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pruce_up\T-Face\Mesure A-Ci 2018\Mesures - Copie\2018-07-18-SAB_T10_300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534" i="1" l="1"/>
  <c r="AN534" i="1"/>
  <c r="AL534" i="1"/>
  <c r="AM534" i="1" s="1"/>
  <c r="R534" i="1" s="1"/>
  <c r="AK534" i="1"/>
  <c r="AI534" i="1" s="1"/>
  <c r="X534" i="1"/>
  <c r="W534" i="1"/>
  <c r="V534" i="1" s="1"/>
  <c r="O534" i="1"/>
  <c r="M534" i="1"/>
  <c r="AO533" i="1"/>
  <c r="AN533" i="1"/>
  <c r="AM533" i="1"/>
  <c r="AL533" i="1"/>
  <c r="AK533" i="1"/>
  <c r="AI533" i="1"/>
  <c r="X533" i="1"/>
  <c r="W533" i="1"/>
  <c r="V533" i="1"/>
  <c r="R533" i="1"/>
  <c r="O533" i="1"/>
  <c r="J533" i="1"/>
  <c r="AO532" i="1"/>
  <c r="AN532" i="1"/>
  <c r="AM532" i="1" s="1"/>
  <c r="R532" i="1" s="1"/>
  <c r="AL532" i="1"/>
  <c r="AK532" i="1"/>
  <c r="AJ532" i="1"/>
  <c r="AI532" i="1"/>
  <c r="M532" i="1" s="1"/>
  <c r="X532" i="1"/>
  <c r="W532" i="1"/>
  <c r="V532" i="1" s="1"/>
  <c r="O532" i="1"/>
  <c r="J532" i="1"/>
  <c r="AO531" i="1"/>
  <c r="AN531" i="1"/>
  <c r="AL531" i="1"/>
  <c r="AM531" i="1" s="1"/>
  <c r="R531" i="1" s="1"/>
  <c r="AK531" i="1"/>
  <c r="AI531" i="1" s="1"/>
  <c r="X531" i="1"/>
  <c r="W531" i="1"/>
  <c r="O531" i="1"/>
  <c r="H531" i="1"/>
  <c r="Z531" i="1" s="1"/>
  <c r="AO530" i="1"/>
  <c r="AN530" i="1"/>
  <c r="AL530" i="1"/>
  <c r="AM530" i="1" s="1"/>
  <c r="R530" i="1" s="1"/>
  <c r="AK530" i="1"/>
  <c r="AI530" i="1" s="1"/>
  <c r="X530" i="1"/>
  <c r="W530" i="1"/>
  <c r="V530" i="1" s="1"/>
  <c r="O530" i="1"/>
  <c r="M530" i="1"/>
  <c r="AO529" i="1"/>
  <c r="AN529" i="1"/>
  <c r="AM529" i="1"/>
  <c r="AL529" i="1"/>
  <c r="AK529" i="1"/>
  <c r="AI529" i="1"/>
  <c r="X529" i="1"/>
  <c r="W529" i="1"/>
  <c r="V529" i="1"/>
  <c r="R529" i="1"/>
  <c r="O529" i="1"/>
  <c r="J529" i="1"/>
  <c r="AO528" i="1"/>
  <c r="AN528" i="1"/>
  <c r="AM528" i="1" s="1"/>
  <c r="R528" i="1" s="1"/>
  <c r="AL528" i="1"/>
  <c r="AK528" i="1"/>
  <c r="AJ528" i="1"/>
  <c r="AI528" i="1"/>
  <c r="M528" i="1" s="1"/>
  <c r="X528" i="1"/>
  <c r="W528" i="1"/>
  <c r="V528" i="1" s="1"/>
  <c r="O528" i="1"/>
  <c r="J528" i="1"/>
  <c r="AO527" i="1"/>
  <c r="AN527" i="1"/>
  <c r="AL527" i="1"/>
  <c r="AM527" i="1" s="1"/>
  <c r="AK527" i="1"/>
  <c r="AI527" i="1" s="1"/>
  <c r="X527" i="1"/>
  <c r="W527" i="1"/>
  <c r="O527" i="1"/>
  <c r="H527" i="1"/>
  <c r="Z527" i="1" s="1"/>
  <c r="AO526" i="1"/>
  <c r="AN526" i="1"/>
  <c r="AL526" i="1"/>
  <c r="AM526" i="1" s="1"/>
  <c r="R526" i="1" s="1"/>
  <c r="AK526" i="1"/>
  <c r="AI526" i="1" s="1"/>
  <c r="X526" i="1"/>
  <c r="W526" i="1"/>
  <c r="V526" i="1" s="1"/>
  <c r="O526" i="1"/>
  <c r="M526" i="1"/>
  <c r="AO525" i="1"/>
  <c r="AN525" i="1"/>
  <c r="AM525" i="1"/>
  <c r="AL525" i="1"/>
  <c r="AK525" i="1"/>
  <c r="AI525" i="1"/>
  <c r="X525" i="1"/>
  <c r="W525" i="1"/>
  <c r="V525" i="1"/>
  <c r="R525" i="1"/>
  <c r="O525" i="1"/>
  <c r="J525" i="1"/>
  <c r="AO524" i="1"/>
  <c r="AN524" i="1"/>
  <c r="AM524" i="1" s="1"/>
  <c r="R524" i="1" s="1"/>
  <c r="AL524" i="1"/>
  <c r="AK524" i="1"/>
  <c r="AJ524" i="1"/>
  <c r="AI524" i="1"/>
  <c r="M524" i="1" s="1"/>
  <c r="X524" i="1"/>
  <c r="W524" i="1"/>
  <c r="V524" i="1" s="1"/>
  <c r="O524" i="1"/>
  <c r="J524" i="1"/>
  <c r="AO523" i="1"/>
  <c r="AN523" i="1"/>
  <c r="AL523" i="1"/>
  <c r="AM523" i="1" s="1"/>
  <c r="AK523" i="1"/>
  <c r="AI523" i="1" s="1"/>
  <c r="X523" i="1"/>
  <c r="W523" i="1"/>
  <c r="O523" i="1"/>
  <c r="H523" i="1"/>
  <c r="Z523" i="1" s="1"/>
  <c r="AO522" i="1"/>
  <c r="AN522" i="1"/>
  <c r="AL522" i="1"/>
  <c r="AM522" i="1" s="1"/>
  <c r="R522" i="1" s="1"/>
  <c r="AK522" i="1"/>
  <c r="AI522" i="1" s="1"/>
  <c r="X522" i="1"/>
  <c r="W522" i="1"/>
  <c r="V522" i="1" s="1"/>
  <c r="O522" i="1"/>
  <c r="M522" i="1"/>
  <c r="AO521" i="1"/>
  <c r="AN521" i="1"/>
  <c r="AM521" i="1"/>
  <c r="AL521" i="1"/>
  <c r="AK521" i="1"/>
  <c r="AI521" i="1"/>
  <c r="X521" i="1"/>
  <c r="W521" i="1"/>
  <c r="V521" i="1"/>
  <c r="R521" i="1"/>
  <c r="O521" i="1"/>
  <c r="J521" i="1"/>
  <c r="AO520" i="1"/>
  <c r="AN520" i="1"/>
  <c r="AM520" i="1" s="1"/>
  <c r="R520" i="1" s="1"/>
  <c r="AL520" i="1"/>
  <c r="AK520" i="1"/>
  <c r="AJ520" i="1"/>
  <c r="AI520" i="1"/>
  <c r="M520" i="1" s="1"/>
  <c r="X520" i="1"/>
  <c r="W520" i="1"/>
  <c r="V520" i="1" s="1"/>
  <c r="O520" i="1"/>
  <c r="J520" i="1"/>
  <c r="H520" i="1"/>
  <c r="Z520" i="1" s="1"/>
  <c r="AO519" i="1"/>
  <c r="R519" i="1" s="1"/>
  <c r="AN519" i="1"/>
  <c r="AL519" i="1"/>
  <c r="AM519" i="1" s="1"/>
  <c r="AK519" i="1"/>
  <c r="AI519" i="1" s="1"/>
  <c r="AJ519" i="1"/>
  <c r="X519" i="1"/>
  <c r="W519" i="1"/>
  <c r="V519" i="1" s="1"/>
  <c r="O519" i="1"/>
  <c r="M519" i="1"/>
  <c r="J519" i="1"/>
  <c r="I519" i="1"/>
  <c r="H519" i="1"/>
  <c r="Z519" i="1" s="1"/>
  <c r="AO518" i="1"/>
  <c r="AN518" i="1"/>
  <c r="AL518" i="1"/>
  <c r="AM518" i="1" s="1"/>
  <c r="R518" i="1" s="1"/>
  <c r="AK518" i="1"/>
  <c r="AJ518" i="1"/>
  <c r="AI518" i="1"/>
  <c r="H518" i="1" s="1"/>
  <c r="X518" i="1"/>
  <c r="W518" i="1"/>
  <c r="V518" i="1" s="1"/>
  <c r="O518" i="1"/>
  <c r="M518" i="1"/>
  <c r="J518" i="1"/>
  <c r="I518" i="1"/>
  <c r="AO517" i="1"/>
  <c r="AN517" i="1"/>
  <c r="AM517" i="1"/>
  <c r="AL517" i="1"/>
  <c r="AK517" i="1"/>
  <c r="AI517" i="1"/>
  <c r="AJ517" i="1" s="1"/>
  <c r="X517" i="1"/>
  <c r="W517" i="1"/>
  <c r="V517" i="1"/>
  <c r="R517" i="1"/>
  <c r="O517" i="1"/>
  <c r="J517" i="1"/>
  <c r="AO516" i="1"/>
  <c r="AN516" i="1"/>
  <c r="AL516" i="1"/>
  <c r="AM516" i="1" s="1"/>
  <c r="R516" i="1" s="1"/>
  <c r="AK516" i="1"/>
  <c r="AI516" i="1" s="1"/>
  <c r="X516" i="1"/>
  <c r="W516" i="1"/>
  <c r="V516" i="1" s="1"/>
  <c r="O516" i="1"/>
  <c r="AO515" i="1"/>
  <c r="R515" i="1" s="1"/>
  <c r="AN515" i="1"/>
  <c r="AM515" i="1"/>
  <c r="AL515" i="1"/>
  <c r="AK515" i="1"/>
  <c r="AI515" i="1" s="1"/>
  <c r="X515" i="1"/>
  <c r="V515" i="1" s="1"/>
  <c r="W515" i="1"/>
  <c r="O515" i="1"/>
  <c r="AO514" i="1"/>
  <c r="AN514" i="1"/>
  <c r="AL514" i="1"/>
  <c r="AM514" i="1" s="1"/>
  <c r="R514" i="1" s="1"/>
  <c r="AK514" i="1"/>
  <c r="AJ514" i="1"/>
  <c r="AI514" i="1"/>
  <c r="H514" i="1" s="1"/>
  <c r="X514" i="1"/>
  <c r="W514" i="1"/>
  <c r="V514" i="1" s="1"/>
  <c r="O514" i="1"/>
  <c r="M514" i="1"/>
  <c r="J514" i="1"/>
  <c r="I514" i="1"/>
  <c r="AO513" i="1"/>
  <c r="AN513" i="1"/>
  <c r="AM513" i="1"/>
  <c r="AL513" i="1"/>
  <c r="AK513" i="1"/>
  <c r="AI513" i="1"/>
  <c r="AJ513" i="1" s="1"/>
  <c r="X513" i="1"/>
  <c r="W513" i="1"/>
  <c r="V513" i="1"/>
  <c r="R513" i="1"/>
  <c r="O513" i="1"/>
  <c r="J513" i="1"/>
  <c r="AO512" i="1"/>
  <c r="AN512" i="1"/>
  <c r="AL512" i="1"/>
  <c r="AM512" i="1" s="1"/>
  <c r="R512" i="1" s="1"/>
  <c r="AK512" i="1"/>
  <c r="AI512" i="1" s="1"/>
  <c r="X512" i="1"/>
  <c r="W512" i="1"/>
  <c r="V512" i="1" s="1"/>
  <c r="O512" i="1"/>
  <c r="AO511" i="1"/>
  <c r="R511" i="1" s="1"/>
  <c r="AN511" i="1"/>
  <c r="AM511" i="1"/>
  <c r="AL511" i="1"/>
  <c r="AK511" i="1"/>
  <c r="AI511" i="1" s="1"/>
  <c r="X511" i="1"/>
  <c r="V511" i="1" s="1"/>
  <c r="W511" i="1"/>
  <c r="O511" i="1"/>
  <c r="H511" i="1"/>
  <c r="Z511" i="1" s="1"/>
  <c r="AO510" i="1"/>
  <c r="AN510" i="1"/>
  <c r="AL510" i="1"/>
  <c r="AM510" i="1" s="1"/>
  <c r="R510" i="1" s="1"/>
  <c r="AK510" i="1"/>
  <c r="AJ510" i="1"/>
  <c r="AI510" i="1"/>
  <c r="X510" i="1"/>
  <c r="W510" i="1"/>
  <c r="V510" i="1" s="1"/>
  <c r="O510" i="1"/>
  <c r="M510" i="1"/>
  <c r="J510" i="1"/>
  <c r="I510" i="1"/>
  <c r="H510" i="1"/>
  <c r="Z510" i="1" s="1"/>
  <c r="AO509" i="1"/>
  <c r="AN509" i="1"/>
  <c r="AM509" i="1"/>
  <c r="AL509" i="1"/>
  <c r="AK509" i="1"/>
  <c r="AI509" i="1"/>
  <c r="X509" i="1"/>
  <c r="W509" i="1"/>
  <c r="V509" i="1"/>
  <c r="R509" i="1"/>
  <c r="O509" i="1"/>
  <c r="H509" i="1"/>
  <c r="AO508" i="1"/>
  <c r="AN508" i="1"/>
  <c r="AL508" i="1"/>
  <c r="AK508" i="1"/>
  <c r="AI508" i="1" s="1"/>
  <c r="X508" i="1"/>
  <c r="W508" i="1"/>
  <c r="O508" i="1"/>
  <c r="AO507" i="1"/>
  <c r="R507" i="1" s="1"/>
  <c r="AN507" i="1"/>
  <c r="AM507" i="1"/>
  <c r="AL507" i="1"/>
  <c r="AK507" i="1"/>
  <c r="AI507" i="1" s="1"/>
  <c r="X507" i="1"/>
  <c r="V507" i="1" s="1"/>
  <c r="W507" i="1"/>
  <c r="O507" i="1"/>
  <c r="AO506" i="1"/>
  <c r="AN506" i="1"/>
  <c r="AL506" i="1"/>
  <c r="AM506" i="1" s="1"/>
  <c r="R506" i="1" s="1"/>
  <c r="AK506" i="1"/>
  <c r="AI506" i="1" s="1"/>
  <c r="X506" i="1"/>
  <c r="W506" i="1"/>
  <c r="V506" i="1" s="1"/>
  <c r="O506" i="1"/>
  <c r="M506" i="1"/>
  <c r="AO505" i="1"/>
  <c r="AN505" i="1"/>
  <c r="AM505" i="1"/>
  <c r="R505" i="1" s="1"/>
  <c r="AL505" i="1"/>
  <c r="AK505" i="1"/>
  <c r="AI505" i="1"/>
  <c r="X505" i="1"/>
  <c r="W505" i="1"/>
  <c r="V505" i="1"/>
  <c r="O505" i="1"/>
  <c r="J505" i="1"/>
  <c r="AO504" i="1"/>
  <c r="AN504" i="1"/>
  <c r="AL504" i="1"/>
  <c r="AM504" i="1" s="1"/>
  <c r="R504" i="1" s="1"/>
  <c r="AK504" i="1"/>
  <c r="AJ504" i="1"/>
  <c r="AI504" i="1"/>
  <c r="H504" i="1" s="1"/>
  <c r="X504" i="1"/>
  <c r="W504" i="1"/>
  <c r="V504" i="1" s="1"/>
  <c r="O504" i="1"/>
  <c r="M504" i="1"/>
  <c r="J504" i="1"/>
  <c r="I504" i="1"/>
  <c r="AO503" i="1"/>
  <c r="R503" i="1" s="1"/>
  <c r="AN503" i="1"/>
  <c r="AM503" i="1"/>
  <c r="AL503" i="1"/>
  <c r="AK503" i="1"/>
  <c r="AI503" i="1" s="1"/>
  <c r="X503" i="1"/>
  <c r="V503" i="1" s="1"/>
  <c r="W503" i="1"/>
  <c r="O503" i="1"/>
  <c r="H503" i="1"/>
  <c r="Z503" i="1" s="1"/>
  <c r="AO502" i="1"/>
  <c r="AN502" i="1"/>
  <c r="AL502" i="1"/>
  <c r="AM502" i="1" s="1"/>
  <c r="R502" i="1" s="1"/>
  <c r="AK502" i="1"/>
  <c r="AI502" i="1" s="1"/>
  <c r="X502" i="1"/>
  <c r="W502" i="1"/>
  <c r="V502" i="1" s="1"/>
  <c r="O502" i="1"/>
  <c r="M502" i="1"/>
  <c r="I502" i="1"/>
  <c r="AO501" i="1"/>
  <c r="AN501" i="1"/>
  <c r="AM501" i="1"/>
  <c r="AL501" i="1"/>
  <c r="AK501" i="1"/>
  <c r="AI501" i="1"/>
  <c r="X501" i="1"/>
  <c r="W501" i="1"/>
  <c r="V501" i="1"/>
  <c r="R501" i="1"/>
  <c r="O501" i="1"/>
  <c r="J501" i="1"/>
  <c r="AO500" i="1"/>
  <c r="AN500" i="1"/>
  <c r="AL500" i="1"/>
  <c r="AK500" i="1"/>
  <c r="AJ500" i="1"/>
  <c r="AI500" i="1"/>
  <c r="H500" i="1" s="1"/>
  <c r="X500" i="1"/>
  <c r="W500" i="1"/>
  <c r="V500" i="1" s="1"/>
  <c r="O500" i="1"/>
  <c r="M500" i="1"/>
  <c r="J500" i="1"/>
  <c r="I500" i="1"/>
  <c r="AO499" i="1"/>
  <c r="R499" i="1" s="1"/>
  <c r="AN499" i="1"/>
  <c r="AM499" i="1"/>
  <c r="AL499" i="1"/>
  <c r="AK499" i="1"/>
  <c r="AI499" i="1" s="1"/>
  <c r="X499" i="1"/>
  <c r="V499" i="1" s="1"/>
  <c r="W499" i="1"/>
  <c r="O499" i="1"/>
  <c r="H499" i="1"/>
  <c r="Z499" i="1" s="1"/>
  <c r="AO498" i="1"/>
  <c r="AN498" i="1"/>
  <c r="AL498" i="1"/>
  <c r="AM498" i="1" s="1"/>
  <c r="R498" i="1" s="1"/>
  <c r="AK498" i="1"/>
  <c r="AI498" i="1" s="1"/>
  <c r="X498" i="1"/>
  <c r="W498" i="1"/>
  <c r="V498" i="1" s="1"/>
  <c r="O498" i="1"/>
  <c r="M498" i="1"/>
  <c r="I498" i="1"/>
  <c r="AO497" i="1"/>
  <c r="AN497" i="1"/>
  <c r="AM497" i="1"/>
  <c r="AL497" i="1"/>
  <c r="AK497" i="1"/>
  <c r="AI497" i="1" s="1"/>
  <c r="X497" i="1"/>
  <c r="V497" i="1" s="1"/>
  <c r="W497" i="1"/>
  <c r="R497" i="1"/>
  <c r="O497" i="1"/>
  <c r="AO496" i="1"/>
  <c r="AN496" i="1"/>
  <c r="AL496" i="1"/>
  <c r="AM496" i="1" s="1"/>
  <c r="R496" i="1" s="1"/>
  <c r="AK496" i="1"/>
  <c r="AJ496" i="1"/>
  <c r="AI496" i="1"/>
  <c r="H496" i="1" s="1"/>
  <c r="Z496" i="1"/>
  <c r="X496" i="1"/>
  <c r="W496" i="1"/>
  <c r="V496" i="1"/>
  <c r="O496" i="1"/>
  <c r="M496" i="1"/>
  <c r="J496" i="1"/>
  <c r="I496" i="1"/>
  <c r="AO495" i="1"/>
  <c r="AN495" i="1"/>
  <c r="AM495" i="1" s="1"/>
  <c r="R495" i="1" s="1"/>
  <c r="AL495" i="1"/>
  <c r="AK495" i="1"/>
  <c r="AI495" i="1" s="1"/>
  <c r="X495" i="1"/>
  <c r="W495" i="1"/>
  <c r="V495" i="1"/>
  <c r="O495" i="1"/>
  <c r="AO494" i="1"/>
  <c r="AN494" i="1"/>
  <c r="AL494" i="1"/>
  <c r="AM494" i="1" s="1"/>
  <c r="R494" i="1" s="1"/>
  <c r="AK494" i="1"/>
  <c r="AI494" i="1"/>
  <c r="H494" i="1" s="1"/>
  <c r="X494" i="1"/>
  <c r="W494" i="1"/>
  <c r="V494" i="1"/>
  <c r="O494" i="1"/>
  <c r="M494" i="1"/>
  <c r="J494" i="1"/>
  <c r="I494" i="1"/>
  <c r="AO493" i="1"/>
  <c r="AN493" i="1"/>
  <c r="AM493" i="1"/>
  <c r="AL493" i="1"/>
  <c r="AK493" i="1"/>
  <c r="AI493" i="1"/>
  <c r="X493" i="1"/>
  <c r="W493" i="1"/>
  <c r="V493" i="1"/>
  <c r="R493" i="1"/>
  <c r="O493" i="1"/>
  <c r="AO492" i="1"/>
  <c r="AN492" i="1"/>
  <c r="AL492" i="1"/>
  <c r="AM492" i="1" s="1"/>
  <c r="R492" i="1" s="1"/>
  <c r="AK492" i="1"/>
  <c r="AI492" i="1" s="1"/>
  <c r="X492" i="1"/>
  <c r="W492" i="1"/>
  <c r="V492" i="1" s="1"/>
  <c r="O492" i="1"/>
  <c r="AO491" i="1"/>
  <c r="AN491" i="1"/>
  <c r="AL491" i="1"/>
  <c r="AM491" i="1" s="1"/>
  <c r="AK491" i="1"/>
  <c r="AI491" i="1" s="1"/>
  <c r="X491" i="1"/>
  <c r="V491" i="1" s="1"/>
  <c r="W491" i="1"/>
  <c r="O491" i="1"/>
  <c r="H491" i="1"/>
  <c r="Z491" i="1" s="1"/>
  <c r="AO490" i="1"/>
  <c r="AN490" i="1"/>
  <c r="AL490" i="1"/>
  <c r="AM490" i="1" s="1"/>
  <c r="R490" i="1" s="1"/>
  <c r="AK490" i="1"/>
  <c r="AI490" i="1"/>
  <c r="H490" i="1" s="1"/>
  <c r="X490" i="1"/>
  <c r="W490" i="1"/>
  <c r="V490" i="1"/>
  <c r="O490" i="1"/>
  <c r="M490" i="1"/>
  <c r="J490" i="1"/>
  <c r="I490" i="1"/>
  <c r="AO489" i="1"/>
  <c r="AN489" i="1"/>
  <c r="AM489" i="1"/>
  <c r="AL489" i="1"/>
  <c r="AK489" i="1"/>
  <c r="AI489" i="1"/>
  <c r="X489" i="1"/>
  <c r="W489" i="1"/>
  <c r="V489" i="1"/>
  <c r="R489" i="1"/>
  <c r="O489" i="1"/>
  <c r="J489" i="1"/>
  <c r="AO488" i="1"/>
  <c r="AN488" i="1"/>
  <c r="AL488" i="1"/>
  <c r="AM488" i="1" s="1"/>
  <c r="R488" i="1" s="1"/>
  <c r="AK488" i="1"/>
  <c r="AI488" i="1" s="1"/>
  <c r="AJ488" i="1"/>
  <c r="X488" i="1"/>
  <c r="W488" i="1"/>
  <c r="V488" i="1" s="1"/>
  <c r="O488" i="1"/>
  <c r="AO487" i="1"/>
  <c r="AN487" i="1"/>
  <c r="AL487" i="1"/>
  <c r="AM487" i="1" s="1"/>
  <c r="R487" i="1" s="1"/>
  <c r="AK487" i="1"/>
  <c r="AI487" i="1" s="1"/>
  <c r="X487" i="1"/>
  <c r="V487" i="1" s="1"/>
  <c r="W487" i="1"/>
  <c r="O487" i="1"/>
  <c r="AO486" i="1"/>
  <c r="AN486" i="1"/>
  <c r="AL486" i="1"/>
  <c r="AM486" i="1" s="1"/>
  <c r="R486" i="1" s="1"/>
  <c r="AK486" i="1"/>
  <c r="AI486" i="1"/>
  <c r="H486" i="1" s="1"/>
  <c r="X486" i="1"/>
  <c r="W486" i="1"/>
  <c r="V486" i="1"/>
  <c r="O486" i="1"/>
  <c r="M486" i="1"/>
  <c r="J486" i="1"/>
  <c r="I486" i="1"/>
  <c r="AO485" i="1"/>
  <c r="AN485" i="1"/>
  <c r="AM485" i="1"/>
  <c r="AL485" i="1"/>
  <c r="AK485" i="1"/>
  <c r="AI485" i="1"/>
  <c r="X485" i="1"/>
  <c r="W485" i="1"/>
  <c r="V485" i="1"/>
  <c r="R485" i="1"/>
  <c r="O485" i="1"/>
  <c r="J485" i="1"/>
  <c r="AO484" i="1"/>
  <c r="AN484" i="1"/>
  <c r="AL484" i="1"/>
  <c r="AK484" i="1"/>
  <c r="AI484" i="1" s="1"/>
  <c r="AJ484" i="1"/>
  <c r="X484" i="1"/>
  <c r="W484" i="1"/>
  <c r="V484" i="1" s="1"/>
  <c r="O484" i="1"/>
  <c r="AO483" i="1"/>
  <c r="AN483" i="1"/>
  <c r="AL483" i="1"/>
  <c r="AM483" i="1" s="1"/>
  <c r="R483" i="1" s="1"/>
  <c r="AK483" i="1"/>
  <c r="AI483" i="1" s="1"/>
  <c r="X483" i="1"/>
  <c r="V483" i="1" s="1"/>
  <c r="W483" i="1"/>
  <c r="O483" i="1"/>
  <c r="H483" i="1"/>
  <c r="Z483" i="1" s="1"/>
  <c r="AO482" i="1"/>
  <c r="AN482" i="1"/>
  <c r="AL482" i="1"/>
  <c r="AM482" i="1" s="1"/>
  <c r="R482" i="1" s="1"/>
  <c r="AK482" i="1"/>
  <c r="AI482" i="1"/>
  <c r="H482" i="1" s="1"/>
  <c r="X482" i="1"/>
  <c r="W482" i="1"/>
  <c r="V482" i="1"/>
  <c r="O482" i="1"/>
  <c r="M482" i="1"/>
  <c r="J482" i="1"/>
  <c r="I482" i="1"/>
  <c r="AO481" i="1"/>
  <c r="AN481" i="1"/>
  <c r="AM481" i="1"/>
  <c r="AL481" i="1"/>
  <c r="AK481" i="1"/>
  <c r="AI481" i="1"/>
  <c r="X481" i="1"/>
  <c r="W481" i="1"/>
  <c r="V481" i="1"/>
  <c r="R481" i="1"/>
  <c r="O481" i="1"/>
  <c r="J481" i="1"/>
  <c r="AO480" i="1"/>
  <c r="AN480" i="1"/>
  <c r="AL480" i="1"/>
  <c r="AK480" i="1"/>
  <c r="AI480" i="1" s="1"/>
  <c r="AJ480" i="1"/>
  <c r="X480" i="1"/>
  <c r="W480" i="1"/>
  <c r="V480" i="1" s="1"/>
  <c r="O480" i="1"/>
  <c r="AO479" i="1"/>
  <c r="AN479" i="1"/>
  <c r="AL479" i="1"/>
  <c r="AM479" i="1" s="1"/>
  <c r="AK479" i="1"/>
  <c r="AI479" i="1" s="1"/>
  <c r="X479" i="1"/>
  <c r="V479" i="1" s="1"/>
  <c r="W479" i="1"/>
  <c r="O479" i="1"/>
  <c r="H479" i="1"/>
  <c r="Z479" i="1" s="1"/>
  <c r="AO478" i="1"/>
  <c r="AN478" i="1"/>
  <c r="AL478" i="1"/>
  <c r="AM478" i="1" s="1"/>
  <c r="R478" i="1" s="1"/>
  <c r="AK478" i="1"/>
  <c r="AI478" i="1"/>
  <c r="H478" i="1" s="1"/>
  <c r="X478" i="1"/>
  <c r="W478" i="1"/>
  <c r="V478" i="1"/>
  <c r="O478" i="1"/>
  <c r="M478" i="1"/>
  <c r="J478" i="1"/>
  <c r="I478" i="1"/>
  <c r="AO477" i="1"/>
  <c r="AN477" i="1"/>
  <c r="AM477" i="1"/>
  <c r="AL477" i="1"/>
  <c r="AK477" i="1"/>
  <c r="AI477" i="1"/>
  <c r="X477" i="1"/>
  <c r="W477" i="1"/>
  <c r="V477" i="1"/>
  <c r="R477" i="1"/>
  <c r="O477" i="1"/>
  <c r="AO476" i="1"/>
  <c r="AN476" i="1"/>
  <c r="AL476" i="1"/>
  <c r="AM476" i="1" s="1"/>
  <c r="R476" i="1" s="1"/>
  <c r="AK476" i="1"/>
  <c r="AI476" i="1" s="1"/>
  <c r="X476" i="1"/>
  <c r="W476" i="1"/>
  <c r="V476" i="1" s="1"/>
  <c r="O476" i="1"/>
  <c r="AO475" i="1"/>
  <c r="AN475" i="1"/>
  <c r="AL475" i="1"/>
  <c r="AM475" i="1" s="1"/>
  <c r="AK475" i="1"/>
  <c r="AI475" i="1" s="1"/>
  <c r="X475" i="1"/>
  <c r="V475" i="1" s="1"/>
  <c r="W475" i="1"/>
  <c r="O475" i="1"/>
  <c r="H475" i="1"/>
  <c r="Z475" i="1" s="1"/>
  <c r="AO474" i="1"/>
  <c r="AN474" i="1"/>
  <c r="AL474" i="1"/>
  <c r="AM474" i="1" s="1"/>
  <c r="R474" i="1" s="1"/>
  <c r="AK474" i="1"/>
  <c r="AI474" i="1"/>
  <c r="H474" i="1" s="1"/>
  <c r="X474" i="1"/>
  <c r="W474" i="1"/>
  <c r="V474" i="1"/>
  <c r="O474" i="1"/>
  <c r="M474" i="1"/>
  <c r="J474" i="1"/>
  <c r="I474" i="1"/>
  <c r="AO473" i="1"/>
  <c r="AN473" i="1"/>
  <c r="AM473" i="1"/>
  <c r="AL473" i="1"/>
  <c r="AK473" i="1"/>
  <c r="AI473" i="1"/>
  <c r="X473" i="1"/>
  <c r="W473" i="1"/>
  <c r="V473" i="1"/>
  <c r="R473" i="1"/>
  <c r="O473" i="1"/>
  <c r="J473" i="1"/>
  <c r="AO472" i="1"/>
  <c r="AN472" i="1"/>
  <c r="AL472" i="1"/>
  <c r="AM472" i="1" s="1"/>
  <c r="R472" i="1" s="1"/>
  <c r="AK472" i="1"/>
  <c r="AI472" i="1" s="1"/>
  <c r="AJ472" i="1"/>
  <c r="X472" i="1"/>
  <c r="W472" i="1"/>
  <c r="V472" i="1" s="1"/>
  <c r="O472" i="1"/>
  <c r="AO471" i="1"/>
  <c r="AN471" i="1"/>
  <c r="AL471" i="1"/>
  <c r="AM471" i="1" s="1"/>
  <c r="R471" i="1" s="1"/>
  <c r="AK471" i="1"/>
  <c r="AI471" i="1" s="1"/>
  <c r="X471" i="1"/>
  <c r="V471" i="1" s="1"/>
  <c r="W471" i="1"/>
  <c r="O471" i="1"/>
  <c r="H471" i="1"/>
  <c r="AO470" i="1"/>
  <c r="AN470" i="1"/>
  <c r="AL470" i="1"/>
  <c r="AM470" i="1" s="1"/>
  <c r="R470" i="1" s="1"/>
  <c r="AK470" i="1"/>
  <c r="AI470" i="1"/>
  <c r="H470" i="1" s="1"/>
  <c r="X470" i="1"/>
  <c r="W470" i="1"/>
  <c r="V470" i="1"/>
  <c r="O470" i="1"/>
  <c r="M470" i="1"/>
  <c r="J470" i="1"/>
  <c r="I470" i="1"/>
  <c r="AO469" i="1"/>
  <c r="AN469" i="1"/>
  <c r="AM469" i="1"/>
  <c r="R469" i="1" s="1"/>
  <c r="AL469" i="1"/>
  <c r="AK469" i="1"/>
  <c r="AI469" i="1"/>
  <c r="J469" i="1" s="1"/>
  <c r="X469" i="1"/>
  <c r="W469" i="1"/>
  <c r="V469" i="1"/>
  <c r="O469" i="1"/>
  <c r="H469" i="1"/>
  <c r="AO468" i="1"/>
  <c r="AN468" i="1"/>
  <c r="AL468" i="1"/>
  <c r="AM468" i="1" s="1"/>
  <c r="R468" i="1" s="1"/>
  <c r="AK468" i="1"/>
  <c r="AI468" i="1" s="1"/>
  <c r="X468" i="1"/>
  <c r="W468" i="1"/>
  <c r="V468" i="1" s="1"/>
  <c r="O468" i="1"/>
  <c r="H468" i="1"/>
  <c r="Z468" i="1" s="1"/>
  <c r="AO467" i="1"/>
  <c r="AN467" i="1"/>
  <c r="AL467" i="1"/>
  <c r="AM467" i="1" s="1"/>
  <c r="R467" i="1" s="1"/>
  <c r="AK467" i="1"/>
  <c r="AI467" i="1"/>
  <c r="H467" i="1" s="1"/>
  <c r="X467" i="1"/>
  <c r="W467" i="1"/>
  <c r="V467" i="1"/>
  <c r="O467" i="1"/>
  <c r="M467" i="1"/>
  <c r="J467" i="1"/>
  <c r="I467" i="1"/>
  <c r="AO466" i="1"/>
  <c r="AN466" i="1"/>
  <c r="AM466" i="1"/>
  <c r="AL466" i="1"/>
  <c r="AK466" i="1"/>
  <c r="AI466" i="1"/>
  <c r="X466" i="1"/>
  <c r="W466" i="1"/>
  <c r="V466" i="1"/>
  <c r="R466" i="1"/>
  <c r="O466" i="1"/>
  <c r="J466" i="1"/>
  <c r="AO465" i="1"/>
  <c r="AN465" i="1"/>
  <c r="AL465" i="1"/>
  <c r="AM465" i="1" s="1"/>
  <c r="R465" i="1" s="1"/>
  <c r="AK465" i="1"/>
  <c r="AI465" i="1" s="1"/>
  <c r="AJ465" i="1"/>
  <c r="X465" i="1"/>
  <c r="W465" i="1"/>
  <c r="V465" i="1" s="1"/>
  <c r="O465" i="1"/>
  <c r="AO464" i="1"/>
  <c r="AN464" i="1"/>
  <c r="AL464" i="1"/>
  <c r="AM464" i="1" s="1"/>
  <c r="AK464" i="1"/>
  <c r="AI464" i="1" s="1"/>
  <c r="X464" i="1"/>
  <c r="W464" i="1"/>
  <c r="O464" i="1"/>
  <c r="H464" i="1"/>
  <c r="Z464" i="1" s="1"/>
  <c r="AO463" i="1"/>
  <c r="AN463" i="1"/>
  <c r="AL463" i="1"/>
  <c r="AM463" i="1" s="1"/>
  <c r="R463" i="1" s="1"/>
  <c r="AK463" i="1"/>
  <c r="AI463" i="1"/>
  <c r="H463" i="1" s="1"/>
  <c r="X463" i="1"/>
  <c r="W463" i="1"/>
  <c r="V463" i="1"/>
  <c r="O463" i="1"/>
  <c r="M463" i="1"/>
  <c r="J463" i="1"/>
  <c r="I463" i="1"/>
  <c r="AO462" i="1"/>
  <c r="AN462" i="1"/>
  <c r="AM462" i="1"/>
  <c r="AL462" i="1"/>
  <c r="AK462" i="1"/>
  <c r="AI462" i="1"/>
  <c r="X462" i="1"/>
  <c r="W462" i="1"/>
  <c r="V462" i="1"/>
  <c r="R462" i="1"/>
  <c r="O462" i="1"/>
  <c r="AO461" i="1"/>
  <c r="AN461" i="1"/>
  <c r="AM461" i="1" s="1"/>
  <c r="R461" i="1" s="1"/>
  <c r="AL461" i="1"/>
  <c r="AK461" i="1"/>
  <c r="AI461" i="1" s="1"/>
  <c r="X461" i="1"/>
  <c r="W461" i="1"/>
  <c r="V461" i="1" s="1"/>
  <c r="O461" i="1"/>
  <c r="AO460" i="1"/>
  <c r="AN460" i="1"/>
  <c r="AL460" i="1"/>
  <c r="AM460" i="1" s="1"/>
  <c r="AK460" i="1"/>
  <c r="AI460" i="1" s="1"/>
  <c r="X460" i="1"/>
  <c r="W460" i="1"/>
  <c r="V460" i="1" s="1"/>
  <c r="O460" i="1"/>
  <c r="H460" i="1"/>
  <c r="Z460" i="1" s="1"/>
  <c r="AO459" i="1"/>
  <c r="AN459" i="1"/>
  <c r="AL459" i="1"/>
  <c r="AM459" i="1" s="1"/>
  <c r="R459" i="1" s="1"/>
  <c r="AK459" i="1"/>
  <c r="AI459" i="1"/>
  <c r="H459" i="1" s="1"/>
  <c r="X459" i="1"/>
  <c r="W459" i="1"/>
  <c r="V459" i="1"/>
  <c r="O459" i="1"/>
  <c r="M459" i="1"/>
  <c r="J459" i="1"/>
  <c r="I459" i="1"/>
  <c r="AO458" i="1"/>
  <c r="AN458" i="1"/>
  <c r="AM458" i="1"/>
  <c r="AL458" i="1"/>
  <c r="AK458" i="1"/>
  <c r="AI458" i="1"/>
  <c r="X458" i="1"/>
  <c r="W458" i="1"/>
  <c r="V458" i="1"/>
  <c r="R458" i="1"/>
  <c r="O458" i="1"/>
  <c r="J458" i="1"/>
  <c r="AO457" i="1"/>
  <c r="AN457" i="1"/>
  <c r="AL457" i="1"/>
  <c r="AM457" i="1" s="1"/>
  <c r="R457" i="1" s="1"/>
  <c r="AK457" i="1"/>
  <c r="AI457" i="1" s="1"/>
  <c r="AJ457" i="1"/>
  <c r="X457" i="1"/>
  <c r="W457" i="1"/>
  <c r="V457" i="1" s="1"/>
  <c r="O457" i="1"/>
  <c r="AO456" i="1"/>
  <c r="AN456" i="1"/>
  <c r="AL456" i="1"/>
  <c r="AM456" i="1" s="1"/>
  <c r="R456" i="1" s="1"/>
  <c r="AK456" i="1"/>
  <c r="AI456" i="1" s="1"/>
  <c r="H456" i="1" s="1"/>
  <c r="X456" i="1"/>
  <c r="W456" i="1"/>
  <c r="O456" i="1"/>
  <c r="AO455" i="1"/>
  <c r="AN455" i="1"/>
  <c r="AL455" i="1"/>
  <c r="AM455" i="1" s="1"/>
  <c r="R455" i="1" s="1"/>
  <c r="S455" i="1" s="1"/>
  <c r="T455" i="1" s="1"/>
  <c r="AB455" i="1" s="1"/>
  <c r="AK455" i="1"/>
  <c r="AI455" i="1"/>
  <c r="H455" i="1" s="1"/>
  <c r="X455" i="1"/>
  <c r="W455" i="1"/>
  <c r="V455" i="1"/>
  <c r="O455" i="1"/>
  <c r="M455" i="1"/>
  <c r="J455" i="1"/>
  <c r="I455" i="1"/>
  <c r="AO454" i="1"/>
  <c r="AN454" i="1"/>
  <c r="AM454" i="1"/>
  <c r="AL454" i="1"/>
  <c r="AK454" i="1"/>
  <c r="AI454" i="1"/>
  <c r="X454" i="1"/>
  <c r="W454" i="1"/>
  <c r="V454" i="1"/>
  <c r="R454" i="1"/>
  <c r="O454" i="1"/>
  <c r="J454" i="1"/>
  <c r="AO453" i="1"/>
  <c r="AN453" i="1"/>
  <c r="AM453" i="1" s="1"/>
  <c r="R453" i="1" s="1"/>
  <c r="AL453" i="1"/>
  <c r="AK453" i="1"/>
  <c r="AI453" i="1" s="1"/>
  <c r="AJ453" i="1" s="1"/>
  <c r="X453" i="1"/>
  <c r="W453" i="1"/>
  <c r="V453" i="1" s="1"/>
  <c r="O453" i="1"/>
  <c r="AO452" i="1"/>
  <c r="AN452" i="1"/>
  <c r="AL452" i="1"/>
  <c r="AM452" i="1" s="1"/>
  <c r="R452" i="1" s="1"/>
  <c r="AK452" i="1"/>
  <c r="AI452" i="1" s="1"/>
  <c r="X452" i="1"/>
  <c r="W452" i="1"/>
  <c r="V452" i="1" s="1"/>
  <c r="O452" i="1"/>
  <c r="H452" i="1"/>
  <c r="Z452" i="1" s="1"/>
  <c r="AO451" i="1"/>
  <c r="AN451" i="1"/>
  <c r="AL451" i="1"/>
  <c r="AM451" i="1" s="1"/>
  <c r="R451" i="1" s="1"/>
  <c r="AK451" i="1"/>
  <c r="AI451" i="1"/>
  <c r="H451" i="1" s="1"/>
  <c r="X451" i="1"/>
  <c r="W451" i="1"/>
  <c r="V451" i="1"/>
  <c r="O451" i="1"/>
  <c r="M451" i="1"/>
  <c r="J451" i="1"/>
  <c r="I451" i="1"/>
  <c r="AO450" i="1"/>
  <c r="AN450" i="1"/>
  <c r="AM450" i="1"/>
  <c r="R450" i="1" s="1"/>
  <c r="AL450" i="1"/>
  <c r="AK450" i="1"/>
  <c r="AI450" i="1"/>
  <c r="X450" i="1"/>
  <c r="W450" i="1"/>
  <c r="V450" i="1" s="1"/>
  <c r="O450" i="1"/>
  <c r="AO449" i="1"/>
  <c r="AN449" i="1"/>
  <c r="AM449" i="1" s="1"/>
  <c r="AL449" i="1"/>
  <c r="AK449" i="1"/>
  <c r="AI449" i="1" s="1"/>
  <c r="AJ449" i="1"/>
  <c r="X449" i="1"/>
  <c r="W449" i="1"/>
  <c r="V449" i="1" s="1"/>
  <c r="O449" i="1"/>
  <c r="H449" i="1"/>
  <c r="Z449" i="1" s="1"/>
  <c r="AO448" i="1"/>
  <c r="AN448" i="1"/>
  <c r="AL448" i="1"/>
  <c r="AM448" i="1" s="1"/>
  <c r="R448" i="1" s="1"/>
  <c r="AK448" i="1"/>
  <c r="AI448" i="1" s="1"/>
  <c r="X448" i="1"/>
  <c r="W448" i="1"/>
  <c r="V448" i="1" s="1"/>
  <c r="O448" i="1"/>
  <c r="M448" i="1"/>
  <c r="I448" i="1"/>
  <c r="H448" i="1"/>
  <c r="Z448" i="1" s="1"/>
  <c r="AO447" i="1"/>
  <c r="AN447" i="1"/>
  <c r="AM447" i="1"/>
  <c r="R447" i="1" s="1"/>
  <c r="AL447" i="1"/>
  <c r="AK447" i="1"/>
  <c r="AI447" i="1"/>
  <c r="X447" i="1"/>
  <c r="W447" i="1"/>
  <c r="V447" i="1"/>
  <c r="O447" i="1"/>
  <c r="M447" i="1"/>
  <c r="J447" i="1"/>
  <c r="I447" i="1"/>
  <c r="AO446" i="1"/>
  <c r="AN446" i="1"/>
  <c r="AM446" i="1"/>
  <c r="R446" i="1" s="1"/>
  <c r="AL446" i="1"/>
  <c r="AK446" i="1"/>
  <c r="AI446" i="1"/>
  <c r="Z446" i="1"/>
  <c r="X446" i="1"/>
  <c r="W446" i="1"/>
  <c r="V446" i="1" s="1"/>
  <c r="O446" i="1"/>
  <c r="S446" i="1" s="1"/>
  <c r="T446" i="1" s="1"/>
  <c r="H446" i="1"/>
  <c r="AO445" i="1"/>
  <c r="AN445" i="1"/>
  <c r="AL445" i="1"/>
  <c r="AM445" i="1" s="1"/>
  <c r="R445" i="1" s="1"/>
  <c r="AK445" i="1"/>
  <c r="AI445" i="1" s="1"/>
  <c r="AJ445" i="1" s="1"/>
  <c r="X445" i="1"/>
  <c r="W445" i="1"/>
  <c r="V445" i="1" s="1"/>
  <c r="O445" i="1"/>
  <c r="AO444" i="1"/>
  <c r="R444" i="1" s="1"/>
  <c r="AN444" i="1"/>
  <c r="AM444" i="1"/>
  <c r="AL444" i="1"/>
  <c r="AK444" i="1"/>
  <c r="AI444" i="1" s="1"/>
  <c r="X444" i="1"/>
  <c r="V444" i="1" s="1"/>
  <c r="W444" i="1"/>
  <c r="O444" i="1"/>
  <c r="H444" i="1"/>
  <c r="Z444" i="1" s="1"/>
  <c r="AO443" i="1"/>
  <c r="AN443" i="1"/>
  <c r="AL443" i="1"/>
  <c r="AM443" i="1" s="1"/>
  <c r="R443" i="1" s="1"/>
  <c r="S443" i="1" s="1"/>
  <c r="T443" i="1" s="1"/>
  <c r="AB443" i="1" s="1"/>
  <c r="AK443" i="1"/>
  <c r="AJ443" i="1"/>
  <c r="AI443" i="1"/>
  <c r="H443" i="1" s="1"/>
  <c r="X443" i="1"/>
  <c r="W443" i="1"/>
  <c r="V443" i="1" s="1"/>
  <c r="O443" i="1"/>
  <c r="M443" i="1"/>
  <c r="J443" i="1"/>
  <c r="I443" i="1"/>
  <c r="AO442" i="1"/>
  <c r="AN442" i="1"/>
  <c r="AM442" i="1"/>
  <c r="AL442" i="1"/>
  <c r="AK442" i="1"/>
  <c r="AI442" i="1"/>
  <c r="X442" i="1"/>
  <c r="W442" i="1"/>
  <c r="V442" i="1"/>
  <c r="R442" i="1"/>
  <c r="O442" i="1"/>
  <c r="J442" i="1"/>
  <c r="AO441" i="1"/>
  <c r="AN441" i="1"/>
  <c r="AL441" i="1"/>
  <c r="AK441" i="1"/>
  <c r="AI441" i="1" s="1"/>
  <c r="AJ441" i="1"/>
  <c r="X441" i="1"/>
  <c r="W441" i="1"/>
  <c r="V441" i="1" s="1"/>
  <c r="O441" i="1"/>
  <c r="AO440" i="1"/>
  <c r="R440" i="1" s="1"/>
  <c r="AN440" i="1"/>
  <c r="AM440" i="1"/>
  <c r="AL440" i="1"/>
  <c r="AK440" i="1"/>
  <c r="AI440" i="1" s="1"/>
  <c r="X440" i="1"/>
  <c r="V440" i="1" s="1"/>
  <c r="W440" i="1"/>
  <c r="O440" i="1"/>
  <c r="H440" i="1"/>
  <c r="Z440" i="1" s="1"/>
  <c r="AO439" i="1"/>
  <c r="AN439" i="1"/>
  <c r="AL439" i="1"/>
  <c r="AM439" i="1" s="1"/>
  <c r="R439" i="1" s="1"/>
  <c r="AK439" i="1"/>
  <c r="AJ439" i="1"/>
  <c r="AI439" i="1"/>
  <c r="H439" i="1" s="1"/>
  <c r="X439" i="1"/>
  <c r="W439" i="1"/>
  <c r="V439" i="1" s="1"/>
  <c r="O439" i="1"/>
  <c r="M439" i="1"/>
  <c r="J439" i="1"/>
  <c r="I439" i="1"/>
  <c r="AO438" i="1"/>
  <c r="AN438" i="1"/>
  <c r="AM438" i="1"/>
  <c r="AL438" i="1"/>
  <c r="AK438" i="1"/>
  <c r="AI438" i="1"/>
  <c r="X438" i="1"/>
  <c r="W438" i="1"/>
  <c r="V438" i="1"/>
  <c r="R438" i="1"/>
  <c r="O438" i="1"/>
  <c r="J438" i="1"/>
  <c r="AO437" i="1"/>
  <c r="AN437" i="1"/>
  <c r="AL437" i="1"/>
  <c r="AM437" i="1" s="1"/>
  <c r="R437" i="1" s="1"/>
  <c r="AK437" i="1"/>
  <c r="AI437" i="1" s="1"/>
  <c r="AJ437" i="1" s="1"/>
  <c r="X437" i="1"/>
  <c r="W437" i="1"/>
  <c r="V437" i="1" s="1"/>
  <c r="O437" i="1"/>
  <c r="AO436" i="1"/>
  <c r="R436" i="1" s="1"/>
  <c r="AN436" i="1"/>
  <c r="AM436" i="1"/>
  <c r="AL436" i="1"/>
  <c r="AK436" i="1"/>
  <c r="AI436" i="1" s="1"/>
  <c r="X436" i="1"/>
  <c r="V436" i="1" s="1"/>
  <c r="W436" i="1"/>
  <c r="O436" i="1"/>
  <c r="H436" i="1"/>
  <c r="Z436" i="1" s="1"/>
  <c r="AO435" i="1"/>
  <c r="AN435" i="1"/>
  <c r="AL435" i="1"/>
  <c r="AM435" i="1" s="1"/>
  <c r="R435" i="1" s="1"/>
  <c r="AK435" i="1"/>
  <c r="AJ435" i="1"/>
  <c r="AI435" i="1"/>
  <c r="H435" i="1" s="1"/>
  <c r="X435" i="1"/>
  <c r="W435" i="1"/>
  <c r="V435" i="1" s="1"/>
  <c r="O435" i="1"/>
  <c r="M435" i="1"/>
  <c r="J435" i="1"/>
  <c r="I435" i="1"/>
  <c r="AO434" i="1"/>
  <c r="AN434" i="1"/>
  <c r="AM434" i="1"/>
  <c r="AL434" i="1"/>
  <c r="AK434" i="1"/>
  <c r="AI434" i="1" s="1"/>
  <c r="X434" i="1"/>
  <c r="V434" i="1" s="1"/>
  <c r="W434" i="1"/>
  <c r="R434" i="1"/>
  <c r="O434" i="1"/>
  <c r="AO433" i="1"/>
  <c r="AN433" i="1"/>
  <c r="AL433" i="1"/>
  <c r="AK433" i="1"/>
  <c r="AI433" i="1" s="1"/>
  <c r="AJ433" i="1"/>
  <c r="X433" i="1"/>
  <c r="W433" i="1"/>
  <c r="V433" i="1" s="1"/>
  <c r="O433" i="1"/>
  <c r="I433" i="1"/>
  <c r="AO432" i="1"/>
  <c r="AN432" i="1"/>
  <c r="AM432" i="1"/>
  <c r="AL432" i="1"/>
  <c r="AK432" i="1"/>
  <c r="AI432" i="1" s="1"/>
  <c r="X432" i="1"/>
  <c r="V432" i="1" s="1"/>
  <c r="W432" i="1"/>
  <c r="R432" i="1"/>
  <c r="O432" i="1"/>
  <c r="AO431" i="1"/>
  <c r="AN431" i="1"/>
  <c r="AL431" i="1"/>
  <c r="AK431" i="1"/>
  <c r="AJ431" i="1"/>
  <c r="AI431" i="1"/>
  <c r="H431" i="1" s="1"/>
  <c r="X431" i="1"/>
  <c r="W431" i="1"/>
  <c r="V431" i="1" s="1"/>
  <c r="O431" i="1"/>
  <c r="M431" i="1"/>
  <c r="J431" i="1"/>
  <c r="I431" i="1"/>
  <c r="AO430" i="1"/>
  <c r="AN430" i="1"/>
  <c r="AM430" i="1"/>
  <c r="R430" i="1" s="1"/>
  <c r="AL430" i="1"/>
  <c r="AK430" i="1"/>
  <c r="AI430" i="1"/>
  <c r="X430" i="1"/>
  <c r="W430" i="1"/>
  <c r="V430" i="1"/>
  <c r="O430" i="1"/>
  <c r="J430" i="1"/>
  <c r="AO429" i="1"/>
  <c r="AN429" i="1"/>
  <c r="AL429" i="1"/>
  <c r="AM429" i="1" s="1"/>
  <c r="R429" i="1" s="1"/>
  <c r="AK429" i="1"/>
  <c r="AI429" i="1" s="1"/>
  <c r="AJ429" i="1" s="1"/>
  <c r="X429" i="1"/>
  <c r="W429" i="1"/>
  <c r="V429" i="1" s="1"/>
  <c r="O429" i="1"/>
  <c r="M429" i="1"/>
  <c r="AO428" i="1"/>
  <c r="AN428" i="1"/>
  <c r="AM428" i="1"/>
  <c r="R428" i="1" s="1"/>
  <c r="AL428" i="1"/>
  <c r="AK428" i="1"/>
  <c r="AI428" i="1"/>
  <c r="X428" i="1"/>
  <c r="W428" i="1"/>
  <c r="V428" i="1"/>
  <c r="O428" i="1"/>
  <c r="AO427" i="1"/>
  <c r="AN427" i="1"/>
  <c r="AL427" i="1"/>
  <c r="AM427" i="1" s="1"/>
  <c r="R427" i="1" s="1"/>
  <c r="AK427" i="1"/>
  <c r="AJ427" i="1"/>
  <c r="AI427" i="1"/>
  <c r="H427" i="1" s="1"/>
  <c r="X427" i="1"/>
  <c r="W427" i="1"/>
  <c r="V427" i="1" s="1"/>
  <c r="O427" i="1"/>
  <c r="M427" i="1"/>
  <c r="J427" i="1"/>
  <c r="I427" i="1"/>
  <c r="AO426" i="1"/>
  <c r="AN426" i="1"/>
  <c r="AM426" i="1"/>
  <c r="AL426" i="1"/>
  <c r="AK426" i="1"/>
  <c r="AI426" i="1" s="1"/>
  <c r="X426" i="1"/>
  <c r="V426" i="1" s="1"/>
  <c r="W426" i="1"/>
  <c r="R426" i="1"/>
  <c r="O426" i="1"/>
  <c r="AO425" i="1"/>
  <c r="AN425" i="1"/>
  <c r="AL425" i="1"/>
  <c r="AK425" i="1"/>
  <c r="AI425" i="1" s="1"/>
  <c r="AJ425" i="1"/>
  <c r="X425" i="1"/>
  <c r="W425" i="1"/>
  <c r="V425" i="1" s="1"/>
  <c r="O425" i="1"/>
  <c r="I425" i="1"/>
  <c r="AO424" i="1"/>
  <c r="AN424" i="1"/>
  <c r="AM424" i="1"/>
  <c r="AL424" i="1"/>
  <c r="AK424" i="1"/>
  <c r="AI424" i="1" s="1"/>
  <c r="X424" i="1"/>
  <c r="V424" i="1" s="1"/>
  <c r="W424" i="1"/>
  <c r="R424" i="1"/>
  <c r="O424" i="1"/>
  <c r="AO423" i="1"/>
  <c r="AN423" i="1"/>
  <c r="AL423" i="1"/>
  <c r="AK423" i="1"/>
  <c r="AJ423" i="1"/>
  <c r="AI423" i="1"/>
  <c r="H423" i="1" s="1"/>
  <c r="X423" i="1"/>
  <c r="W423" i="1"/>
  <c r="V423" i="1" s="1"/>
  <c r="O423" i="1"/>
  <c r="M423" i="1"/>
  <c r="J423" i="1"/>
  <c r="I423" i="1"/>
  <c r="AO422" i="1"/>
  <c r="AN422" i="1"/>
  <c r="AM422" i="1"/>
  <c r="R422" i="1" s="1"/>
  <c r="AL422" i="1"/>
  <c r="AK422" i="1"/>
  <c r="AI422" i="1"/>
  <c r="X422" i="1"/>
  <c r="W422" i="1"/>
  <c r="V422" i="1"/>
  <c r="O422" i="1"/>
  <c r="J422" i="1"/>
  <c r="AO421" i="1"/>
  <c r="AN421" i="1"/>
  <c r="AL421" i="1"/>
  <c r="AM421" i="1" s="1"/>
  <c r="R421" i="1" s="1"/>
  <c r="AK421" i="1"/>
  <c r="AI421" i="1" s="1"/>
  <c r="J421" i="1" s="1"/>
  <c r="X421" i="1"/>
  <c r="W421" i="1"/>
  <c r="V421" i="1" s="1"/>
  <c r="O421" i="1"/>
  <c r="M421" i="1"/>
  <c r="I421" i="1"/>
  <c r="H421" i="1"/>
  <c r="Z421" i="1" s="1"/>
  <c r="AO420" i="1"/>
  <c r="AN420" i="1"/>
  <c r="AM420" i="1"/>
  <c r="R420" i="1" s="1"/>
  <c r="AL420" i="1"/>
  <c r="AK420" i="1"/>
  <c r="AI420" i="1"/>
  <c r="AJ420" i="1" s="1"/>
  <c r="X420" i="1"/>
  <c r="V420" i="1" s="1"/>
  <c r="W420" i="1"/>
  <c r="O420" i="1"/>
  <c r="J420" i="1"/>
  <c r="I420" i="1"/>
  <c r="AO419" i="1"/>
  <c r="AN419" i="1"/>
  <c r="AM419" i="1" s="1"/>
  <c r="R419" i="1" s="1"/>
  <c r="AL419" i="1"/>
  <c r="AK419" i="1"/>
  <c r="AJ419" i="1"/>
  <c r="AI419" i="1"/>
  <c r="M419" i="1" s="1"/>
  <c r="X419" i="1"/>
  <c r="W419" i="1"/>
  <c r="V419" i="1" s="1"/>
  <c r="O419" i="1"/>
  <c r="J419" i="1"/>
  <c r="AO418" i="1"/>
  <c r="AN418" i="1"/>
  <c r="AL418" i="1"/>
  <c r="AM418" i="1" s="1"/>
  <c r="R418" i="1" s="1"/>
  <c r="AK418" i="1"/>
  <c r="AI418" i="1" s="1"/>
  <c r="X418" i="1"/>
  <c r="W418" i="1"/>
  <c r="V418" i="1" s="1"/>
  <c r="O418" i="1"/>
  <c r="H418" i="1"/>
  <c r="Z418" i="1" s="1"/>
  <c r="AO417" i="1"/>
  <c r="AN417" i="1"/>
  <c r="AL417" i="1"/>
  <c r="AM417" i="1" s="1"/>
  <c r="R417" i="1" s="1"/>
  <c r="AK417" i="1"/>
  <c r="AI417" i="1" s="1"/>
  <c r="X417" i="1"/>
  <c r="V417" i="1" s="1"/>
  <c r="W417" i="1"/>
  <c r="O417" i="1"/>
  <c r="M417" i="1"/>
  <c r="I417" i="1"/>
  <c r="AO416" i="1"/>
  <c r="AN416" i="1"/>
  <c r="AM416" i="1"/>
  <c r="AL416" i="1"/>
  <c r="AK416" i="1"/>
  <c r="AI416" i="1"/>
  <c r="X416" i="1"/>
  <c r="W416" i="1"/>
  <c r="V416" i="1"/>
  <c r="R416" i="1"/>
  <c r="O416" i="1"/>
  <c r="AO415" i="1"/>
  <c r="AN415" i="1"/>
  <c r="AM415" i="1" s="1"/>
  <c r="R415" i="1" s="1"/>
  <c r="AL415" i="1"/>
  <c r="AK415" i="1"/>
  <c r="AJ415" i="1"/>
  <c r="AI415" i="1"/>
  <c r="M415" i="1" s="1"/>
  <c r="X415" i="1"/>
  <c r="W415" i="1"/>
  <c r="V415" i="1" s="1"/>
  <c r="O415" i="1"/>
  <c r="J415" i="1"/>
  <c r="AO414" i="1"/>
  <c r="AN414" i="1"/>
  <c r="AL414" i="1"/>
  <c r="AM414" i="1" s="1"/>
  <c r="R414" i="1" s="1"/>
  <c r="AK414" i="1"/>
  <c r="AI414" i="1" s="1"/>
  <c r="X414" i="1"/>
  <c r="W414" i="1"/>
  <c r="V414" i="1" s="1"/>
  <c r="O414" i="1"/>
  <c r="H414" i="1"/>
  <c r="Z414" i="1" s="1"/>
  <c r="AO413" i="1"/>
  <c r="AN413" i="1"/>
  <c r="AL413" i="1"/>
  <c r="AM413" i="1" s="1"/>
  <c r="R413" i="1" s="1"/>
  <c r="AK413" i="1"/>
  <c r="AI413" i="1" s="1"/>
  <c r="X413" i="1"/>
  <c r="V413" i="1" s="1"/>
  <c r="W413" i="1"/>
  <c r="O413" i="1"/>
  <c r="M413" i="1"/>
  <c r="I413" i="1"/>
  <c r="AO412" i="1"/>
  <c r="AN412" i="1"/>
  <c r="AM412" i="1"/>
  <c r="AL412" i="1"/>
  <c r="AK412" i="1"/>
  <c r="AI412" i="1"/>
  <c r="X412" i="1"/>
  <c r="W412" i="1"/>
  <c r="V412" i="1"/>
  <c r="R412" i="1"/>
  <c r="O412" i="1"/>
  <c r="AO411" i="1"/>
  <c r="AN411" i="1"/>
  <c r="AM411" i="1" s="1"/>
  <c r="R411" i="1" s="1"/>
  <c r="AL411" i="1"/>
  <c r="AK411" i="1"/>
  <c r="AJ411" i="1"/>
  <c r="AI411" i="1"/>
  <c r="M411" i="1" s="1"/>
  <c r="X411" i="1"/>
  <c r="W411" i="1"/>
  <c r="V411" i="1" s="1"/>
  <c r="O411" i="1"/>
  <c r="J411" i="1"/>
  <c r="AO410" i="1"/>
  <c r="AN410" i="1"/>
  <c r="AL410" i="1"/>
  <c r="AM410" i="1" s="1"/>
  <c r="R410" i="1" s="1"/>
  <c r="AK410" i="1"/>
  <c r="AI410" i="1" s="1"/>
  <c r="X410" i="1"/>
  <c r="W410" i="1"/>
  <c r="V410" i="1" s="1"/>
  <c r="O410" i="1"/>
  <c r="H410" i="1"/>
  <c r="Z410" i="1" s="1"/>
  <c r="AO409" i="1"/>
  <c r="AN409" i="1"/>
  <c r="AL409" i="1"/>
  <c r="AM409" i="1" s="1"/>
  <c r="R409" i="1" s="1"/>
  <c r="AK409" i="1"/>
  <c r="AI409" i="1" s="1"/>
  <c r="X409" i="1"/>
  <c r="V409" i="1" s="1"/>
  <c r="W409" i="1"/>
  <c r="O409" i="1"/>
  <c r="M409" i="1"/>
  <c r="I409" i="1"/>
  <c r="AO408" i="1"/>
  <c r="AN408" i="1"/>
  <c r="AM408" i="1"/>
  <c r="AL408" i="1"/>
  <c r="AK408" i="1"/>
  <c r="AI408" i="1"/>
  <c r="X408" i="1"/>
  <c r="W408" i="1"/>
  <c r="V408" i="1"/>
  <c r="R408" i="1"/>
  <c r="O408" i="1"/>
  <c r="J408" i="1"/>
  <c r="AO407" i="1"/>
  <c r="AN407" i="1"/>
  <c r="AM407" i="1" s="1"/>
  <c r="R407" i="1" s="1"/>
  <c r="AL407" i="1"/>
  <c r="AK407" i="1"/>
  <c r="AJ407" i="1"/>
  <c r="AI407" i="1"/>
  <c r="M407" i="1" s="1"/>
  <c r="X407" i="1"/>
  <c r="W407" i="1"/>
  <c r="V407" i="1" s="1"/>
  <c r="O407" i="1"/>
  <c r="J407" i="1"/>
  <c r="AO406" i="1"/>
  <c r="AN406" i="1"/>
  <c r="AL406" i="1"/>
  <c r="AM406" i="1" s="1"/>
  <c r="R406" i="1" s="1"/>
  <c r="AK406" i="1"/>
  <c r="AI406" i="1" s="1"/>
  <c r="X406" i="1"/>
  <c r="W406" i="1"/>
  <c r="V406" i="1" s="1"/>
  <c r="O406" i="1"/>
  <c r="H406" i="1"/>
  <c r="Z406" i="1" s="1"/>
  <c r="AO405" i="1"/>
  <c r="AN405" i="1"/>
  <c r="AL405" i="1"/>
  <c r="AM405" i="1" s="1"/>
  <c r="R405" i="1" s="1"/>
  <c r="AK405" i="1"/>
  <c r="AI405" i="1" s="1"/>
  <c r="X405" i="1"/>
  <c r="V405" i="1" s="1"/>
  <c r="W405" i="1"/>
  <c r="O405" i="1"/>
  <c r="M405" i="1"/>
  <c r="I405" i="1"/>
  <c r="AO404" i="1"/>
  <c r="AN404" i="1"/>
  <c r="AM404" i="1"/>
  <c r="AL404" i="1"/>
  <c r="AK404" i="1"/>
  <c r="AI404" i="1"/>
  <c r="X404" i="1"/>
  <c r="W404" i="1"/>
  <c r="V404" i="1"/>
  <c r="R404" i="1"/>
  <c r="O404" i="1"/>
  <c r="J404" i="1"/>
  <c r="AO403" i="1"/>
  <c r="AN403" i="1"/>
  <c r="AM403" i="1" s="1"/>
  <c r="R403" i="1" s="1"/>
  <c r="AL403" i="1"/>
  <c r="AK403" i="1"/>
  <c r="AJ403" i="1"/>
  <c r="AI403" i="1"/>
  <c r="M403" i="1" s="1"/>
  <c r="X403" i="1"/>
  <c r="W403" i="1"/>
  <c r="V403" i="1" s="1"/>
  <c r="O403" i="1"/>
  <c r="J403" i="1"/>
  <c r="AO402" i="1"/>
  <c r="AN402" i="1"/>
  <c r="AL402" i="1"/>
  <c r="AM402" i="1" s="1"/>
  <c r="R402" i="1" s="1"/>
  <c r="AK402" i="1"/>
  <c r="AI402" i="1" s="1"/>
  <c r="X402" i="1"/>
  <c r="W402" i="1"/>
  <c r="V402" i="1" s="1"/>
  <c r="O402" i="1"/>
  <c r="H402" i="1"/>
  <c r="Z402" i="1" s="1"/>
  <c r="AO401" i="1"/>
  <c r="AN401" i="1"/>
  <c r="AL401" i="1"/>
  <c r="AM401" i="1" s="1"/>
  <c r="R401" i="1" s="1"/>
  <c r="AK401" i="1"/>
  <c r="AI401" i="1" s="1"/>
  <c r="X401" i="1"/>
  <c r="V401" i="1" s="1"/>
  <c r="W401" i="1"/>
  <c r="O401" i="1"/>
  <c r="M401" i="1"/>
  <c r="I401" i="1"/>
  <c r="AO400" i="1"/>
  <c r="AN400" i="1"/>
  <c r="AM400" i="1"/>
  <c r="AL400" i="1"/>
  <c r="AK400" i="1"/>
  <c r="AI400" i="1"/>
  <c r="X400" i="1"/>
  <c r="W400" i="1"/>
  <c r="V400" i="1"/>
  <c r="R400" i="1"/>
  <c r="O400" i="1"/>
  <c r="J400" i="1"/>
  <c r="AO399" i="1"/>
  <c r="AN399" i="1"/>
  <c r="AM399" i="1" s="1"/>
  <c r="R399" i="1" s="1"/>
  <c r="AL399" i="1"/>
  <c r="AK399" i="1"/>
  <c r="AJ399" i="1"/>
  <c r="AI399" i="1"/>
  <c r="M399" i="1" s="1"/>
  <c r="X399" i="1"/>
  <c r="W399" i="1"/>
  <c r="V399" i="1" s="1"/>
  <c r="O399" i="1"/>
  <c r="J399" i="1"/>
  <c r="AO398" i="1"/>
  <c r="AN398" i="1"/>
  <c r="AL398" i="1"/>
  <c r="AM398" i="1" s="1"/>
  <c r="R398" i="1" s="1"/>
  <c r="AK398" i="1"/>
  <c r="AI398" i="1" s="1"/>
  <c r="X398" i="1"/>
  <c r="W398" i="1"/>
  <c r="V398" i="1" s="1"/>
  <c r="O398" i="1"/>
  <c r="H398" i="1"/>
  <c r="Z398" i="1" s="1"/>
  <c r="AO397" i="1"/>
  <c r="AN397" i="1"/>
  <c r="AL397" i="1"/>
  <c r="AM397" i="1" s="1"/>
  <c r="R397" i="1" s="1"/>
  <c r="AK397" i="1"/>
  <c r="AI397" i="1" s="1"/>
  <c r="X397" i="1"/>
  <c r="V397" i="1" s="1"/>
  <c r="W397" i="1"/>
  <c r="O397" i="1"/>
  <c r="M397" i="1"/>
  <c r="I397" i="1"/>
  <c r="AO396" i="1"/>
  <c r="AN396" i="1"/>
  <c r="AM396" i="1"/>
  <c r="R396" i="1" s="1"/>
  <c r="AL396" i="1"/>
  <c r="AK396" i="1"/>
  <c r="AI396" i="1"/>
  <c r="X396" i="1"/>
  <c r="W396" i="1"/>
  <c r="V396" i="1"/>
  <c r="O396" i="1"/>
  <c r="AO395" i="1"/>
  <c r="AN395" i="1"/>
  <c r="AM395" i="1"/>
  <c r="R395" i="1" s="1"/>
  <c r="AL395" i="1"/>
  <c r="AK395" i="1"/>
  <c r="AI395" i="1"/>
  <c r="X395" i="1"/>
  <c r="W395" i="1"/>
  <c r="V395" i="1" s="1"/>
  <c r="O395" i="1"/>
  <c r="AO394" i="1"/>
  <c r="AN394" i="1"/>
  <c r="AL394" i="1"/>
  <c r="AM394" i="1" s="1"/>
  <c r="AK394" i="1"/>
  <c r="AI394" i="1" s="1"/>
  <c r="AJ394" i="1"/>
  <c r="X394" i="1"/>
  <c r="W394" i="1"/>
  <c r="V394" i="1" s="1"/>
  <c r="O394" i="1"/>
  <c r="H394" i="1"/>
  <c r="Z394" i="1" s="1"/>
  <c r="AO393" i="1"/>
  <c r="AN393" i="1"/>
  <c r="AL393" i="1"/>
  <c r="AM393" i="1" s="1"/>
  <c r="AK393" i="1"/>
  <c r="AI393" i="1" s="1"/>
  <c r="X393" i="1"/>
  <c r="V393" i="1" s="1"/>
  <c r="W393" i="1"/>
  <c r="O393" i="1"/>
  <c r="M393" i="1"/>
  <c r="I393" i="1"/>
  <c r="H393" i="1"/>
  <c r="Z393" i="1" s="1"/>
  <c r="AO392" i="1"/>
  <c r="AN392" i="1"/>
  <c r="AM392" i="1"/>
  <c r="R392" i="1" s="1"/>
  <c r="AL392" i="1"/>
  <c r="AK392" i="1"/>
  <c r="AI392" i="1"/>
  <c r="X392" i="1"/>
  <c r="W392" i="1"/>
  <c r="V392" i="1"/>
  <c r="O392" i="1"/>
  <c r="M392" i="1"/>
  <c r="J392" i="1"/>
  <c r="I392" i="1"/>
  <c r="AO391" i="1"/>
  <c r="AN391" i="1"/>
  <c r="AM391" i="1"/>
  <c r="R391" i="1" s="1"/>
  <c r="AL391" i="1"/>
  <c r="AK391" i="1"/>
  <c r="AI391" i="1"/>
  <c r="X391" i="1"/>
  <c r="W391" i="1"/>
  <c r="V391" i="1" s="1"/>
  <c r="O391" i="1"/>
  <c r="AO390" i="1"/>
  <c r="AN390" i="1"/>
  <c r="AL390" i="1"/>
  <c r="AM390" i="1" s="1"/>
  <c r="AK390" i="1"/>
  <c r="AI390" i="1" s="1"/>
  <c r="AJ390" i="1"/>
  <c r="X390" i="1"/>
  <c r="W390" i="1"/>
  <c r="V390" i="1" s="1"/>
  <c r="O390" i="1"/>
  <c r="H390" i="1"/>
  <c r="Z390" i="1" s="1"/>
  <c r="AO389" i="1"/>
  <c r="AN389" i="1"/>
  <c r="AL389" i="1"/>
  <c r="AM389" i="1" s="1"/>
  <c r="AK389" i="1"/>
  <c r="AI389" i="1" s="1"/>
  <c r="X389" i="1"/>
  <c r="V389" i="1" s="1"/>
  <c r="W389" i="1"/>
  <c r="O389" i="1"/>
  <c r="M389" i="1"/>
  <c r="I389" i="1"/>
  <c r="H389" i="1"/>
  <c r="Z389" i="1" s="1"/>
  <c r="AO388" i="1"/>
  <c r="AN388" i="1"/>
  <c r="AM388" i="1"/>
  <c r="R388" i="1" s="1"/>
  <c r="AL388" i="1"/>
  <c r="AK388" i="1"/>
  <c r="AI388" i="1"/>
  <c r="X388" i="1"/>
  <c r="W388" i="1"/>
  <c r="V388" i="1"/>
  <c r="O388" i="1"/>
  <c r="M388" i="1"/>
  <c r="J388" i="1"/>
  <c r="I388" i="1"/>
  <c r="AO387" i="1"/>
  <c r="AN387" i="1"/>
  <c r="AM387" i="1"/>
  <c r="R387" i="1" s="1"/>
  <c r="AL387" i="1"/>
  <c r="AK387" i="1"/>
  <c r="AI387" i="1"/>
  <c r="X387" i="1"/>
  <c r="W387" i="1"/>
  <c r="V387" i="1" s="1"/>
  <c r="O387" i="1"/>
  <c r="AO386" i="1"/>
  <c r="AN386" i="1"/>
  <c r="AL386" i="1"/>
  <c r="AM386" i="1" s="1"/>
  <c r="AK386" i="1"/>
  <c r="AI386" i="1" s="1"/>
  <c r="AJ386" i="1"/>
  <c r="X386" i="1"/>
  <c r="W386" i="1"/>
  <c r="V386" i="1" s="1"/>
  <c r="O386" i="1"/>
  <c r="H386" i="1"/>
  <c r="Z386" i="1" s="1"/>
  <c r="AO385" i="1"/>
  <c r="AN385" i="1"/>
  <c r="AL385" i="1"/>
  <c r="AM385" i="1" s="1"/>
  <c r="AK385" i="1"/>
  <c r="AI385" i="1" s="1"/>
  <c r="X385" i="1"/>
  <c r="V385" i="1" s="1"/>
  <c r="W385" i="1"/>
  <c r="O385" i="1"/>
  <c r="M385" i="1"/>
  <c r="I385" i="1"/>
  <c r="H385" i="1"/>
  <c r="Z385" i="1" s="1"/>
  <c r="AO384" i="1"/>
  <c r="AN384" i="1"/>
  <c r="AM384" i="1"/>
  <c r="R384" i="1" s="1"/>
  <c r="AL384" i="1"/>
  <c r="AK384" i="1"/>
  <c r="AI384" i="1"/>
  <c r="X384" i="1"/>
  <c r="W384" i="1"/>
  <c r="V384" i="1"/>
  <c r="O384" i="1"/>
  <c r="M384" i="1"/>
  <c r="J384" i="1"/>
  <c r="I384" i="1"/>
  <c r="AO383" i="1"/>
  <c r="AN383" i="1"/>
  <c r="AM383" i="1"/>
  <c r="R383" i="1" s="1"/>
  <c r="AL383" i="1"/>
  <c r="AK383" i="1"/>
  <c r="AI383" i="1"/>
  <c r="X383" i="1"/>
  <c r="W383" i="1"/>
  <c r="V383" i="1" s="1"/>
  <c r="O383" i="1"/>
  <c r="AO382" i="1"/>
  <c r="AN382" i="1"/>
  <c r="AL382" i="1"/>
  <c r="AM382" i="1" s="1"/>
  <c r="AK382" i="1"/>
  <c r="AI382" i="1" s="1"/>
  <c r="AJ382" i="1"/>
  <c r="X382" i="1"/>
  <c r="W382" i="1"/>
  <c r="V382" i="1" s="1"/>
  <c r="O382" i="1"/>
  <c r="H382" i="1"/>
  <c r="Z382" i="1" s="1"/>
  <c r="AO381" i="1"/>
  <c r="AN381" i="1"/>
  <c r="AL381" i="1"/>
  <c r="AM381" i="1" s="1"/>
  <c r="AK381" i="1"/>
  <c r="AI381" i="1" s="1"/>
  <c r="X381" i="1"/>
  <c r="V381" i="1" s="1"/>
  <c r="W381" i="1"/>
  <c r="O381" i="1"/>
  <c r="M381" i="1"/>
  <c r="I381" i="1"/>
  <c r="H381" i="1"/>
  <c r="Z381" i="1" s="1"/>
  <c r="AO380" i="1"/>
  <c r="AN380" i="1"/>
  <c r="AM380" i="1"/>
  <c r="R380" i="1" s="1"/>
  <c r="AL380" i="1"/>
  <c r="AK380" i="1"/>
  <c r="AI380" i="1"/>
  <c r="X380" i="1"/>
  <c r="W380" i="1"/>
  <c r="V380" i="1"/>
  <c r="O380" i="1"/>
  <c r="M380" i="1"/>
  <c r="J380" i="1"/>
  <c r="I380" i="1"/>
  <c r="AO379" i="1"/>
  <c r="AN379" i="1"/>
  <c r="AM379" i="1"/>
  <c r="R379" i="1" s="1"/>
  <c r="AL379" i="1"/>
  <c r="AK379" i="1"/>
  <c r="AI379" i="1"/>
  <c r="X379" i="1"/>
  <c r="W379" i="1"/>
  <c r="V379" i="1" s="1"/>
  <c r="O379" i="1"/>
  <c r="AO378" i="1"/>
  <c r="AN378" i="1"/>
  <c r="AL378" i="1"/>
  <c r="AK378" i="1"/>
  <c r="AI378" i="1" s="1"/>
  <c r="AJ378" i="1"/>
  <c r="X378" i="1"/>
  <c r="W378" i="1"/>
  <c r="V378" i="1" s="1"/>
  <c r="O378" i="1"/>
  <c r="H378" i="1"/>
  <c r="Z378" i="1" s="1"/>
  <c r="AO377" i="1"/>
  <c r="AN377" i="1"/>
  <c r="AL377" i="1"/>
  <c r="AM377" i="1" s="1"/>
  <c r="AK377" i="1"/>
  <c r="AI377" i="1" s="1"/>
  <c r="X377" i="1"/>
  <c r="V377" i="1" s="1"/>
  <c r="W377" i="1"/>
  <c r="O377" i="1"/>
  <c r="M377" i="1"/>
  <c r="I377" i="1"/>
  <c r="H377" i="1"/>
  <c r="Z377" i="1" s="1"/>
  <c r="AO376" i="1"/>
  <c r="AN376" i="1"/>
  <c r="AM376" i="1"/>
  <c r="R376" i="1" s="1"/>
  <c r="AL376" i="1"/>
  <c r="AK376" i="1"/>
  <c r="AI376" i="1"/>
  <c r="X376" i="1"/>
  <c r="W376" i="1"/>
  <c r="V376" i="1"/>
  <c r="O376" i="1"/>
  <c r="M376" i="1"/>
  <c r="J376" i="1"/>
  <c r="I376" i="1"/>
  <c r="AO375" i="1"/>
  <c r="AN375" i="1"/>
  <c r="AM375" i="1"/>
  <c r="R375" i="1" s="1"/>
  <c r="AL375" i="1"/>
  <c r="AK375" i="1"/>
  <c r="AI375" i="1"/>
  <c r="X375" i="1"/>
  <c r="W375" i="1"/>
  <c r="V375" i="1" s="1"/>
  <c r="O375" i="1"/>
  <c r="H375" i="1"/>
  <c r="AO374" i="1"/>
  <c r="AN374" i="1"/>
  <c r="AL374" i="1"/>
  <c r="AK374" i="1"/>
  <c r="AI374" i="1" s="1"/>
  <c r="X374" i="1"/>
  <c r="W374" i="1"/>
  <c r="O374" i="1"/>
  <c r="AO373" i="1"/>
  <c r="AN373" i="1"/>
  <c r="AM373" i="1"/>
  <c r="R373" i="1" s="1"/>
  <c r="AL373" i="1"/>
  <c r="AK373" i="1"/>
  <c r="AI373" i="1"/>
  <c r="X373" i="1"/>
  <c r="V373" i="1" s="1"/>
  <c r="W373" i="1"/>
  <c r="O373" i="1"/>
  <c r="AO372" i="1"/>
  <c r="AN372" i="1"/>
  <c r="AL372" i="1"/>
  <c r="AM372" i="1" s="1"/>
  <c r="AK372" i="1"/>
  <c r="AJ372" i="1"/>
  <c r="AI372" i="1"/>
  <c r="X372" i="1"/>
  <c r="W372" i="1"/>
  <c r="V372" i="1" s="1"/>
  <c r="R372" i="1"/>
  <c r="O372" i="1"/>
  <c r="M372" i="1"/>
  <c r="J372" i="1"/>
  <c r="I372" i="1"/>
  <c r="H372" i="1"/>
  <c r="Z372" i="1" s="1"/>
  <c r="AO371" i="1"/>
  <c r="AN371" i="1"/>
  <c r="AM371" i="1" s="1"/>
  <c r="R371" i="1" s="1"/>
  <c r="AL371" i="1"/>
  <c r="AK371" i="1"/>
  <c r="AJ371" i="1"/>
  <c r="AI371" i="1"/>
  <c r="M371" i="1" s="1"/>
  <c r="X371" i="1"/>
  <c r="W371" i="1"/>
  <c r="V371" i="1" s="1"/>
  <c r="O371" i="1"/>
  <c r="J371" i="1"/>
  <c r="AO370" i="1"/>
  <c r="AN370" i="1"/>
  <c r="AL370" i="1"/>
  <c r="AM370" i="1" s="1"/>
  <c r="AK370" i="1"/>
  <c r="AI370" i="1" s="1"/>
  <c r="X370" i="1"/>
  <c r="W370" i="1"/>
  <c r="O370" i="1"/>
  <c r="H370" i="1"/>
  <c r="AO369" i="1"/>
  <c r="AN369" i="1"/>
  <c r="AL369" i="1"/>
  <c r="AM369" i="1" s="1"/>
  <c r="R369" i="1" s="1"/>
  <c r="AK369" i="1"/>
  <c r="AI369" i="1" s="1"/>
  <c r="X369" i="1"/>
  <c r="V369" i="1" s="1"/>
  <c r="W369" i="1"/>
  <c r="O369" i="1"/>
  <c r="AO368" i="1"/>
  <c r="AN368" i="1"/>
  <c r="AM368" i="1"/>
  <c r="AL368" i="1"/>
  <c r="AK368" i="1"/>
  <c r="AI368" i="1"/>
  <c r="X368" i="1"/>
  <c r="W368" i="1"/>
  <c r="V368" i="1"/>
  <c r="R368" i="1"/>
  <c r="O368" i="1"/>
  <c r="J368" i="1"/>
  <c r="AO367" i="1"/>
  <c r="AN367" i="1"/>
  <c r="AM367" i="1" s="1"/>
  <c r="R367" i="1" s="1"/>
  <c r="AL367" i="1"/>
  <c r="AK367" i="1"/>
  <c r="AJ367" i="1"/>
  <c r="AI367" i="1"/>
  <c r="M367" i="1" s="1"/>
  <c r="X367" i="1"/>
  <c r="W367" i="1"/>
  <c r="V367" i="1" s="1"/>
  <c r="O367" i="1"/>
  <c r="S367" i="1" s="1"/>
  <c r="T367" i="1" s="1"/>
  <c r="J367" i="1"/>
  <c r="H367" i="1"/>
  <c r="Z367" i="1" s="1"/>
  <c r="AO366" i="1"/>
  <c r="AN366" i="1"/>
  <c r="AL366" i="1"/>
  <c r="AM366" i="1" s="1"/>
  <c r="AK366" i="1"/>
  <c r="AI366" i="1" s="1"/>
  <c r="X366" i="1"/>
  <c r="W366" i="1"/>
  <c r="V366" i="1" s="1"/>
  <c r="O366" i="1"/>
  <c r="H366" i="1"/>
  <c r="Z366" i="1" s="1"/>
  <c r="AO365" i="1"/>
  <c r="AN365" i="1"/>
  <c r="AL365" i="1"/>
  <c r="AM365" i="1" s="1"/>
  <c r="R365" i="1" s="1"/>
  <c r="AK365" i="1"/>
  <c r="AI365" i="1" s="1"/>
  <c r="X365" i="1"/>
  <c r="V365" i="1" s="1"/>
  <c r="W365" i="1"/>
  <c r="O365" i="1"/>
  <c r="M365" i="1"/>
  <c r="I365" i="1"/>
  <c r="AO364" i="1"/>
  <c r="AN364" i="1"/>
  <c r="AM364" i="1"/>
  <c r="AL364" i="1"/>
  <c r="AK364" i="1"/>
  <c r="AI364" i="1"/>
  <c r="X364" i="1"/>
  <c r="W364" i="1"/>
  <c r="V364" i="1"/>
  <c r="R364" i="1"/>
  <c r="O364" i="1"/>
  <c r="AO363" i="1"/>
  <c r="AN363" i="1"/>
  <c r="AM363" i="1" s="1"/>
  <c r="R363" i="1" s="1"/>
  <c r="AL363" i="1"/>
  <c r="AK363" i="1"/>
  <c r="AJ363" i="1"/>
  <c r="AI363" i="1"/>
  <c r="M363" i="1" s="1"/>
  <c r="X363" i="1"/>
  <c r="W363" i="1"/>
  <c r="V363" i="1" s="1"/>
  <c r="O363" i="1"/>
  <c r="J363" i="1"/>
  <c r="H363" i="1"/>
  <c r="Z363" i="1" s="1"/>
  <c r="AO362" i="1"/>
  <c r="AN362" i="1"/>
  <c r="AL362" i="1"/>
  <c r="AM362" i="1" s="1"/>
  <c r="R362" i="1" s="1"/>
  <c r="AK362" i="1"/>
  <c r="AI362" i="1" s="1"/>
  <c r="X362" i="1"/>
  <c r="W362" i="1"/>
  <c r="O362" i="1"/>
  <c r="H362" i="1"/>
  <c r="AO361" i="1"/>
  <c r="AN361" i="1"/>
  <c r="AL361" i="1"/>
  <c r="AM361" i="1" s="1"/>
  <c r="R361" i="1" s="1"/>
  <c r="AK361" i="1"/>
  <c r="AI361" i="1" s="1"/>
  <c r="X361" i="1"/>
  <c r="V361" i="1" s="1"/>
  <c r="W361" i="1"/>
  <c r="O361" i="1"/>
  <c r="AO360" i="1"/>
  <c r="AN360" i="1"/>
  <c r="AM360" i="1"/>
  <c r="AL360" i="1"/>
  <c r="AK360" i="1"/>
  <c r="AI360" i="1"/>
  <c r="X360" i="1"/>
  <c r="W360" i="1"/>
  <c r="V360" i="1"/>
  <c r="R360" i="1"/>
  <c r="O360" i="1"/>
  <c r="J360" i="1"/>
  <c r="AO359" i="1"/>
  <c r="AN359" i="1"/>
  <c r="AM359" i="1" s="1"/>
  <c r="R359" i="1" s="1"/>
  <c r="AL359" i="1"/>
  <c r="AK359" i="1"/>
  <c r="AJ359" i="1"/>
  <c r="AI359" i="1"/>
  <c r="M359" i="1" s="1"/>
  <c r="X359" i="1"/>
  <c r="W359" i="1"/>
  <c r="V359" i="1" s="1"/>
  <c r="O359" i="1"/>
  <c r="S359" i="1" s="1"/>
  <c r="T359" i="1" s="1"/>
  <c r="J359" i="1"/>
  <c r="I359" i="1"/>
  <c r="H359" i="1"/>
  <c r="Z359" i="1" s="1"/>
  <c r="AO358" i="1"/>
  <c r="AN358" i="1"/>
  <c r="AL358" i="1"/>
  <c r="AM358" i="1" s="1"/>
  <c r="AK358" i="1"/>
  <c r="AI358" i="1" s="1"/>
  <c r="X358" i="1"/>
  <c r="W358" i="1"/>
  <c r="O358" i="1"/>
  <c r="AO357" i="1"/>
  <c r="AN357" i="1"/>
  <c r="AL357" i="1"/>
  <c r="AM357" i="1" s="1"/>
  <c r="R357" i="1" s="1"/>
  <c r="AK357" i="1"/>
  <c r="AI357" i="1" s="1"/>
  <c r="X357" i="1"/>
  <c r="W357" i="1"/>
  <c r="V357" i="1" s="1"/>
  <c r="O357" i="1"/>
  <c r="M357" i="1"/>
  <c r="AO356" i="1"/>
  <c r="AN356" i="1"/>
  <c r="AM356" i="1"/>
  <c r="AL356" i="1"/>
  <c r="AK356" i="1"/>
  <c r="AI356" i="1"/>
  <c r="X356" i="1"/>
  <c r="W356" i="1"/>
  <c r="V356" i="1"/>
  <c r="R356" i="1"/>
  <c r="O356" i="1"/>
  <c r="J356" i="1"/>
  <c r="AO355" i="1"/>
  <c r="AN355" i="1"/>
  <c r="AL355" i="1"/>
  <c r="AM355" i="1" s="1"/>
  <c r="R355" i="1" s="1"/>
  <c r="AK355" i="1"/>
  <c r="AJ355" i="1"/>
  <c r="AI355" i="1"/>
  <c r="X355" i="1"/>
  <c r="W355" i="1"/>
  <c r="V355" i="1" s="1"/>
  <c r="O355" i="1"/>
  <c r="M355" i="1"/>
  <c r="J355" i="1"/>
  <c r="I355" i="1"/>
  <c r="H355" i="1"/>
  <c r="Z355" i="1" s="1"/>
  <c r="AO354" i="1"/>
  <c r="R354" i="1" s="1"/>
  <c r="AN354" i="1"/>
  <c r="AM354" i="1"/>
  <c r="AL354" i="1"/>
  <c r="AK354" i="1"/>
  <c r="AI354" i="1" s="1"/>
  <c r="X354" i="1"/>
  <c r="V354" i="1" s="1"/>
  <c r="W354" i="1"/>
  <c r="O354" i="1"/>
  <c r="H354" i="1"/>
  <c r="AO353" i="1"/>
  <c r="AN353" i="1"/>
  <c r="AL353" i="1"/>
  <c r="AM353" i="1" s="1"/>
  <c r="R353" i="1" s="1"/>
  <c r="AK353" i="1"/>
  <c r="AI353" i="1" s="1"/>
  <c r="X353" i="1"/>
  <c r="W353" i="1"/>
  <c r="V353" i="1" s="1"/>
  <c r="O353" i="1"/>
  <c r="M353" i="1"/>
  <c r="AO352" i="1"/>
  <c r="AN352" i="1"/>
  <c r="AM352" i="1"/>
  <c r="AL352" i="1"/>
  <c r="AK352" i="1"/>
  <c r="AI352" i="1"/>
  <c r="X352" i="1"/>
  <c r="W352" i="1"/>
  <c r="V352" i="1"/>
  <c r="R352" i="1"/>
  <c r="O352" i="1"/>
  <c r="J352" i="1"/>
  <c r="AO351" i="1"/>
  <c r="AN351" i="1"/>
  <c r="AL351" i="1"/>
  <c r="AM351" i="1" s="1"/>
  <c r="R351" i="1" s="1"/>
  <c r="AK351" i="1"/>
  <c r="AI351" i="1" s="1"/>
  <c r="AJ351" i="1"/>
  <c r="X351" i="1"/>
  <c r="W351" i="1"/>
  <c r="V351" i="1" s="1"/>
  <c r="O351" i="1"/>
  <c r="AO350" i="1"/>
  <c r="AN350" i="1"/>
  <c r="AL350" i="1"/>
  <c r="AM350" i="1" s="1"/>
  <c r="R350" i="1" s="1"/>
  <c r="AK350" i="1"/>
  <c r="AI350" i="1" s="1"/>
  <c r="X350" i="1"/>
  <c r="W350" i="1"/>
  <c r="O350" i="1"/>
  <c r="AO349" i="1"/>
  <c r="AN349" i="1"/>
  <c r="AL349" i="1"/>
  <c r="AM349" i="1" s="1"/>
  <c r="R349" i="1" s="1"/>
  <c r="AK349" i="1"/>
  <c r="AI349" i="1" s="1"/>
  <c r="X349" i="1"/>
  <c r="W349" i="1"/>
  <c r="V349" i="1" s="1"/>
  <c r="O349" i="1"/>
  <c r="M349" i="1"/>
  <c r="AO348" i="1"/>
  <c r="AN348" i="1"/>
  <c r="AM348" i="1"/>
  <c r="AL348" i="1"/>
  <c r="AK348" i="1"/>
  <c r="AI348" i="1"/>
  <c r="X348" i="1"/>
  <c r="W348" i="1"/>
  <c r="V348" i="1"/>
  <c r="R348" i="1"/>
  <c r="O348" i="1"/>
  <c r="J348" i="1"/>
  <c r="AO347" i="1"/>
  <c r="AN347" i="1"/>
  <c r="AL347" i="1"/>
  <c r="AM347" i="1" s="1"/>
  <c r="R347" i="1" s="1"/>
  <c r="AK347" i="1"/>
  <c r="AJ347" i="1"/>
  <c r="AI347" i="1"/>
  <c r="X347" i="1"/>
  <c r="W347" i="1"/>
  <c r="V347" i="1" s="1"/>
  <c r="O347" i="1"/>
  <c r="M347" i="1"/>
  <c r="J347" i="1"/>
  <c r="I347" i="1"/>
  <c r="H347" i="1"/>
  <c r="Z347" i="1" s="1"/>
  <c r="AO346" i="1"/>
  <c r="R346" i="1" s="1"/>
  <c r="AN346" i="1"/>
  <c r="AM346" i="1"/>
  <c r="AL346" i="1"/>
  <c r="AK346" i="1"/>
  <c r="AI346" i="1" s="1"/>
  <c r="X346" i="1"/>
  <c r="W346" i="1"/>
  <c r="O346" i="1"/>
  <c r="H346" i="1"/>
  <c r="AO345" i="1"/>
  <c r="AN345" i="1"/>
  <c r="AL345" i="1"/>
  <c r="AM345" i="1" s="1"/>
  <c r="R345" i="1" s="1"/>
  <c r="AK345" i="1"/>
  <c r="AI345" i="1" s="1"/>
  <c r="X345" i="1"/>
  <c r="W345" i="1"/>
  <c r="V345" i="1" s="1"/>
  <c r="O345" i="1"/>
  <c r="M345" i="1"/>
  <c r="AO344" i="1"/>
  <c r="AN344" i="1"/>
  <c r="AM344" i="1"/>
  <c r="AL344" i="1"/>
  <c r="AK344" i="1"/>
  <c r="AI344" i="1"/>
  <c r="X344" i="1"/>
  <c r="W344" i="1"/>
  <c r="V344" i="1"/>
  <c r="R344" i="1"/>
  <c r="O344" i="1"/>
  <c r="J344" i="1"/>
  <c r="AO343" i="1"/>
  <c r="AN343" i="1"/>
  <c r="AL343" i="1"/>
  <c r="AM343" i="1" s="1"/>
  <c r="R343" i="1" s="1"/>
  <c r="AK343" i="1"/>
  <c r="AJ343" i="1"/>
  <c r="AI343" i="1"/>
  <c r="X343" i="1"/>
  <c r="W343" i="1"/>
  <c r="V343" i="1" s="1"/>
  <c r="O343" i="1"/>
  <c r="M343" i="1"/>
  <c r="J343" i="1"/>
  <c r="I343" i="1"/>
  <c r="H343" i="1"/>
  <c r="Z343" i="1" s="1"/>
  <c r="AO342" i="1"/>
  <c r="AN342" i="1"/>
  <c r="AM342" i="1" s="1"/>
  <c r="AL342" i="1"/>
  <c r="AK342" i="1"/>
  <c r="AI342" i="1" s="1"/>
  <c r="X342" i="1"/>
  <c r="W342" i="1"/>
  <c r="V342" i="1" s="1"/>
  <c r="O342" i="1"/>
  <c r="H342" i="1"/>
  <c r="Z342" i="1" s="1"/>
  <c r="AO341" i="1"/>
  <c r="AN341" i="1"/>
  <c r="AL341" i="1"/>
  <c r="AM341" i="1" s="1"/>
  <c r="R341" i="1" s="1"/>
  <c r="AK341" i="1"/>
  <c r="AI341" i="1" s="1"/>
  <c r="X341" i="1"/>
  <c r="W341" i="1"/>
  <c r="V341" i="1" s="1"/>
  <c r="O341" i="1"/>
  <c r="M341" i="1"/>
  <c r="I341" i="1"/>
  <c r="AO340" i="1"/>
  <c r="AN340" i="1"/>
  <c r="AM340" i="1"/>
  <c r="AL340" i="1"/>
  <c r="AK340" i="1"/>
  <c r="AI340" i="1"/>
  <c r="X340" i="1"/>
  <c r="W340" i="1"/>
  <c r="V340" i="1"/>
  <c r="R340" i="1"/>
  <c r="O340" i="1"/>
  <c r="J340" i="1"/>
  <c r="AO339" i="1"/>
  <c r="AN339" i="1"/>
  <c r="AL339" i="1"/>
  <c r="AK339" i="1"/>
  <c r="AI339" i="1" s="1"/>
  <c r="X339" i="1"/>
  <c r="W339" i="1"/>
  <c r="V339" i="1" s="1"/>
  <c r="O339" i="1"/>
  <c r="AO338" i="1"/>
  <c r="AN338" i="1"/>
  <c r="AL338" i="1"/>
  <c r="AM338" i="1" s="1"/>
  <c r="AK338" i="1"/>
  <c r="AI338" i="1" s="1"/>
  <c r="X338" i="1"/>
  <c r="W338" i="1"/>
  <c r="V338" i="1" s="1"/>
  <c r="O338" i="1"/>
  <c r="H338" i="1"/>
  <c r="Z338" i="1" s="1"/>
  <c r="AO337" i="1"/>
  <c r="AN337" i="1"/>
  <c r="AL337" i="1"/>
  <c r="AM337" i="1" s="1"/>
  <c r="R337" i="1" s="1"/>
  <c r="AK337" i="1"/>
  <c r="AI337" i="1" s="1"/>
  <c r="X337" i="1"/>
  <c r="W337" i="1"/>
  <c r="V337" i="1" s="1"/>
  <c r="O337" i="1"/>
  <c r="M337" i="1"/>
  <c r="I337" i="1"/>
  <c r="AO336" i="1"/>
  <c r="AN336" i="1"/>
  <c r="AM336" i="1"/>
  <c r="AL336" i="1"/>
  <c r="AK336" i="1"/>
  <c r="AI336" i="1"/>
  <c r="X336" i="1"/>
  <c r="W336" i="1"/>
  <c r="V336" i="1"/>
  <c r="R336" i="1"/>
  <c r="O336" i="1"/>
  <c r="AO335" i="1"/>
  <c r="AN335" i="1"/>
  <c r="AL335" i="1"/>
  <c r="AK335" i="1"/>
  <c r="AI335" i="1" s="1"/>
  <c r="X335" i="1"/>
  <c r="W335" i="1"/>
  <c r="V335" i="1" s="1"/>
  <c r="O335" i="1"/>
  <c r="AO334" i="1"/>
  <c r="AN334" i="1"/>
  <c r="AL334" i="1"/>
  <c r="AM334" i="1" s="1"/>
  <c r="R334" i="1" s="1"/>
  <c r="AK334" i="1"/>
  <c r="AI334" i="1" s="1"/>
  <c r="X334" i="1"/>
  <c r="W334" i="1"/>
  <c r="V334" i="1" s="1"/>
  <c r="O334" i="1"/>
  <c r="H334" i="1"/>
  <c r="Z334" i="1" s="1"/>
  <c r="AO333" i="1"/>
  <c r="AN333" i="1"/>
  <c r="AL333" i="1"/>
  <c r="AM333" i="1" s="1"/>
  <c r="R333" i="1" s="1"/>
  <c r="AK333" i="1"/>
  <c r="AI333" i="1" s="1"/>
  <c r="X333" i="1"/>
  <c r="V333" i="1" s="1"/>
  <c r="W333" i="1"/>
  <c r="O333" i="1"/>
  <c r="M333" i="1"/>
  <c r="I333" i="1"/>
  <c r="AO332" i="1"/>
  <c r="AN332" i="1"/>
  <c r="AM332" i="1"/>
  <c r="AL332" i="1"/>
  <c r="AK332" i="1"/>
  <c r="AI332" i="1"/>
  <c r="X332" i="1"/>
  <c r="W332" i="1"/>
  <c r="V332" i="1"/>
  <c r="R332" i="1"/>
  <c r="O332" i="1"/>
  <c r="J332" i="1"/>
  <c r="AO331" i="1"/>
  <c r="AN331" i="1"/>
  <c r="AL331" i="1"/>
  <c r="AK331" i="1"/>
  <c r="AI331" i="1" s="1"/>
  <c r="X331" i="1"/>
  <c r="W331" i="1"/>
  <c r="V331" i="1" s="1"/>
  <c r="O331" i="1"/>
  <c r="AO330" i="1"/>
  <c r="AN330" i="1"/>
  <c r="AL330" i="1"/>
  <c r="AM330" i="1" s="1"/>
  <c r="AK330" i="1"/>
  <c r="AI330" i="1" s="1"/>
  <c r="X330" i="1"/>
  <c r="W330" i="1"/>
  <c r="V330" i="1" s="1"/>
  <c r="O330" i="1"/>
  <c r="H330" i="1"/>
  <c r="Z330" i="1" s="1"/>
  <c r="AO329" i="1"/>
  <c r="AN329" i="1"/>
  <c r="AL329" i="1"/>
  <c r="AM329" i="1" s="1"/>
  <c r="R329" i="1" s="1"/>
  <c r="AK329" i="1"/>
  <c r="AI329" i="1" s="1"/>
  <c r="X329" i="1"/>
  <c r="W329" i="1"/>
  <c r="V329" i="1" s="1"/>
  <c r="O329" i="1"/>
  <c r="M329" i="1"/>
  <c r="I329" i="1"/>
  <c r="AO328" i="1"/>
  <c r="AN328" i="1"/>
  <c r="AM328" i="1"/>
  <c r="AL328" i="1"/>
  <c r="AK328" i="1"/>
  <c r="AI328" i="1"/>
  <c r="X328" i="1"/>
  <c r="W328" i="1"/>
  <c r="V328" i="1" s="1"/>
  <c r="R328" i="1"/>
  <c r="O328" i="1"/>
  <c r="I328" i="1"/>
  <c r="AO327" i="1"/>
  <c r="R327" i="1" s="1"/>
  <c r="AN327" i="1"/>
  <c r="AM327" i="1"/>
  <c r="AL327" i="1"/>
  <c r="AK327" i="1"/>
  <c r="AI327" i="1" s="1"/>
  <c r="X327" i="1"/>
  <c r="V327" i="1" s="1"/>
  <c r="W327" i="1"/>
  <c r="O327" i="1"/>
  <c r="AO326" i="1"/>
  <c r="AN326" i="1"/>
  <c r="AL326" i="1"/>
  <c r="AK326" i="1"/>
  <c r="AI326" i="1" s="1"/>
  <c r="AJ326" i="1"/>
  <c r="X326" i="1"/>
  <c r="W326" i="1"/>
  <c r="V326" i="1" s="1"/>
  <c r="O326" i="1"/>
  <c r="I326" i="1"/>
  <c r="AO325" i="1"/>
  <c r="R325" i="1" s="1"/>
  <c r="AN325" i="1"/>
  <c r="AM325" i="1"/>
  <c r="AL325" i="1"/>
  <c r="AK325" i="1"/>
  <c r="AI325" i="1" s="1"/>
  <c r="X325" i="1"/>
  <c r="V325" i="1" s="1"/>
  <c r="W325" i="1"/>
  <c r="O325" i="1"/>
  <c r="AO324" i="1"/>
  <c r="AN324" i="1"/>
  <c r="AL324" i="1"/>
  <c r="AK324" i="1"/>
  <c r="AJ324" i="1"/>
  <c r="AI324" i="1"/>
  <c r="H324" i="1" s="1"/>
  <c r="X324" i="1"/>
  <c r="W324" i="1"/>
  <c r="V324" i="1" s="1"/>
  <c r="O324" i="1"/>
  <c r="M324" i="1"/>
  <c r="J324" i="1"/>
  <c r="I324" i="1"/>
  <c r="AO323" i="1"/>
  <c r="AN323" i="1"/>
  <c r="AM323" i="1"/>
  <c r="R323" i="1" s="1"/>
  <c r="AL323" i="1"/>
  <c r="AK323" i="1"/>
  <c r="AI323" i="1"/>
  <c r="X323" i="1"/>
  <c r="W323" i="1"/>
  <c r="V323" i="1"/>
  <c r="O323" i="1"/>
  <c r="J323" i="1"/>
  <c r="H323" i="1"/>
  <c r="AO322" i="1"/>
  <c r="AN322" i="1"/>
  <c r="AL322" i="1"/>
  <c r="AM322" i="1" s="1"/>
  <c r="R322" i="1" s="1"/>
  <c r="AK322" i="1"/>
  <c r="AI322" i="1" s="1"/>
  <c r="X322" i="1"/>
  <c r="W322" i="1"/>
  <c r="V322" i="1" s="1"/>
  <c r="O322" i="1"/>
  <c r="AO321" i="1"/>
  <c r="AN321" i="1"/>
  <c r="AM321" i="1"/>
  <c r="R321" i="1" s="1"/>
  <c r="AL321" i="1"/>
  <c r="AK321" i="1"/>
  <c r="AI321" i="1"/>
  <c r="X321" i="1"/>
  <c r="W321" i="1"/>
  <c r="V321" i="1"/>
  <c r="O321" i="1"/>
  <c r="J321" i="1"/>
  <c r="H321" i="1"/>
  <c r="AO320" i="1"/>
  <c r="AN320" i="1"/>
  <c r="AL320" i="1"/>
  <c r="AM320" i="1" s="1"/>
  <c r="R320" i="1" s="1"/>
  <c r="AK320" i="1"/>
  <c r="AJ320" i="1"/>
  <c r="AI320" i="1"/>
  <c r="H320" i="1" s="1"/>
  <c r="X320" i="1"/>
  <c r="W320" i="1"/>
  <c r="V320" i="1" s="1"/>
  <c r="O320" i="1"/>
  <c r="M320" i="1"/>
  <c r="J320" i="1"/>
  <c r="I320" i="1"/>
  <c r="AO319" i="1"/>
  <c r="AN319" i="1"/>
  <c r="AM319" i="1"/>
  <c r="AL319" i="1"/>
  <c r="AK319" i="1"/>
  <c r="AI319" i="1" s="1"/>
  <c r="X319" i="1"/>
  <c r="V319" i="1" s="1"/>
  <c r="W319" i="1"/>
  <c r="R319" i="1"/>
  <c r="O319" i="1"/>
  <c r="AO318" i="1"/>
  <c r="AN318" i="1"/>
  <c r="AL318" i="1"/>
  <c r="AK318" i="1"/>
  <c r="AI318" i="1" s="1"/>
  <c r="AJ318" i="1"/>
  <c r="X318" i="1"/>
  <c r="W318" i="1"/>
  <c r="V318" i="1" s="1"/>
  <c r="O318" i="1"/>
  <c r="I318" i="1"/>
  <c r="AO317" i="1"/>
  <c r="AN317" i="1"/>
  <c r="AM317" i="1"/>
  <c r="AL317" i="1"/>
  <c r="AK317" i="1"/>
  <c r="AI317" i="1" s="1"/>
  <c r="X317" i="1"/>
  <c r="V317" i="1" s="1"/>
  <c r="W317" i="1"/>
  <c r="R317" i="1"/>
  <c r="O317" i="1"/>
  <c r="AO316" i="1"/>
  <c r="AN316" i="1"/>
  <c r="AL316" i="1"/>
  <c r="AK316" i="1"/>
  <c r="AJ316" i="1"/>
  <c r="AI316" i="1"/>
  <c r="H316" i="1" s="1"/>
  <c r="X316" i="1"/>
  <c r="W316" i="1"/>
  <c r="V316" i="1" s="1"/>
  <c r="O316" i="1"/>
  <c r="M316" i="1"/>
  <c r="J316" i="1"/>
  <c r="I316" i="1"/>
  <c r="AO315" i="1"/>
  <c r="AN315" i="1"/>
  <c r="AM315" i="1"/>
  <c r="R315" i="1" s="1"/>
  <c r="AL315" i="1"/>
  <c r="AK315" i="1"/>
  <c r="AI315" i="1"/>
  <c r="X315" i="1"/>
  <c r="W315" i="1"/>
  <c r="V315" i="1"/>
  <c r="O315" i="1"/>
  <c r="J315" i="1"/>
  <c r="H315" i="1"/>
  <c r="AO314" i="1"/>
  <c r="AN314" i="1"/>
  <c r="AL314" i="1"/>
  <c r="AM314" i="1" s="1"/>
  <c r="R314" i="1" s="1"/>
  <c r="AK314" i="1"/>
  <c r="AI314" i="1" s="1"/>
  <c r="X314" i="1"/>
  <c r="W314" i="1"/>
  <c r="V314" i="1" s="1"/>
  <c r="O314" i="1"/>
  <c r="AO313" i="1"/>
  <c r="AN313" i="1"/>
  <c r="AM313" i="1"/>
  <c r="R313" i="1" s="1"/>
  <c r="AL313" i="1"/>
  <c r="AK313" i="1"/>
  <c r="AI313" i="1"/>
  <c r="X313" i="1"/>
  <c r="W313" i="1"/>
  <c r="V313" i="1"/>
  <c r="O313" i="1"/>
  <c r="J313" i="1"/>
  <c r="H313" i="1"/>
  <c r="AO312" i="1"/>
  <c r="AN312" i="1"/>
  <c r="AL312" i="1"/>
  <c r="AM312" i="1" s="1"/>
  <c r="R312" i="1" s="1"/>
  <c r="S312" i="1" s="1"/>
  <c r="T312" i="1" s="1"/>
  <c r="AK312" i="1"/>
  <c r="AJ312" i="1"/>
  <c r="AI312" i="1"/>
  <c r="H312" i="1" s="1"/>
  <c r="AA312" i="1"/>
  <c r="X312" i="1"/>
  <c r="W312" i="1"/>
  <c r="V312" i="1" s="1"/>
  <c r="O312" i="1"/>
  <c r="M312" i="1"/>
  <c r="J312" i="1"/>
  <c r="I312" i="1"/>
  <c r="AO311" i="1"/>
  <c r="R311" i="1" s="1"/>
  <c r="AN311" i="1"/>
  <c r="AM311" i="1"/>
  <c r="AL311" i="1"/>
  <c r="AK311" i="1"/>
  <c r="AI311" i="1" s="1"/>
  <c r="X311" i="1"/>
  <c r="V311" i="1" s="1"/>
  <c r="W311" i="1"/>
  <c r="O311" i="1"/>
  <c r="AO310" i="1"/>
  <c r="AN310" i="1"/>
  <c r="AL310" i="1"/>
  <c r="AK310" i="1"/>
  <c r="AI310" i="1" s="1"/>
  <c r="AJ310" i="1"/>
  <c r="X310" i="1"/>
  <c r="W310" i="1"/>
  <c r="V310" i="1" s="1"/>
  <c r="O310" i="1"/>
  <c r="I310" i="1"/>
  <c r="AO309" i="1"/>
  <c r="R309" i="1" s="1"/>
  <c r="AN309" i="1"/>
  <c r="AM309" i="1"/>
  <c r="AL309" i="1"/>
  <c r="AK309" i="1"/>
  <c r="AI309" i="1" s="1"/>
  <c r="X309" i="1"/>
  <c r="V309" i="1" s="1"/>
  <c r="W309" i="1"/>
  <c r="O309" i="1"/>
  <c r="AO308" i="1"/>
  <c r="AN308" i="1"/>
  <c r="AL308" i="1"/>
  <c r="AK308" i="1"/>
  <c r="AJ308" i="1"/>
  <c r="AI308" i="1"/>
  <c r="H308" i="1" s="1"/>
  <c r="X308" i="1"/>
  <c r="W308" i="1"/>
  <c r="V308" i="1" s="1"/>
  <c r="O308" i="1"/>
  <c r="M308" i="1"/>
  <c r="J308" i="1"/>
  <c r="I308" i="1"/>
  <c r="AO307" i="1"/>
  <c r="AN307" i="1"/>
  <c r="AM307" i="1"/>
  <c r="R307" i="1" s="1"/>
  <c r="AL307" i="1"/>
  <c r="AK307" i="1"/>
  <c r="AI307" i="1"/>
  <c r="X307" i="1"/>
  <c r="W307" i="1"/>
  <c r="V307" i="1"/>
  <c r="O307" i="1"/>
  <c r="J307" i="1"/>
  <c r="H307" i="1"/>
  <c r="AO306" i="1"/>
  <c r="AN306" i="1"/>
  <c r="AL306" i="1"/>
  <c r="AM306" i="1" s="1"/>
  <c r="R306" i="1" s="1"/>
  <c r="AK306" i="1"/>
  <c r="AI306" i="1" s="1"/>
  <c r="X306" i="1"/>
  <c r="W306" i="1"/>
  <c r="V306" i="1" s="1"/>
  <c r="O306" i="1"/>
  <c r="AO305" i="1"/>
  <c r="AN305" i="1"/>
  <c r="AM305" i="1"/>
  <c r="R305" i="1" s="1"/>
  <c r="AL305" i="1"/>
  <c r="AK305" i="1"/>
  <c r="AI305" i="1"/>
  <c r="X305" i="1"/>
  <c r="W305" i="1"/>
  <c r="V305" i="1"/>
  <c r="O305" i="1"/>
  <c r="J305" i="1"/>
  <c r="H305" i="1"/>
  <c r="AO304" i="1"/>
  <c r="AN304" i="1"/>
  <c r="AL304" i="1"/>
  <c r="AM304" i="1" s="1"/>
  <c r="R304" i="1" s="1"/>
  <c r="AK304" i="1"/>
  <c r="AJ304" i="1"/>
  <c r="AI304" i="1"/>
  <c r="H304" i="1" s="1"/>
  <c r="X304" i="1"/>
  <c r="W304" i="1"/>
  <c r="V304" i="1" s="1"/>
  <c r="O304" i="1"/>
  <c r="M304" i="1"/>
  <c r="J304" i="1"/>
  <c r="I304" i="1"/>
  <c r="AO303" i="1"/>
  <c r="AN303" i="1"/>
  <c r="AM303" i="1"/>
  <c r="AL303" i="1"/>
  <c r="AK303" i="1"/>
  <c r="AI303" i="1" s="1"/>
  <c r="X303" i="1"/>
  <c r="V303" i="1" s="1"/>
  <c r="W303" i="1"/>
  <c r="R303" i="1"/>
  <c r="O303" i="1"/>
  <c r="AO302" i="1"/>
  <c r="AN302" i="1"/>
  <c r="AL302" i="1"/>
  <c r="AK302" i="1"/>
  <c r="AI302" i="1" s="1"/>
  <c r="AJ302" i="1"/>
  <c r="X302" i="1"/>
  <c r="W302" i="1"/>
  <c r="V302" i="1" s="1"/>
  <c r="O302" i="1"/>
  <c r="I302" i="1"/>
  <c r="AO301" i="1"/>
  <c r="AN301" i="1"/>
  <c r="AM301" i="1"/>
  <c r="AL301" i="1"/>
  <c r="AK301" i="1"/>
  <c r="AI301" i="1" s="1"/>
  <c r="X301" i="1"/>
  <c r="V301" i="1" s="1"/>
  <c r="W301" i="1"/>
  <c r="R301" i="1"/>
  <c r="O301" i="1"/>
  <c r="AO300" i="1"/>
  <c r="AN300" i="1"/>
  <c r="AL300" i="1"/>
  <c r="AK300" i="1"/>
  <c r="AJ300" i="1"/>
  <c r="AI300" i="1"/>
  <c r="H300" i="1" s="1"/>
  <c r="X300" i="1"/>
  <c r="W300" i="1"/>
  <c r="V300" i="1" s="1"/>
  <c r="O300" i="1"/>
  <c r="M300" i="1"/>
  <c r="J300" i="1"/>
  <c r="I300" i="1"/>
  <c r="AO299" i="1"/>
  <c r="AN299" i="1"/>
  <c r="AM299" i="1"/>
  <c r="R299" i="1" s="1"/>
  <c r="AL299" i="1"/>
  <c r="AK299" i="1"/>
  <c r="AI299" i="1"/>
  <c r="X299" i="1"/>
  <c r="W299" i="1"/>
  <c r="V299" i="1"/>
  <c r="O299" i="1"/>
  <c r="J299" i="1"/>
  <c r="H299" i="1"/>
  <c r="AO298" i="1"/>
  <c r="AN298" i="1"/>
  <c r="AL298" i="1"/>
  <c r="AM298" i="1" s="1"/>
  <c r="R298" i="1" s="1"/>
  <c r="AK298" i="1"/>
  <c r="AI298" i="1" s="1"/>
  <c r="X298" i="1"/>
  <c r="W298" i="1"/>
  <c r="V298" i="1" s="1"/>
  <c r="O298" i="1"/>
  <c r="AO297" i="1"/>
  <c r="AN297" i="1"/>
  <c r="AM297" i="1"/>
  <c r="R297" i="1" s="1"/>
  <c r="AL297" i="1"/>
  <c r="AK297" i="1"/>
  <c r="AI297" i="1"/>
  <c r="X297" i="1"/>
  <c r="W297" i="1"/>
  <c r="V297" i="1"/>
  <c r="O297" i="1"/>
  <c r="J297" i="1"/>
  <c r="H297" i="1"/>
  <c r="AO296" i="1"/>
  <c r="AN296" i="1"/>
  <c r="AL296" i="1"/>
  <c r="AM296" i="1" s="1"/>
  <c r="R296" i="1" s="1"/>
  <c r="S296" i="1" s="1"/>
  <c r="T296" i="1" s="1"/>
  <c r="AB296" i="1" s="1"/>
  <c r="AK296" i="1"/>
  <c r="AJ296" i="1"/>
  <c r="AI296" i="1"/>
  <c r="H296" i="1" s="1"/>
  <c r="AA296" i="1"/>
  <c r="X296" i="1"/>
  <c r="W296" i="1"/>
  <c r="V296" i="1" s="1"/>
  <c r="O296" i="1"/>
  <c r="M296" i="1"/>
  <c r="J296" i="1"/>
  <c r="I296" i="1"/>
  <c r="AO295" i="1"/>
  <c r="R295" i="1" s="1"/>
  <c r="AN295" i="1"/>
  <c r="AM295" i="1"/>
  <c r="AL295" i="1"/>
  <c r="AK295" i="1"/>
  <c r="AI295" i="1" s="1"/>
  <c r="X295" i="1"/>
  <c r="V295" i="1" s="1"/>
  <c r="W295" i="1"/>
  <c r="O295" i="1"/>
  <c r="AO294" i="1"/>
  <c r="AN294" i="1"/>
  <c r="AL294" i="1"/>
  <c r="AK294" i="1"/>
  <c r="AI294" i="1" s="1"/>
  <c r="AJ294" i="1"/>
  <c r="X294" i="1"/>
  <c r="W294" i="1"/>
  <c r="V294" i="1" s="1"/>
  <c r="O294" i="1"/>
  <c r="I294" i="1"/>
  <c r="AO293" i="1"/>
  <c r="R293" i="1" s="1"/>
  <c r="AN293" i="1"/>
  <c r="AM293" i="1"/>
  <c r="AL293" i="1"/>
  <c r="AK293" i="1"/>
  <c r="AI293" i="1" s="1"/>
  <c r="X293" i="1"/>
  <c r="V293" i="1" s="1"/>
  <c r="W293" i="1"/>
  <c r="O293" i="1"/>
  <c r="AO292" i="1"/>
  <c r="AN292" i="1"/>
  <c r="AL292" i="1"/>
  <c r="AK292" i="1"/>
  <c r="AJ292" i="1"/>
  <c r="AI292" i="1"/>
  <c r="H292" i="1" s="1"/>
  <c r="X292" i="1"/>
  <c r="W292" i="1"/>
  <c r="V292" i="1" s="1"/>
  <c r="O292" i="1"/>
  <c r="M292" i="1"/>
  <c r="J292" i="1"/>
  <c r="I292" i="1"/>
  <c r="AO291" i="1"/>
  <c r="AN291" i="1"/>
  <c r="AM291" i="1"/>
  <c r="R291" i="1" s="1"/>
  <c r="AL291" i="1"/>
  <c r="AK291" i="1"/>
  <c r="AI291" i="1"/>
  <c r="X291" i="1"/>
  <c r="W291" i="1"/>
  <c r="V291" i="1"/>
  <c r="O291" i="1"/>
  <c r="J291" i="1"/>
  <c r="H291" i="1"/>
  <c r="AO290" i="1"/>
  <c r="AN290" i="1"/>
  <c r="AL290" i="1"/>
  <c r="AM290" i="1" s="1"/>
  <c r="R290" i="1" s="1"/>
  <c r="AK290" i="1"/>
  <c r="AI290" i="1" s="1"/>
  <c r="X290" i="1"/>
  <c r="W290" i="1"/>
  <c r="V290" i="1" s="1"/>
  <c r="O290" i="1"/>
  <c r="AO289" i="1"/>
  <c r="AN289" i="1"/>
  <c r="AM289" i="1"/>
  <c r="R289" i="1" s="1"/>
  <c r="AL289" i="1"/>
  <c r="AK289" i="1"/>
  <c r="AI289" i="1"/>
  <c r="X289" i="1"/>
  <c r="W289" i="1"/>
  <c r="V289" i="1"/>
  <c r="O289" i="1"/>
  <c r="J289" i="1"/>
  <c r="H289" i="1"/>
  <c r="AO288" i="1"/>
  <c r="AN288" i="1"/>
  <c r="AL288" i="1"/>
  <c r="AM288" i="1" s="1"/>
  <c r="R288" i="1" s="1"/>
  <c r="S288" i="1" s="1"/>
  <c r="T288" i="1" s="1"/>
  <c r="AB288" i="1" s="1"/>
  <c r="AK288" i="1"/>
  <c r="AJ288" i="1"/>
  <c r="AI288" i="1"/>
  <c r="H288" i="1" s="1"/>
  <c r="X288" i="1"/>
  <c r="W288" i="1"/>
  <c r="V288" i="1" s="1"/>
  <c r="O288" i="1"/>
  <c r="AA288" i="1" s="1"/>
  <c r="M288" i="1"/>
  <c r="J288" i="1"/>
  <c r="I288" i="1"/>
  <c r="AO287" i="1"/>
  <c r="AN287" i="1"/>
  <c r="AM287" i="1"/>
  <c r="AL287" i="1"/>
  <c r="AK287" i="1"/>
  <c r="AI287" i="1" s="1"/>
  <c r="X287" i="1"/>
  <c r="V287" i="1" s="1"/>
  <c r="W287" i="1"/>
  <c r="R287" i="1"/>
  <c r="O287" i="1"/>
  <c r="AO286" i="1"/>
  <c r="AN286" i="1"/>
  <c r="AL286" i="1"/>
  <c r="AK286" i="1"/>
  <c r="AI286" i="1" s="1"/>
  <c r="AJ286" i="1"/>
  <c r="X286" i="1"/>
  <c r="W286" i="1"/>
  <c r="V286" i="1" s="1"/>
  <c r="O286" i="1"/>
  <c r="I286" i="1"/>
  <c r="AO285" i="1"/>
  <c r="AN285" i="1"/>
  <c r="AM285" i="1"/>
  <c r="AL285" i="1"/>
  <c r="AK285" i="1"/>
  <c r="AI285" i="1" s="1"/>
  <c r="X285" i="1"/>
  <c r="V285" i="1" s="1"/>
  <c r="W285" i="1"/>
  <c r="R285" i="1"/>
  <c r="O285" i="1"/>
  <c r="AO284" i="1"/>
  <c r="AN284" i="1"/>
  <c r="AL284" i="1"/>
  <c r="AK284" i="1"/>
  <c r="AJ284" i="1"/>
  <c r="AI284" i="1"/>
  <c r="X284" i="1"/>
  <c r="W284" i="1"/>
  <c r="V284" i="1" s="1"/>
  <c r="O284" i="1"/>
  <c r="M284" i="1"/>
  <c r="J284" i="1"/>
  <c r="I284" i="1"/>
  <c r="H284" i="1"/>
  <c r="AO283" i="1"/>
  <c r="AN283" i="1"/>
  <c r="AM283" i="1"/>
  <c r="AL283" i="1"/>
  <c r="AK283" i="1"/>
  <c r="AI283" i="1"/>
  <c r="X283" i="1"/>
  <c r="V283" i="1" s="1"/>
  <c r="W283" i="1"/>
  <c r="R283" i="1"/>
  <c r="O283" i="1"/>
  <c r="AO282" i="1"/>
  <c r="AN282" i="1"/>
  <c r="AM282" i="1"/>
  <c r="AL282" i="1"/>
  <c r="AK282" i="1"/>
  <c r="AI282" i="1"/>
  <c r="X282" i="1"/>
  <c r="W282" i="1"/>
  <c r="V282" i="1"/>
  <c r="R282" i="1"/>
  <c r="O282" i="1"/>
  <c r="J282" i="1"/>
  <c r="AO281" i="1"/>
  <c r="AN281" i="1"/>
  <c r="AL281" i="1"/>
  <c r="AK281" i="1"/>
  <c r="AI281" i="1" s="1"/>
  <c r="X281" i="1"/>
  <c r="W281" i="1"/>
  <c r="V281" i="1" s="1"/>
  <c r="O281" i="1"/>
  <c r="AO280" i="1"/>
  <c r="AN280" i="1"/>
  <c r="AL280" i="1"/>
  <c r="AM280" i="1" s="1"/>
  <c r="AK280" i="1"/>
  <c r="AI280" i="1" s="1"/>
  <c r="X280" i="1"/>
  <c r="V280" i="1" s="1"/>
  <c r="W280" i="1"/>
  <c r="O280" i="1"/>
  <c r="H280" i="1"/>
  <c r="Z280" i="1" s="1"/>
  <c r="AO279" i="1"/>
  <c r="AN279" i="1"/>
  <c r="AL279" i="1"/>
  <c r="AM279" i="1" s="1"/>
  <c r="AK279" i="1"/>
  <c r="AI279" i="1"/>
  <c r="H279" i="1" s="1"/>
  <c r="X279" i="1"/>
  <c r="W279" i="1"/>
  <c r="V279" i="1"/>
  <c r="R279" i="1"/>
  <c r="O279" i="1"/>
  <c r="M279" i="1"/>
  <c r="J279" i="1"/>
  <c r="I279" i="1"/>
  <c r="AO278" i="1"/>
  <c r="AN278" i="1"/>
  <c r="AM278" i="1" s="1"/>
  <c r="AL278" i="1"/>
  <c r="AK278" i="1"/>
  <c r="AJ278" i="1"/>
  <c r="AI278" i="1"/>
  <c r="X278" i="1"/>
  <c r="W278" i="1"/>
  <c r="V278" i="1"/>
  <c r="R278" i="1"/>
  <c r="O278" i="1"/>
  <c r="J278" i="1"/>
  <c r="AO277" i="1"/>
  <c r="AN277" i="1"/>
  <c r="AL277" i="1"/>
  <c r="AK277" i="1"/>
  <c r="AI277" i="1" s="1"/>
  <c r="X277" i="1"/>
  <c r="W277" i="1"/>
  <c r="O277" i="1"/>
  <c r="H277" i="1"/>
  <c r="AO276" i="1"/>
  <c r="AN276" i="1"/>
  <c r="AL276" i="1"/>
  <c r="AM276" i="1" s="1"/>
  <c r="R276" i="1" s="1"/>
  <c r="AK276" i="1"/>
  <c r="AI276" i="1" s="1"/>
  <c r="X276" i="1"/>
  <c r="V276" i="1" s="1"/>
  <c r="W276" i="1"/>
  <c r="O276" i="1"/>
  <c r="AO275" i="1"/>
  <c r="AN275" i="1"/>
  <c r="AL275" i="1"/>
  <c r="AM275" i="1" s="1"/>
  <c r="R275" i="1" s="1"/>
  <c r="AK275" i="1"/>
  <c r="AI275" i="1"/>
  <c r="X275" i="1"/>
  <c r="W275" i="1"/>
  <c r="V275" i="1"/>
  <c r="O275" i="1"/>
  <c r="M275" i="1"/>
  <c r="AO274" i="1"/>
  <c r="AN274" i="1"/>
  <c r="AM274" i="1" s="1"/>
  <c r="AL274" i="1"/>
  <c r="AK274" i="1"/>
  <c r="AJ274" i="1"/>
  <c r="AI274" i="1"/>
  <c r="X274" i="1"/>
  <c r="W274" i="1"/>
  <c r="V274" i="1"/>
  <c r="R274" i="1"/>
  <c r="O274" i="1"/>
  <c r="J274" i="1"/>
  <c r="AO273" i="1"/>
  <c r="AN273" i="1"/>
  <c r="AL273" i="1"/>
  <c r="AK273" i="1"/>
  <c r="AI273" i="1" s="1"/>
  <c r="X273" i="1"/>
  <c r="W273" i="1"/>
  <c r="O273" i="1"/>
  <c r="AO272" i="1"/>
  <c r="AN272" i="1"/>
  <c r="AL272" i="1"/>
  <c r="AM272" i="1" s="1"/>
  <c r="R272" i="1" s="1"/>
  <c r="AK272" i="1"/>
  <c r="AI272" i="1" s="1"/>
  <c r="X272" i="1"/>
  <c r="V272" i="1" s="1"/>
  <c r="W272" i="1"/>
  <c r="O272" i="1"/>
  <c r="AO271" i="1"/>
  <c r="AN271" i="1"/>
  <c r="AL271" i="1"/>
  <c r="AM271" i="1" s="1"/>
  <c r="R271" i="1" s="1"/>
  <c r="AK271" i="1"/>
  <c r="AI271" i="1"/>
  <c r="X271" i="1"/>
  <c r="W271" i="1"/>
  <c r="V271" i="1"/>
  <c r="O271" i="1"/>
  <c r="M271" i="1"/>
  <c r="AO270" i="1"/>
  <c r="AN270" i="1"/>
  <c r="AM270" i="1" s="1"/>
  <c r="AL270" i="1"/>
  <c r="AK270" i="1"/>
  <c r="AJ270" i="1"/>
  <c r="AI270" i="1"/>
  <c r="X270" i="1"/>
  <c r="W270" i="1"/>
  <c r="V270" i="1"/>
  <c r="R270" i="1"/>
  <c r="O270" i="1"/>
  <c r="J270" i="1"/>
  <c r="AO269" i="1"/>
  <c r="AN269" i="1"/>
  <c r="AL269" i="1"/>
  <c r="AK269" i="1"/>
  <c r="AI269" i="1" s="1"/>
  <c r="H269" i="1" s="1"/>
  <c r="Z269" i="1" s="1"/>
  <c r="X269" i="1"/>
  <c r="W269" i="1"/>
  <c r="O269" i="1"/>
  <c r="AO268" i="1"/>
  <c r="AN268" i="1"/>
  <c r="AL268" i="1"/>
  <c r="AM268" i="1" s="1"/>
  <c r="AK268" i="1"/>
  <c r="AI268" i="1" s="1"/>
  <c r="X268" i="1"/>
  <c r="V268" i="1" s="1"/>
  <c r="W268" i="1"/>
  <c r="O268" i="1"/>
  <c r="AO267" i="1"/>
  <c r="AN267" i="1"/>
  <c r="AL267" i="1"/>
  <c r="AM267" i="1" s="1"/>
  <c r="AK267" i="1"/>
  <c r="AI267" i="1"/>
  <c r="X267" i="1"/>
  <c r="W267" i="1"/>
  <c r="V267" i="1"/>
  <c r="R267" i="1"/>
  <c r="O267" i="1"/>
  <c r="AO266" i="1"/>
  <c r="AN266" i="1"/>
  <c r="AM266" i="1" s="1"/>
  <c r="AL266" i="1"/>
  <c r="AK266" i="1"/>
  <c r="AJ266" i="1"/>
  <c r="AI266" i="1"/>
  <c r="X266" i="1"/>
  <c r="W266" i="1"/>
  <c r="V266" i="1"/>
  <c r="R266" i="1"/>
  <c r="O266" i="1"/>
  <c r="J266" i="1"/>
  <c r="AO265" i="1"/>
  <c r="AN265" i="1"/>
  <c r="AL265" i="1"/>
  <c r="AK265" i="1"/>
  <c r="AI265" i="1" s="1"/>
  <c r="H265" i="1" s="1"/>
  <c r="X265" i="1"/>
  <c r="W265" i="1"/>
  <c r="O265" i="1"/>
  <c r="AO264" i="1"/>
  <c r="AN264" i="1"/>
  <c r="AL264" i="1"/>
  <c r="AM264" i="1" s="1"/>
  <c r="AK264" i="1"/>
  <c r="AI264" i="1" s="1"/>
  <c r="X264" i="1"/>
  <c r="V264" i="1" s="1"/>
  <c r="W264" i="1"/>
  <c r="O264" i="1"/>
  <c r="AO263" i="1"/>
  <c r="AN263" i="1"/>
  <c r="AL263" i="1"/>
  <c r="AM263" i="1" s="1"/>
  <c r="AK263" i="1"/>
  <c r="AI263" i="1"/>
  <c r="M263" i="1" s="1"/>
  <c r="X263" i="1"/>
  <c r="W263" i="1"/>
  <c r="V263" i="1"/>
  <c r="R263" i="1"/>
  <c r="O263" i="1"/>
  <c r="AO262" i="1"/>
  <c r="AN262" i="1"/>
  <c r="AM262" i="1" s="1"/>
  <c r="AL262" i="1"/>
  <c r="AK262" i="1"/>
  <c r="AJ262" i="1"/>
  <c r="AI262" i="1"/>
  <c r="X262" i="1"/>
  <c r="W262" i="1"/>
  <c r="V262" i="1"/>
  <c r="R262" i="1"/>
  <c r="O262" i="1"/>
  <c r="J262" i="1"/>
  <c r="AO261" i="1"/>
  <c r="AN261" i="1"/>
  <c r="AL261" i="1"/>
  <c r="AK261" i="1"/>
  <c r="AI261" i="1" s="1"/>
  <c r="X261" i="1"/>
  <c r="W261" i="1"/>
  <c r="O261" i="1"/>
  <c r="H261" i="1"/>
  <c r="AO260" i="1"/>
  <c r="AN260" i="1"/>
  <c r="AL260" i="1"/>
  <c r="AM260" i="1" s="1"/>
  <c r="AK260" i="1"/>
  <c r="AI260" i="1" s="1"/>
  <c r="X260" i="1"/>
  <c r="V260" i="1" s="1"/>
  <c r="W260" i="1"/>
  <c r="O260" i="1"/>
  <c r="AO259" i="1"/>
  <c r="AN259" i="1"/>
  <c r="AL259" i="1"/>
  <c r="AM259" i="1" s="1"/>
  <c r="R259" i="1" s="1"/>
  <c r="AK259" i="1"/>
  <c r="AI259" i="1"/>
  <c r="X259" i="1"/>
  <c r="W259" i="1"/>
  <c r="V259" i="1"/>
  <c r="O259" i="1"/>
  <c r="M259" i="1"/>
  <c r="AO258" i="1"/>
  <c r="AN258" i="1"/>
  <c r="AM258" i="1" s="1"/>
  <c r="AL258" i="1"/>
  <c r="AK258" i="1"/>
  <c r="AJ258" i="1"/>
  <c r="AI258" i="1"/>
  <c r="X258" i="1"/>
  <c r="W258" i="1"/>
  <c r="V258" i="1"/>
  <c r="R258" i="1"/>
  <c r="O258" i="1"/>
  <c r="J258" i="1"/>
  <c r="AO257" i="1"/>
  <c r="AN257" i="1"/>
  <c r="AL257" i="1"/>
  <c r="AK257" i="1"/>
  <c r="AI257" i="1" s="1"/>
  <c r="X257" i="1"/>
  <c r="W257" i="1"/>
  <c r="O257" i="1"/>
  <c r="AO256" i="1"/>
  <c r="AN256" i="1"/>
  <c r="AL256" i="1"/>
  <c r="AM256" i="1" s="1"/>
  <c r="AK256" i="1"/>
  <c r="AI256" i="1" s="1"/>
  <c r="X256" i="1"/>
  <c r="V256" i="1" s="1"/>
  <c r="W256" i="1"/>
  <c r="O256" i="1"/>
  <c r="AO255" i="1"/>
  <c r="AN255" i="1"/>
  <c r="AL255" i="1"/>
  <c r="AM255" i="1" s="1"/>
  <c r="R255" i="1" s="1"/>
  <c r="AK255" i="1"/>
  <c r="AI255" i="1"/>
  <c r="X255" i="1"/>
  <c r="W255" i="1"/>
  <c r="V255" i="1"/>
  <c r="O255" i="1"/>
  <c r="M255" i="1"/>
  <c r="AO254" i="1"/>
  <c r="AN254" i="1"/>
  <c r="AM254" i="1" s="1"/>
  <c r="AL254" i="1"/>
  <c r="AK254" i="1"/>
  <c r="AJ254" i="1"/>
  <c r="AI254" i="1"/>
  <c r="X254" i="1"/>
  <c r="W254" i="1"/>
  <c r="V254" i="1"/>
  <c r="R254" i="1"/>
  <c r="O254" i="1"/>
  <c r="J254" i="1"/>
  <c r="AO253" i="1"/>
  <c r="AN253" i="1"/>
  <c r="AL253" i="1"/>
  <c r="AK253" i="1"/>
  <c r="AI253" i="1" s="1"/>
  <c r="H253" i="1" s="1"/>
  <c r="Z253" i="1" s="1"/>
  <c r="X253" i="1"/>
  <c r="W253" i="1"/>
  <c r="O253" i="1"/>
  <c r="AO252" i="1"/>
  <c r="AN252" i="1"/>
  <c r="AL252" i="1"/>
  <c r="AM252" i="1" s="1"/>
  <c r="AK252" i="1"/>
  <c r="AI252" i="1" s="1"/>
  <c r="X252" i="1"/>
  <c r="V252" i="1" s="1"/>
  <c r="W252" i="1"/>
  <c r="O252" i="1"/>
  <c r="AO251" i="1"/>
  <c r="AN251" i="1"/>
  <c r="AL251" i="1"/>
  <c r="AM251" i="1" s="1"/>
  <c r="AK251" i="1"/>
  <c r="AI251" i="1"/>
  <c r="X251" i="1"/>
  <c r="W251" i="1"/>
  <c r="V251" i="1"/>
  <c r="R251" i="1"/>
  <c r="O251" i="1"/>
  <c r="AO250" i="1"/>
  <c r="AN250" i="1"/>
  <c r="AM250" i="1" s="1"/>
  <c r="AL250" i="1"/>
  <c r="AK250" i="1"/>
  <c r="AJ250" i="1"/>
  <c r="AI250" i="1"/>
  <c r="X250" i="1"/>
  <c r="W250" i="1"/>
  <c r="V250" i="1"/>
  <c r="R250" i="1"/>
  <c r="O250" i="1"/>
  <c r="J250" i="1"/>
  <c r="AO249" i="1"/>
  <c r="AN249" i="1"/>
  <c r="AL249" i="1"/>
  <c r="AK249" i="1"/>
  <c r="AI249" i="1" s="1"/>
  <c r="H249" i="1" s="1"/>
  <c r="X249" i="1"/>
  <c r="W249" i="1"/>
  <c r="O249" i="1"/>
  <c r="AO248" i="1"/>
  <c r="AN248" i="1"/>
  <c r="AL248" i="1"/>
  <c r="AM248" i="1" s="1"/>
  <c r="AK248" i="1"/>
  <c r="AI248" i="1" s="1"/>
  <c r="X248" i="1"/>
  <c r="V248" i="1" s="1"/>
  <c r="W248" i="1"/>
  <c r="O248" i="1"/>
  <c r="AO247" i="1"/>
  <c r="AN247" i="1"/>
  <c r="AL247" i="1"/>
  <c r="AM247" i="1" s="1"/>
  <c r="AK247" i="1"/>
  <c r="AI247" i="1"/>
  <c r="M247" i="1" s="1"/>
  <c r="X247" i="1"/>
  <c r="W247" i="1"/>
  <c r="V247" i="1"/>
  <c r="R247" i="1"/>
  <c r="O247" i="1"/>
  <c r="AO246" i="1"/>
  <c r="AN246" i="1"/>
  <c r="AM246" i="1" s="1"/>
  <c r="AL246" i="1"/>
  <c r="AK246" i="1"/>
  <c r="AJ246" i="1"/>
  <c r="AI246" i="1"/>
  <c r="X246" i="1"/>
  <c r="W246" i="1"/>
  <c r="V246" i="1"/>
  <c r="R246" i="1"/>
  <c r="O246" i="1"/>
  <c r="J246" i="1"/>
  <c r="AO245" i="1"/>
  <c r="AN245" i="1"/>
  <c r="AL245" i="1"/>
  <c r="AK245" i="1"/>
  <c r="AI245" i="1" s="1"/>
  <c r="X245" i="1"/>
  <c r="W245" i="1"/>
  <c r="O245" i="1"/>
  <c r="H245" i="1"/>
  <c r="AO244" i="1"/>
  <c r="AN244" i="1"/>
  <c r="AL244" i="1"/>
  <c r="AM244" i="1" s="1"/>
  <c r="AK244" i="1"/>
  <c r="AI244" i="1" s="1"/>
  <c r="X244" i="1"/>
  <c r="V244" i="1" s="1"/>
  <c r="W244" i="1"/>
  <c r="O244" i="1"/>
  <c r="AO243" i="1"/>
  <c r="AN243" i="1"/>
  <c r="AL243" i="1"/>
  <c r="AM243" i="1" s="1"/>
  <c r="R243" i="1" s="1"/>
  <c r="AK243" i="1"/>
  <c r="AI243" i="1"/>
  <c r="X243" i="1"/>
  <c r="W243" i="1"/>
  <c r="V243" i="1"/>
  <c r="O243" i="1"/>
  <c r="M243" i="1"/>
  <c r="AO242" i="1"/>
  <c r="AN242" i="1"/>
  <c r="AM242" i="1" s="1"/>
  <c r="AL242" i="1"/>
  <c r="AK242" i="1"/>
  <c r="AJ242" i="1"/>
  <c r="AI242" i="1"/>
  <c r="X242" i="1"/>
  <c r="W242" i="1"/>
  <c r="V242" i="1"/>
  <c r="R242" i="1"/>
  <c r="O242" i="1"/>
  <c r="J242" i="1"/>
  <c r="AO241" i="1"/>
  <c r="AN241" i="1"/>
  <c r="AL241" i="1"/>
  <c r="AK241" i="1"/>
  <c r="AI241" i="1" s="1"/>
  <c r="X241" i="1"/>
  <c r="W241" i="1"/>
  <c r="O241" i="1"/>
  <c r="AO240" i="1"/>
  <c r="AN240" i="1"/>
  <c r="AL240" i="1"/>
  <c r="AM240" i="1" s="1"/>
  <c r="AK240" i="1"/>
  <c r="AI240" i="1" s="1"/>
  <c r="X240" i="1"/>
  <c r="V240" i="1" s="1"/>
  <c r="W240" i="1"/>
  <c r="O240" i="1"/>
  <c r="AO239" i="1"/>
  <c r="AN239" i="1"/>
  <c r="AL239" i="1"/>
  <c r="AM239" i="1" s="1"/>
  <c r="R239" i="1" s="1"/>
  <c r="AK239" i="1"/>
  <c r="AI239" i="1"/>
  <c r="X239" i="1"/>
  <c r="W239" i="1"/>
  <c r="V239" i="1"/>
  <c r="O239" i="1"/>
  <c r="M239" i="1"/>
  <c r="AO238" i="1"/>
  <c r="AN238" i="1"/>
  <c r="AM238" i="1" s="1"/>
  <c r="AL238" i="1"/>
  <c r="AK238" i="1"/>
  <c r="AJ238" i="1"/>
  <c r="AI238" i="1"/>
  <c r="X238" i="1"/>
  <c r="W238" i="1"/>
  <c r="V238" i="1"/>
  <c r="R238" i="1"/>
  <c r="O238" i="1"/>
  <c r="J238" i="1"/>
  <c r="AO237" i="1"/>
  <c r="AN237" i="1"/>
  <c r="AL237" i="1"/>
  <c r="AK237" i="1"/>
  <c r="AI237" i="1" s="1"/>
  <c r="H237" i="1" s="1"/>
  <c r="Z237" i="1" s="1"/>
  <c r="X237" i="1"/>
  <c r="W237" i="1"/>
  <c r="O237" i="1"/>
  <c r="AO236" i="1"/>
  <c r="AN236" i="1"/>
  <c r="AL236" i="1"/>
  <c r="AM236" i="1" s="1"/>
  <c r="AK236" i="1"/>
  <c r="AI236" i="1" s="1"/>
  <c r="X236" i="1"/>
  <c r="V236" i="1" s="1"/>
  <c r="W236" i="1"/>
  <c r="O236" i="1"/>
  <c r="AO235" i="1"/>
  <c r="AN235" i="1"/>
  <c r="AL235" i="1"/>
  <c r="AM235" i="1" s="1"/>
  <c r="AK235" i="1"/>
  <c r="AI235" i="1"/>
  <c r="X235" i="1"/>
  <c r="W235" i="1"/>
  <c r="V235" i="1"/>
  <c r="R235" i="1"/>
  <c r="O235" i="1"/>
  <c r="AO234" i="1"/>
  <c r="AN234" i="1"/>
  <c r="AM234" i="1" s="1"/>
  <c r="AL234" i="1"/>
  <c r="AK234" i="1"/>
  <c r="AJ234" i="1"/>
  <c r="AI234" i="1"/>
  <c r="X234" i="1"/>
  <c r="W234" i="1"/>
  <c r="V234" i="1"/>
  <c r="R234" i="1"/>
  <c r="O234" i="1"/>
  <c r="J234" i="1"/>
  <c r="AO233" i="1"/>
  <c r="AN233" i="1"/>
  <c r="AL233" i="1"/>
  <c r="AK233" i="1"/>
  <c r="AI233" i="1" s="1"/>
  <c r="H233" i="1" s="1"/>
  <c r="X233" i="1"/>
  <c r="W233" i="1"/>
  <c r="O233" i="1"/>
  <c r="AO232" i="1"/>
  <c r="AN232" i="1"/>
  <c r="AL232" i="1"/>
  <c r="AM232" i="1" s="1"/>
  <c r="AK232" i="1"/>
  <c r="AI232" i="1" s="1"/>
  <c r="X232" i="1"/>
  <c r="V232" i="1" s="1"/>
  <c r="W232" i="1"/>
  <c r="O232" i="1"/>
  <c r="AO231" i="1"/>
  <c r="AN231" i="1"/>
  <c r="AL231" i="1"/>
  <c r="AM231" i="1" s="1"/>
  <c r="AK231" i="1"/>
  <c r="AI231" i="1"/>
  <c r="M231" i="1" s="1"/>
  <c r="X231" i="1"/>
  <c r="W231" i="1"/>
  <c r="V231" i="1"/>
  <c r="R231" i="1"/>
  <c r="O231" i="1"/>
  <c r="AO230" i="1"/>
  <c r="AN230" i="1"/>
  <c r="AM230" i="1" s="1"/>
  <c r="AL230" i="1"/>
  <c r="AK230" i="1"/>
  <c r="AJ230" i="1"/>
  <c r="AI230" i="1"/>
  <c r="X230" i="1"/>
  <c r="W230" i="1"/>
  <c r="V230" i="1"/>
  <c r="R230" i="1"/>
  <c r="O230" i="1"/>
  <c r="J230" i="1"/>
  <c r="AO229" i="1"/>
  <c r="AN229" i="1"/>
  <c r="AL229" i="1"/>
  <c r="AK229" i="1"/>
  <c r="AI229" i="1" s="1"/>
  <c r="X229" i="1"/>
  <c r="W229" i="1"/>
  <c r="O229" i="1"/>
  <c r="H229" i="1"/>
  <c r="AO228" i="1"/>
  <c r="AN228" i="1"/>
  <c r="AL228" i="1"/>
  <c r="AM228" i="1" s="1"/>
  <c r="AK228" i="1"/>
  <c r="AI228" i="1" s="1"/>
  <c r="X228" i="1"/>
  <c r="V228" i="1" s="1"/>
  <c r="W228" i="1"/>
  <c r="O228" i="1"/>
  <c r="AO227" i="1"/>
  <c r="AN227" i="1"/>
  <c r="AL227" i="1"/>
  <c r="AM227" i="1" s="1"/>
  <c r="R227" i="1" s="1"/>
  <c r="AK227" i="1"/>
  <c r="AI227" i="1"/>
  <c r="X227" i="1"/>
  <c r="W227" i="1"/>
  <c r="V227" i="1"/>
  <c r="O227" i="1"/>
  <c r="M227" i="1"/>
  <c r="AO226" i="1"/>
  <c r="AN226" i="1"/>
  <c r="AM226" i="1" s="1"/>
  <c r="AL226" i="1"/>
  <c r="AK226" i="1"/>
  <c r="AJ226" i="1"/>
  <c r="AI226" i="1"/>
  <c r="X226" i="1"/>
  <c r="W226" i="1"/>
  <c r="V226" i="1"/>
  <c r="R226" i="1"/>
  <c r="O226" i="1"/>
  <c r="J226" i="1"/>
  <c r="AO225" i="1"/>
  <c r="AN225" i="1"/>
  <c r="AL225" i="1"/>
  <c r="AK225" i="1"/>
  <c r="AI225" i="1" s="1"/>
  <c r="X225" i="1"/>
  <c r="W225" i="1"/>
  <c r="O225" i="1"/>
  <c r="AO224" i="1"/>
  <c r="AN224" i="1"/>
  <c r="AL224" i="1"/>
  <c r="AM224" i="1" s="1"/>
  <c r="AK224" i="1"/>
  <c r="AI224" i="1" s="1"/>
  <c r="X224" i="1"/>
  <c r="V224" i="1" s="1"/>
  <c r="W224" i="1"/>
  <c r="O224" i="1"/>
  <c r="AO223" i="1"/>
  <c r="AN223" i="1"/>
  <c r="AL223" i="1"/>
  <c r="AM223" i="1" s="1"/>
  <c r="R223" i="1" s="1"/>
  <c r="AK223" i="1"/>
  <c r="AI223" i="1"/>
  <c r="X223" i="1"/>
  <c r="W223" i="1"/>
  <c r="V223" i="1"/>
  <c r="O223" i="1"/>
  <c r="M223" i="1"/>
  <c r="AO222" i="1"/>
  <c r="AN222" i="1"/>
  <c r="AM222" i="1" s="1"/>
  <c r="AL222" i="1"/>
  <c r="AK222" i="1"/>
  <c r="AJ222" i="1"/>
  <c r="AI222" i="1"/>
  <c r="X222" i="1"/>
  <c r="W222" i="1"/>
  <c r="V222" i="1"/>
  <c r="R222" i="1"/>
  <c r="O222" i="1"/>
  <c r="J222" i="1"/>
  <c r="AO221" i="1"/>
  <c r="AN221" i="1"/>
  <c r="AL221" i="1"/>
  <c r="AK221" i="1"/>
  <c r="AI221" i="1" s="1"/>
  <c r="H221" i="1" s="1"/>
  <c r="Z221" i="1" s="1"/>
  <c r="X221" i="1"/>
  <c r="W221" i="1"/>
  <c r="O221" i="1"/>
  <c r="AO220" i="1"/>
  <c r="AN220" i="1"/>
  <c r="AL220" i="1"/>
  <c r="AM220" i="1" s="1"/>
  <c r="AK220" i="1"/>
  <c r="AI220" i="1" s="1"/>
  <c r="X220" i="1"/>
  <c r="V220" i="1" s="1"/>
  <c r="W220" i="1"/>
  <c r="O220" i="1"/>
  <c r="AO219" i="1"/>
  <c r="AN219" i="1"/>
  <c r="AL219" i="1"/>
  <c r="AM219" i="1" s="1"/>
  <c r="AK219" i="1"/>
  <c r="AI219" i="1"/>
  <c r="X219" i="1"/>
  <c r="W219" i="1"/>
  <c r="V219" i="1"/>
  <c r="R219" i="1"/>
  <c r="O219" i="1"/>
  <c r="AO218" i="1"/>
  <c r="AN218" i="1"/>
  <c r="AM218" i="1" s="1"/>
  <c r="AL218" i="1"/>
  <c r="AK218" i="1"/>
  <c r="AJ218" i="1"/>
  <c r="AI218" i="1"/>
  <c r="X218" i="1"/>
  <c r="W218" i="1"/>
  <c r="V218" i="1"/>
  <c r="R218" i="1"/>
  <c r="O218" i="1"/>
  <c r="J218" i="1"/>
  <c r="AO217" i="1"/>
  <c r="AN217" i="1"/>
  <c r="AL217" i="1"/>
  <c r="AK217" i="1"/>
  <c r="AI217" i="1" s="1"/>
  <c r="H217" i="1" s="1"/>
  <c r="X217" i="1"/>
  <c r="W217" i="1"/>
  <c r="O217" i="1"/>
  <c r="AO216" i="1"/>
  <c r="AN216" i="1"/>
  <c r="AL216" i="1"/>
  <c r="AM216" i="1" s="1"/>
  <c r="AK216" i="1"/>
  <c r="AI216" i="1" s="1"/>
  <c r="X216" i="1"/>
  <c r="V216" i="1" s="1"/>
  <c r="W216" i="1"/>
  <c r="O216" i="1"/>
  <c r="AO215" i="1"/>
  <c r="AN215" i="1"/>
  <c r="AL215" i="1"/>
  <c r="AM215" i="1" s="1"/>
  <c r="AK215" i="1"/>
  <c r="AI215" i="1"/>
  <c r="M215" i="1" s="1"/>
  <c r="X215" i="1"/>
  <c r="W215" i="1"/>
  <c r="V215" i="1"/>
  <c r="R215" i="1"/>
  <c r="O215" i="1"/>
  <c r="AO214" i="1"/>
  <c r="AN214" i="1"/>
  <c r="AM214" i="1" s="1"/>
  <c r="AL214" i="1"/>
  <c r="AK214" i="1"/>
  <c r="AJ214" i="1"/>
  <c r="AI214" i="1"/>
  <c r="X214" i="1"/>
  <c r="W214" i="1"/>
  <c r="V214" i="1"/>
  <c r="R214" i="1"/>
  <c r="O214" i="1"/>
  <c r="J214" i="1"/>
  <c r="AO213" i="1"/>
  <c r="AN213" i="1"/>
  <c r="AL213" i="1"/>
  <c r="AK213" i="1"/>
  <c r="AI213" i="1" s="1"/>
  <c r="X213" i="1"/>
  <c r="W213" i="1"/>
  <c r="O213" i="1"/>
  <c r="H213" i="1"/>
  <c r="AO212" i="1"/>
  <c r="AN212" i="1"/>
  <c r="AL212" i="1"/>
  <c r="AM212" i="1" s="1"/>
  <c r="AK212" i="1"/>
  <c r="AI212" i="1" s="1"/>
  <c r="X212" i="1"/>
  <c r="V212" i="1" s="1"/>
  <c r="W212" i="1"/>
  <c r="O212" i="1"/>
  <c r="AO211" i="1"/>
  <c r="AN211" i="1"/>
  <c r="AL211" i="1"/>
  <c r="AM211" i="1" s="1"/>
  <c r="R211" i="1" s="1"/>
  <c r="AK211" i="1"/>
  <c r="AI211" i="1"/>
  <c r="X211" i="1"/>
  <c r="W211" i="1"/>
  <c r="V211" i="1"/>
  <c r="O211" i="1"/>
  <c r="M211" i="1"/>
  <c r="AO210" i="1"/>
  <c r="AN210" i="1"/>
  <c r="AM210" i="1" s="1"/>
  <c r="AL210" i="1"/>
  <c r="AK210" i="1"/>
  <c r="AJ210" i="1"/>
  <c r="AI210" i="1"/>
  <c r="X210" i="1"/>
  <c r="W210" i="1"/>
  <c r="V210" i="1"/>
  <c r="R210" i="1"/>
  <c r="O210" i="1"/>
  <c r="J210" i="1"/>
  <c r="AO209" i="1"/>
  <c r="AN209" i="1"/>
  <c r="AL209" i="1"/>
  <c r="AK209" i="1"/>
  <c r="AI209" i="1" s="1"/>
  <c r="X209" i="1"/>
  <c r="W209" i="1"/>
  <c r="O209" i="1"/>
  <c r="AO208" i="1"/>
  <c r="AN208" i="1"/>
  <c r="AL208" i="1"/>
  <c r="AM208" i="1" s="1"/>
  <c r="AK208" i="1"/>
  <c r="AI208" i="1" s="1"/>
  <c r="X208" i="1"/>
  <c r="V208" i="1" s="1"/>
  <c r="W208" i="1"/>
  <c r="O208" i="1"/>
  <c r="AO207" i="1"/>
  <c r="AN207" i="1"/>
  <c r="AL207" i="1"/>
  <c r="AM207" i="1" s="1"/>
  <c r="R207" i="1" s="1"/>
  <c r="AK207" i="1"/>
  <c r="AI207" i="1"/>
  <c r="X207" i="1"/>
  <c r="W207" i="1"/>
  <c r="V207" i="1"/>
  <c r="O207" i="1"/>
  <c r="M207" i="1"/>
  <c r="AO206" i="1"/>
  <c r="AN206" i="1"/>
  <c r="AM206" i="1" s="1"/>
  <c r="AL206" i="1"/>
  <c r="AK206" i="1"/>
  <c r="AJ206" i="1"/>
  <c r="AI206" i="1"/>
  <c r="X206" i="1"/>
  <c r="W206" i="1"/>
  <c r="V206" i="1"/>
  <c r="R206" i="1"/>
  <c r="O206" i="1"/>
  <c r="J206" i="1"/>
  <c r="AO205" i="1"/>
  <c r="AN205" i="1"/>
  <c r="AL205" i="1"/>
  <c r="AK205" i="1"/>
  <c r="AI205" i="1" s="1"/>
  <c r="H205" i="1" s="1"/>
  <c r="Z205" i="1" s="1"/>
  <c r="X205" i="1"/>
  <c r="W205" i="1"/>
  <c r="O205" i="1"/>
  <c r="AO204" i="1"/>
  <c r="AN204" i="1"/>
  <c r="AL204" i="1"/>
  <c r="AM204" i="1" s="1"/>
  <c r="AK204" i="1"/>
  <c r="AI204" i="1" s="1"/>
  <c r="X204" i="1"/>
  <c r="V204" i="1" s="1"/>
  <c r="W204" i="1"/>
  <c r="O204" i="1"/>
  <c r="AO203" i="1"/>
  <c r="AN203" i="1"/>
  <c r="AL203" i="1"/>
  <c r="AM203" i="1" s="1"/>
  <c r="AK203" i="1"/>
  <c r="AI203" i="1"/>
  <c r="X203" i="1"/>
  <c r="W203" i="1"/>
  <c r="V203" i="1"/>
  <c r="R203" i="1"/>
  <c r="O203" i="1"/>
  <c r="AO202" i="1"/>
  <c r="AN202" i="1"/>
  <c r="AM202" i="1" s="1"/>
  <c r="AL202" i="1"/>
  <c r="AK202" i="1"/>
  <c r="AJ202" i="1"/>
  <c r="AI202" i="1"/>
  <c r="X202" i="1"/>
  <c r="W202" i="1"/>
  <c r="V202" i="1"/>
  <c r="R202" i="1"/>
  <c r="O202" i="1"/>
  <c r="J202" i="1"/>
  <c r="AO201" i="1"/>
  <c r="AN201" i="1"/>
  <c r="AL201" i="1"/>
  <c r="AK201" i="1"/>
  <c r="AI201" i="1" s="1"/>
  <c r="H201" i="1" s="1"/>
  <c r="X201" i="1"/>
  <c r="W201" i="1"/>
  <c r="O201" i="1"/>
  <c r="AO200" i="1"/>
  <c r="AN200" i="1"/>
  <c r="AL200" i="1"/>
  <c r="AM200" i="1" s="1"/>
  <c r="AK200" i="1"/>
  <c r="AI200" i="1" s="1"/>
  <c r="X200" i="1"/>
  <c r="V200" i="1" s="1"/>
  <c r="W200" i="1"/>
  <c r="O200" i="1"/>
  <c r="AO199" i="1"/>
  <c r="AN199" i="1"/>
  <c r="AL199" i="1"/>
  <c r="AM199" i="1" s="1"/>
  <c r="AK199" i="1"/>
  <c r="AI199" i="1"/>
  <c r="M199" i="1" s="1"/>
  <c r="X199" i="1"/>
  <c r="W199" i="1"/>
  <c r="V199" i="1"/>
  <c r="R199" i="1"/>
  <c r="O199" i="1"/>
  <c r="AO198" i="1"/>
  <c r="AN198" i="1"/>
  <c r="AM198" i="1" s="1"/>
  <c r="AL198" i="1"/>
  <c r="AK198" i="1"/>
  <c r="AJ198" i="1"/>
  <c r="AI198" i="1"/>
  <c r="X198" i="1"/>
  <c r="W198" i="1"/>
  <c r="V198" i="1"/>
  <c r="R198" i="1"/>
  <c r="O198" i="1"/>
  <c r="J198" i="1"/>
  <c r="AO197" i="1"/>
  <c r="AN197" i="1"/>
  <c r="AL197" i="1"/>
  <c r="AK197" i="1"/>
  <c r="AI197" i="1" s="1"/>
  <c r="X197" i="1"/>
  <c r="W197" i="1"/>
  <c r="O197" i="1"/>
  <c r="H197" i="1"/>
  <c r="AO196" i="1"/>
  <c r="AN196" i="1"/>
  <c r="AL196" i="1"/>
  <c r="AM196" i="1" s="1"/>
  <c r="AK196" i="1"/>
  <c r="AI196" i="1" s="1"/>
  <c r="X196" i="1"/>
  <c r="V196" i="1" s="1"/>
  <c r="W196" i="1"/>
  <c r="O196" i="1"/>
  <c r="AO195" i="1"/>
  <c r="AN195" i="1"/>
  <c r="AL195" i="1"/>
  <c r="AM195" i="1" s="1"/>
  <c r="R195" i="1" s="1"/>
  <c r="AK195" i="1"/>
  <c r="AI195" i="1"/>
  <c r="X195" i="1"/>
  <c r="W195" i="1"/>
  <c r="V195" i="1"/>
  <c r="O195" i="1"/>
  <c r="M195" i="1"/>
  <c r="AO194" i="1"/>
  <c r="AN194" i="1"/>
  <c r="AM194" i="1" s="1"/>
  <c r="R194" i="1" s="1"/>
  <c r="AL194" i="1"/>
  <c r="AK194" i="1"/>
  <c r="AJ194" i="1"/>
  <c r="AI194" i="1"/>
  <c r="X194" i="1"/>
  <c r="W194" i="1"/>
  <c r="V194" i="1" s="1"/>
  <c r="O194" i="1"/>
  <c r="J194" i="1"/>
  <c r="H194" i="1"/>
  <c r="Z194" i="1" s="1"/>
  <c r="AO193" i="1"/>
  <c r="AN193" i="1"/>
  <c r="AL193" i="1"/>
  <c r="AM193" i="1" s="1"/>
  <c r="R193" i="1" s="1"/>
  <c r="AK193" i="1"/>
  <c r="AI193" i="1" s="1"/>
  <c r="J193" i="1" s="1"/>
  <c r="AJ193" i="1"/>
  <c r="X193" i="1"/>
  <c r="W193" i="1"/>
  <c r="V193" i="1" s="1"/>
  <c r="O193" i="1"/>
  <c r="I193" i="1"/>
  <c r="AO192" i="1"/>
  <c r="AN192" i="1"/>
  <c r="AM192" i="1"/>
  <c r="R192" i="1" s="1"/>
  <c r="AL192" i="1"/>
  <c r="AK192" i="1"/>
  <c r="AI192" i="1" s="1"/>
  <c r="X192" i="1"/>
  <c r="W192" i="1"/>
  <c r="V192" i="1"/>
  <c r="O192" i="1"/>
  <c r="M192" i="1"/>
  <c r="H192" i="1"/>
  <c r="Z192" i="1" s="1"/>
  <c r="AO191" i="1"/>
  <c r="AN191" i="1"/>
  <c r="AL191" i="1"/>
  <c r="AM191" i="1" s="1"/>
  <c r="R191" i="1" s="1"/>
  <c r="AK191" i="1"/>
  <c r="AI191" i="1" s="1"/>
  <c r="I191" i="1" s="1"/>
  <c r="X191" i="1"/>
  <c r="W191" i="1"/>
  <c r="V191" i="1" s="1"/>
  <c r="O191" i="1"/>
  <c r="M191" i="1"/>
  <c r="AO190" i="1"/>
  <c r="AN190" i="1"/>
  <c r="AM190" i="1"/>
  <c r="AL190" i="1"/>
  <c r="AK190" i="1"/>
  <c r="AI190" i="1"/>
  <c r="X190" i="1"/>
  <c r="W190" i="1"/>
  <c r="V190" i="1"/>
  <c r="R190" i="1"/>
  <c r="O190" i="1"/>
  <c r="J190" i="1"/>
  <c r="AO189" i="1"/>
  <c r="AN189" i="1"/>
  <c r="AL189" i="1"/>
  <c r="AM189" i="1" s="1"/>
  <c r="R189" i="1" s="1"/>
  <c r="AK189" i="1"/>
  <c r="AJ189" i="1"/>
  <c r="AI189" i="1"/>
  <c r="H189" i="1" s="1"/>
  <c r="X189" i="1"/>
  <c r="W189" i="1"/>
  <c r="V189" i="1" s="1"/>
  <c r="O189" i="1"/>
  <c r="M189" i="1"/>
  <c r="J189" i="1"/>
  <c r="I189" i="1"/>
  <c r="AO188" i="1"/>
  <c r="R188" i="1" s="1"/>
  <c r="AN188" i="1"/>
  <c r="AM188" i="1"/>
  <c r="AL188" i="1"/>
  <c r="AK188" i="1"/>
  <c r="AI188" i="1" s="1"/>
  <c r="X188" i="1"/>
  <c r="V188" i="1" s="1"/>
  <c r="W188" i="1"/>
  <c r="O188" i="1"/>
  <c r="H188" i="1"/>
  <c r="Z188" i="1" s="1"/>
  <c r="AO187" i="1"/>
  <c r="AN187" i="1"/>
  <c r="AL187" i="1"/>
  <c r="AM187" i="1" s="1"/>
  <c r="R187" i="1" s="1"/>
  <c r="AK187" i="1"/>
  <c r="AI187" i="1" s="1"/>
  <c r="I187" i="1" s="1"/>
  <c r="X187" i="1"/>
  <c r="W187" i="1"/>
  <c r="V187" i="1" s="1"/>
  <c r="O187" i="1"/>
  <c r="M187" i="1"/>
  <c r="AO186" i="1"/>
  <c r="AN186" i="1"/>
  <c r="AM186" i="1"/>
  <c r="AL186" i="1"/>
  <c r="AK186" i="1"/>
  <c r="AI186" i="1"/>
  <c r="X186" i="1"/>
  <c r="W186" i="1"/>
  <c r="V186" i="1"/>
  <c r="R186" i="1"/>
  <c r="O186" i="1"/>
  <c r="AO185" i="1"/>
  <c r="AN185" i="1"/>
  <c r="AL185" i="1"/>
  <c r="AK185" i="1"/>
  <c r="AJ185" i="1"/>
  <c r="AI185" i="1"/>
  <c r="H185" i="1" s="1"/>
  <c r="X185" i="1"/>
  <c r="W185" i="1"/>
  <c r="V185" i="1" s="1"/>
  <c r="O185" i="1"/>
  <c r="M185" i="1"/>
  <c r="J185" i="1"/>
  <c r="I185" i="1"/>
  <c r="AO184" i="1"/>
  <c r="R184" i="1" s="1"/>
  <c r="AN184" i="1"/>
  <c r="AM184" i="1"/>
  <c r="AL184" i="1"/>
  <c r="AK184" i="1"/>
  <c r="AI184" i="1" s="1"/>
  <c r="X184" i="1"/>
  <c r="V184" i="1" s="1"/>
  <c r="W184" i="1"/>
  <c r="O184" i="1"/>
  <c r="H184" i="1"/>
  <c r="AO183" i="1"/>
  <c r="AN183" i="1"/>
  <c r="AL183" i="1"/>
  <c r="AM183" i="1" s="1"/>
  <c r="R183" i="1" s="1"/>
  <c r="AK183" i="1"/>
  <c r="AI183" i="1" s="1"/>
  <c r="X183" i="1"/>
  <c r="W183" i="1"/>
  <c r="V183" i="1" s="1"/>
  <c r="O183" i="1"/>
  <c r="AO182" i="1"/>
  <c r="AN182" i="1"/>
  <c r="AM182" i="1"/>
  <c r="AL182" i="1"/>
  <c r="AK182" i="1"/>
  <c r="AI182" i="1"/>
  <c r="X182" i="1"/>
  <c r="W182" i="1"/>
  <c r="V182" i="1"/>
  <c r="R182" i="1"/>
  <c r="O182" i="1"/>
  <c r="J182" i="1"/>
  <c r="AO181" i="1"/>
  <c r="AN181" i="1"/>
  <c r="AL181" i="1"/>
  <c r="AK181" i="1"/>
  <c r="AJ181" i="1"/>
  <c r="AI181" i="1"/>
  <c r="H181" i="1" s="1"/>
  <c r="X181" i="1"/>
  <c r="W181" i="1"/>
  <c r="V181" i="1" s="1"/>
  <c r="O181" i="1"/>
  <c r="M181" i="1"/>
  <c r="J181" i="1"/>
  <c r="I181" i="1"/>
  <c r="AO180" i="1"/>
  <c r="R180" i="1" s="1"/>
  <c r="AN180" i="1"/>
  <c r="AM180" i="1"/>
  <c r="AL180" i="1"/>
  <c r="AK180" i="1"/>
  <c r="AI180" i="1" s="1"/>
  <c r="X180" i="1"/>
  <c r="V180" i="1" s="1"/>
  <c r="W180" i="1"/>
  <c r="O180" i="1"/>
  <c r="H180" i="1"/>
  <c r="Z180" i="1" s="1"/>
  <c r="AO179" i="1"/>
  <c r="AN179" i="1"/>
  <c r="AL179" i="1"/>
  <c r="AM179" i="1" s="1"/>
  <c r="R179" i="1" s="1"/>
  <c r="AK179" i="1"/>
  <c r="AI179" i="1" s="1"/>
  <c r="X179" i="1"/>
  <c r="W179" i="1"/>
  <c r="V179" i="1" s="1"/>
  <c r="O179" i="1"/>
  <c r="M179" i="1"/>
  <c r="I179" i="1"/>
  <c r="AO178" i="1"/>
  <c r="AN178" i="1"/>
  <c r="AM178" i="1"/>
  <c r="AL178" i="1"/>
  <c r="AK178" i="1"/>
  <c r="AI178" i="1"/>
  <c r="X178" i="1"/>
  <c r="W178" i="1"/>
  <c r="V178" i="1"/>
  <c r="R178" i="1"/>
  <c r="O178" i="1"/>
  <c r="J178" i="1"/>
  <c r="AO177" i="1"/>
  <c r="AN177" i="1"/>
  <c r="AL177" i="1"/>
  <c r="AK177" i="1"/>
  <c r="AJ177" i="1"/>
  <c r="AI177" i="1"/>
  <c r="H177" i="1" s="1"/>
  <c r="X177" i="1"/>
  <c r="W177" i="1"/>
  <c r="V177" i="1" s="1"/>
  <c r="O177" i="1"/>
  <c r="M177" i="1"/>
  <c r="J177" i="1"/>
  <c r="I177" i="1"/>
  <c r="AO176" i="1"/>
  <c r="R176" i="1" s="1"/>
  <c r="AN176" i="1"/>
  <c r="AM176" i="1"/>
  <c r="AL176" i="1"/>
  <c r="AK176" i="1"/>
  <c r="AI176" i="1" s="1"/>
  <c r="X176" i="1"/>
  <c r="V176" i="1" s="1"/>
  <c r="W176" i="1"/>
  <c r="O176" i="1"/>
  <c r="H176" i="1"/>
  <c r="Z176" i="1" s="1"/>
  <c r="AO175" i="1"/>
  <c r="AN175" i="1"/>
  <c r="AL175" i="1"/>
  <c r="AM175" i="1" s="1"/>
  <c r="R175" i="1" s="1"/>
  <c r="AK175" i="1"/>
  <c r="AI175" i="1" s="1"/>
  <c r="I175" i="1" s="1"/>
  <c r="X175" i="1"/>
  <c r="W175" i="1"/>
  <c r="V175" i="1" s="1"/>
  <c r="O175" i="1"/>
  <c r="M175" i="1"/>
  <c r="AO174" i="1"/>
  <c r="AN174" i="1"/>
  <c r="AM174" i="1"/>
  <c r="AL174" i="1"/>
  <c r="AK174" i="1"/>
  <c r="AI174" i="1"/>
  <c r="X174" i="1"/>
  <c r="W174" i="1"/>
  <c r="V174" i="1"/>
  <c r="R174" i="1"/>
  <c r="O174" i="1"/>
  <c r="J174" i="1"/>
  <c r="AO173" i="1"/>
  <c r="AN173" i="1"/>
  <c r="AL173" i="1"/>
  <c r="AM173" i="1" s="1"/>
  <c r="R173" i="1" s="1"/>
  <c r="AK173" i="1"/>
  <c r="AJ173" i="1"/>
  <c r="AI173" i="1"/>
  <c r="H173" i="1" s="1"/>
  <c r="X173" i="1"/>
  <c r="W173" i="1"/>
  <c r="V173" i="1" s="1"/>
  <c r="O173" i="1"/>
  <c r="M173" i="1"/>
  <c r="J173" i="1"/>
  <c r="I173" i="1"/>
  <c r="AO172" i="1"/>
  <c r="R172" i="1" s="1"/>
  <c r="AN172" i="1"/>
  <c r="AM172" i="1"/>
  <c r="AL172" i="1"/>
  <c r="AK172" i="1"/>
  <c r="AI172" i="1" s="1"/>
  <c r="X172" i="1"/>
  <c r="V172" i="1" s="1"/>
  <c r="W172" i="1"/>
  <c r="O172" i="1"/>
  <c r="H172" i="1"/>
  <c r="Z172" i="1" s="1"/>
  <c r="AO171" i="1"/>
  <c r="AN171" i="1"/>
  <c r="AL171" i="1"/>
  <c r="AM171" i="1" s="1"/>
  <c r="R171" i="1" s="1"/>
  <c r="AK171" i="1"/>
  <c r="AI171" i="1" s="1"/>
  <c r="I171" i="1" s="1"/>
  <c r="X171" i="1"/>
  <c r="W171" i="1"/>
  <c r="V171" i="1" s="1"/>
  <c r="O171" i="1"/>
  <c r="M171" i="1"/>
  <c r="AO170" i="1"/>
  <c r="AN170" i="1"/>
  <c r="AM170" i="1"/>
  <c r="AL170" i="1"/>
  <c r="AK170" i="1"/>
  <c r="AI170" i="1"/>
  <c r="X170" i="1"/>
  <c r="W170" i="1"/>
  <c r="V170" i="1"/>
  <c r="R170" i="1"/>
  <c r="O170" i="1"/>
  <c r="J170" i="1"/>
  <c r="AO169" i="1"/>
  <c r="AN169" i="1"/>
  <c r="AL169" i="1"/>
  <c r="AK169" i="1"/>
  <c r="AJ169" i="1"/>
  <c r="AI169" i="1"/>
  <c r="H169" i="1" s="1"/>
  <c r="X169" i="1"/>
  <c r="W169" i="1"/>
  <c r="V169" i="1" s="1"/>
  <c r="O169" i="1"/>
  <c r="M169" i="1"/>
  <c r="J169" i="1"/>
  <c r="I169" i="1"/>
  <c r="AO168" i="1"/>
  <c r="R168" i="1" s="1"/>
  <c r="AN168" i="1"/>
  <c r="AM168" i="1"/>
  <c r="AL168" i="1"/>
  <c r="AK168" i="1"/>
  <c r="AI168" i="1" s="1"/>
  <c r="H168" i="1" s="1"/>
  <c r="X168" i="1"/>
  <c r="V168" i="1" s="1"/>
  <c r="W168" i="1"/>
  <c r="O168" i="1"/>
  <c r="AO167" i="1"/>
  <c r="AN167" i="1"/>
  <c r="AL167" i="1"/>
  <c r="AM167" i="1" s="1"/>
  <c r="R167" i="1" s="1"/>
  <c r="AK167" i="1"/>
  <c r="AI167" i="1" s="1"/>
  <c r="X167" i="1"/>
  <c r="W167" i="1"/>
  <c r="V167" i="1" s="1"/>
  <c r="O167" i="1"/>
  <c r="M167" i="1"/>
  <c r="AO166" i="1"/>
  <c r="AN166" i="1"/>
  <c r="AM166" i="1"/>
  <c r="AL166" i="1"/>
  <c r="AK166" i="1"/>
  <c r="AI166" i="1"/>
  <c r="X166" i="1"/>
  <c r="W166" i="1"/>
  <c r="V166" i="1"/>
  <c r="R166" i="1"/>
  <c r="O166" i="1"/>
  <c r="J166" i="1"/>
  <c r="AO165" i="1"/>
  <c r="AN165" i="1"/>
  <c r="AL165" i="1"/>
  <c r="AK165" i="1"/>
  <c r="AJ165" i="1"/>
  <c r="AI165" i="1"/>
  <c r="H165" i="1" s="1"/>
  <c r="X165" i="1"/>
  <c r="W165" i="1"/>
  <c r="V165" i="1" s="1"/>
  <c r="O165" i="1"/>
  <c r="M165" i="1"/>
  <c r="J165" i="1"/>
  <c r="I165" i="1"/>
  <c r="AO164" i="1"/>
  <c r="R164" i="1" s="1"/>
  <c r="AN164" i="1"/>
  <c r="AM164" i="1"/>
  <c r="AL164" i="1"/>
  <c r="AK164" i="1"/>
  <c r="AI164" i="1" s="1"/>
  <c r="X164" i="1"/>
  <c r="V164" i="1" s="1"/>
  <c r="W164" i="1"/>
  <c r="O164" i="1"/>
  <c r="H164" i="1"/>
  <c r="Z164" i="1" s="1"/>
  <c r="AO163" i="1"/>
  <c r="AN163" i="1"/>
  <c r="AL163" i="1"/>
  <c r="AM163" i="1" s="1"/>
  <c r="R163" i="1" s="1"/>
  <c r="AK163" i="1"/>
  <c r="AI163" i="1" s="1"/>
  <c r="X163" i="1"/>
  <c r="W163" i="1"/>
  <c r="V163" i="1" s="1"/>
  <c r="O163" i="1"/>
  <c r="M163" i="1"/>
  <c r="I163" i="1"/>
  <c r="AO162" i="1"/>
  <c r="AN162" i="1"/>
  <c r="AM162" i="1"/>
  <c r="AL162" i="1"/>
  <c r="AK162" i="1"/>
  <c r="AI162" i="1"/>
  <c r="X162" i="1"/>
  <c r="W162" i="1"/>
  <c r="V162" i="1"/>
  <c r="R162" i="1"/>
  <c r="O162" i="1"/>
  <c r="J162" i="1"/>
  <c r="AO161" i="1"/>
  <c r="AN161" i="1"/>
  <c r="AL161" i="1"/>
  <c r="AK161" i="1"/>
  <c r="AJ161" i="1"/>
  <c r="AI161" i="1"/>
  <c r="H161" i="1" s="1"/>
  <c r="X161" i="1"/>
  <c r="W161" i="1"/>
  <c r="V161" i="1" s="1"/>
  <c r="O161" i="1"/>
  <c r="M161" i="1"/>
  <c r="J161" i="1"/>
  <c r="I161" i="1"/>
  <c r="AO160" i="1"/>
  <c r="R160" i="1" s="1"/>
  <c r="AN160" i="1"/>
  <c r="AM160" i="1"/>
  <c r="AL160" i="1"/>
  <c r="AK160" i="1"/>
  <c r="AI160" i="1" s="1"/>
  <c r="X160" i="1"/>
  <c r="V160" i="1" s="1"/>
  <c r="W160" i="1"/>
  <c r="O160" i="1"/>
  <c r="H160" i="1"/>
  <c r="Z160" i="1" s="1"/>
  <c r="AO159" i="1"/>
  <c r="AN159" i="1"/>
  <c r="AL159" i="1"/>
  <c r="AM159" i="1" s="1"/>
  <c r="R159" i="1" s="1"/>
  <c r="AK159" i="1"/>
  <c r="AI159" i="1" s="1"/>
  <c r="I159" i="1" s="1"/>
  <c r="X159" i="1"/>
  <c r="W159" i="1"/>
  <c r="V159" i="1" s="1"/>
  <c r="O159" i="1"/>
  <c r="M159" i="1"/>
  <c r="AO158" i="1"/>
  <c r="AN158" i="1"/>
  <c r="AM158" i="1"/>
  <c r="AL158" i="1"/>
  <c r="AK158" i="1"/>
  <c r="AI158" i="1"/>
  <c r="X158" i="1"/>
  <c r="W158" i="1"/>
  <c r="V158" i="1"/>
  <c r="R158" i="1"/>
  <c r="O158" i="1"/>
  <c r="J158" i="1"/>
  <c r="AO157" i="1"/>
  <c r="AN157" i="1"/>
  <c r="AL157" i="1"/>
  <c r="AM157" i="1" s="1"/>
  <c r="R157" i="1" s="1"/>
  <c r="AK157" i="1"/>
  <c r="AJ157" i="1"/>
  <c r="AI157" i="1"/>
  <c r="H157" i="1" s="1"/>
  <c r="X157" i="1"/>
  <c r="W157" i="1"/>
  <c r="V157" i="1" s="1"/>
  <c r="O157" i="1"/>
  <c r="M157" i="1"/>
  <c r="J157" i="1"/>
  <c r="I157" i="1"/>
  <c r="AO156" i="1"/>
  <c r="R156" i="1" s="1"/>
  <c r="AN156" i="1"/>
  <c r="AM156" i="1"/>
  <c r="AL156" i="1"/>
  <c r="AK156" i="1"/>
  <c r="AI156" i="1" s="1"/>
  <c r="X156" i="1"/>
  <c r="V156" i="1" s="1"/>
  <c r="W156" i="1"/>
  <c r="O156" i="1"/>
  <c r="H156" i="1"/>
  <c r="Z156" i="1" s="1"/>
  <c r="AO155" i="1"/>
  <c r="AN155" i="1"/>
  <c r="AL155" i="1"/>
  <c r="AM155" i="1" s="1"/>
  <c r="R155" i="1" s="1"/>
  <c r="AK155" i="1"/>
  <c r="AI155" i="1" s="1"/>
  <c r="I155" i="1" s="1"/>
  <c r="X155" i="1"/>
  <c r="W155" i="1"/>
  <c r="V155" i="1" s="1"/>
  <c r="O155" i="1"/>
  <c r="M155" i="1"/>
  <c r="AO154" i="1"/>
  <c r="R154" i="1" s="1"/>
  <c r="AN154" i="1"/>
  <c r="AM154" i="1"/>
  <c r="AL154" i="1"/>
  <c r="AK154" i="1"/>
  <c r="AI154" i="1" s="1"/>
  <c r="X154" i="1"/>
  <c r="V154" i="1" s="1"/>
  <c r="W154" i="1"/>
  <c r="O154" i="1"/>
  <c r="AO153" i="1"/>
  <c r="AN153" i="1"/>
  <c r="AL153" i="1"/>
  <c r="AK153" i="1"/>
  <c r="AJ153" i="1"/>
  <c r="AI153" i="1"/>
  <c r="H153" i="1" s="1"/>
  <c r="X153" i="1"/>
  <c r="W153" i="1"/>
  <c r="V153" i="1" s="1"/>
  <c r="O153" i="1"/>
  <c r="M153" i="1"/>
  <c r="J153" i="1"/>
  <c r="I153" i="1"/>
  <c r="AO152" i="1"/>
  <c r="AN152" i="1"/>
  <c r="AM152" i="1"/>
  <c r="R152" i="1" s="1"/>
  <c r="AL152" i="1"/>
  <c r="AK152" i="1"/>
  <c r="AI152" i="1" s="1"/>
  <c r="X152" i="1"/>
  <c r="W152" i="1"/>
  <c r="V152" i="1"/>
  <c r="O152" i="1"/>
  <c r="H152" i="1"/>
  <c r="AO151" i="1"/>
  <c r="AN151" i="1"/>
  <c r="AL151" i="1"/>
  <c r="AK151" i="1"/>
  <c r="AI151" i="1" s="1"/>
  <c r="X151" i="1"/>
  <c r="W151" i="1"/>
  <c r="V151" i="1" s="1"/>
  <c r="O151" i="1"/>
  <c r="AO150" i="1"/>
  <c r="AN150" i="1"/>
  <c r="AM150" i="1"/>
  <c r="R150" i="1" s="1"/>
  <c r="AL150" i="1"/>
  <c r="AK150" i="1"/>
  <c r="AI150" i="1" s="1"/>
  <c r="X150" i="1"/>
  <c r="W150" i="1"/>
  <c r="V150" i="1"/>
  <c r="O150" i="1"/>
  <c r="H150" i="1"/>
  <c r="AO149" i="1"/>
  <c r="AN149" i="1"/>
  <c r="AL149" i="1"/>
  <c r="AK149" i="1"/>
  <c r="AJ149" i="1"/>
  <c r="AI149" i="1"/>
  <c r="H149" i="1" s="1"/>
  <c r="X149" i="1"/>
  <c r="W149" i="1"/>
  <c r="V149" i="1" s="1"/>
  <c r="O149" i="1"/>
  <c r="M149" i="1"/>
  <c r="J149" i="1"/>
  <c r="I149" i="1"/>
  <c r="AO148" i="1"/>
  <c r="R148" i="1" s="1"/>
  <c r="AN148" i="1"/>
  <c r="AM148" i="1"/>
  <c r="AL148" i="1"/>
  <c r="AK148" i="1"/>
  <c r="AI148" i="1" s="1"/>
  <c r="X148" i="1"/>
  <c r="V148" i="1" s="1"/>
  <c r="W148" i="1"/>
  <c r="O148" i="1"/>
  <c r="AO147" i="1"/>
  <c r="AN147" i="1"/>
  <c r="AL147" i="1"/>
  <c r="AK147" i="1"/>
  <c r="AI147" i="1" s="1"/>
  <c r="J147" i="1" s="1"/>
  <c r="X147" i="1"/>
  <c r="W147" i="1"/>
  <c r="O147" i="1"/>
  <c r="M147" i="1"/>
  <c r="H147" i="1"/>
  <c r="AO146" i="1"/>
  <c r="AN146" i="1"/>
  <c r="AL146" i="1"/>
  <c r="AM146" i="1" s="1"/>
  <c r="AK146" i="1"/>
  <c r="AI146" i="1" s="1"/>
  <c r="I146" i="1" s="1"/>
  <c r="X146" i="1"/>
  <c r="W146" i="1"/>
  <c r="V146" i="1"/>
  <c r="R146" i="1"/>
  <c r="O146" i="1"/>
  <c r="AO145" i="1"/>
  <c r="AN145" i="1"/>
  <c r="AM145" i="1"/>
  <c r="R145" i="1" s="1"/>
  <c r="AL145" i="1"/>
  <c r="AK145" i="1"/>
  <c r="AI145" i="1"/>
  <c r="X145" i="1"/>
  <c r="W145" i="1"/>
  <c r="V145" i="1" s="1"/>
  <c r="O145" i="1"/>
  <c r="J145" i="1"/>
  <c r="AO144" i="1"/>
  <c r="AN144" i="1"/>
  <c r="AM144" i="1"/>
  <c r="R144" i="1" s="1"/>
  <c r="AL144" i="1"/>
  <c r="AK144" i="1"/>
  <c r="AI144" i="1"/>
  <c r="X144" i="1"/>
  <c r="W144" i="1"/>
  <c r="V144" i="1" s="1"/>
  <c r="O144" i="1"/>
  <c r="H144" i="1"/>
  <c r="AO143" i="1"/>
  <c r="AN143" i="1"/>
  <c r="AL143" i="1"/>
  <c r="AK143" i="1"/>
  <c r="AI143" i="1" s="1"/>
  <c r="X143" i="1"/>
  <c r="W143" i="1"/>
  <c r="O143" i="1"/>
  <c r="AO142" i="1"/>
  <c r="AN142" i="1"/>
  <c r="AM142" i="1"/>
  <c r="R142" i="1" s="1"/>
  <c r="AL142" i="1"/>
  <c r="AK142" i="1"/>
  <c r="AI142" i="1"/>
  <c r="X142" i="1"/>
  <c r="V142" i="1" s="1"/>
  <c r="W142" i="1"/>
  <c r="O142" i="1"/>
  <c r="AO141" i="1"/>
  <c r="AN141" i="1"/>
  <c r="AM141" i="1" s="1"/>
  <c r="AL141" i="1"/>
  <c r="AK141" i="1"/>
  <c r="AJ141" i="1"/>
  <c r="AI141" i="1"/>
  <c r="H141" i="1" s="1"/>
  <c r="Z141" i="1" s="1"/>
  <c r="X141" i="1"/>
  <c r="W141" i="1"/>
  <c r="V141" i="1" s="1"/>
  <c r="R141" i="1"/>
  <c r="O141" i="1"/>
  <c r="M141" i="1"/>
  <c r="J141" i="1"/>
  <c r="AO140" i="1"/>
  <c r="AN140" i="1"/>
  <c r="AM140" i="1" s="1"/>
  <c r="R140" i="1" s="1"/>
  <c r="AL140" i="1"/>
  <c r="AK140" i="1"/>
  <c r="AI140" i="1" s="1"/>
  <c r="X140" i="1"/>
  <c r="W140" i="1"/>
  <c r="V140" i="1"/>
  <c r="O140" i="1"/>
  <c r="AO139" i="1"/>
  <c r="AN139" i="1"/>
  <c r="AL139" i="1"/>
  <c r="AK139" i="1"/>
  <c r="AI139" i="1" s="1"/>
  <c r="J139" i="1" s="1"/>
  <c r="X139" i="1"/>
  <c r="W139" i="1"/>
  <c r="O139" i="1"/>
  <c r="M139" i="1"/>
  <c r="H139" i="1"/>
  <c r="AO138" i="1"/>
  <c r="AN138" i="1"/>
  <c r="AL138" i="1"/>
  <c r="AM138" i="1" s="1"/>
  <c r="AK138" i="1"/>
  <c r="AI138" i="1" s="1"/>
  <c r="X138" i="1"/>
  <c r="W138" i="1"/>
  <c r="V138" i="1"/>
  <c r="R138" i="1"/>
  <c r="O138" i="1"/>
  <c r="AO137" i="1"/>
  <c r="AN137" i="1"/>
  <c r="AM137" i="1"/>
  <c r="R137" i="1" s="1"/>
  <c r="AL137" i="1"/>
  <c r="AK137" i="1"/>
  <c r="AI137" i="1"/>
  <c r="X137" i="1"/>
  <c r="W137" i="1"/>
  <c r="V137" i="1" s="1"/>
  <c r="O137" i="1"/>
  <c r="J137" i="1"/>
  <c r="AO136" i="1"/>
  <c r="AN136" i="1"/>
  <c r="AM136" i="1"/>
  <c r="R136" i="1" s="1"/>
  <c r="AL136" i="1"/>
  <c r="AK136" i="1"/>
  <c r="AI136" i="1"/>
  <c r="X136" i="1"/>
  <c r="W136" i="1"/>
  <c r="V136" i="1" s="1"/>
  <c r="O136" i="1"/>
  <c r="H136" i="1"/>
  <c r="AO135" i="1"/>
  <c r="AN135" i="1"/>
  <c r="AL135" i="1"/>
  <c r="AK135" i="1"/>
  <c r="AI135" i="1" s="1"/>
  <c r="X135" i="1"/>
  <c r="W135" i="1"/>
  <c r="O135" i="1"/>
  <c r="AO134" i="1"/>
  <c r="AN134" i="1"/>
  <c r="AM134" i="1"/>
  <c r="R134" i="1" s="1"/>
  <c r="AL134" i="1"/>
  <c r="AK134" i="1"/>
  <c r="AI134" i="1"/>
  <c r="X134" i="1"/>
  <c r="V134" i="1" s="1"/>
  <c r="W134" i="1"/>
  <c r="O134" i="1"/>
  <c r="AO133" i="1"/>
  <c r="AN133" i="1"/>
  <c r="AM133" i="1" s="1"/>
  <c r="AL133" i="1"/>
  <c r="AK133" i="1"/>
  <c r="AJ133" i="1"/>
  <c r="AI133" i="1"/>
  <c r="H133" i="1" s="1"/>
  <c r="Z133" i="1" s="1"/>
  <c r="X133" i="1"/>
  <c r="W133" i="1"/>
  <c r="V133" i="1" s="1"/>
  <c r="R133" i="1"/>
  <c r="O133" i="1"/>
  <c r="M133" i="1"/>
  <c r="J133" i="1"/>
  <c r="AO132" i="1"/>
  <c r="AN132" i="1"/>
  <c r="AM132" i="1" s="1"/>
  <c r="R132" i="1" s="1"/>
  <c r="AL132" i="1"/>
  <c r="AK132" i="1"/>
  <c r="AI132" i="1" s="1"/>
  <c r="X132" i="1"/>
  <c r="W132" i="1"/>
  <c r="V132" i="1"/>
  <c r="O132" i="1"/>
  <c r="AO131" i="1"/>
  <c r="AN131" i="1"/>
  <c r="AM131" i="1" s="1"/>
  <c r="R131" i="1" s="1"/>
  <c r="AL131" i="1"/>
  <c r="AK131" i="1"/>
  <c r="AJ131" i="1"/>
  <c r="AI131" i="1"/>
  <c r="M131" i="1" s="1"/>
  <c r="X131" i="1"/>
  <c r="W131" i="1"/>
  <c r="V131" i="1" s="1"/>
  <c r="O131" i="1"/>
  <c r="J131" i="1"/>
  <c r="AO130" i="1"/>
  <c r="AN130" i="1"/>
  <c r="AM130" i="1" s="1"/>
  <c r="R130" i="1" s="1"/>
  <c r="AL130" i="1"/>
  <c r="AK130" i="1"/>
  <c r="AI130" i="1" s="1"/>
  <c r="X130" i="1"/>
  <c r="W130" i="1"/>
  <c r="O130" i="1"/>
  <c r="H130" i="1"/>
  <c r="Z130" i="1" s="1"/>
  <c r="AO129" i="1"/>
  <c r="AN129" i="1"/>
  <c r="AL129" i="1"/>
  <c r="AM129" i="1" s="1"/>
  <c r="R129" i="1" s="1"/>
  <c r="AK129" i="1"/>
  <c r="AI129" i="1" s="1"/>
  <c r="X129" i="1"/>
  <c r="W129" i="1"/>
  <c r="V129" i="1" s="1"/>
  <c r="O129" i="1"/>
  <c r="M129" i="1"/>
  <c r="I129" i="1"/>
  <c r="AO128" i="1"/>
  <c r="AN128" i="1"/>
  <c r="AM128" i="1"/>
  <c r="AL128" i="1"/>
  <c r="AK128" i="1"/>
  <c r="AI128" i="1"/>
  <c r="X128" i="1"/>
  <c r="W128" i="1"/>
  <c r="V128" i="1"/>
  <c r="R128" i="1"/>
  <c r="O128" i="1"/>
  <c r="J128" i="1"/>
  <c r="AO127" i="1"/>
  <c r="AN127" i="1"/>
  <c r="AM127" i="1" s="1"/>
  <c r="R127" i="1" s="1"/>
  <c r="AL127" i="1"/>
  <c r="AK127" i="1"/>
  <c r="AJ127" i="1"/>
  <c r="AI127" i="1"/>
  <c r="M127" i="1" s="1"/>
  <c r="X127" i="1"/>
  <c r="W127" i="1"/>
  <c r="V127" i="1" s="1"/>
  <c r="O127" i="1"/>
  <c r="J127" i="1"/>
  <c r="AO126" i="1"/>
  <c r="AN126" i="1"/>
  <c r="AM126" i="1" s="1"/>
  <c r="R126" i="1" s="1"/>
  <c r="AL126" i="1"/>
  <c r="AK126" i="1"/>
  <c r="AI126" i="1" s="1"/>
  <c r="X126" i="1"/>
  <c r="W126" i="1"/>
  <c r="O126" i="1"/>
  <c r="H126" i="1"/>
  <c r="Z126" i="1" s="1"/>
  <c r="AO125" i="1"/>
  <c r="AN125" i="1"/>
  <c r="AL125" i="1"/>
  <c r="AM125" i="1" s="1"/>
  <c r="R125" i="1" s="1"/>
  <c r="AK125" i="1"/>
  <c r="AI125" i="1" s="1"/>
  <c r="X125" i="1"/>
  <c r="W125" i="1"/>
  <c r="V125" i="1" s="1"/>
  <c r="O125" i="1"/>
  <c r="M125" i="1"/>
  <c r="I125" i="1"/>
  <c r="AO124" i="1"/>
  <c r="AN124" i="1"/>
  <c r="AM124" i="1"/>
  <c r="AL124" i="1"/>
  <c r="AK124" i="1"/>
  <c r="AI124" i="1"/>
  <c r="X124" i="1"/>
  <c r="W124" i="1"/>
  <c r="V124" i="1"/>
  <c r="R124" i="1"/>
  <c r="O124" i="1"/>
  <c r="J124" i="1"/>
  <c r="AO123" i="1"/>
  <c r="AN123" i="1"/>
  <c r="AM123" i="1" s="1"/>
  <c r="R123" i="1" s="1"/>
  <c r="AL123" i="1"/>
  <c r="AK123" i="1"/>
  <c r="AJ123" i="1"/>
  <c r="AI123" i="1"/>
  <c r="M123" i="1" s="1"/>
  <c r="X123" i="1"/>
  <c r="W123" i="1"/>
  <c r="V123" i="1" s="1"/>
  <c r="O123" i="1"/>
  <c r="J123" i="1"/>
  <c r="AO122" i="1"/>
  <c r="AN122" i="1"/>
  <c r="AM122" i="1" s="1"/>
  <c r="R122" i="1" s="1"/>
  <c r="AL122" i="1"/>
  <c r="AK122" i="1"/>
  <c r="AI122" i="1" s="1"/>
  <c r="X122" i="1"/>
  <c r="W122" i="1"/>
  <c r="O122" i="1"/>
  <c r="H122" i="1"/>
  <c r="Z122" i="1" s="1"/>
  <c r="AO121" i="1"/>
  <c r="AN121" i="1"/>
  <c r="AL121" i="1"/>
  <c r="AM121" i="1" s="1"/>
  <c r="R121" i="1" s="1"/>
  <c r="AK121" i="1"/>
  <c r="AI121" i="1" s="1"/>
  <c r="X121" i="1"/>
  <c r="W121" i="1"/>
  <c r="V121" i="1" s="1"/>
  <c r="O121" i="1"/>
  <c r="M121" i="1"/>
  <c r="I121" i="1"/>
  <c r="AO120" i="1"/>
  <c r="AN120" i="1"/>
  <c r="AM120" i="1"/>
  <c r="AL120" i="1"/>
  <c r="AK120" i="1"/>
  <c r="AI120" i="1"/>
  <c r="X120" i="1"/>
  <c r="W120" i="1"/>
  <c r="V120" i="1"/>
  <c r="R120" i="1"/>
  <c r="O120" i="1"/>
  <c r="J120" i="1"/>
  <c r="AO119" i="1"/>
  <c r="AN119" i="1"/>
  <c r="AM119" i="1" s="1"/>
  <c r="R119" i="1" s="1"/>
  <c r="AL119" i="1"/>
  <c r="AK119" i="1"/>
  <c r="AJ119" i="1"/>
  <c r="AI119" i="1"/>
  <c r="M119" i="1" s="1"/>
  <c r="X119" i="1"/>
  <c r="W119" i="1"/>
  <c r="V119" i="1" s="1"/>
  <c r="O119" i="1"/>
  <c r="J119" i="1"/>
  <c r="AO118" i="1"/>
  <c r="AN118" i="1"/>
  <c r="AM118" i="1" s="1"/>
  <c r="R118" i="1" s="1"/>
  <c r="AL118" i="1"/>
  <c r="AK118" i="1"/>
  <c r="AI118" i="1" s="1"/>
  <c r="X118" i="1"/>
  <c r="W118" i="1"/>
  <c r="O118" i="1"/>
  <c r="H118" i="1"/>
  <c r="Z118" i="1" s="1"/>
  <c r="AO117" i="1"/>
  <c r="AN117" i="1"/>
  <c r="AL117" i="1"/>
  <c r="AM117" i="1" s="1"/>
  <c r="R117" i="1" s="1"/>
  <c r="AK117" i="1"/>
  <c r="AI117" i="1" s="1"/>
  <c r="X117" i="1"/>
  <c r="W117" i="1"/>
  <c r="V117" i="1" s="1"/>
  <c r="O117" i="1"/>
  <c r="M117" i="1"/>
  <c r="I117" i="1"/>
  <c r="AO116" i="1"/>
  <c r="AN116" i="1"/>
  <c r="AM116" i="1"/>
  <c r="AL116" i="1"/>
  <c r="AK116" i="1"/>
  <c r="AI116" i="1"/>
  <c r="X116" i="1"/>
  <c r="W116" i="1"/>
  <c r="V116" i="1"/>
  <c r="R116" i="1"/>
  <c r="O116" i="1"/>
  <c r="J116" i="1"/>
  <c r="AO115" i="1"/>
  <c r="AN115" i="1"/>
  <c r="AM115" i="1" s="1"/>
  <c r="R115" i="1" s="1"/>
  <c r="AL115" i="1"/>
  <c r="AK115" i="1"/>
  <c r="AJ115" i="1"/>
  <c r="AI115" i="1"/>
  <c r="M115" i="1" s="1"/>
  <c r="X115" i="1"/>
  <c r="W115" i="1"/>
  <c r="V115" i="1" s="1"/>
  <c r="O115" i="1"/>
  <c r="J115" i="1"/>
  <c r="AO114" i="1"/>
  <c r="AN114" i="1"/>
  <c r="AM114" i="1" s="1"/>
  <c r="R114" i="1" s="1"/>
  <c r="AL114" i="1"/>
  <c r="AK114" i="1"/>
  <c r="AI114" i="1" s="1"/>
  <c r="X114" i="1"/>
  <c r="W114" i="1"/>
  <c r="O114" i="1"/>
  <c r="H114" i="1"/>
  <c r="Z114" i="1" s="1"/>
  <c r="AO113" i="1"/>
  <c r="AN113" i="1"/>
  <c r="AL113" i="1"/>
  <c r="AM113" i="1" s="1"/>
  <c r="R113" i="1" s="1"/>
  <c r="AK113" i="1"/>
  <c r="AI113" i="1" s="1"/>
  <c r="X113" i="1"/>
  <c r="W113" i="1"/>
  <c r="V113" i="1" s="1"/>
  <c r="O113" i="1"/>
  <c r="M113" i="1"/>
  <c r="I113" i="1"/>
  <c r="AO112" i="1"/>
  <c r="AN112" i="1"/>
  <c r="AM112" i="1"/>
  <c r="AL112" i="1"/>
  <c r="AK112" i="1"/>
  <c r="AI112" i="1"/>
  <c r="X112" i="1"/>
  <c r="W112" i="1"/>
  <c r="V112" i="1"/>
  <c r="R112" i="1"/>
  <c r="O112" i="1"/>
  <c r="J112" i="1"/>
  <c r="AO111" i="1"/>
  <c r="AN111" i="1"/>
  <c r="AM111" i="1" s="1"/>
  <c r="R111" i="1" s="1"/>
  <c r="AL111" i="1"/>
  <c r="AK111" i="1"/>
  <c r="AJ111" i="1"/>
  <c r="AI111" i="1"/>
  <c r="M111" i="1" s="1"/>
  <c r="X111" i="1"/>
  <c r="W111" i="1"/>
  <c r="V111" i="1" s="1"/>
  <c r="O111" i="1"/>
  <c r="J111" i="1"/>
  <c r="AO110" i="1"/>
  <c r="AN110" i="1"/>
  <c r="AM110" i="1" s="1"/>
  <c r="R110" i="1" s="1"/>
  <c r="AL110" i="1"/>
  <c r="AK110" i="1"/>
  <c r="AI110" i="1" s="1"/>
  <c r="X110" i="1"/>
  <c r="W110" i="1"/>
  <c r="O110" i="1"/>
  <c r="H110" i="1"/>
  <c r="Z110" i="1" s="1"/>
  <c r="AO109" i="1"/>
  <c r="AN109" i="1"/>
  <c r="AL109" i="1"/>
  <c r="AM109" i="1" s="1"/>
  <c r="R109" i="1" s="1"/>
  <c r="AK109" i="1"/>
  <c r="AI109" i="1" s="1"/>
  <c r="X109" i="1"/>
  <c r="W109" i="1"/>
  <c r="V109" i="1" s="1"/>
  <c r="O109" i="1"/>
  <c r="M109" i="1"/>
  <c r="I109" i="1"/>
  <c r="AO108" i="1"/>
  <c r="AN108" i="1"/>
  <c r="AM108" i="1"/>
  <c r="AL108" i="1"/>
  <c r="AK108" i="1"/>
  <c r="AI108" i="1"/>
  <c r="X108" i="1"/>
  <c r="W108" i="1"/>
  <c r="V108" i="1"/>
  <c r="R108" i="1"/>
  <c r="O108" i="1"/>
  <c r="J108" i="1"/>
  <c r="AO107" i="1"/>
  <c r="AN107" i="1"/>
  <c r="AM107" i="1" s="1"/>
  <c r="R107" i="1" s="1"/>
  <c r="AL107" i="1"/>
  <c r="AK107" i="1"/>
  <c r="AJ107" i="1"/>
  <c r="AI107" i="1"/>
  <c r="M107" i="1" s="1"/>
  <c r="X107" i="1"/>
  <c r="W107" i="1"/>
  <c r="V107" i="1" s="1"/>
  <c r="O107" i="1"/>
  <c r="J107" i="1"/>
  <c r="AO106" i="1"/>
  <c r="AN106" i="1"/>
  <c r="AM106" i="1" s="1"/>
  <c r="R106" i="1" s="1"/>
  <c r="AL106" i="1"/>
  <c r="AK106" i="1"/>
  <c r="AI106" i="1" s="1"/>
  <c r="X106" i="1"/>
  <c r="W106" i="1"/>
  <c r="O106" i="1"/>
  <c r="H106" i="1"/>
  <c r="Z106" i="1" s="1"/>
  <c r="AO105" i="1"/>
  <c r="AN105" i="1"/>
  <c r="AL105" i="1"/>
  <c r="AM105" i="1" s="1"/>
  <c r="R105" i="1" s="1"/>
  <c r="AK105" i="1"/>
  <c r="AI105" i="1" s="1"/>
  <c r="X105" i="1"/>
  <c r="W105" i="1"/>
  <c r="V105" i="1" s="1"/>
  <c r="O105" i="1"/>
  <c r="M105" i="1"/>
  <c r="I105" i="1"/>
  <c r="AO104" i="1"/>
  <c r="AN104" i="1"/>
  <c r="AM104" i="1"/>
  <c r="AL104" i="1"/>
  <c r="AK104" i="1"/>
  <c r="AI104" i="1"/>
  <c r="X104" i="1"/>
  <c r="W104" i="1"/>
  <c r="V104" i="1"/>
  <c r="R104" i="1"/>
  <c r="O104" i="1"/>
  <c r="J104" i="1"/>
  <c r="AO103" i="1"/>
  <c r="AN103" i="1"/>
  <c r="AM103" i="1" s="1"/>
  <c r="R103" i="1" s="1"/>
  <c r="AL103" i="1"/>
  <c r="AK103" i="1"/>
  <c r="AJ103" i="1"/>
  <c r="AI103" i="1"/>
  <c r="M103" i="1" s="1"/>
  <c r="X103" i="1"/>
  <c r="W103" i="1"/>
  <c r="V103" i="1" s="1"/>
  <c r="O103" i="1"/>
  <c r="J103" i="1"/>
  <c r="AO102" i="1"/>
  <c r="AN102" i="1"/>
  <c r="AM102" i="1" s="1"/>
  <c r="R102" i="1" s="1"/>
  <c r="AL102" i="1"/>
  <c r="AK102" i="1"/>
  <c r="AI102" i="1" s="1"/>
  <c r="X102" i="1"/>
  <c r="W102" i="1"/>
  <c r="O102" i="1"/>
  <c r="H102" i="1"/>
  <c r="Z102" i="1" s="1"/>
  <c r="AO101" i="1"/>
  <c r="AN101" i="1"/>
  <c r="AL101" i="1"/>
  <c r="AM101" i="1" s="1"/>
  <c r="R101" i="1" s="1"/>
  <c r="AK101" i="1"/>
  <c r="AI101" i="1" s="1"/>
  <c r="X101" i="1"/>
  <c r="W101" i="1"/>
  <c r="V101" i="1" s="1"/>
  <c r="O101" i="1"/>
  <c r="M101" i="1"/>
  <c r="I101" i="1"/>
  <c r="AO100" i="1"/>
  <c r="AN100" i="1"/>
  <c r="AM100" i="1"/>
  <c r="AL100" i="1"/>
  <c r="AK100" i="1"/>
  <c r="AI100" i="1"/>
  <c r="X100" i="1"/>
  <c r="W100" i="1"/>
  <c r="V100" i="1"/>
  <c r="R100" i="1"/>
  <c r="O100" i="1"/>
  <c r="J100" i="1"/>
  <c r="AO99" i="1"/>
  <c r="AN99" i="1"/>
  <c r="AM99" i="1" s="1"/>
  <c r="R99" i="1" s="1"/>
  <c r="AL99" i="1"/>
  <c r="AK99" i="1"/>
  <c r="AJ99" i="1"/>
  <c r="AI99" i="1"/>
  <c r="M99" i="1" s="1"/>
  <c r="X99" i="1"/>
  <c r="W99" i="1"/>
  <c r="V99" i="1" s="1"/>
  <c r="O99" i="1"/>
  <c r="J99" i="1"/>
  <c r="AO98" i="1"/>
  <c r="AN98" i="1"/>
  <c r="AM98" i="1" s="1"/>
  <c r="R98" i="1" s="1"/>
  <c r="AL98" i="1"/>
  <c r="AK98" i="1"/>
  <c r="AI98" i="1" s="1"/>
  <c r="X98" i="1"/>
  <c r="W98" i="1"/>
  <c r="O98" i="1"/>
  <c r="H98" i="1"/>
  <c r="Z98" i="1" s="1"/>
  <c r="AO97" i="1"/>
  <c r="AN97" i="1"/>
  <c r="AL97" i="1"/>
  <c r="AM97" i="1" s="1"/>
  <c r="R97" i="1" s="1"/>
  <c r="AK97" i="1"/>
  <c r="AI97" i="1" s="1"/>
  <c r="X97" i="1"/>
  <c r="W97" i="1"/>
  <c r="V97" i="1" s="1"/>
  <c r="O97" i="1"/>
  <c r="M97" i="1"/>
  <c r="I97" i="1"/>
  <c r="AO96" i="1"/>
  <c r="AN96" i="1"/>
  <c r="AM96" i="1"/>
  <c r="AL96" i="1"/>
  <c r="AK96" i="1"/>
  <c r="AI96" i="1"/>
  <c r="X96" i="1"/>
  <c r="W96" i="1"/>
  <c r="V96" i="1"/>
  <c r="R96" i="1"/>
  <c r="O96" i="1"/>
  <c r="J96" i="1"/>
  <c r="AO95" i="1"/>
  <c r="AN95" i="1"/>
  <c r="AM95" i="1" s="1"/>
  <c r="R95" i="1" s="1"/>
  <c r="AL95" i="1"/>
  <c r="AK95" i="1"/>
  <c r="AJ95" i="1"/>
  <c r="AI95" i="1"/>
  <c r="M95" i="1" s="1"/>
  <c r="X95" i="1"/>
  <c r="W95" i="1"/>
  <c r="V95" i="1" s="1"/>
  <c r="O95" i="1"/>
  <c r="J95" i="1"/>
  <c r="AO94" i="1"/>
  <c r="AN94" i="1"/>
  <c r="AM94" i="1" s="1"/>
  <c r="R94" i="1" s="1"/>
  <c r="AL94" i="1"/>
  <c r="AK94" i="1"/>
  <c r="AI94" i="1" s="1"/>
  <c r="X94" i="1"/>
  <c r="W94" i="1"/>
  <c r="O94" i="1"/>
  <c r="H94" i="1"/>
  <c r="Z94" i="1" s="1"/>
  <c r="AO93" i="1"/>
  <c r="AN93" i="1"/>
  <c r="AL93" i="1"/>
  <c r="AM93" i="1" s="1"/>
  <c r="R93" i="1" s="1"/>
  <c r="AK93" i="1"/>
  <c r="AI93" i="1" s="1"/>
  <c r="X93" i="1"/>
  <c r="W93" i="1"/>
  <c r="V93" i="1" s="1"/>
  <c r="O93" i="1"/>
  <c r="M93" i="1"/>
  <c r="I93" i="1"/>
  <c r="AO92" i="1"/>
  <c r="AN92" i="1"/>
  <c r="AM92" i="1"/>
  <c r="AL92" i="1"/>
  <c r="AK92" i="1"/>
  <c r="AI92" i="1"/>
  <c r="X92" i="1"/>
  <c r="W92" i="1"/>
  <c r="V92" i="1"/>
  <c r="R92" i="1"/>
  <c r="O92" i="1"/>
  <c r="J92" i="1"/>
  <c r="AO91" i="1"/>
  <c r="AN91" i="1"/>
  <c r="AM91" i="1" s="1"/>
  <c r="R91" i="1" s="1"/>
  <c r="AL91" i="1"/>
  <c r="AK91" i="1"/>
  <c r="AJ91" i="1"/>
  <c r="AI91" i="1"/>
  <c r="M91" i="1" s="1"/>
  <c r="X91" i="1"/>
  <c r="W91" i="1"/>
  <c r="V91" i="1" s="1"/>
  <c r="O91" i="1"/>
  <c r="J91" i="1"/>
  <c r="AO90" i="1"/>
  <c r="AN90" i="1"/>
  <c r="AL90" i="1"/>
  <c r="AM90" i="1" s="1"/>
  <c r="AK90" i="1"/>
  <c r="AI90" i="1" s="1"/>
  <c r="X90" i="1"/>
  <c r="W90" i="1"/>
  <c r="O90" i="1"/>
  <c r="H90" i="1"/>
  <c r="Z90" i="1" s="1"/>
  <c r="AO89" i="1"/>
  <c r="AN89" i="1"/>
  <c r="AL89" i="1"/>
  <c r="AM89" i="1" s="1"/>
  <c r="R89" i="1" s="1"/>
  <c r="AK89" i="1"/>
  <c r="AI89" i="1" s="1"/>
  <c r="X89" i="1"/>
  <c r="V89" i="1" s="1"/>
  <c r="W89" i="1"/>
  <c r="O89" i="1"/>
  <c r="M89" i="1"/>
  <c r="I89" i="1"/>
  <c r="AO88" i="1"/>
  <c r="AN88" i="1"/>
  <c r="AM88" i="1"/>
  <c r="AL88" i="1"/>
  <c r="AK88" i="1"/>
  <c r="AI88" i="1"/>
  <c r="X88" i="1"/>
  <c r="W88" i="1"/>
  <c r="V88" i="1"/>
  <c r="R88" i="1"/>
  <c r="O88" i="1"/>
  <c r="J88" i="1"/>
  <c r="AO87" i="1"/>
  <c r="AN87" i="1"/>
  <c r="AM87" i="1" s="1"/>
  <c r="R87" i="1" s="1"/>
  <c r="AL87" i="1"/>
  <c r="AK87" i="1"/>
  <c r="AJ87" i="1"/>
  <c r="AI87" i="1"/>
  <c r="M87" i="1" s="1"/>
  <c r="X87" i="1"/>
  <c r="W87" i="1"/>
  <c r="V87" i="1" s="1"/>
  <c r="O87" i="1"/>
  <c r="J87" i="1"/>
  <c r="AO86" i="1"/>
  <c r="AN86" i="1"/>
  <c r="AL86" i="1"/>
  <c r="AM86" i="1" s="1"/>
  <c r="AK86" i="1"/>
  <c r="AI86" i="1" s="1"/>
  <c r="X86" i="1"/>
  <c r="W86" i="1"/>
  <c r="O86" i="1"/>
  <c r="H86" i="1"/>
  <c r="Z86" i="1" s="1"/>
  <c r="AO85" i="1"/>
  <c r="AN85" i="1"/>
  <c r="AL85" i="1"/>
  <c r="AM85" i="1" s="1"/>
  <c r="R85" i="1" s="1"/>
  <c r="AK85" i="1"/>
  <c r="AI85" i="1" s="1"/>
  <c r="X85" i="1"/>
  <c r="V85" i="1" s="1"/>
  <c r="W85" i="1"/>
  <c r="O85" i="1"/>
  <c r="M85" i="1"/>
  <c r="I85" i="1"/>
  <c r="AO84" i="1"/>
  <c r="AN84" i="1"/>
  <c r="AM84" i="1"/>
  <c r="AL84" i="1"/>
  <c r="AK84" i="1"/>
  <c r="AI84" i="1"/>
  <c r="X84" i="1"/>
  <c r="W84" i="1"/>
  <c r="V84" i="1"/>
  <c r="R84" i="1"/>
  <c r="O84" i="1"/>
  <c r="J84" i="1"/>
  <c r="AO83" i="1"/>
  <c r="AN83" i="1"/>
  <c r="AM83" i="1" s="1"/>
  <c r="R83" i="1" s="1"/>
  <c r="AL83" i="1"/>
  <c r="AK83" i="1"/>
  <c r="AJ83" i="1"/>
  <c r="AI83" i="1"/>
  <c r="M83" i="1" s="1"/>
  <c r="X83" i="1"/>
  <c r="W83" i="1"/>
  <c r="V83" i="1" s="1"/>
  <c r="O83" i="1"/>
  <c r="J83" i="1"/>
  <c r="AO82" i="1"/>
  <c r="AN82" i="1"/>
  <c r="AL82" i="1"/>
  <c r="AM82" i="1" s="1"/>
  <c r="AK82" i="1"/>
  <c r="AI82" i="1" s="1"/>
  <c r="X82" i="1"/>
  <c r="W82" i="1"/>
  <c r="O82" i="1"/>
  <c r="H82" i="1"/>
  <c r="Z82" i="1" s="1"/>
  <c r="AO81" i="1"/>
  <c r="AN81" i="1"/>
  <c r="AL81" i="1"/>
  <c r="AM81" i="1" s="1"/>
  <c r="R81" i="1" s="1"/>
  <c r="AK81" i="1"/>
  <c r="AI81" i="1" s="1"/>
  <c r="X81" i="1"/>
  <c r="V81" i="1" s="1"/>
  <c r="W81" i="1"/>
  <c r="O81" i="1"/>
  <c r="M81" i="1"/>
  <c r="I81" i="1"/>
  <c r="AO80" i="1"/>
  <c r="AN80" i="1"/>
  <c r="AM80" i="1"/>
  <c r="AL80" i="1"/>
  <c r="AK80" i="1"/>
  <c r="AI80" i="1"/>
  <c r="X80" i="1"/>
  <c r="W80" i="1"/>
  <c r="V80" i="1"/>
  <c r="R80" i="1"/>
  <c r="O80" i="1"/>
  <c r="J80" i="1"/>
  <c r="AO79" i="1"/>
  <c r="AN79" i="1"/>
  <c r="AM79" i="1" s="1"/>
  <c r="R79" i="1" s="1"/>
  <c r="AL79" i="1"/>
  <c r="AK79" i="1"/>
  <c r="AJ79" i="1"/>
  <c r="AI79" i="1"/>
  <c r="M79" i="1" s="1"/>
  <c r="X79" i="1"/>
  <c r="W79" i="1"/>
  <c r="V79" i="1" s="1"/>
  <c r="O79" i="1"/>
  <c r="J79" i="1"/>
  <c r="AO78" i="1"/>
  <c r="AN78" i="1"/>
  <c r="AL78" i="1"/>
  <c r="AM78" i="1" s="1"/>
  <c r="AK78" i="1"/>
  <c r="AI78" i="1" s="1"/>
  <c r="X78" i="1"/>
  <c r="W78" i="1"/>
  <c r="O78" i="1"/>
  <c r="H78" i="1"/>
  <c r="Z78" i="1" s="1"/>
  <c r="AO77" i="1"/>
  <c r="AN77" i="1"/>
  <c r="AL77" i="1"/>
  <c r="AM77" i="1" s="1"/>
  <c r="R77" i="1" s="1"/>
  <c r="AK77" i="1"/>
  <c r="AI77" i="1" s="1"/>
  <c r="X77" i="1"/>
  <c r="W77" i="1"/>
  <c r="V77" i="1" s="1"/>
  <c r="O77" i="1"/>
  <c r="M77" i="1"/>
  <c r="I77" i="1"/>
  <c r="AO76" i="1"/>
  <c r="AN76" i="1"/>
  <c r="AM76" i="1"/>
  <c r="AL76" i="1"/>
  <c r="AK76" i="1"/>
  <c r="AI76" i="1"/>
  <c r="X76" i="1"/>
  <c r="W76" i="1"/>
  <c r="V76" i="1"/>
  <c r="R76" i="1"/>
  <c r="O76" i="1"/>
  <c r="J76" i="1"/>
  <c r="AO75" i="1"/>
  <c r="AN75" i="1"/>
  <c r="AM75" i="1" s="1"/>
  <c r="R75" i="1" s="1"/>
  <c r="AL75" i="1"/>
  <c r="AK75" i="1"/>
  <c r="AJ75" i="1"/>
  <c r="AI75" i="1"/>
  <c r="M75" i="1" s="1"/>
  <c r="X75" i="1"/>
  <c r="W75" i="1"/>
  <c r="V75" i="1" s="1"/>
  <c r="O75" i="1"/>
  <c r="J75" i="1"/>
  <c r="AO74" i="1"/>
  <c r="AN74" i="1"/>
  <c r="AL74" i="1"/>
  <c r="AM74" i="1" s="1"/>
  <c r="AK74" i="1"/>
  <c r="AI74" i="1" s="1"/>
  <c r="X74" i="1"/>
  <c r="W74" i="1"/>
  <c r="O74" i="1"/>
  <c r="H74" i="1"/>
  <c r="Z74" i="1" s="1"/>
  <c r="AO73" i="1"/>
  <c r="AN73" i="1"/>
  <c r="AL73" i="1"/>
  <c r="AM73" i="1" s="1"/>
  <c r="R73" i="1" s="1"/>
  <c r="AK73" i="1"/>
  <c r="AI73" i="1" s="1"/>
  <c r="X73" i="1"/>
  <c r="V73" i="1" s="1"/>
  <c r="W73" i="1"/>
  <c r="O73" i="1"/>
  <c r="M73" i="1"/>
  <c r="I73" i="1"/>
  <c r="AO72" i="1"/>
  <c r="AN72" i="1"/>
  <c r="AM72" i="1"/>
  <c r="AL72" i="1"/>
  <c r="AK72" i="1"/>
  <c r="AI72" i="1"/>
  <c r="X72" i="1"/>
  <c r="W72" i="1"/>
  <c r="V72" i="1"/>
  <c r="R72" i="1"/>
  <c r="O72" i="1"/>
  <c r="J72" i="1"/>
  <c r="AO71" i="1"/>
  <c r="AN71" i="1"/>
  <c r="AM71" i="1" s="1"/>
  <c r="R71" i="1" s="1"/>
  <c r="AL71" i="1"/>
  <c r="AK71" i="1"/>
  <c r="AJ71" i="1"/>
  <c r="AI71" i="1"/>
  <c r="M71" i="1" s="1"/>
  <c r="X71" i="1"/>
  <c r="W71" i="1"/>
  <c r="V71" i="1" s="1"/>
  <c r="O71" i="1"/>
  <c r="J71" i="1"/>
  <c r="AO70" i="1"/>
  <c r="AN70" i="1"/>
  <c r="AL70" i="1"/>
  <c r="AM70" i="1" s="1"/>
  <c r="AK70" i="1"/>
  <c r="AI70" i="1" s="1"/>
  <c r="X70" i="1"/>
  <c r="W70" i="1"/>
  <c r="O70" i="1"/>
  <c r="H70" i="1"/>
  <c r="Z70" i="1" s="1"/>
  <c r="AO69" i="1"/>
  <c r="AN69" i="1"/>
  <c r="AL69" i="1"/>
  <c r="AM69" i="1" s="1"/>
  <c r="R69" i="1" s="1"/>
  <c r="AK69" i="1"/>
  <c r="AI69" i="1" s="1"/>
  <c r="X69" i="1"/>
  <c r="V69" i="1" s="1"/>
  <c r="W69" i="1"/>
  <c r="O69" i="1"/>
  <c r="M69" i="1"/>
  <c r="I69" i="1"/>
  <c r="AO68" i="1"/>
  <c r="AN68" i="1"/>
  <c r="AM68" i="1"/>
  <c r="AL68" i="1"/>
  <c r="AK68" i="1"/>
  <c r="AI68" i="1"/>
  <c r="X68" i="1"/>
  <c r="W68" i="1"/>
  <c r="V68" i="1"/>
  <c r="R68" i="1"/>
  <c r="O68" i="1"/>
  <c r="J68" i="1"/>
  <c r="AO67" i="1"/>
  <c r="AN67" i="1"/>
  <c r="AM67" i="1" s="1"/>
  <c r="R67" i="1" s="1"/>
  <c r="AL67" i="1"/>
  <c r="AK67" i="1"/>
  <c r="AJ67" i="1"/>
  <c r="AI67" i="1"/>
  <c r="M67" i="1" s="1"/>
  <c r="X67" i="1"/>
  <c r="W67" i="1"/>
  <c r="V67" i="1" s="1"/>
  <c r="O67" i="1"/>
  <c r="J67" i="1"/>
  <c r="AO66" i="1"/>
  <c r="AN66" i="1"/>
  <c r="AL66" i="1"/>
  <c r="AM66" i="1" s="1"/>
  <c r="AK66" i="1"/>
  <c r="AI66" i="1" s="1"/>
  <c r="X66" i="1"/>
  <c r="W66" i="1"/>
  <c r="O66" i="1"/>
  <c r="H66" i="1"/>
  <c r="Z66" i="1" s="1"/>
  <c r="AO65" i="1"/>
  <c r="AN65" i="1"/>
  <c r="AL65" i="1"/>
  <c r="AM65" i="1" s="1"/>
  <c r="R65" i="1" s="1"/>
  <c r="AK65" i="1"/>
  <c r="AI65" i="1" s="1"/>
  <c r="X65" i="1"/>
  <c r="V65" i="1" s="1"/>
  <c r="W65" i="1"/>
  <c r="O65" i="1"/>
  <c r="M65" i="1"/>
  <c r="I65" i="1"/>
  <c r="AO64" i="1"/>
  <c r="AN64" i="1"/>
  <c r="AM64" i="1"/>
  <c r="AL64" i="1"/>
  <c r="AK64" i="1"/>
  <c r="AI64" i="1"/>
  <c r="X64" i="1"/>
  <c r="W64" i="1"/>
  <c r="V64" i="1"/>
  <c r="R64" i="1"/>
  <c r="O64" i="1"/>
  <c r="J64" i="1"/>
  <c r="AO63" i="1"/>
  <c r="AN63" i="1"/>
  <c r="AM63" i="1" s="1"/>
  <c r="R63" i="1" s="1"/>
  <c r="AL63" i="1"/>
  <c r="AK63" i="1"/>
  <c r="AJ63" i="1"/>
  <c r="AI63" i="1"/>
  <c r="M63" i="1" s="1"/>
  <c r="X63" i="1"/>
  <c r="W63" i="1"/>
  <c r="V63" i="1" s="1"/>
  <c r="O63" i="1"/>
  <c r="J63" i="1"/>
  <c r="AO62" i="1"/>
  <c r="AN62" i="1"/>
  <c r="AL62" i="1"/>
  <c r="AM62" i="1" s="1"/>
  <c r="AK62" i="1"/>
  <c r="AI62" i="1" s="1"/>
  <c r="X62" i="1"/>
  <c r="W62" i="1"/>
  <c r="O62" i="1"/>
  <c r="H62" i="1"/>
  <c r="Z62" i="1" s="1"/>
  <c r="AO61" i="1"/>
  <c r="AN61" i="1"/>
  <c r="AL61" i="1"/>
  <c r="AM61" i="1" s="1"/>
  <c r="R61" i="1" s="1"/>
  <c r="AK61" i="1"/>
  <c r="AI61" i="1" s="1"/>
  <c r="X61" i="1"/>
  <c r="W61" i="1"/>
  <c r="V61" i="1" s="1"/>
  <c r="O61" i="1"/>
  <c r="M61" i="1"/>
  <c r="I61" i="1"/>
  <c r="AO60" i="1"/>
  <c r="AN60" i="1"/>
  <c r="AM60" i="1"/>
  <c r="AL60" i="1"/>
  <c r="AK60" i="1"/>
  <c r="AI60" i="1"/>
  <c r="X60" i="1"/>
  <c r="W60" i="1"/>
  <c r="V60" i="1"/>
  <c r="R60" i="1"/>
  <c r="O60" i="1"/>
  <c r="J60" i="1"/>
  <c r="AO59" i="1"/>
  <c r="AN59" i="1"/>
  <c r="AM59" i="1" s="1"/>
  <c r="R59" i="1" s="1"/>
  <c r="AL59" i="1"/>
  <c r="AK59" i="1"/>
  <c r="AJ59" i="1"/>
  <c r="AI59" i="1"/>
  <c r="M59" i="1" s="1"/>
  <c r="X59" i="1"/>
  <c r="W59" i="1"/>
  <c r="V59" i="1" s="1"/>
  <c r="O59" i="1"/>
  <c r="J59" i="1"/>
  <c r="AO58" i="1"/>
  <c r="AN58" i="1"/>
  <c r="AL58" i="1"/>
  <c r="AM58" i="1" s="1"/>
  <c r="AK58" i="1"/>
  <c r="AI58" i="1" s="1"/>
  <c r="X58" i="1"/>
  <c r="W58" i="1"/>
  <c r="O58" i="1"/>
  <c r="H58" i="1"/>
  <c r="Z58" i="1" s="1"/>
  <c r="AO57" i="1"/>
  <c r="AN57" i="1"/>
  <c r="AL57" i="1"/>
  <c r="AM57" i="1" s="1"/>
  <c r="R57" i="1" s="1"/>
  <c r="AK57" i="1"/>
  <c r="AI57" i="1" s="1"/>
  <c r="X57" i="1"/>
  <c r="V57" i="1" s="1"/>
  <c r="W57" i="1"/>
  <c r="O57" i="1"/>
  <c r="M57" i="1"/>
  <c r="I57" i="1"/>
  <c r="AO56" i="1"/>
  <c r="AN56" i="1"/>
  <c r="AM56" i="1"/>
  <c r="AL56" i="1"/>
  <c r="AK56" i="1"/>
  <c r="AI56" i="1"/>
  <c r="X56" i="1"/>
  <c r="W56" i="1"/>
  <c r="V56" i="1"/>
  <c r="R56" i="1"/>
  <c r="O56" i="1"/>
  <c r="J56" i="1"/>
  <c r="AO55" i="1"/>
  <c r="AN55" i="1"/>
  <c r="AM55" i="1" s="1"/>
  <c r="R55" i="1" s="1"/>
  <c r="AL55" i="1"/>
  <c r="AK55" i="1"/>
  <c r="AJ55" i="1"/>
  <c r="AI55" i="1"/>
  <c r="M55" i="1" s="1"/>
  <c r="X55" i="1"/>
  <c r="W55" i="1"/>
  <c r="V55" i="1" s="1"/>
  <c r="O55" i="1"/>
  <c r="J55" i="1"/>
  <c r="AO54" i="1"/>
  <c r="AN54" i="1"/>
  <c r="AL54" i="1"/>
  <c r="AM54" i="1" s="1"/>
  <c r="AK54" i="1"/>
  <c r="AI54" i="1" s="1"/>
  <c r="X54" i="1"/>
  <c r="W54" i="1"/>
  <c r="O54" i="1"/>
  <c r="H54" i="1"/>
  <c r="Z54" i="1" s="1"/>
  <c r="AO53" i="1"/>
  <c r="AN53" i="1"/>
  <c r="AL53" i="1"/>
  <c r="AM53" i="1" s="1"/>
  <c r="R53" i="1" s="1"/>
  <c r="AK53" i="1"/>
  <c r="AI53" i="1" s="1"/>
  <c r="X53" i="1"/>
  <c r="W53" i="1"/>
  <c r="V53" i="1" s="1"/>
  <c r="O53" i="1"/>
  <c r="M53" i="1"/>
  <c r="I53" i="1"/>
  <c r="AO52" i="1"/>
  <c r="AN52" i="1"/>
  <c r="AM52" i="1"/>
  <c r="AL52" i="1"/>
  <c r="AK52" i="1"/>
  <c r="AI52" i="1"/>
  <c r="X52" i="1"/>
  <c r="W52" i="1"/>
  <c r="V52" i="1"/>
  <c r="R52" i="1"/>
  <c r="O52" i="1"/>
  <c r="J52" i="1"/>
  <c r="AO51" i="1"/>
  <c r="AN51" i="1"/>
  <c r="AM51" i="1" s="1"/>
  <c r="R51" i="1" s="1"/>
  <c r="AL51" i="1"/>
  <c r="AK51" i="1"/>
  <c r="AJ51" i="1"/>
  <c r="AI51" i="1"/>
  <c r="M51" i="1" s="1"/>
  <c r="X51" i="1"/>
  <c r="W51" i="1"/>
  <c r="V51" i="1"/>
  <c r="O51" i="1"/>
  <c r="J51" i="1"/>
  <c r="AO50" i="1"/>
  <c r="AN50" i="1"/>
  <c r="AL50" i="1"/>
  <c r="AM50" i="1" s="1"/>
  <c r="R50" i="1" s="1"/>
  <c r="AK50" i="1"/>
  <c r="AI50" i="1" s="1"/>
  <c r="AJ50" i="1" s="1"/>
  <c r="X50" i="1"/>
  <c r="W50" i="1"/>
  <c r="O50" i="1"/>
  <c r="H50" i="1"/>
  <c r="Z50" i="1" s="1"/>
  <c r="AO49" i="1"/>
  <c r="AN49" i="1"/>
  <c r="AL49" i="1"/>
  <c r="AM49" i="1" s="1"/>
  <c r="R49" i="1" s="1"/>
  <c r="AK49" i="1"/>
  <c r="AI49" i="1" s="1"/>
  <c r="I49" i="1" s="1"/>
  <c r="X49" i="1"/>
  <c r="W49" i="1"/>
  <c r="O49" i="1"/>
  <c r="M49" i="1"/>
  <c r="H49" i="1"/>
  <c r="Z49" i="1" s="1"/>
  <c r="AO48" i="1"/>
  <c r="AN48" i="1"/>
  <c r="AL48" i="1"/>
  <c r="AM48" i="1" s="1"/>
  <c r="R48" i="1" s="1"/>
  <c r="AK48" i="1"/>
  <c r="AI48" i="1"/>
  <c r="J48" i="1" s="1"/>
  <c r="X48" i="1"/>
  <c r="W48" i="1"/>
  <c r="V48" i="1"/>
  <c r="O48" i="1"/>
  <c r="M48" i="1"/>
  <c r="I48" i="1"/>
  <c r="AO47" i="1"/>
  <c r="AN47" i="1"/>
  <c r="AM47" i="1" s="1"/>
  <c r="R47" i="1" s="1"/>
  <c r="AL47" i="1"/>
  <c r="AK47" i="1"/>
  <c r="AJ47" i="1"/>
  <c r="AI47" i="1"/>
  <c r="X47" i="1"/>
  <c r="W47" i="1"/>
  <c r="V47" i="1"/>
  <c r="O47" i="1"/>
  <c r="J47" i="1"/>
  <c r="AO46" i="1"/>
  <c r="AN46" i="1"/>
  <c r="AL46" i="1"/>
  <c r="AM46" i="1" s="1"/>
  <c r="R46" i="1" s="1"/>
  <c r="AK46" i="1"/>
  <c r="AI46" i="1" s="1"/>
  <c r="AJ46" i="1" s="1"/>
  <c r="X46" i="1"/>
  <c r="W46" i="1"/>
  <c r="O46" i="1"/>
  <c r="S46" i="1" s="1"/>
  <c r="T46" i="1" s="1"/>
  <c r="H46" i="1"/>
  <c r="Z46" i="1" s="1"/>
  <c r="AO45" i="1"/>
  <c r="AN45" i="1"/>
  <c r="AL45" i="1"/>
  <c r="AM45" i="1" s="1"/>
  <c r="R45" i="1" s="1"/>
  <c r="AK45" i="1"/>
  <c r="AI45" i="1" s="1"/>
  <c r="I45" i="1" s="1"/>
  <c r="X45" i="1"/>
  <c r="V45" i="1" s="1"/>
  <c r="W45" i="1"/>
  <c r="O45" i="1"/>
  <c r="M45" i="1"/>
  <c r="H45" i="1"/>
  <c r="Z45" i="1" s="1"/>
  <c r="AO44" i="1"/>
  <c r="AN44" i="1"/>
  <c r="AL44" i="1"/>
  <c r="AM44" i="1" s="1"/>
  <c r="R44" i="1" s="1"/>
  <c r="AK44" i="1"/>
  <c r="AI44" i="1"/>
  <c r="J44" i="1" s="1"/>
  <c r="X44" i="1"/>
  <c r="W44" i="1"/>
  <c r="V44" i="1"/>
  <c r="O44" i="1"/>
  <c r="M44" i="1"/>
  <c r="I44" i="1"/>
  <c r="AO43" i="1"/>
  <c r="AN43" i="1"/>
  <c r="AM43" i="1" s="1"/>
  <c r="R43" i="1" s="1"/>
  <c r="AL43" i="1"/>
  <c r="AK43" i="1"/>
  <c r="AJ43" i="1"/>
  <c r="AI43" i="1"/>
  <c r="X43" i="1"/>
  <c r="W43" i="1"/>
  <c r="V43" i="1"/>
  <c r="O43" i="1"/>
  <c r="J43" i="1"/>
  <c r="H43" i="1"/>
  <c r="Z43" i="1" s="1"/>
  <c r="AO42" i="1"/>
  <c r="AN42" i="1"/>
  <c r="AL42" i="1"/>
  <c r="AK42" i="1"/>
  <c r="AI42" i="1" s="1"/>
  <c r="AJ42" i="1"/>
  <c r="X42" i="1"/>
  <c r="W42" i="1"/>
  <c r="V42" i="1"/>
  <c r="O42" i="1"/>
  <c r="M42" i="1"/>
  <c r="J42" i="1"/>
  <c r="I42" i="1"/>
  <c r="H42" i="1"/>
  <c r="Z42" i="1" s="1"/>
  <c r="AO41" i="1"/>
  <c r="AN41" i="1"/>
  <c r="AM41" i="1"/>
  <c r="AL41" i="1"/>
  <c r="AK41" i="1"/>
  <c r="AI41" i="1"/>
  <c r="M41" i="1" s="1"/>
  <c r="X41" i="1"/>
  <c r="W41" i="1"/>
  <c r="V41" i="1"/>
  <c r="R41" i="1"/>
  <c r="O41" i="1"/>
  <c r="J41" i="1"/>
  <c r="AO40" i="1"/>
  <c r="AN40" i="1"/>
  <c r="AM40" i="1" s="1"/>
  <c r="R40" i="1" s="1"/>
  <c r="AL40" i="1"/>
  <c r="AK40" i="1"/>
  <c r="AI40" i="1" s="1"/>
  <c r="X40" i="1"/>
  <c r="W40" i="1"/>
  <c r="V40" i="1" s="1"/>
  <c r="O40" i="1"/>
  <c r="AO39" i="1"/>
  <c r="AN39" i="1"/>
  <c r="AL39" i="1"/>
  <c r="AM39" i="1" s="1"/>
  <c r="R39" i="1" s="1"/>
  <c r="AK39" i="1"/>
  <c r="AI39" i="1" s="1"/>
  <c r="X39" i="1"/>
  <c r="W39" i="1"/>
  <c r="V39" i="1" s="1"/>
  <c r="O39" i="1"/>
  <c r="AO38" i="1"/>
  <c r="AN38" i="1"/>
  <c r="AL38" i="1"/>
  <c r="AM38" i="1" s="1"/>
  <c r="R38" i="1" s="1"/>
  <c r="AK38" i="1"/>
  <c r="AI38" i="1"/>
  <c r="H38" i="1" s="1"/>
  <c r="X38" i="1"/>
  <c r="W38" i="1"/>
  <c r="V38" i="1"/>
  <c r="O38" i="1"/>
  <c r="M38" i="1"/>
  <c r="J38" i="1"/>
  <c r="I38" i="1"/>
  <c r="AO37" i="1"/>
  <c r="AN37" i="1"/>
  <c r="AM37" i="1"/>
  <c r="AL37" i="1"/>
  <c r="AK37" i="1"/>
  <c r="AI37" i="1"/>
  <c r="M37" i="1" s="1"/>
  <c r="X37" i="1"/>
  <c r="W37" i="1"/>
  <c r="V37" i="1"/>
  <c r="R37" i="1"/>
  <c r="O37" i="1"/>
  <c r="J37" i="1"/>
  <c r="AO36" i="1"/>
  <c r="AN36" i="1"/>
  <c r="AM36" i="1" s="1"/>
  <c r="R36" i="1" s="1"/>
  <c r="AL36" i="1"/>
  <c r="AK36" i="1"/>
  <c r="AI36" i="1" s="1"/>
  <c r="X36" i="1"/>
  <c r="W36" i="1"/>
  <c r="V36" i="1" s="1"/>
  <c r="O36" i="1"/>
  <c r="AO35" i="1"/>
  <c r="AN35" i="1"/>
  <c r="AL35" i="1"/>
  <c r="AM35" i="1" s="1"/>
  <c r="R35" i="1" s="1"/>
  <c r="AK35" i="1"/>
  <c r="AI35" i="1" s="1"/>
  <c r="X35" i="1"/>
  <c r="W35" i="1"/>
  <c r="V35" i="1" s="1"/>
  <c r="O35" i="1"/>
  <c r="AO34" i="1"/>
  <c r="AN34" i="1"/>
  <c r="AL34" i="1"/>
  <c r="AM34" i="1" s="1"/>
  <c r="R34" i="1" s="1"/>
  <c r="AK34" i="1"/>
  <c r="AI34" i="1"/>
  <c r="H34" i="1" s="1"/>
  <c r="X34" i="1"/>
  <c r="W34" i="1"/>
  <c r="V34" i="1"/>
  <c r="O34" i="1"/>
  <c r="M34" i="1"/>
  <c r="J34" i="1"/>
  <c r="I34" i="1"/>
  <c r="AO33" i="1"/>
  <c r="AN33" i="1"/>
  <c r="AM33" i="1"/>
  <c r="AL33" i="1"/>
  <c r="AK33" i="1"/>
  <c r="AI33" i="1"/>
  <c r="M33" i="1" s="1"/>
  <c r="X33" i="1"/>
  <c r="W33" i="1"/>
  <c r="V33" i="1"/>
  <c r="R33" i="1"/>
  <c r="O33" i="1"/>
  <c r="J33" i="1"/>
  <c r="AO32" i="1"/>
  <c r="AN32" i="1"/>
  <c r="AM32" i="1" s="1"/>
  <c r="R32" i="1" s="1"/>
  <c r="AL32" i="1"/>
  <c r="AK32" i="1"/>
  <c r="AI32" i="1" s="1"/>
  <c r="X32" i="1"/>
  <c r="W32" i="1"/>
  <c r="V32" i="1" s="1"/>
  <c r="O32" i="1"/>
  <c r="AO31" i="1"/>
  <c r="AN31" i="1"/>
  <c r="AL31" i="1"/>
  <c r="AM31" i="1" s="1"/>
  <c r="R31" i="1" s="1"/>
  <c r="AK31" i="1"/>
  <c r="AI31" i="1" s="1"/>
  <c r="X31" i="1"/>
  <c r="W31" i="1"/>
  <c r="V31" i="1" s="1"/>
  <c r="O31" i="1"/>
  <c r="AO30" i="1"/>
  <c r="AN30" i="1"/>
  <c r="AL30" i="1"/>
  <c r="AM30" i="1" s="1"/>
  <c r="R30" i="1" s="1"/>
  <c r="AK30" i="1"/>
  <c r="AI30" i="1"/>
  <c r="H30" i="1" s="1"/>
  <c r="X30" i="1"/>
  <c r="W30" i="1"/>
  <c r="V30" i="1"/>
  <c r="O30" i="1"/>
  <c r="M30" i="1"/>
  <c r="I30" i="1"/>
  <c r="AO29" i="1"/>
  <c r="AN29" i="1"/>
  <c r="AM29" i="1"/>
  <c r="AL29" i="1"/>
  <c r="AK29" i="1"/>
  <c r="AI29" i="1"/>
  <c r="M29" i="1" s="1"/>
  <c r="X29" i="1"/>
  <c r="W29" i="1"/>
  <c r="V29" i="1"/>
  <c r="R29" i="1"/>
  <c r="O29" i="1"/>
  <c r="J29" i="1"/>
  <c r="AO28" i="1"/>
  <c r="AN28" i="1"/>
  <c r="AM28" i="1" s="1"/>
  <c r="R28" i="1" s="1"/>
  <c r="AL28" i="1"/>
  <c r="AK28" i="1"/>
  <c r="AI28" i="1" s="1"/>
  <c r="X28" i="1"/>
  <c r="W28" i="1"/>
  <c r="V28" i="1" s="1"/>
  <c r="O28" i="1"/>
  <c r="AO27" i="1"/>
  <c r="AN27" i="1"/>
  <c r="AL27" i="1"/>
  <c r="AM27" i="1" s="1"/>
  <c r="R27" i="1" s="1"/>
  <c r="AK27" i="1"/>
  <c r="AI27" i="1" s="1"/>
  <c r="X27" i="1"/>
  <c r="W27" i="1"/>
  <c r="V27" i="1" s="1"/>
  <c r="O27" i="1"/>
  <c r="AO26" i="1"/>
  <c r="AN26" i="1"/>
  <c r="AL26" i="1"/>
  <c r="AM26" i="1" s="1"/>
  <c r="R26" i="1" s="1"/>
  <c r="AK26" i="1"/>
  <c r="AI26" i="1"/>
  <c r="H26" i="1" s="1"/>
  <c r="X26" i="1"/>
  <c r="W26" i="1"/>
  <c r="V26" i="1"/>
  <c r="O26" i="1"/>
  <c r="M26" i="1"/>
  <c r="J26" i="1"/>
  <c r="I26" i="1"/>
  <c r="AO25" i="1"/>
  <c r="AN25" i="1"/>
  <c r="AM25" i="1"/>
  <c r="AL25" i="1"/>
  <c r="AK25" i="1"/>
  <c r="AI25" i="1"/>
  <c r="M25" i="1" s="1"/>
  <c r="X25" i="1"/>
  <c r="W25" i="1"/>
  <c r="V25" i="1"/>
  <c r="R25" i="1"/>
  <c r="O25" i="1"/>
  <c r="J25" i="1"/>
  <c r="AO24" i="1"/>
  <c r="AN24" i="1"/>
  <c r="AM24" i="1" s="1"/>
  <c r="R24" i="1" s="1"/>
  <c r="AL24" i="1"/>
  <c r="AK24" i="1"/>
  <c r="AI24" i="1" s="1"/>
  <c r="X24" i="1"/>
  <c r="W24" i="1"/>
  <c r="V24" i="1" s="1"/>
  <c r="O24" i="1"/>
  <c r="AO23" i="1"/>
  <c r="AN23" i="1"/>
  <c r="AL23" i="1"/>
  <c r="AM23" i="1" s="1"/>
  <c r="R23" i="1" s="1"/>
  <c r="AK23" i="1"/>
  <c r="AI23" i="1" s="1"/>
  <c r="X23" i="1"/>
  <c r="W23" i="1"/>
  <c r="V23" i="1" s="1"/>
  <c r="O23" i="1"/>
  <c r="AO22" i="1"/>
  <c r="AN22" i="1"/>
  <c r="AL22" i="1"/>
  <c r="AM22" i="1" s="1"/>
  <c r="R22" i="1" s="1"/>
  <c r="AK22" i="1"/>
  <c r="AI22" i="1"/>
  <c r="H22" i="1" s="1"/>
  <c r="X22" i="1"/>
  <c r="W22" i="1"/>
  <c r="V22" i="1"/>
  <c r="O22" i="1"/>
  <c r="M22" i="1"/>
  <c r="J22" i="1"/>
  <c r="I22" i="1"/>
  <c r="AO21" i="1"/>
  <c r="AN21" i="1"/>
  <c r="AM21" i="1"/>
  <c r="AL21" i="1"/>
  <c r="AK21" i="1"/>
  <c r="AI21" i="1"/>
  <c r="M21" i="1" s="1"/>
  <c r="X21" i="1"/>
  <c r="W21" i="1"/>
  <c r="V21" i="1"/>
  <c r="R21" i="1"/>
  <c r="O21" i="1"/>
  <c r="J21" i="1"/>
  <c r="AO20" i="1"/>
  <c r="AN20" i="1"/>
  <c r="AM20" i="1" s="1"/>
  <c r="R20" i="1" s="1"/>
  <c r="AL20" i="1"/>
  <c r="AK20" i="1"/>
  <c r="AI20" i="1" s="1"/>
  <c r="X20" i="1"/>
  <c r="W20" i="1"/>
  <c r="V20" i="1" s="1"/>
  <c r="O20" i="1"/>
  <c r="AO19" i="1"/>
  <c r="AN19" i="1"/>
  <c r="AL19" i="1"/>
  <c r="AM19" i="1" s="1"/>
  <c r="R19" i="1" s="1"/>
  <c r="AK19" i="1"/>
  <c r="AI19" i="1" s="1"/>
  <c r="X19" i="1"/>
  <c r="W19" i="1"/>
  <c r="V19" i="1" s="1"/>
  <c r="O19" i="1"/>
  <c r="AO18" i="1"/>
  <c r="AN18" i="1"/>
  <c r="AL18" i="1"/>
  <c r="AM18" i="1" s="1"/>
  <c r="R18" i="1" s="1"/>
  <c r="AK18" i="1"/>
  <c r="AI18" i="1"/>
  <c r="H18" i="1" s="1"/>
  <c r="X18" i="1"/>
  <c r="W18" i="1"/>
  <c r="V18" i="1"/>
  <c r="O18" i="1"/>
  <c r="M18" i="1"/>
  <c r="J18" i="1"/>
  <c r="I18" i="1"/>
  <c r="AO17" i="1"/>
  <c r="AN17" i="1"/>
  <c r="AM17" i="1"/>
  <c r="AL17" i="1"/>
  <c r="AK17" i="1"/>
  <c r="AI17" i="1"/>
  <c r="M17" i="1" s="1"/>
  <c r="X17" i="1"/>
  <c r="W17" i="1"/>
  <c r="V17" i="1"/>
  <c r="R17" i="1"/>
  <c r="O17" i="1"/>
  <c r="J17" i="1"/>
  <c r="AA320" i="1" l="1"/>
  <c r="U288" i="1"/>
  <c r="Y288" i="1" s="1"/>
  <c r="S304" i="1"/>
  <c r="T304" i="1" s="1"/>
  <c r="AA359" i="1"/>
  <c r="S486" i="1"/>
  <c r="T486" i="1" s="1"/>
  <c r="S510" i="1"/>
  <c r="T510" i="1" s="1"/>
  <c r="S520" i="1"/>
  <c r="T520" i="1" s="1"/>
  <c r="S45" i="1"/>
  <c r="T45" i="1" s="1"/>
  <c r="S49" i="1"/>
  <c r="T49" i="1" s="1"/>
  <c r="S320" i="1"/>
  <c r="T320" i="1" s="1"/>
  <c r="S470" i="1"/>
  <c r="T470" i="1" s="1"/>
  <c r="AA510" i="1"/>
  <c r="AA367" i="1"/>
  <c r="S427" i="1"/>
  <c r="T427" i="1" s="1"/>
  <c r="S435" i="1"/>
  <c r="T435" i="1" s="1"/>
  <c r="U455" i="1"/>
  <c r="Y455" i="1" s="1"/>
  <c r="S18" i="1"/>
  <c r="T18" i="1" s="1"/>
  <c r="AA22" i="1"/>
  <c r="Z22" i="1"/>
  <c r="AJ23" i="1"/>
  <c r="J23" i="1"/>
  <c r="M23" i="1"/>
  <c r="I23" i="1"/>
  <c r="H23" i="1"/>
  <c r="J36" i="1"/>
  <c r="M36" i="1"/>
  <c r="I36" i="1"/>
  <c r="AJ36" i="1"/>
  <c r="H36" i="1"/>
  <c r="Z168" i="1"/>
  <c r="J20" i="1"/>
  <c r="M20" i="1"/>
  <c r="I20" i="1"/>
  <c r="H20" i="1"/>
  <c r="AJ20" i="1"/>
  <c r="S23" i="1"/>
  <c r="T23" i="1" s="1"/>
  <c r="AA23" i="1" s="1"/>
  <c r="J28" i="1"/>
  <c r="M28" i="1"/>
  <c r="I28" i="1"/>
  <c r="H28" i="1"/>
  <c r="S28" i="1" s="1"/>
  <c r="T28" i="1" s="1"/>
  <c r="AJ28" i="1"/>
  <c r="S30" i="1"/>
  <c r="T30" i="1" s="1"/>
  <c r="P30" i="1" s="1"/>
  <c r="N30" i="1" s="1"/>
  <c r="Q30" i="1" s="1"/>
  <c r="Z34" i="1"/>
  <c r="AJ35" i="1"/>
  <c r="J35" i="1"/>
  <c r="M35" i="1"/>
  <c r="I35" i="1"/>
  <c r="H35" i="1"/>
  <c r="S38" i="1"/>
  <c r="T38" i="1" s="1"/>
  <c r="AA38" i="1" s="1"/>
  <c r="AA157" i="1"/>
  <c r="S26" i="1"/>
  <c r="T26" i="1" s="1"/>
  <c r="AA18" i="1"/>
  <c r="P18" i="1"/>
  <c r="N18" i="1" s="1"/>
  <c r="Q18" i="1" s="1"/>
  <c r="K18" i="1" s="1"/>
  <c r="L18" i="1" s="1"/>
  <c r="Z18" i="1"/>
  <c r="AJ19" i="1"/>
  <c r="J19" i="1"/>
  <c r="M19" i="1"/>
  <c r="I19" i="1"/>
  <c r="H19" i="1"/>
  <c r="S22" i="1"/>
  <c r="T22" i="1" s="1"/>
  <c r="AA26" i="1"/>
  <c r="P26" i="1"/>
  <c r="N26" i="1" s="1"/>
  <c r="Q26" i="1" s="1"/>
  <c r="K26" i="1" s="1"/>
  <c r="L26" i="1" s="1"/>
  <c r="Z26" i="1"/>
  <c r="AJ27" i="1"/>
  <c r="I27" i="1"/>
  <c r="H27" i="1"/>
  <c r="S27" i="1" s="1"/>
  <c r="T27" i="1" s="1"/>
  <c r="J27" i="1"/>
  <c r="M27" i="1"/>
  <c r="J32" i="1"/>
  <c r="M32" i="1"/>
  <c r="I32" i="1"/>
  <c r="H32" i="1"/>
  <c r="AJ32" i="1"/>
  <c r="S35" i="1"/>
  <c r="T35" i="1" s="1"/>
  <c r="J40" i="1"/>
  <c r="AJ40" i="1"/>
  <c r="M40" i="1"/>
  <c r="I40" i="1"/>
  <c r="H40" i="1"/>
  <c r="AB45" i="1"/>
  <c r="U45" i="1"/>
  <c r="Y45" i="1" s="1"/>
  <c r="AB49" i="1"/>
  <c r="U49" i="1"/>
  <c r="Y49" i="1" s="1"/>
  <c r="S19" i="1"/>
  <c r="T19" i="1" s="1"/>
  <c r="AA19" i="1" s="1"/>
  <c r="S20" i="1"/>
  <c r="T20" i="1" s="1"/>
  <c r="J24" i="1"/>
  <c r="H24" i="1"/>
  <c r="AJ24" i="1"/>
  <c r="M24" i="1"/>
  <c r="I24" i="1"/>
  <c r="AA30" i="1"/>
  <c r="Z30" i="1"/>
  <c r="AJ31" i="1"/>
  <c r="J31" i="1"/>
  <c r="H31" i="1"/>
  <c r="S31" i="1" s="1"/>
  <c r="T31" i="1" s="1"/>
  <c r="M31" i="1"/>
  <c r="I31" i="1"/>
  <c r="S34" i="1"/>
  <c r="T34" i="1" s="1"/>
  <c r="AA34" i="1" s="1"/>
  <c r="P38" i="1"/>
  <c r="N38" i="1" s="1"/>
  <c r="Q38" i="1" s="1"/>
  <c r="K38" i="1" s="1"/>
  <c r="L38" i="1" s="1"/>
  <c r="Z38" i="1"/>
  <c r="AJ39" i="1"/>
  <c r="H39" i="1"/>
  <c r="S39" i="1" s="1"/>
  <c r="T39" i="1" s="1"/>
  <c r="J39" i="1"/>
  <c r="M39" i="1"/>
  <c r="I39" i="1"/>
  <c r="S43" i="1"/>
  <c r="T43" i="1" s="1"/>
  <c r="U46" i="1"/>
  <c r="Y46" i="1" s="1"/>
  <c r="AA46" i="1"/>
  <c r="AB46" i="1"/>
  <c r="AC46" i="1"/>
  <c r="S122" i="1"/>
  <c r="T122" i="1" s="1"/>
  <c r="AA126" i="1"/>
  <c r="Z139" i="1"/>
  <c r="Z144" i="1"/>
  <c r="AJ148" i="1"/>
  <c r="M148" i="1"/>
  <c r="I148" i="1"/>
  <c r="J148" i="1"/>
  <c r="H148" i="1"/>
  <c r="H151" i="1"/>
  <c r="J151" i="1"/>
  <c r="AJ151" i="1"/>
  <c r="I151" i="1"/>
  <c r="M151" i="1"/>
  <c r="S152" i="1"/>
  <c r="T152" i="1" s="1"/>
  <c r="S173" i="1"/>
  <c r="T173" i="1" s="1"/>
  <c r="H183" i="1"/>
  <c r="AJ183" i="1"/>
  <c r="J183" i="1"/>
  <c r="I183" i="1"/>
  <c r="M186" i="1"/>
  <c r="I186" i="1"/>
  <c r="H186" i="1"/>
  <c r="AJ186" i="1"/>
  <c r="H203" i="1"/>
  <c r="AJ203" i="1"/>
  <c r="J203" i="1"/>
  <c r="I203" i="1"/>
  <c r="M203" i="1"/>
  <c r="H235" i="1"/>
  <c r="S235" i="1" s="1"/>
  <c r="T235" i="1" s="1"/>
  <c r="AA235" i="1" s="1"/>
  <c r="AJ235" i="1"/>
  <c r="J235" i="1"/>
  <c r="I235" i="1"/>
  <c r="M235" i="1"/>
  <c r="Z299" i="1"/>
  <c r="AJ25" i="1"/>
  <c r="S29" i="1"/>
  <c r="T29" i="1" s="1"/>
  <c r="AA29" i="1" s="1"/>
  <c r="AJ29" i="1"/>
  <c r="J30" i="1"/>
  <c r="AJ33" i="1"/>
  <c r="AJ37" i="1"/>
  <c r="AJ41" i="1"/>
  <c r="AA45" i="1"/>
  <c r="AA49" i="1"/>
  <c r="AC49" i="1" s="1"/>
  <c r="S133" i="1"/>
  <c r="T133" i="1" s="1"/>
  <c r="S141" i="1"/>
  <c r="T141" i="1" s="1"/>
  <c r="P141" i="1" s="1"/>
  <c r="N141" i="1" s="1"/>
  <c r="Q141" i="1" s="1"/>
  <c r="M150" i="1"/>
  <c r="I150" i="1"/>
  <c r="AJ150" i="1"/>
  <c r="J150" i="1"/>
  <c r="AA152" i="1"/>
  <c r="M154" i="1"/>
  <c r="I154" i="1"/>
  <c r="AJ154" i="1"/>
  <c r="J154" i="1"/>
  <c r="H154" i="1"/>
  <c r="S154" i="1" s="1"/>
  <c r="T154" i="1" s="1"/>
  <c r="AA154" i="1" s="1"/>
  <c r="AJ184" i="1"/>
  <c r="J184" i="1"/>
  <c r="M184" i="1"/>
  <c r="I184" i="1"/>
  <c r="S184" i="1"/>
  <c r="T184" i="1" s="1"/>
  <c r="J209" i="1"/>
  <c r="M209" i="1"/>
  <c r="I209" i="1"/>
  <c r="AJ209" i="1"/>
  <c r="H209" i="1"/>
  <c r="J225" i="1"/>
  <c r="M225" i="1"/>
  <c r="I225" i="1"/>
  <c r="AJ225" i="1"/>
  <c r="H225" i="1"/>
  <c r="J241" i="1"/>
  <c r="M241" i="1"/>
  <c r="I241" i="1"/>
  <c r="AJ241" i="1"/>
  <c r="H241" i="1"/>
  <c r="J257" i="1"/>
  <c r="M257" i="1"/>
  <c r="I257" i="1"/>
  <c r="AJ257" i="1"/>
  <c r="H257" i="1"/>
  <c r="J273" i="1"/>
  <c r="M273" i="1"/>
  <c r="I273" i="1"/>
  <c r="AJ273" i="1"/>
  <c r="H273" i="1"/>
  <c r="S98" i="1"/>
  <c r="T98" i="1" s="1"/>
  <c r="S102" i="1"/>
  <c r="T102" i="1" s="1"/>
  <c r="AA102" i="1" s="1"/>
  <c r="S110" i="1"/>
  <c r="T110" i="1" s="1"/>
  <c r="AA110" i="1" s="1"/>
  <c r="S114" i="1"/>
  <c r="T114" i="1" s="1"/>
  <c r="AA114" i="1" s="1"/>
  <c r="S118" i="1"/>
  <c r="T118" i="1" s="1"/>
  <c r="S126" i="1"/>
  <c r="T126" i="1" s="1"/>
  <c r="Z136" i="1"/>
  <c r="AJ138" i="1"/>
  <c r="M138" i="1"/>
  <c r="H138" i="1"/>
  <c r="J138" i="1"/>
  <c r="J143" i="1"/>
  <c r="AJ143" i="1"/>
  <c r="I143" i="1"/>
  <c r="M143" i="1"/>
  <c r="H143" i="1"/>
  <c r="M183" i="1"/>
  <c r="H219" i="1"/>
  <c r="AJ219" i="1"/>
  <c r="J219" i="1"/>
  <c r="I219" i="1"/>
  <c r="M219" i="1"/>
  <c r="AJ21" i="1"/>
  <c r="H17" i="1"/>
  <c r="S17" i="1" s="1"/>
  <c r="T17" i="1" s="1"/>
  <c r="AJ18" i="1"/>
  <c r="H21" i="1"/>
  <c r="AJ22" i="1"/>
  <c r="H25" i="1"/>
  <c r="AJ26" i="1"/>
  <c r="H29" i="1"/>
  <c r="AJ30" i="1"/>
  <c r="H33" i="1"/>
  <c r="AJ34" i="1"/>
  <c r="H37" i="1"/>
  <c r="AJ38" i="1"/>
  <c r="H41" i="1"/>
  <c r="M43" i="1"/>
  <c r="I43" i="1"/>
  <c r="P45" i="1"/>
  <c r="N45" i="1" s="1"/>
  <c r="Q45" i="1" s="1"/>
  <c r="AC45" i="1"/>
  <c r="V46" i="1"/>
  <c r="M47" i="1"/>
  <c r="I47" i="1"/>
  <c r="H47" i="1"/>
  <c r="S47" i="1" s="1"/>
  <c r="T47" i="1" s="1"/>
  <c r="P49" i="1"/>
  <c r="N49" i="1" s="1"/>
  <c r="Q49" i="1" s="1"/>
  <c r="V49" i="1"/>
  <c r="V50" i="1"/>
  <c r="H53" i="1"/>
  <c r="S53" i="1" s="1"/>
  <c r="T53" i="1" s="1"/>
  <c r="AJ53" i="1"/>
  <c r="J53" i="1"/>
  <c r="AJ54" i="1"/>
  <c r="J54" i="1"/>
  <c r="M54" i="1"/>
  <c r="I54" i="1"/>
  <c r="H57" i="1"/>
  <c r="AJ57" i="1"/>
  <c r="J57" i="1"/>
  <c r="AJ58" i="1"/>
  <c r="J58" i="1"/>
  <c r="M58" i="1"/>
  <c r="I58" i="1"/>
  <c r="H61" i="1"/>
  <c r="S61" i="1" s="1"/>
  <c r="T61" i="1" s="1"/>
  <c r="AJ61" i="1"/>
  <c r="J61" i="1"/>
  <c r="AJ62" i="1"/>
  <c r="J62" i="1"/>
  <c r="M62" i="1"/>
  <c r="I62" i="1"/>
  <c r="H65" i="1"/>
  <c r="AJ65" i="1"/>
  <c r="J65" i="1"/>
  <c r="AJ66" i="1"/>
  <c r="J66" i="1"/>
  <c r="M66" i="1"/>
  <c r="I66" i="1"/>
  <c r="H69" i="1"/>
  <c r="AJ69" i="1"/>
  <c r="J69" i="1"/>
  <c r="AJ70" i="1"/>
  <c r="J70" i="1"/>
  <c r="M70" i="1"/>
  <c r="I70" i="1"/>
  <c r="H73" i="1"/>
  <c r="AJ73" i="1"/>
  <c r="J73" i="1"/>
  <c r="AJ74" i="1"/>
  <c r="J74" i="1"/>
  <c r="M74" i="1"/>
  <c r="I74" i="1"/>
  <c r="H77" i="1"/>
  <c r="S77" i="1" s="1"/>
  <c r="T77" i="1" s="1"/>
  <c r="AJ77" i="1"/>
  <c r="J77" i="1"/>
  <c r="AJ78" i="1"/>
  <c r="J78" i="1"/>
  <c r="M78" i="1"/>
  <c r="I78" i="1"/>
  <c r="H81" i="1"/>
  <c r="AJ81" i="1"/>
  <c r="J81" i="1"/>
  <c r="AJ82" i="1"/>
  <c r="J82" i="1"/>
  <c r="M82" i="1"/>
  <c r="I82" i="1"/>
  <c r="H85" i="1"/>
  <c r="S85" i="1" s="1"/>
  <c r="T85" i="1" s="1"/>
  <c r="AJ85" i="1"/>
  <c r="J85" i="1"/>
  <c r="AJ86" i="1"/>
  <c r="J86" i="1"/>
  <c r="M86" i="1"/>
  <c r="I86" i="1"/>
  <c r="H89" i="1"/>
  <c r="AJ89" i="1"/>
  <c r="J89" i="1"/>
  <c r="AJ90" i="1"/>
  <c r="J90" i="1"/>
  <c r="M90" i="1"/>
  <c r="I90" i="1"/>
  <c r="H93" i="1"/>
  <c r="S93" i="1" s="1"/>
  <c r="T93" i="1" s="1"/>
  <c r="AJ93" i="1"/>
  <c r="J93" i="1"/>
  <c r="AJ94" i="1"/>
  <c r="J94" i="1"/>
  <c r="M94" i="1"/>
  <c r="I94" i="1"/>
  <c r="H97" i="1"/>
  <c r="AJ97" i="1"/>
  <c r="J97" i="1"/>
  <c r="AJ98" i="1"/>
  <c r="J98" i="1"/>
  <c r="M98" i="1"/>
  <c r="I98" i="1"/>
  <c r="H101" i="1"/>
  <c r="AJ101" i="1"/>
  <c r="J101" i="1"/>
  <c r="AJ102" i="1"/>
  <c r="J102" i="1"/>
  <c r="M102" i="1"/>
  <c r="I102" i="1"/>
  <c r="H105" i="1"/>
  <c r="S105" i="1" s="1"/>
  <c r="T105" i="1" s="1"/>
  <c r="AA105" i="1" s="1"/>
  <c r="AJ105" i="1"/>
  <c r="J105" i="1"/>
  <c r="AJ106" i="1"/>
  <c r="J106" i="1"/>
  <c r="M106" i="1"/>
  <c r="I106" i="1"/>
  <c r="H109" i="1"/>
  <c r="S109" i="1" s="1"/>
  <c r="T109" i="1" s="1"/>
  <c r="AJ109" i="1"/>
  <c r="J109" i="1"/>
  <c r="AJ110" i="1"/>
  <c r="J110" i="1"/>
  <c r="M110" i="1"/>
  <c r="I110" i="1"/>
  <c r="H113" i="1"/>
  <c r="AJ113" i="1"/>
  <c r="J113" i="1"/>
  <c r="AJ114" i="1"/>
  <c r="J114" i="1"/>
  <c r="M114" i="1"/>
  <c r="I114" i="1"/>
  <c r="H117" i="1"/>
  <c r="AJ117" i="1"/>
  <c r="J117" i="1"/>
  <c r="AJ118" i="1"/>
  <c r="J118" i="1"/>
  <c r="M118" i="1"/>
  <c r="I118" i="1"/>
  <c r="H121" i="1"/>
  <c r="AJ121" i="1"/>
  <c r="J121" i="1"/>
  <c r="AJ122" i="1"/>
  <c r="J122" i="1"/>
  <c r="M122" i="1"/>
  <c r="I122" i="1"/>
  <c r="H125" i="1"/>
  <c r="S125" i="1" s="1"/>
  <c r="T125" i="1" s="1"/>
  <c r="AJ125" i="1"/>
  <c r="J125" i="1"/>
  <c r="AJ126" i="1"/>
  <c r="J126" i="1"/>
  <c r="M126" i="1"/>
  <c r="I126" i="1"/>
  <c r="H129" i="1"/>
  <c r="S129" i="1" s="1"/>
  <c r="T129" i="1" s="1"/>
  <c r="AJ129" i="1"/>
  <c r="J129" i="1"/>
  <c r="AJ130" i="1"/>
  <c r="J130" i="1"/>
  <c r="M130" i="1"/>
  <c r="I130" i="1"/>
  <c r="M132" i="1"/>
  <c r="I132" i="1"/>
  <c r="AJ132" i="1"/>
  <c r="J132" i="1"/>
  <c r="H132" i="1"/>
  <c r="S132" i="1" s="1"/>
  <c r="T132" i="1" s="1"/>
  <c r="M136" i="1"/>
  <c r="I136" i="1"/>
  <c r="AJ136" i="1"/>
  <c r="J136" i="1"/>
  <c r="H137" i="1"/>
  <c r="I137" i="1"/>
  <c r="M137" i="1"/>
  <c r="AJ137" i="1"/>
  <c r="M140" i="1"/>
  <c r="I140" i="1"/>
  <c r="AJ140" i="1"/>
  <c r="J140" i="1"/>
  <c r="H140" i="1"/>
  <c r="S140" i="1" s="1"/>
  <c r="T140" i="1" s="1"/>
  <c r="M144" i="1"/>
  <c r="I144" i="1"/>
  <c r="AJ144" i="1"/>
  <c r="J144" i="1"/>
  <c r="H145" i="1"/>
  <c r="S145" i="1" s="1"/>
  <c r="T145" i="1" s="1"/>
  <c r="I145" i="1"/>
  <c r="M145" i="1"/>
  <c r="AJ145" i="1"/>
  <c r="AJ152" i="1"/>
  <c r="M152" i="1"/>
  <c r="I152" i="1"/>
  <c r="J152" i="1"/>
  <c r="Z153" i="1"/>
  <c r="S157" i="1"/>
  <c r="T157" i="1" s="1"/>
  <c r="H167" i="1"/>
  <c r="AJ167" i="1"/>
  <c r="J167" i="1"/>
  <c r="I167" i="1"/>
  <c r="M170" i="1"/>
  <c r="I170" i="1"/>
  <c r="H170" i="1"/>
  <c r="AJ170" i="1"/>
  <c r="Z177" i="1"/>
  <c r="J186" i="1"/>
  <c r="S189" i="1"/>
  <c r="T189" i="1" s="1"/>
  <c r="AA189" i="1" s="1"/>
  <c r="AJ196" i="1"/>
  <c r="J196" i="1"/>
  <c r="I196" i="1"/>
  <c r="H196" i="1"/>
  <c r="M196" i="1"/>
  <c r="Z197" i="1"/>
  <c r="AJ212" i="1"/>
  <c r="J212" i="1"/>
  <c r="I212" i="1"/>
  <c r="H212" i="1"/>
  <c r="M212" i="1"/>
  <c r="Z213" i="1"/>
  <c r="AJ228" i="1"/>
  <c r="J228" i="1"/>
  <c r="I228" i="1"/>
  <c r="H228" i="1"/>
  <c r="M228" i="1"/>
  <c r="Z229" i="1"/>
  <c r="AJ244" i="1"/>
  <c r="J244" i="1"/>
  <c r="I244" i="1"/>
  <c r="H244" i="1"/>
  <c r="M244" i="1"/>
  <c r="Z245" i="1"/>
  <c r="AJ260" i="1"/>
  <c r="J260" i="1"/>
  <c r="I260" i="1"/>
  <c r="H260" i="1"/>
  <c r="M260" i="1"/>
  <c r="Z261" i="1"/>
  <c r="AJ276" i="1"/>
  <c r="J276" i="1"/>
  <c r="I276" i="1"/>
  <c r="H276" i="1"/>
  <c r="M276" i="1"/>
  <c r="Z277" i="1"/>
  <c r="S50" i="1"/>
  <c r="T50" i="1" s="1"/>
  <c r="S94" i="1"/>
  <c r="T94" i="1" s="1"/>
  <c r="AA94" i="1" s="1"/>
  <c r="S106" i="1"/>
  <c r="T106" i="1" s="1"/>
  <c r="AA106" i="1" s="1"/>
  <c r="AA122" i="1"/>
  <c r="S130" i="1"/>
  <c r="T130" i="1" s="1"/>
  <c r="AA130" i="1" s="1"/>
  <c r="J135" i="1"/>
  <c r="AJ135" i="1"/>
  <c r="I135" i="1"/>
  <c r="M135" i="1"/>
  <c r="H135" i="1"/>
  <c r="I138" i="1"/>
  <c r="AJ146" i="1"/>
  <c r="M146" i="1"/>
  <c r="H146" i="1"/>
  <c r="J146" i="1"/>
  <c r="Z147" i="1"/>
  <c r="Z152" i="1"/>
  <c r="P152" i="1"/>
  <c r="N152" i="1" s="1"/>
  <c r="Q152" i="1" s="1"/>
  <c r="Z161" i="1"/>
  <c r="Z184" i="1"/>
  <c r="P184" i="1"/>
  <c r="N184" i="1" s="1"/>
  <c r="Q184" i="1" s="1"/>
  <c r="S192" i="1"/>
  <c r="T192" i="1" s="1"/>
  <c r="S203" i="1"/>
  <c r="T203" i="1" s="1"/>
  <c r="H251" i="1"/>
  <c r="S251" i="1" s="1"/>
  <c r="T251" i="1" s="1"/>
  <c r="AA251" i="1" s="1"/>
  <c r="AJ251" i="1"/>
  <c r="J251" i="1"/>
  <c r="I251" i="1"/>
  <c r="M251" i="1"/>
  <c r="H267" i="1"/>
  <c r="S267" i="1" s="1"/>
  <c r="T267" i="1" s="1"/>
  <c r="AA267" i="1" s="1"/>
  <c r="AJ267" i="1"/>
  <c r="J267" i="1"/>
  <c r="I267" i="1"/>
  <c r="M267" i="1"/>
  <c r="M283" i="1"/>
  <c r="I283" i="1"/>
  <c r="AJ283" i="1"/>
  <c r="H283" i="1"/>
  <c r="J283" i="1"/>
  <c r="J298" i="1"/>
  <c r="H298" i="1"/>
  <c r="AJ298" i="1"/>
  <c r="I298" i="1"/>
  <c r="M298" i="1"/>
  <c r="AJ17" i="1"/>
  <c r="S21" i="1"/>
  <c r="T21" i="1" s="1"/>
  <c r="AA21" i="1" s="1"/>
  <c r="I17" i="1"/>
  <c r="I21" i="1"/>
  <c r="I25" i="1"/>
  <c r="I29" i="1"/>
  <c r="I33" i="1"/>
  <c r="I37" i="1"/>
  <c r="I41" i="1"/>
  <c r="AM42" i="1"/>
  <c r="R42" i="1" s="1"/>
  <c r="H44" i="1"/>
  <c r="S44" i="1" s="1"/>
  <c r="T44" i="1" s="1"/>
  <c r="AJ44" i="1"/>
  <c r="AJ45" i="1"/>
  <c r="J45" i="1"/>
  <c r="P46" i="1"/>
  <c r="N46" i="1" s="1"/>
  <c r="Q46" i="1" s="1"/>
  <c r="J46" i="1"/>
  <c r="M46" i="1"/>
  <c r="I46" i="1"/>
  <c r="H48" i="1"/>
  <c r="AJ48" i="1"/>
  <c r="AJ49" i="1"/>
  <c r="J49" i="1"/>
  <c r="J50" i="1"/>
  <c r="M50" i="1"/>
  <c r="I50" i="1"/>
  <c r="M52" i="1"/>
  <c r="I52" i="1"/>
  <c r="H52" i="1"/>
  <c r="AJ52" i="1"/>
  <c r="V54" i="1"/>
  <c r="R54" i="1"/>
  <c r="M56" i="1"/>
  <c r="I56" i="1"/>
  <c r="H56" i="1"/>
  <c r="S56" i="1" s="1"/>
  <c r="T56" i="1" s="1"/>
  <c r="AJ56" i="1"/>
  <c r="S57" i="1"/>
  <c r="T57" i="1" s="1"/>
  <c r="V58" i="1"/>
  <c r="R58" i="1"/>
  <c r="M60" i="1"/>
  <c r="I60" i="1"/>
  <c r="H60" i="1"/>
  <c r="S60" i="1" s="1"/>
  <c r="T60" i="1" s="1"/>
  <c r="AJ60" i="1"/>
  <c r="V62" i="1"/>
  <c r="R62" i="1"/>
  <c r="M64" i="1"/>
  <c r="I64" i="1"/>
  <c r="H64" i="1"/>
  <c r="AJ64" i="1"/>
  <c r="S65" i="1"/>
  <c r="T65" i="1" s="1"/>
  <c r="V66" i="1"/>
  <c r="R66" i="1"/>
  <c r="M68" i="1"/>
  <c r="I68" i="1"/>
  <c r="H68" i="1"/>
  <c r="AJ68" i="1"/>
  <c r="S69" i="1"/>
  <c r="T69" i="1" s="1"/>
  <c r="V70" i="1"/>
  <c r="R70" i="1"/>
  <c r="M72" i="1"/>
  <c r="I72" i="1"/>
  <c r="H72" i="1"/>
  <c r="S72" i="1" s="1"/>
  <c r="T72" i="1" s="1"/>
  <c r="AJ72" i="1"/>
  <c r="S73" i="1"/>
  <c r="T73" i="1" s="1"/>
  <c r="V74" i="1"/>
  <c r="R74" i="1"/>
  <c r="M76" i="1"/>
  <c r="I76" i="1"/>
  <c r="H76" i="1"/>
  <c r="S76" i="1" s="1"/>
  <c r="T76" i="1" s="1"/>
  <c r="AJ76" i="1"/>
  <c r="V78" i="1"/>
  <c r="R78" i="1"/>
  <c r="M80" i="1"/>
  <c r="I80" i="1"/>
  <c r="H80" i="1"/>
  <c r="AJ80" i="1"/>
  <c r="S81" i="1"/>
  <c r="T81" i="1" s="1"/>
  <c r="V82" i="1"/>
  <c r="R82" i="1"/>
  <c r="M84" i="1"/>
  <c r="I84" i="1"/>
  <c r="H84" i="1"/>
  <c r="AJ84" i="1"/>
  <c r="V86" i="1"/>
  <c r="R86" i="1"/>
  <c r="M88" i="1"/>
  <c r="I88" i="1"/>
  <c r="H88" i="1"/>
  <c r="S88" i="1" s="1"/>
  <c r="T88" i="1" s="1"/>
  <c r="AJ88" i="1"/>
  <c r="S89" i="1"/>
  <c r="T89" i="1" s="1"/>
  <c r="V90" i="1"/>
  <c r="R90" i="1"/>
  <c r="M92" i="1"/>
  <c r="I92" i="1"/>
  <c r="H92" i="1"/>
  <c r="S92" i="1" s="1"/>
  <c r="T92" i="1" s="1"/>
  <c r="AJ92" i="1"/>
  <c r="V94" i="1"/>
  <c r="M96" i="1"/>
  <c r="I96" i="1"/>
  <c r="H96" i="1"/>
  <c r="S96" i="1" s="1"/>
  <c r="T96" i="1" s="1"/>
  <c r="AA96" i="1" s="1"/>
  <c r="AJ96" i="1"/>
  <c r="S97" i="1"/>
  <c r="T97" i="1" s="1"/>
  <c r="V98" i="1"/>
  <c r="M100" i="1"/>
  <c r="I100" i="1"/>
  <c r="H100" i="1"/>
  <c r="AJ100" i="1"/>
  <c r="AA101" i="1"/>
  <c r="S101" i="1"/>
  <c r="T101" i="1" s="1"/>
  <c r="V102" i="1"/>
  <c r="M104" i="1"/>
  <c r="I104" i="1"/>
  <c r="H104" i="1"/>
  <c r="S104" i="1" s="1"/>
  <c r="T104" i="1" s="1"/>
  <c r="AJ104" i="1"/>
  <c r="V106" i="1"/>
  <c r="M108" i="1"/>
  <c r="I108" i="1"/>
  <c r="H108" i="1"/>
  <c r="S108" i="1" s="1"/>
  <c r="T108" i="1" s="1"/>
  <c r="AJ108" i="1"/>
  <c r="V110" i="1"/>
  <c r="M112" i="1"/>
  <c r="I112" i="1"/>
  <c r="H112" i="1"/>
  <c r="S112" i="1" s="1"/>
  <c r="T112" i="1" s="1"/>
  <c r="AA112" i="1" s="1"/>
  <c r="AJ112" i="1"/>
  <c r="S113" i="1"/>
  <c r="T113" i="1" s="1"/>
  <c r="V114" i="1"/>
  <c r="M116" i="1"/>
  <c r="I116" i="1"/>
  <c r="H116" i="1"/>
  <c r="AJ116" i="1"/>
  <c r="AA117" i="1"/>
  <c r="S117" i="1"/>
  <c r="T117" i="1" s="1"/>
  <c r="V118" i="1"/>
  <c r="M120" i="1"/>
  <c r="I120" i="1"/>
  <c r="H120" i="1"/>
  <c r="S120" i="1" s="1"/>
  <c r="T120" i="1" s="1"/>
  <c r="AJ120" i="1"/>
  <c r="S121" i="1"/>
  <c r="T121" i="1" s="1"/>
  <c r="AA121" i="1" s="1"/>
  <c r="V122" i="1"/>
  <c r="M124" i="1"/>
  <c r="I124" i="1"/>
  <c r="H124" i="1"/>
  <c r="S124" i="1" s="1"/>
  <c r="T124" i="1" s="1"/>
  <c r="AJ124" i="1"/>
  <c r="V126" i="1"/>
  <c r="M128" i="1"/>
  <c r="I128" i="1"/>
  <c r="H128" i="1"/>
  <c r="S128" i="1" s="1"/>
  <c r="T128" i="1" s="1"/>
  <c r="AA128" i="1" s="1"/>
  <c r="AJ128" i="1"/>
  <c r="V130" i="1"/>
  <c r="AJ134" i="1"/>
  <c r="J134" i="1"/>
  <c r="I134" i="1"/>
  <c r="M134" i="1"/>
  <c r="H134" i="1"/>
  <c r="S136" i="1"/>
  <c r="T136" i="1" s="1"/>
  <c r="S138" i="1"/>
  <c r="T138" i="1" s="1"/>
  <c r="AJ142" i="1"/>
  <c r="J142" i="1"/>
  <c r="I142" i="1"/>
  <c r="M142" i="1"/>
  <c r="H142" i="1"/>
  <c r="S142" i="1" s="1"/>
  <c r="T142" i="1" s="1"/>
  <c r="S144" i="1"/>
  <c r="T144" i="1" s="1"/>
  <c r="S146" i="1"/>
  <c r="T146" i="1" s="1"/>
  <c r="Z150" i="1"/>
  <c r="S150" i="1"/>
  <c r="T150" i="1" s="1"/>
  <c r="AA150" i="1" s="1"/>
  <c r="AJ168" i="1"/>
  <c r="J168" i="1"/>
  <c r="M168" i="1"/>
  <c r="I168" i="1"/>
  <c r="S168" i="1"/>
  <c r="T168" i="1" s="1"/>
  <c r="Z201" i="1"/>
  <c r="Z217" i="1"/>
  <c r="Z233" i="1"/>
  <c r="Z249" i="1"/>
  <c r="Z265" i="1"/>
  <c r="S305" i="1"/>
  <c r="T305" i="1" s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I133" i="1"/>
  <c r="V135" i="1"/>
  <c r="AM135" i="1"/>
  <c r="R135" i="1" s="1"/>
  <c r="AA138" i="1"/>
  <c r="I139" i="1"/>
  <c r="AJ139" i="1"/>
  <c r="I141" i="1"/>
  <c r="V143" i="1"/>
  <c r="AM143" i="1"/>
  <c r="R143" i="1" s="1"/>
  <c r="AA146" i="1"/>
  <c r="I147" i="1"/>
  <c r="AJ147" i="1"/>
  <c r="AM149" i="1"/>
  <c r="R149" i="1" s="1"/>
  <c r="AM151" i="1"/>
  <c r="R151" i="1" s="1"/>
  <c r="Z157" i="1"/>
  <c r="P157" i="1"/>
  <c r="N157" i="1" s="1"/>
  <c r="Q157" i="1" s="1"/>
  <c r="K157" i="1" s="1"/>
  <c r="L157" i="1" s="1"/>
  <c r="H163" i="1"/>
  <c r="AJ163" i="1"/>
  <c r="J163" i="1"/>
  <c r="AJ164" i="1"/>
  <c r="J164" i="1"/>
  <c r="M164" i="1"/>
  <c r="I164" i="1"/>
  <c r="S164" i="1"/>
  <c r="T164" i="1" s="1"/>
  <c r="M166" i="1"/>
  <c r="I166" i="1"/>
  <c r="H166" i="1"/>
  <c r="S166" i="1" s="1"/>
  <c r="T166" i="1" s="1"/>
  <c r="AJ166" i="1"/>
  <c r="S167" i="1"/>
  <c r="T167" i="1" s="1"/>
  <c r="AA167" i="1" s="1"/>
  <c r="AM169" i="1"/>
  <c r="R169" i="1" s="1"/>
  <c r="Z173" i="1"/>
  <c r="P173" i="1"/>
  <c r="N173" i="1" s="1"/>
  <c r="Q173" i="1" s="1"/>
  <c r="K173" i="1" s="1"/>
  <c r="L173" i="1" s="1"/>
  <c r="H179" i="1"/>
  <c r="AJ179" i="1"/>
  <c r="J179" i="1"/>
  <c r="AJ180" i="1"/>
  <c r="J180" i="1"/>
  <c r="M180" i="1"/>
  <c r="I180" i="1"/>
  <c r="S180" i="1"/>
  <c r="T180" i="1" s="1"/>
  <c r="M182" i="1"/>
  <c r="I182" i="1"/>
  <c r="H182" i="1"/>
  <c r="AJ182" i="1"/>
  <c r="S183" i="1"/>
  <c r="T183" i="1" s="1"/>
  <c r="AM185" i="1"/>
  <c r="R185" i="1" s="1"/>
  <c r="Z189" i="1"/>
  <c r="P189" i="1"/>
  <c r="N189" i="1" s="1"/>
  <c r="Q189" i="1" s="1"/>
  <c r="K189" i="1" s="1"/>
  <c r="L189" i="1" s="1"/>
  <c r="J197" i="1"/>
  <c r="M197" i="1"/>
  <c r="I197" i="1"/>
  <c r="AJ197" i="1"/>
  <c r="AJ200" i="1"/>
  <c r="J200" i="1"/>
  <c r="I200" i="1"/>
  <c r="H200" i="1"/>
  <c r="M200" i="1"/>
  <c r="H207" i="1"/>
  <c r="AJ207" i="1"/>
  <c r="J207" i="1"/>
  <c r="I207" i="1"/>
  <c r="J213" i="1"/>
  <c r="M213" i="1"/>
  <c r="I213" i="1"/>
  <c r="AJ213" i="1"/>
  <c r="AJ216" i="1"/>
  <c r="J216" i="1"/>
  <c r="I216" i="1"/>
  <c r="H216" i="1"/>
  <c r="M216" i="1"/>
  <c r="H223" i="1"/>
  <c r="AJ223" i="1"/>
  <c r="J223" i="1"/>
  <c r="I223" i="1"/>
  <c r="J229" i="1"/>
  <c r="M229" i="1"/>
  <c r="I229" i="1"/>
  <c r="AJ229" i="1"/>
  <c r="AJ232" i="1"/>
  <c r="J232" i="1"/>
  <c r="I232" i="1"/>
  <c r="H232" i="1"/>
  <c r="M232" i="1"/>
  <c r="H239" i="1"/>
  <c r="AJ239" i="1"/>
  <c r="J239" i="1"/>
  <c r="I239" i="1"/>
  <c r="J245" i="1"/>
  <c r="M245" i="1"/>
  <c r="I245" i="1"/>
  <c r="AJ245" i="1"/>
  <c r="AJ248" i="1"/>
  <c r="J248" i="1"/>
  <c r="I248" i="1"/>
  <c r="H248" i="1"/>
  <c r="M248" i="1"/>
  <c r="H255" i="1"/>
  <c r="AJ255" i="1"/>
  <c r="J255" i="1"/>
  <c r="I255" i="1"/>
  <c r="J261" i="1"/>
  <c r="M261" i="1"/>
  <c r="I261" i="1"/>
  <c r="AJ261" i="1"/>
  <c r="AJ264" i="1"/>
  <c r="J264" i="1"/>
  <c r="I264" i="1"/>
  <c r="H264" i="1"/>
  <c r="M264" i="1"/>
  <c r="H271" i="1"/>
  <c r="AJ271" i="1"/>
  <c r="J271" i="1"/>
  <c r="I271" i="1"/>
  <c r="J277" i="1"/>
  <c r="M277" i="1"/>
  <c r="I277" i="1"/>
  <c r="AJ277" i="1"/>
  <c r="S279" i="1"/>
  <c r="T279" i="1" s="1"/>
  <c r="Z279" i="1"/>
  <c r="M282" i="1"/>
  <c r="I282" i="1"/>
  <c r="H282" i="1"/>
  <c r="AJ282" i="1"/>
  <c r="Z321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P133" i="1"/>
  <c r="N133" i="1" s="1"/>
  <c r="Q133" i="1" s="1"/>
  <c r="K133" i="1" s="1"/>
  <c r="L133" i="1" s="1"/>
  <c r="Z149" i="1"/>
  <c r="H159" i="1"/>
  <c r="S159" i="1" s="1"/>
  <c r="T159" i="1" s="1"/>
  <c r="AJ159" i="1"/>
  <c r="J159" i="1"/>
  <c r="AJ160" i="1"/>
  <c r="J160" i="1"/>
  <c r="M160" i="1"/>
  <c r="I160" i="1"/>
  <c r="S160" i="1"/>
  <c r="T160" i="1" s="1"/>
  <c r="AA160" i="1" s="1"/>
  <c r="M162" i="1"/>
  <c r="I162" i="1"/>
  <c r="H162" i="1"/>
  <c r="AJ162" i="1"/>
  <c r="S163" i="1"/>
  <c r="T163" i="1" s="1"/>
  <c r="AA163" i="1" s="1"/>
  <c r="AM165" i="1"/>
  <c r="R165" i="1" s="1"/>
  <c r="Z169" i="1"/>
  <c r="H175" i="1"/>
  <c r="S175" i="1" s="1"/>
  <c r="T175" i="1" s="1"/>
  <c r="AA175" i="1" s="1"/>
  <c r="AJ175" i="1"/>
  <c r="J175" i="1"/>
  <c r="AJ176" i="1"/>
  <c r="J176" i="1"/>
  <c r="M176" i="1"/>
  <c r="I176" i="1"/>
  <c r="S176" i="1"/>
  <c r="T176" i="1" s="1"/>
  <c r="AA176" i="1" s="1"/>
  <c r="M178" i="1"/>
  <c r="I178" i="1"/>
  <c r="H178" i="1"/>
  <c r="S178" i="1" s="1"/>
  <c r="T178" i="1" s="1"/>
  <c r="AJ178" i="1"/>
  <c r="S179" i="1"/>
  <c r="T179" i="1" s="1"/>
  <c r="AM181" i="1"/>
  <c r="R181" i="1" s="1"/>
  <c r="Z185" i="1"/>
  <c r="H191" i="1"/>
  <c r="AJ191" i="1"/>
  <c r="J191" i="1"/>
  <c r="AJ192" i="1"/>
  <c r="J192" i="1"/>
  <c r="I192" i="1"/>
  <c r="S194" i="1"/>
  <c r="T194" i="1" s="1"/>
  <c r="AA194" i="1" s="1"/>
  <c r="H195" i="1"/>
  <c r="S195" i="1" s="1"/>
  <c r="T195" i="1" s="1"/>
  <c r="AJ195" i="1"/>
  <c r="J195" i="1"/>
  <c r="I195" i="1"/>
  <c r="J201" i="1"/>
  <c r="M201" i="1"/>
  <c r="I201" i="1"/>
  <c r="AJ201" i="1"/>
  <c r="AJ204" i="1"/>
  <c r="J204" i="1"/>
  <c r="I204" i="1"/>
  <c r="H204" i="1"/>
  <c r="M204" i="1"/>
  <c r="H211" i="1"/>
  <c r="S211" i="1" s="1"/>
  <c r="T211" i="1" s="1"/>
  <c r="AJ211" i="1"/>
  <c r="J211" i="1"/>
  <c r="I211" i="1"/>
  <c r="J217" i="1"/>
  <c r="M217" i="1"/>
  <c r="I217" i="1"/>
  <c r="AJ217" i="1"/>
  <c r="AJ220" i="1"/>
  <c r="J220" i="1"/>
  <c r="I220" i="1"/>
  <c r="H220" i="1"/>
  <c r="M220" i="1"/>
  <c r="H227" i="1"/>
  <c r="AJ227" i="1"/>
  <c r="J227" i="1"/>
  <c r="I227" i="1"/>
  <c r="J233" i="1"/>
  <c r="M233" i="1"/>
  <c r="I233" i="1"/>
  <c r="AJ233" i="1"/>
  <c r="AJ236" i="1"/>
  <c r="J236" i="1"/>
  <c r="I236" i="1"/>
  <c r="H236" i="1"/>
  <c r="M236" i="1"/>
  <c r="H243" i="1"/>
  <c r="AJ243" i="1"/>
  <c r="J243" i="1"/>
  <c r="I243" i="1"/>
  <c r="J249" i="1"/>
  <c r="M249" i="1"/>
  <c r="I249" i="1"/>
  <c r="AJ249" i="1"/>
  <c r="AJ252" i="1"/>
  <c r="J252" i="1"/>
  <c r="I252" i="1"/>
  <c r="H252" i="1"/>
  <c r="M252" i="1"/>
  <c r="H259" i="1"/>
  <c r="S259" i="1" s="1"/>
  <c r="T259" i="1" s="1"/>
  <c r="AA259" i="1" s="1"/>
  <c r="AJ259" i="1"/>
  <c r="J259" i="1"/>
  <c r="I259" i="1"/>
  <c r="J265" i="1"/>
  <c r="M265" i="1"/>
  <c r="I265" i="1"/>
  <c r="AJ265" i="1"/>
  <c r="AJ268" i="1"/>
  <c r="J268" i="1"/>
  <c r="I268" i="1"/>
  <c r="H268" i="1"/>
  <c r="M268" i="1"/>
  <c r="H275" i="1"/>
  <c r="AJ275" i="1"/>
  <c r="J275" i="1"/>
  <c r="I275" i="1"/>
  <c r="Z289" i="1"/>
  <c r="Z300" i="1"/>
  <c r="AJ309" i="1"/>
  <c r="M309" i="1"/>
  <c r="I309" i="1"/>
  <c r="J309" i="1"/>
  <c r="H309" i="1"/>
  <c r="AB312" i="1"/>
  <c r="U312" i="1"/>
  <c r="Y312" i="1" s="1"/>
  <c r="S347" i="1"/>
  <c r="T347" i="1" s="1"/>
  <c r="AJ358" i="1"/>
  <c r="J358" i="1"/>
  <c r="M358" i="1"/>
  <c r="I358" i="1"/>
  <c r="H358" i="1"/>
  <c r="M391" i="1"/>
  <c r="I391" i="1"/>
  <c r="H391" i="1"/>
  <c r="AJ391" i="1"/>
  <c r="J391" i="1"/>
  <c r="V139" i="1"/>
  <c r="AM139" i="1"/>
  <c r="R139" i="1" s="1"/>
  <c r="V147" i="1"/>
  <c r="AM147" i="1"/>
  <c r="R147" i="1" s="1"/>
  <c r="AM153" i="1"/>
  <c r="R153" i="1" s="1"/>
  <c r="H155" i="1"/>
  <c r="AJ155" i="1"/>
  <c r="J155" i="1"/>
  <c r="AJ156" i="1"/>
  <c r="J156" i="1"/>
  <c r="M156" i="1"/>
  <c r="I156" i="1"/>
  <c r="S156" i="1"/>
  <c r="T156" i="1" s="1"/>
  <c r="AA156" i="1" s="1"/>
  <c r="M158" i="1"/>
  <c r="I158" i="1"/>
  <c r="H158" i="1"/>
  <c r="AJ158" i="1"/>
  <c r="AM161" i="1"/>
  <c r="R161" i="1" s="1"/>
  <c r="AA164" i="1"/>
  <c r="Z165" i="1"/>
  <c r="S170" i="1"/>
  <c r="T170" i="1" s="1"/>
  <c r="H171" i="1"/>
  <c r="S171" i="1" s="1"/>
  <c r="T171" i="1" s="1"/>
  <c r="AJ171" i="1"/>
  <c r="J171" i="1"/>
  <c r="AJ172" i="1"/>
  <c r="J172" i="1"/>
  <c r="M172" i="1"/>
  <c r="I172" i="1"/>
  <c r="S172" i="1"/>
  <c r="T172" i="1" s="1"/>
  <c r="M174" i="1"/>
  <c r="I174" i="1"/>
  <c r="H174" i="1"/>
  <c r="S174" i="1" s="1"/>
  <c r="T174" i="1" s="1"/>
  <c r="AJ174" i="1"/>
  <c r="AM177" i="1"/>
  <c r="R177" i="1" s="1"/>
  <c r="AA180" i="1"/>
  <c r="Z181" i="1"/>
  <c r="S186" i="1"/>
  <c r="T186" i="1" s="1"/>
  <c r="AA186" i="1" s="1"/>
  <c r="H187" i="1"/>
  <c r="AJ187" i="1"/>
  <c r="J187" i="1"/>
  <c r="AJ188" i="1"/>
  <c r="J188" i="1"/>
  <c r="M188" i="1"/>
  <c r="I188" i="1"/>
  <c r="S188" i="1"/>
  <c r="T188" i="1" s="1"/>
  <c r="M190" i="1"/>
  <c r="I190" i="1"/>
  <c r="H190" i="1"/>
  <c r="S190" i="1" s="1"/>
  <c r="T190" i="1" s="1"/>
  <c r="AA190" i="1" s="1"/>
  <c r="AJ190" i="1"/>
  <c r="S191" i="1"/>
  <c r="T191" i="1" s="1"/>
  <c r="H199" i="1"/>
  <c r="S199" i="1" s="1"/>
  <c r="T199" i="1" s="1"/>
  <c r="AJ199" i="1"/>
  <c r="J199" i="1"/>
  <c r="I199" i="1"/>
  <c r="J205" i="1"/>
  <c r="M205" i="1"/>
  <c r="I205" i="1"/>
  <c r="AJ205" i="1"/>
  <c r="AJ208" i="1"/>
  <c r="J208" i="1"/>
  <c r="I208" i="1"/>
  <c r="H208" i="1"/>
  <c r="M208" i="1"/>
  <c r="H215" i="1"/>
  <c r="S215" i="1" s="1"/>
  <c r="T215" i="1" s="1"/>
  <c r="AJ215" i="1"/>
  <c r="J215" i="1"/>
  <c r="I215" i="1"/>
  <c r="J221" i="1"/>
  <c r="M221" i="1"/>
  <c r="I221" i="1"/>
  <c r="AJ221" i="1"/>
  <c r="AJ224" i="1"/>
  <c r="J224" i="1"/>
  <c r="I224" i="1"/>
  <c r="H224" i="1"/>
  <c r="M224" i="1"/>
  <c r="H231" i="1"/>
  <c r="S231" i="1" s="1"/>
  <c r="T231" i="1" s="1"/>
  <c r="AA231" i="1" s="1"/>
  <c r="AJ231" i="1"/>
  <c r="J231" i="1"/>
  <c r="I231" i="1"/>
  <c r="J237" i="1"/>
  <c r="M237" i="1"/>
  <c r="I237" i="1"/>
  <c r="AJ237" i="1"/>
  <c r="AJ240" i="1"/>
  <c r="J240" i="1"/>
  <c r="I240" i="1"/>
  <c r="H240" i="1"/>
  <c r="M240" i="1"/>
  <c r="H247" i="1"/>
  <c r="AJ247" i="1"/>
  <c r="J247" i="1"/>
  <c r="I247" i="1"/>
  <c r="J253" i="1"/>
  <c r="M253" i="1"/>
  <c r="I253" i="1"/>
  <c r="AJ253" i="1"/>
  <c r="AJ256" i="1"/>
  <c r="J256" i="1"/>
  <c r="I256" i="1"/>
  <c r="H256" i="1"/>
  <c r="M256" i="1"/>
  <c r="S263" i="1"/>
  <c r="T263" i="1" s="1"/>
  <c r="H263" i="1"/>
  <c r="AJ263" i="1"/>
  <c r="J263" i="1"/>
  <c r="I263" i="1"/>
  <c r="J269" i="1"/>
  <c r="M269" i="1"/>
  <c r="I269" i="1"/>
  <c r="AJ269" i="1"/>
  <c r="AJ272" i="1"/>
  <c r="J272" i="1"/>
  <c r="I272" i="1"/>
  <c r="H272" i="1"/>
  <c r="M272" i="1"/>
  <c r="J281" i="1"/>
  <c r="M281" i="1"/>
  <c r="I281" i="1"/>
  <c r="H281" i="1"/>
  <c r="AJ281" i="1"/>
  <c r="M311" i="1"/>
  <c r="I311" i="1"/>
  <c r="AJ311" i="1"/>
  <c r="J311" i="1"/>
  <c r="H311" i="1"/>
  <c r="S311" i="1" s="1"/>
  <c r="T311" i="1" s="1"/>
  <c r="AA315" i="1"/>
  <c r="S315" i="1"/>
  <c r="T315" i="1" s="1"/>
  <c r="H193" i="1"/>
  <c r="S193" i="1" s="1"/>
  <c r="T193" i="1" s="1"/>
  <c r="M193" i="1"/>
  <c r="R196" i="1"/>
  <c r="AM197" i="1"/>
  <c r="R197" i="1" s="1"/>
  <c r="R200" i="1"/>
  <c r="AM201" i="1"/>
  <c r="R201" i="1" s="1"/>
  <c r="R204" i="1"/>
  <c r="AM205" i="1"/>
  <c r="R205" i="1" s="1"/>
  <c r="R208" i="1"/>
  <c r="AM209" i="1"/>
  <c r="R209" i="1" s="1"/>
  <c r="R212" i="1"/>
  <c r="AM213" i="1"/>
  <c r="R213" i="1" s="1"/>
  <c r="R216" i="1"/>
  <c r="AM217" i="1"/>
  <c r="R217" i="1" s="1"/>
  <c r="R220" i="1"/>
  <c r="AM221" i="1"/>
  <c r="R221" i="1" s="1"/>
  <c r="R224" i="1"/>
  <c r="AM225" i="1"/>
  <c r="R225" i="1" s="1"/>
  <c r="R228" i="1"/>
  <c r="AM229" i="1"/>
  <c r="R229" i="1" s="1"/>
  <c r="R232" i="1"/>
  <c r="AM233" i="1"/>
  <c r="R233" i="1" s="1"/>
  <c r="R236" i="1"/>
  <c r="AM237" i="1"/>
  <c r="R237" i="1" s="1"/>
  <c r="R240" i="1"/>
  <c r="AM241" i="1"/>
  <c r="R241" i="1" s="1"/>
  <c r="R244" i="1"/>
  <c r="AM245" i="1"/>
  <c r="R245" i="1" s="1"/>
  <c r="R248" i="1"/>
  <c r="AM249" i="1"/>
  <c r="R249" i="1" s="1"/>
  <c r="R252" i="1"/>
  <c r="AM253" i="1"/>
  <c r="R253" i="1" s="1"/>
  <c r="R256" i="1"/>
  <c r="AM257" i="1"/>
  <c r="R257" i="1" s="1"/>
  <c r="R260" i="1"/>
  <c r="AM261" i="1"/>
  <c r="R261" i="1" s="1"/>
  <c r="R264" i="1"/>
  <c r="AM265" i="1"/>
  <c r="R265" i="1" s="1"/>
  <c r="R268" i="1"/>
  <c r="AM269" i="1"/>
  <c r="R269" i="1" s="1"/>
  <c r="S272" i="1"/>
  <c r="T272" i="1" s="1"/>
  <c r="AM273" i="1"/>
  <c r="R273" i="1" s="1"/>
  <c r="S276" i="1"/>
  <c r="T276" i="1" s="1"/>
  <c r="AM277" i="1"/>
  <c r="R277" i="1" s="1"/>
  <c r="AJ280" i="1"/>
  <c r="J280" i="1"/>
  <c r="M280" i="1"/>
  <c r="I280" i="1"/>
  <c r="AM281" i="1"/>
  <c r="R281" i="1" s="1"/>
  <c r="AJ285" i="1"/>
  <c r="M285" i="1"/>
  <c r="I285" i="1"/>
  <c r="J285" i="1"/>
  <c r="H285" i="1"/>
  <c r="M287" i="1"/>
  <c r="I287" i="1"/>
  <c r="AJ287" i="1"/>
  <c r="J287" i="1"/>
  <c r="H287" i="1"/>
  <c r="S291" i="1"/>
  <c r="T291" i="1" s="1"/>
  <c r="AA291" i="1" s="1"/>
  <c r="Z297" i="1"/>
  <c r="J306" i="1"/>
  <c r="H306" i="1"/>
  <c r="AJ306" i="1"/>
  <c r="I306" i="1"/>
  <c r="M306" i="1"/>
  <c r="Z307" i="1"/>
  <c r="Z308" i="1"/>
  <c r="S313" i="1"/>
  <c r="T313" i="1" s="1"/>
  <c r="P313" i="1" s="1"/>
  <c r="N313" i="1" s="1"/>
  <c r="Q313" i="1" s="1"/>
  <c r="AJ317" i="1"/>
  <c r="M317" i="1"/>
  <c r="I317" i="1"/>
  <c r="J317" i="1"/>
  <c r="H317" i="1"/>
  <c r="M319" i="1"/>
  <c r="I319" i="1"/>
  <c r="AJ319" i="1"/>
  <c r="J319" i="1"/>
  <c r="H319" i="1"/>
  <c r="S323" i="1"/>
  <c r="T323" i="1" s="1"/>
  <c r="S334" i="1"/>
  <c r="T334" i="1" s="1"/>
  <c r="S355" i="1"/>
  <c r="T355" i="1" s="1"/>
  <c r="AA203" i="1"/>
  <c r="AA272" i="1"/>
  <c r="AA276" i="1"/>
  <c r="R280" i="1"/>
  <c r="S287" i="1"/>
  <c r="T287" i="1" s="1"/>
  <c r="AA287" i="1" s="1"/>
  <c r="AA289" i="1"/>
  <c r="S289" i="1"/>
  <c r="T289" i="1" s="1"/>
  <c r="AJ293" i="1"/>
  <c r="M293" i="1"/>
  <c r="I293" i="1"/>
  <c r="J293" i="1"/>
  <c r="H293" i="1"/>
  <c r="M295" i="1"/>
  <c r="I295" i="1"/>
  <c r="AJ295" i="1"/>
  <c r="J295" i="1"/>
  <c r="H295" i="1"/>
  <c r="AA299" i="1"/>
  <c r="S299" i="1"/>
  <c r="T299" i="1" s="1"/>
  <c r="P299" i="1" s="1"/>
  <c r="N299" i="1" s="1"/>
  <c r="Q299" i="1" s="1"/>
  <c r="Z305" i="1"/>
  <c r="P305" i="1"/>
  <c r="N305" i="1" s="1"/>
  <c r="Q305" i="1" s="1"/>
  <c r="K305" i="1" s="1"/>
  <c r="L305" i="1" s="1"/>
  <c r="J314" i="1"/>
  <c r="H314" i="1"/>
  <c r="AJ314" i="1"/>
  <c r="I314" i="1"/>
  <c r="M314" i="1"/>
  <c r="Z315" i="1"/>
  <c r="P315" i="1"/>
  <c r="N315" i="1" s="1"/>
  <c r="Q315" i="1" s="1"/>
  <c r="Z316" i="1"/>
  <c r="S317" i="1"/>
  <c r="T317" i="1" s="1"/>
  <c r="S321" i="1"/>
  <c r="T321" i="1" s="1"/>
  <c r="AJ325" i="1"/>
  <c r="M325" i="1"/>
  <c r="I325" i="1"/>
  <c r="J325" i="1"/>
  <c r="H325" i="1"/>
  <c r="M327" i="1"/>
  <c r="I327" i="1"/>
  <c r="AJ327" i="1"/>
  <c r="J327" i="1"/>
  <c r="H327" i="1"/>
  <c r="S327" i="1" s="1"/>
  <c r="T327" i="1" s="1"/>
  <c r="J374" i="1"/>
  <c r="AJ374" i="1"/>
  <c r="I374" i="1"/>
  <c r="M374" i="1"/>
  <c r="H374" i="1"/>
  <c r="Z375" i="1"/>
  <c r="M375" i="1"/>
  <c r="I375" i="1"/>
  <c r="AJ375" i="1"/>
  <c r="J375" i="1"/>
  <c r="M194" i="1"/>
  <c r="I194" i="1"/>
  <c r="V197" i="1"/>
  <c r="M198" i="1"/>
  <c r="I198" i="1"/>
  <c r="H198" i="1"/>
  <c r="V201" i="1"/>
  <c r="M202" i="1"/>
  <c r="I202" i="1"/>
  <c r="H202" i="1"/>
  <c r="S202" i="1" s="1"/>
  <c r="T202" i="1" s="1"/>
  <c r="V205" i="1"/>
  <c r="M206" i="1"/>
  <c r="I206" i="1"/>
  <c r="H206" i="1"/>
  <c r="V209" i="1"/>
  <c r="M210" i="1"/>
  <c r="I210" i="1"/>
  <c r="H210" i="1"/>
  <c r="S210" i="1" s="1"/>
  <c r="T210" i="1" s="1"/>
  <c r="V213" i="1"/>
  <c r="M214" i="1"/>
  <c r="I214" i="1"/>
  <c r="H214" i="1"/>
  <c r="V217" i="1"/>
  <c r="M218" i="1"/>
  <c r="I218" i="1"/>
  <c r="H218" i="1"/>
  <c r="S218" i="1" s="1"/>
  <c r="T218" i="1" s="1"/>
  <c r="V221" i="1"/>
  <c r="M222" i="1"/>
  <c r="I222" i="1"/>
  <c r="H222" i="1"/>
  <c r="V225" i="1"/>
  <c r="M226" i="1"/>
  <c r="I226" i="1"/>
  <c r="H226" i="1"/>
  <c r="S226" i="1" s="1"/>
  <c r="T226" i="1" s="1"/>
  <c r="V229" i="1"/>
  <c r="M230" i="1"/>
  <c r="I230" i="1"/>
  <c r="H230" i="1"/>
  <c r="V233" i="1"/>
  <c r="M234" i="1"/>
  <c r="I234" i="1"/>
  <c r="H234" i="1"/>
  <c r="S234" i="1" s="1"/>
  <c r="T234" i="1" s="1"/>
  <c r="V237" i="1"/>
  <c r="M238" i="1"/>
  <c r="I238" i="1"/>
  <c r="H238" i="1"/>
  <c r="S238" i="1" s="1"/>
  <c r="T238" i="1" s="1"/>
  <c r="V241" i="1"/>
  <c r="M242" i="1"/>
  <c r="I242" i="1"/>
  <c r="H242" i="1"/>
  <c r="S242" i="1" s="1"/>
  <c r="T242" i="1" s="1"/>
  <c r="V245" i="1"/>
  <c r="M246" i="1"/>
  <c r="I246" i="1"/>
  <c r="H246" i="1"/>
  <c r="V249" i="1"/>
  <c r="M250" i="1"/>
  <c r="I250" i="1"/>
  <c r="H250" i="1"/>
  <c r="S250" i="1" s="1"/>
  <c r="T250" i="1" s="1"/>
  <c r="V253" i="1"/>
  <c r="M254" i="1"/>
  <c r="I254" i="1"/>
  <c r="H254" i="1"/>
  <c r="V257" i="1"/>
  <c r="M258" i="1"/>
  <c r="I258" i="1"/>
  <c r="H258" i="1"/>
  <c r="S258" i="1" s="1"/>
  <c r="T258" i="1" s="1"/>
  <c r="V261" i="1"/>
  <c r="M262" i="1"/>
  <c r="I262" i="1"/>
  <c r="H262" i="1"/>
  <c r="V265" i="1"/>
  <c r="M266" i="1"/>
  <c r="I266" i="1"/>
  <c r="H266" i="1"/>
  <c r="S266" i="1" s="1"/>
  <c r="T266" i="1" s="1"/>
  <c r="V269" i="1"/>
  <c r="M270" i="1"/>
  <c r="I270" i="1"/>
  <c r="H270" i="1"/>
  <c r="V273" i="1"/>
  <c r="M274" i="1"/>
  <c r="I274" i="1"/>
  <c r="H274" i="1"/>
  <c r="V277" i="1"/>
  <c r="M278" i="1"/>
  <c r="I278" i="1"/>
  <c r="H278" i="1"/>
  <c r="S282" i="1"/>
  <c r="T282" i="1" s="1"/>
  <c r="J290" i="1"/>
  <c r="H290" i="1"/>
  <c r="AJ290" i="1"/>
  <c r="I290" i="1"/>
  <c r="M290" i="1"/>
  <c r="Z291" i="1"/>
  <c r="P291" i="1"/>
  <c r="N291" i="1" s="1"/>
  <c r="Q291" i="1" s="1"/>
  <c r="Z292" i="1"/>
  <c r="U296" i="1"/>
  <c r="Y296" i="1" s="1"/>
  <c r="S297" i="1"/>
  <c r="T297" i="1" s="1"/>
  <c r="P297" i="1" s="1"/>
  <c r="N297" i="1" s="1"/>
  <c r="Q297" i="1" s="1"/>
  <c r="AJ301" i="1"/>
  <c r="M301" i="1"/>
  <c r="I301" i="1"/>
  <c r="J301" i="1"/>
  <c r="H301" i="1"/>
  <c r="M303" i="1"/>
  <c r="I303" i="1"/>
  <c r="AJ303" i="1"/>
  <c r="J303" i="1"/>
  <c r="H303" i="1"/>
  <c r="S307" i="1"/>
  <c r="T307" i="1" s="1"/>
  <c r="AA307" i="1" s="1"/>
  <c r="Z313" i="1"/>
  <c r="J322" i="1"/>
  <c r="H322" i="1"/>
  <c r="AJ322" i="1"/>
  <c r="I322" i="1"/>
  <c r="M322" i="1"/>
  <c r="Z323" i="1"/>
  <c r="P323" i="1"/>
  <c r="N323" i="1" s="1"/>
  <c r="Q323" i="1" s="1"/>
  <c r="Z324" i="1"/>
  <c r="AJ350" i="1"/>
  <c r="J350" i="1"/>
  <c r="M350" i="1"/>
  <c r="I350" i="1"/>
  <c r="H350" i="1"/>
  <c r="S283" i="1"/>
  <c r="T283" i="1" s="1"/>
  <c r="AJ289" i="1"/>
  <c r="M289" i="1"/>
  <c r="I289" i="1"/>
  <c r="M291" i="1"/>
  <c r="I291" i="1"/>
  <c r="AJ291" i="1"/>
  <c r="AJ297" i="1"/>
  <c r="M297" i="1"/>
  <c r="I297" i="1"/>
  <c r="M299" i="1"/>
  <c r="I299" i="1"/>
  <c r="AJ299" i="1"/>
  <c r="AJ305" i="1"/>
  <c r="M305" i="1"/>
  <c r="I305" i="1"/>
  <c r="M307" i="1"/>
  <c r="I307" i="1"/>
  <c r="AJ307" i="1"/>
  <c r="AJ313" i="1"/>
  <c r="M313" i="1"/>
  <c r="I313" i="1"/>
  <c r="M315" i="1"/>
  <c r="I315" i="1"/>
  <c r="AJ315" i="1"/>
  <c r="AJ321" i="1"/>
  <c r="M321" i="1"/>
  <c r="I321" i="1"/>
  <c r="M323" i="1"/>
  <c r="I323" i="1"/>
  <c r="AJ323" i="1"/>
  <c r="AJ328" i="1"/>
  <c r="H328" i="1"/>
  <c r="J328" i="1"/>
  <c r="J331" i="1"/>
  <c r="M331" i="1"/>
  <c r="I331" i="1"/>
  <c r="H331" i="1"/>
  <c r="AJ331" i="1"/>
  <c r="M336" i="1"/>
  <c r="I336" i="1"/>
  <c r="H336" i="1"/>
  <c r="AJ336" i="1"/>
  <c r="J339" i="1"/>
  <c r="M339" i="1"/>
  <c r="I339" i="1"/>
  <c r="H339" i="1"/>
  <c r="AJ339" i="1"/>
  <c r="H361" i="1"/>
  <c r="AJ361" i="1"/>
  <c r="J361" i="1"/>
  <c r="I361" i="1"/>
  <c r="Z362" i="1"/>
  <c r="M364" i="1"/>
  <c r="I364" i="1"/>
  <c r="H364" i="1"/>
  <c r="AJ364" i="1"/>
  <c r="H369" i="1"/>
  <c r="AJ369" i="1"/>
  <c r="J369" i="1"/>
  <c r="I369" i="1"/>
  <c r="Z370" i="1"/>
  <c r="S414" i="1"/>
  <c r="T414" i="1" s="1"/>
  <c r="M416" i="1"/>
  <c r="I416" i="1"/>
  <c r="H416" i="1"/>
  <c r="AJ416" i="1"/>
  <c r="AJ279" i="1"/>
  <c r="J286" i="1"/>
  <c r="H286" i="1"/>
  <c r="P288" i="1"/>
  <c r="N288" i="1" s="1"/>
  <c r="Q288" i="1" s="1"/>
  <c r="K288" i="1" s="1"/>
  <c r="L288" i="1" s="1"/>
  <c r="Z288" i="1"/>
  <c r="AC288" i="1" s="1"/>
  <c r="J294" i="1"/>
  <c r="H294" i="1"/>
  <c r="P296" i="1"/>
  <c r="N296" i="1" s="1"/>
  <c r="Q296" i="1" s="1"/>
  <c r="K296" i="1" s="1"/>
  <c r="L296" i="1" s="1"/>
  <c r="Z296" i="1"/>
  <c r="AC296" i="1" s="1"/>
  <c r="J302" i="1"/>
  <c r="H302" i="1"/>
  <c r="P304" i="1"/>
  <c r="N304" i="1" s="1"/>
  <c r="Q304" i="1" s="1"/>
  <c r="K304" i="1" s="1"/>
  <c r="L304" i="1" s="1"/>
  <c r="Z304" i="1"/>
  <c r="J310" i="1"/>
  <c r="H310" i="1"/>
  <c r="P312" i="1"/>
  <c r="N312" i="1" s="1"/>
  <c r="Q312" i="1" s="1"/>
  <c r="K312" i="1" s="1"/>
  <c r="L312" i="1" s="1"/>
  <c r="Z312" i="1"/>
  <c r="AA317" i="1"/>
  <c r="J318" i="1"/>
  <c r="H318" i="1"/>
  <c r="P320" i="1"/>
  <c r="N320" i="1" s="1"/>
  <c r="Q320" i="1" s="1"/>
  <c r="K320" i="1" s="1"/>
  <c r="L320" i="1" s="1"/>
  <c r="Z320" i="1"/>
  <c r="J326" i="1"/>
  <c r="H326" i="1"/>
  <c r="R330" i="1"/>
  <c r="R338" i="1"/>
  <c r="H345" i="1"/>
  <c r="AJ345" i="1"/>
  <c r="J345" i="1"/>
  <c r="I345" i="1"/>
  <c r="Z346" i="1"/>
  <c r="H353" i="1"/>
  <c r="S353" i="1" s="1"/>
  <c r="T353" i="1" s="1"/>
  <c r="AJ353" i="1"/>
  <c r="J353" i="1"/>
  <c r="I353" i="1"/>
  <c r="Z354" i="1"/>
  <c r="AJ362" i="1"/>
  <c r="J362" i="1"/>
  <c r="M362" i="1"/>
  <c r="I362" i="1"/>
  <c r="S363" i="1"/>
  <c r="T363" i="1" s="1"/>
  <c r="AA363" i="1" s="1"/>
  <c r="R366" i="1"/>
  <c r="AJ370" i="1"/>
  <c r="J370" i="1"/>
  <c r="M370" i="1"/>
  <c r="I370" i="1"/>
  <c r="S376" i="1"/>
  <c r="T376" i="1" s="1"/>
  <c r="AA376" i="1" s="1"/>
  <c r="M383" i="1"/>
  <c r="I383" i="1"/>
  <c r="H383" i="1"/>
  <c r="AJ383" i="1"/>
  <c r="J383" i="1"/>
  <c r="S398" i="1"/>
  <c r="T398" i="1" s="1"/>
  <c r="M400" i="1"/>
  <c r="I400" i="1"/>
  <c r="H400" i="1"/>
  <c r="AJ400" i="1"/>
  <c r="S406" i="1"/>
  <c r="T406" i="1" s="1"/>
  <c r="M408" i="1"/>
  <c r="I408" i="1"/>
  <c r="H408" i="1"/>
  <c r="AJ408" i="1"/>
  <c r="AM284" i="1"/>
  <c r="R284" i="1" s="1"/>
  <c r="M286" i="1"/>
  <c r="AM286" i="1"/>
  <c r="R286" i="1" s="1"/>
  <c r="AM292" i="1"/>
  <c r="R292" i="1" s="1"/>
  <c r="M294" i="1"/>
  <c r="AM294" i="1"/>
  <c r="R294" i="1" s="1"/>
  <c r="AM300" i="1"/>
  <c r="R300" i="1" s="1"/>
  <c r="M302" i="1"/>
  <c r="AM302" i="1"/>
  <c r="R302" i="1" s="1"/>
  <c r="AM308" i="1"/>
  <c r="R308" i="1" s="1"/>
  <c r="M310" i="1"/>
  <c r="AM310" i="1"/>
  <c r="R310" i="1" s="1"/>
  <c r="AM316" i="1"/>
  <c r="R316" i="1" s="1"/>
  <c r="M318" i="1"/>
  <c r="AM318" i="1"/>
  <c r="R318" i="1" s="1"/>
  <c r="AM324" i="1"/>
  <c r="R324" i="1" s="1"/>
  <c r="M326" i="1"/>
  <c r="AM326" i="1"/>
  <c r="R326" i="1" s="1"/>
  <c r="M328" i="1"/>
  <c r="M332" i="1"/>
  <c r="I332" i="1"/>
  <c r="H332" i="1"/>
  <c r="AJ332" i="1"/>
  <c r="J335" i="1"/>
  <c r="M335" i="1"/>
  <c r="I335" i="1"/>
  <c r="H335" i="1"/>
  <c r="AJ335" i="1"/>
  <c r="J336" i="1"/>
  <c r="M340" i="1"/>
  <c r="I340" i="1"/>
  <c r="H340" i="1"/>
  <c r="AJ340" i="1"/>
  <c r="S343" i="1"/>
  <c r="T343" i="1" s="1"/>
  <c r="AA343" i="1" s="1"/>
  <c r="AJ346" i="1"/>
  <c r="J346" i="1"/>
  <c r="M346" i="1"/>
  <c r="I346" i="1"/>
  <c r="S346" i="1"/>
  <c r="T346" i="1" s="1"/>
  <c r="P346" i="1" s="1"/>
  <c r="N346" i="1" s="1"/>
  <c r="Q346" i="1" s="1"/>
  <c r="H349" i="1"/>
  <c r="AJ349" i="1"/>
  <c r="J349" i="1"/>
  <c r="I349" i="1"/>
  <c r="AJ354" i="1"/>
  <c r="J354" i="1"/>
  <c r="M354" i="1"/>
  <c r="I354" i="1"/>
  <c r="S354" i="1"/>
  <c r="T354" i="1" s="1"/>
  <c r="H357" i="1"/>
  <c r="S357" i="1" s="1"/>
  <c r="T357" i="1" s="1"/>
  <c r="AJ357" i="1"/>
  <c r="J357" i="1"/>
  <c r="I357" i="1"/>
  <c r="U359" i="1"/>
  <c r="Y359" i="1" s="1"/>
  <c r="AB359" i="1"/>
  <c r="M361" i="1"/>
  <c r="J364" i="1"/>
  <c r="U367" i="1"/>
  <c r="Y367" i="1" s="1"/>
  <c r="AB367" i="1"/>
  <c r="AC367" i="1" s="1"/>
  <c r="M369" i="1"/>
  <c r="J416" i="1"/>
  <c r="Z284" i="1"/>
  <c r="H333" i="1"/>
  <c r="AJ333" i="1"/>
  <c r="J333" i="1"/>
  <c r="AJ334" i="1"/>
  <c r="J334" i="1"/>
  <c r="M334" i="1"/>
  <c r="I334" i="1"/>
  <c r="AM335" i="1"/>
  <c r="R335" i="1" s="1"/>
  <c r="S340" i="1"/>
  <c r="T340" i="1" s="1"/>
  <c r="AA340" i="1" s="1"/>
  <c r="H341" i="1"/>
  <c r="AJ341" i="1"/>
  <c r="J341" i="1"/>
  <c r="AJ342" i="1"/>
  <c r="J342" i="1"/>
  <c r="M342" i="1"/>
  <c r="I342" i="1"/>
  <c r="M344" i="1"/>
  <c r="I344" i="1"/>
  <c r="H344" i="1"/>
  <c r="S344" i="1" s="1"/>
  <c r="T344" i="1" s="1"/>
  <c r="AJ344" i="1"/>
  <c r="V346" i="1"/>
  <c r="M348" i="1"/>
  <c r="I348" i="1"/>
  <c r="H348" i="1"/>
  <c r="AJ348" i="1"/>
  <c r="V350" i="1"/>
  <c r="S350" i="1"/>
  <c r="T350" i="1" s="1"/>
  <c r="AA350" i="1" s="1"/>
  <c r="M360" i="1"/>
  <c r="I360" i="1"/>
  <c r="H360" i="1"/>
  <c r="AJ360" i="1"/>
  <c r="S361" i="1"/>
  <c r="T361" i="1" s="1"/>
  <c r="V362" i="1"/>
  <c r="S362" i="1"/>
  <c r="T362" i="1" s="1"/>
  <c r="AA362" i="1" s="1"/>
  <c r="S364" i="1"/>
  <c r="T364" i="1" s="1"/>
  <c r="H365" i="1"/>
  <c r="AJ365" i="1"/>
  <c r="J365" i="1"/>
  <c r="AJ366" i="1"/>
  <c r="J366" i="1"/>
  <c r="M366" i="1"/>
  <c r="I366" i="1"/>
  <c r="S372" i="1"/>
  <c r="T372" i="1" s="1"/>
  <c r="P372" i="1" s="1"/>
  <c r="N372" i="1" s="1"/>
  <c r="Q372" i="1" s="1"/>
  <c r="K372" i="1" s="1"/>
  <c r="L372" i="1" s="1"/>
  <c r="M379" i="1"/>
  <c r="I379" i="1"/>
  <c r="H379" i="1"/>
  <c r="S379" i="1" s="1"/>
  <c r="T379" i="1" s="1"/>
  <c r="AJ379" i="1"/>
  <c r="J379" i="1"/>
  <c r="S383" i="1"/>
  <c r="T383" i="1" s="1"/>
  <c r="M395" i="1"/>
  <c r="I395" i="1"/>
  <c r="H395" i="1"/>
  <c r="S395" i="1" s="1"/>
  <c r="T395" i="1" s="1"/>
  <c r="AJ395" i="1"/>
  <c r="J395" i="1"/>
  <c r="H396" i="1"/>
  <c r="S396" i="1" s="1"/>
  <c r="T396" i="1" s="1"/>
  <c r="AJ396" i="1"/>
  <c r="I396" i="1"/>
  <c r="M396" i="1"/>
  <c r="S410" i="1"/>
  <c r="T410" i="1" s="1"/>
  <c r="AA410" i="1" s="1"/>
  <c r="M412" i="1"/>
  <c r="I412" i="1"/>
  <c r="H412" i="1"/>
  <c r="AJ412" i="1"/>
  <c r="AB427" i="1"/>
  <c r="U427" i="1"/>
  <c r="Y427" i="1" s="1"/>
  <c r="AB435" i="1"/>
  <c r="U435" i="1"/>
  <c r="Y435" i="1" s="1"/>
  <c r="Z459" i="1"/>
  <c r="H329" i="1"/>
  <c r="AJ329" i="1"/>
  <c r="J329" i="1"/>
  <c r="AJ330" i="1"/>
  <c r="J330" i="1"/>
  <c r="M330" i="1"/>
  <c r="I330" i="1"/>
  <c r="AM331" i="1"/>
  <c r="R331" i="1" s="1"/>
  <c r="AA334" i="1"/>
  <c r="S336" i="1"/>
  <c r="T336" i="1" s="1"/>
  <c r="H337" i="1"/>
  <c r="AJ337" i="1"/>
  <c r="J337" i="1"/>
  <c r="AJ338" i="1"/>
  <c r="J338" i="1"/>
  <c r="M338" i="1"/>
  <c r="I338" i="1"/>
  <c r="AM339" i="1"/>
  <c r="R339" i="1" s="1"/>
  <c r="R342" i="1"/>
  <c r="J351" i="1"/>
  <c r="M351" i="1"/>
  <c r="I351" i="1"/>
  <c r="H351" i="1"/>
  <c r="M352" i="1"/>
  <c r="I352" i="1"/>
  <c r="H352" i="1"/>
  <c r="AJ352" i="1"/>
  <c r="M356" i="1"/>
  <c r="I356" i="1"/>
  <c r="H356" i="1"/>
  <c r="S356" i="1" s="1"/>
  <c r="T356" i="1" s="1"/>
  <c r="AJ356" i="1"/>
  <c r="V358" i="1"/>
  <c r="R358" i="1"/>
  <c r="AC359" i="1"/>
  <c r="M368" i="1"/>
  <c r="I368" i="1"/>
  <c r="H368" i="1"/>
  <c r="S368" i="1" s="1"/>
  <c r="T368" i="1" s="1"/>
  <c r="AJ368" i="1"/>
  <c r="S369" i="1"/>
  <c r="T369" i="1" s="1"/>
  <c r="AA369" i="1" s="1"/>
  <c r="V370" i="1"/>
  <c r="R370" i="1"/>
  <c r="AJ373" i="1"/>
  <c r="J373" i="1"/>
  <c r="I373" i="1"/>
  <c r="M373" i="1"/>
  <c r="H373" i="1"/>
  <c r="S375" i="1"/>
  <c r="T375" i="1" s="1"/>
  <c r="P375" i="1" s="1"/>
  <c r="N375" i="1" s="1"/>
  <c r="Q375" i="1" s="1"/>
  <c r="AA383" i="1"/>
  <c r="M387" i="1"/>
  <c r="I387" i="1"/>
  <c r="H387" i="1"/>
  <c r="S387" i="1" s="1"/>
  <c r="T387" i="1" s="1"/>
  <c r="AJ387" i="1"/>
  <c r="J387" i="1"/>
  <c r="S391" i="1"/>
  <c r="T391" i="1" s="1"/>
  <c r="J396" i="1"/>
  <c r="S402" i="1"/>
  <c r="T402" i="1" s="1"/>
  <c r="M404" i="1"/>
  <c r="I404" i="1"/>
  <c r="H404" i="1"/>
  <c r="S404" i="1" s="1"/>
  <c r="T404" i="1" s="1"/>
  <c r="AJ404" i="1"/>
  <c r="J412" i="1"/>
  <c r="S418" i="1"/>
  <c r="T418" i="1" s="1"/>
  <c r="S428" i="1"/>
  <c r="T428" i="1" s="1"/>
  <c r="S451" i="1"/>
  <c r="T451" i="1" s="1"/>
  <c r="P343" i="1"/>
  <c r="N343" i="1" s="1"/>
  <c r="Q343" i="1" s="1"/>
  <c r="K343" i="1" s="1"/>
  <c r="L343" i="1" s="1"/>
  <c r="P355" i="1"/>
  <c r="N355" i="1" s="1"/>
  <c r="Q355" i="1" s="1"/>
  <c r="K355" i="1" s="1"/>
  <c r="L355" i="1" s="1"/>
  <c r="P359" i="1"/>
  <c r="N359" i="1" s="1"/>
  <c r="Q359" i="1" s="1"/>
  <c r="K359" i="1" s="1"/>
  <c r="L359" i="1" s="1"/>
  <c r="P367" i="1"/>
  <c r="N367" i="1" s="1"/>
  <c r="Q367" i="1" s="1"/>
  <c r="H371" i="1"/>
  <c r="V374" i="1"/>
  <c r="AM374" i="1"/>
  <c r="R374" i="1" s="1"/>
  <c r="H376" i="1"/>
  <c r="AJ376" i="1"/>
  <c r="AJ377" i="1"/>
  <c r="J377" i="1"/>
  <c r="J378" i="1"/>
  <c r="M378" i="1"/>
  <c r="I378" i="1"/>
  <c r="H380" i="1"/>
  <c r="S380" i="1" s="1"/>
  <c r="T380" i="1" s="1"/>
  <c r="AJ380" i="1"/>
  <c r="AJ381" i="1"/>
  <c r="J381" i="1"/>
  <c r="J382" i="1"/>
  <c r="M382" i="1"/>
  <c r="I382" i="1"/>
  <c r="H384" i="1"/>
  <c r="AJ384" i="1"/>
  <c r="AJ385" i="1"/>
  <c r="J385" i="1"/>
  <c r="J386" i="1"/>
  <c r="M386" i="1"/>
  <c r="I386" i="1"/>
  <c r="H388" i="1"/>
  <c r="AJ388" i="1"/>
  <c r="AJ389" i="1"/>
  <c r="J389" i="1"/>
  <c r="J390" i="1"/>
  <c r="M390" i="1"/>
  <c r="I390" i="1"/>
  <c r="H392" i="1"/>
  <c r="AJ392" i="1"/>
  <c r="AJ393" i="1"/>
  <c r="J393" i="1"/>
  <c r="J394" i="1"/>
  <c r="M394" i="1"/>
  <c r="I394" i="1"/>
  <c r="AA398" i="1"/>
  <c r="AA402" i="1"/>
  <c r="AA406" i="1"/>
  <c r="AA414" i="1"/>
  <c r="AA418" i="1"/>
  <c r="M426" i="1"/>
  <c r="I426" i="1"/>
  <c r="AJ426" i="1"/>
  <c r="J426" i="1"/>
  <c r="H426" i="1"/>
  <c r="AA427" i="1"/>
  <c r="AJ428" i="1"/>
  <c r="M428" i="1"/>
  <c r="I428" i="1"/>
  <c r="H428" i="1"/>
  <c r="M434" i="1"/>
  <c r="I434" i="1"/>
  <c r="AJ434" i="1"/>
  <c r="J434" i="1"/>
  <c r="H434" i="1"/>
  <c r="AA435" i="1"/>
  <c r="Z456" i="1"/>
  <c r="M462" i="1"/>
  <c r="I462" i="1"/>
  <c r="H462" i="1"/>
  <c r="AJ462" i="1"/>
  <c r="J462" i="1"/>
  <c r="S467" i="1"/>
  <c r="T467" i="1" s="1"/>
  <c r="I363" i="1"/>
  <c r="I367" i="1"/>
  <c r="I371" i="1"/>
  <c r="R377" i="1"/>
  <c r="AM378" i="1"/>
  <c r="R378" i="1" s="1"/>
  <c r="R381" i="1"/>
  <c r="R382" i="1"/>
  <c r="R385" i="1"/>
  <c r="R386" i="1"/>
  <c r="R389" i="1"/>
  <c r="R390" i="1"/>
  <c r="R393" i="1"/>
  <c r="R394" i="1"/>
  <c r="S421" i="1"/>
  <c r="T421" i="1" s="1"/>
  <c r="H397" i="1"/>
  <c r="AJ397" i="1"/>
  <c r="J397" i="1"/>
  <c r="AJ398" i="1"/>
  <c r="J398" i="1"/>
  <c r="M398" i="1"/>
  <c r="I398" i="1"/>
  <c r="S400" i="1"/>
  <c r="T400" i="1" s="1"/>
  <c r="AA400" i="1" s="1"/>
  <c r="H401" i="1"/>
  <c r="AJ401" i="1"/>
  <c r="J401" i="1"/>
  <c r="AJ402" i="1"/>
  <c r="J402" i="1"/>
  <c r="M402" i="1"/>
  <c r="I402" i="1"/>
  <c r="H405" i="1"/>
  <c r="S405" i="1" s="1"/>
  <c r="T405" i="1" s="1"/>
  <c r="AJ405" i="1"/>
  <c r="J405" i="1"/>
  <c r="AJ406" i="1"/>
  <c r="J406" i="1"/>
  <c r="M406" i="1"/>
  <c r="I406" i="1"/>
  <c r="H409" i="1"/>
  <c r="AJ409" i="1"/>
  <c r="J409" i="1"/>
  <c r="AJ410" i="1"/>
  <c r="J410" i="1"/>
  <c r="M410" i="1"/>
  <c r="I410" i="1"/>
  <c r="S412" i="1"/>
  <c r="T412" i="1" s="1"/>
  <c r="H413" i="1"/>
  <c r="AJ413" i="1"/>
  <c r="J413" i="1"/>
  <c r="AJ414" i="1"/>
  <c r="J414" i="1"/>
  <c r="M414" i="1"/>
  <c r="I414" i="1"/>
  <c r="S416" i="1"/>
  <c r="T416" i="1" s="1"/>
  <c r="AA416" i="1" s="1"/>
  <c r="H417" i="1"/>
  <c r="AJ417" i="1"/>
  <c r="J417" i="1"/>
  <c r="AJ418" i="1"/>
  <c r="J418" i="1"/>
  <c r="M418" i="1"/>
  <c r="I418" i="1"/>
  <c r="M422" i="1"/>
  <c r="I422" i="1"/>
  <c r="AJ422" i="1"/>
  <c r="H422" i="1"/>
  <c r="S422" i="1" s="1"/>
  <c r="T422" i="1" s="1"/>
  <c r="AJ424" i="1"/>
  <c r="M424" i="1"/>
  <c r="I424" i="1"/>
  <c r="J424" i="1"/>
  <c r="H424" i="1"/>
  <c r="J428" i="1"/>
  <c r="M430" i="1"/>
  <c r="I430" i="1"/>
  <c r="AJ430" i="1"/>
  <c r="H430" i="1"/>
  <c r="S430" i="1" s="1"/>
  <c r="T430" i="1" s="1"/>
  <c r="AJ432" i="1"/>
  <c r="M432" i="1"/>
  <c r="I432" i="1"/>
  <c r="J432" i="1"/>
  <c r="H432" i="1"/>
  <c r="U443" i="1"/>
  <c r="Y443" i="1" s="1"/>
  <c r="H399" i="1"/>
  <c r="H403" i="1"/>
  <c r="H407" i="1"/>
  <c r="H411" i="1"/>
  <c r="H415" i="1"/>
  <c r="H419" i="1"/>
  <c r="J425" i="1"/>
  <c r="H425" i="1"/>
  <c r="P427" i="1"/>
  <c r="N427" i="1" s="1"/>
  <c r="Q427" i="1" s="1"/>
  <c r="K427" i="1" s="1"/>
  <c r="L427" i="1" s="1"/>
  <c r="Z427" i="1"/>
  <c r="J433" i="1"/>
  <c r="H433" i="1"/>
  <c r="P435" i="1"/>
  <c r="N435" i="1" s="1"/>
  <c r="Q435" i="1" s="1"/>
  <c r="K435" i="1" s="1"/>
  <c r="L435" i="1" s="1"/>
  <c r="Z435" i="1"/>
  <c r="AJ440" i="1"/>
  <c r="J440" i="1"/>
  <c r="M440" i="1"/>
  <c r="I440" i="1"/>
  <c r="S440" i="1"/>
  <c r="T440" i="1" s="1"/>
  <c r="AA440" i="1" s="1"/>
  <c r="J441" i="1"/>
  <c r="M441" i="1"/>
  <c r="I441" i="1"/>
  <c r="H441" i="1"/>
  <c r="M442" i="1"/>
  <c r="I442" i="1"/>
  <c r="H442" i="1"/>
  <c r="AJ442" i="1"/>
  <c r="P443" i="1"/>
  <c r="N443" i="1" s="1"/>
  <c r="Q443" i="1" s="1"/>
  <c r="K443" i="1" s="1"/>
  <c r="L443" i="1" s="1"/>
  <c r="Z443" i="1"/>
  <c r="AA446" i="1"/>
  <c r="S448" i="1"/>
  <c r="T448" i="1" s="1"/>
  <c r="S452" i="1"/>
  <c r="T452" i="1" s="1"/>
  <c r="S468" i="1"/>
  <c r="T468" i="1" s="1"/>
  <c r="AA468" i="1" s="1"/>
  <c r="I399" i="1"/>
  <c r="I403" i="1"/>
  <c r="I407" i="1"/>
  <c r="I411" i="1"/>
  <c r="I415" i="1"/>
  <c r="I419" i="1"/>
  <c r="H420" i="1"/>
  <c r="S420" i="1" s="1"/>
  <c r="T420" i="1" s="1"/>
  <c r="M420" i="1"/>
  <c r="AJ421" i="1"/>
  <c r="AM423" i="1"/>
  <c r="R423" i="1" s="1"/>
  <c r="M425" i="1"/>
  <c r="AM425" i="1"/>
  <c r="R425" i="1" s="1"/>
  <c r="I429" i="1"/>
  <c r="AM431" i="1"/>
  <c r="R431" i="1" s="1"/>
  <c r="M433" i="1"/>
  <c r="AM433" i="1"/>
  <c r="R433" i="1" s="1"/>
  <c r="S439" i="1"/>
  <c r="T439" i="1" s="1"/>
  <c r="AA439" i="1" s="1"/>
  <c r="AM441" i="1"/>
  <c r="R441" i="1" s="1"/>
  <c r="AA443" i="1"/>
  <c r="U446" i="1"/>
  <c r="Y446" i="1" s="1"/>
  <c r="AB446" i="1"/>
  <c r="J461" i="1"/>
  <c r="M461" i="1"/>
  <c r="I461" i="1"/>
  <c r="H461" i="1"/>
  <c r="AJ461" i="1"/>
  <c r="Z474" i="1"/>
  <c r="Z423" i="1"/>
  <c r="S424" i="1"/>
  <c r="T424" i="1" s="1"/>
  <c r="AA424" i="1" s="1"/>
  <c r="S426" i="1"/>
  <c r="T426" i="1" s="1"/>
  <c r="AA428" i="1"/>
  <c r="J429" i="1"/>
  <c r="H429" i="1"/>
  <c r="S429" i="1" s="1"/>
  <c r="T429" i="1" s="1"/>
  <c r="Z431" i="1"/>
  <c r="S432" i="1"/>
  <c r="T432" i="1" s="1"/>
  <c r="AA432" i="1" s="1"/>
  <c r="AJ436" i="1"/>
  <c r="J436" i="1"/>
  <c r="M436" i="1"/>
  <c r="I436" i="1"/>
  <c r="S436" i="1"/>
  <c r="T436" i="1" s="1"/>
  <c r="J437" i="1"/>
  <c r="M437" i="1"/>
  <c r="I437" i="1"/>
  <c r="H437" i="1"/>
  <c r="S437" i="1" s="1"/>
  <c r="T437" i="1" s="1"/>
  <c r="M438" i="1"/>
  <c r="I438" i="1"/>
  <c r="H438" i="1"/>
  <c r="S438" i="1" s="1"/>
  <c r="T438" i="1" s="1"/>
  <c r="AJ438" i="1"/>
  <c r="P439" i="1"/>
  <c r="N439" i="1" s="1"/>
  <c r="Q439" i="1" s="1"/>
  <c r="K439" i="1" s="1"/>
  <c r="L439" i="1" s="1"/>
  <c r="Z439" i="1"/>
  <c r="AJ444" i="1"/>
  <c r="J444" i="1"/>
  <c r="M444" i="1"/>
  <c r="I444" i="1"/>
  <c r="S444" i="1"/>
  <c r="T444" i="1" s="1"/>
  <c r="J445" i="1"/>
  <c r="M445" i="1"/>
  <c r="I445" i="1"/>
  <c r="H445" i="1"/>
  <c r="S445" i="1" s="1"/>
  <c r="T445" i="1" s="1"/>
  <c r="AJ456" i="1"/>
  <c r="J456" i="1"/>
  <c r="M456" i="1"/>
  <c r="I456" i="1"/>
  <c r="M477" i="1"/>
  <c r="I477" i="1"/>
  <c r="H477" i="1"/>
  <c r="S477" i="1" s="1"/>
  <c r="T477" i="1" s="1"/>
  <c r="AJ477" i="1"/>
  <c r="J477" i="1"/>
  <c r="S482" i="1"/>
  <c r="T482" i="1" s="1"/>
  <c r="AJ487" i="1"/>
  <c r="J487" i="1"/>
  <c r="M487" i="1"/>
  <c r="I487" i="1"/>
  <c r="H487" i="1"/>
  <c r="J495" i="1"/>
  <c r="M495" i="1"/>
  <c r="I495" i="1"/>
  <c r="AJ495" i="1"/>
  <c r="H495" i="1"/>
  <c r="S495" i="1" s="1"/>
  <c r="T495" i="1" s="1"/>
  <c r="AA448" i="1"/>
  <c r="R449" i="1"/>
  <c r="AA451" i="1"/>
  <c r="AA452" i="1"/>
  <c r="V456" i="1"/>
  <c r="S456" i="1"/>
  <c r="T456" i="1" s="1"/>
  <c r="AJ460" i="1"/>
  <c r="J460" i="1"/>
  <c r="M460" i="1"/>
  <c r="I460" i="1"/>
  <c r="Z463" i="1"/>
  <c r="J465" i="1"/>
  <c r="M465" i="1"/>
  <c r="I465" i="1"/>
  <c r="H465" i="1"/>
  <c r="M466" i="1"/>
  <c r="I466" i="1"/>
  <c r="H466" i="1"/>
  <c r="S466" i="1" s="1"/>
  <c r="T466" i="1" s="1"/>
  <c r="AJ466" i="1"/>
  <c r="S469" i="1"/>
  <c r="T469" i="1" s="1"/>
  <c r="AA469" i="1" s="1"/>
  <c r="S483" i="1"/>
  <c r="T483" i="1" s="1"/>
  <c r="Z490" i="1"/>
  <c r="M493" i="1"/>
  <c r="I493" i="1"/>
  <c r="H493" i="1"/>
  <c r="AJ493" i="1"/>
  <c r="P446" i="1"/>
  <c r="N446" i="1" s="1"/>
  <c r="Q446" i="1" s="1"/>
  <c r="M446" i="1"/>
  <c r="I446" i="1"/>
  <c r="M450" i="1"/>
  <c r="I450" i="1"/>
  <c r="H450" i="1"/>
  <c r="P451" i="1"/>
  <c r="N451" i="1" s="1"/>
  <c r="Q451" i="1" s="1"/>
  <c r="K451" i="1" s="1"/>
  <c r="L451" i="1" s="1"/>
  <c r="Z451" i="1"/>
  <c r="J453" i="1"/>
  <c r="M453" i="1"/>
  <c r="I453" i="1"/>
  <c r="H453" i="1"/>
  <c r="S453" i="1" s="1"/>
  <c r="T453" i="1" s="1"/>
  <c r="M454" i="1"/>
  <c r="I454" i="1"/>
  <c r="H454" i="1"/>
  <c r="AJ454" i="1"/>
  <c r="S459" i="1"/>
  <c r="T459" i="1" s="1"/>
  <c r="R460" i="1"/>
  <c r="AA462" i="1"/>
  <c r="AJ464" i="1"/>
  <c r="J464" i="1"/>
  <c r="M464" i="1"/>
  <c r="I464" i="1"/>
  <c r="Z467" i="1"/>
  <c r="Z471" i="1"/>
  <c r="J476" i="1"/>
  <c r="M476" i="1"/>
  <c r="I476" i="1"/>
  <c r="H476" i="1"/>
  <c r="AJ476" i="1"/>
  <c r="S481" i="1"/>
  <c r="T481" i="1" s="1"/>
  <c r="M507" i="1"/>
  <c r="I507" i="1"/>
  <c r="AJ507" i="1"/>
  <c r="J507" i="1"/>
  <c r="H507" i="1"/>
  <c r="J446" i="1"/>
  <c r="AJ446" i="1"/>
  <c r="H447" i="1"/>
  <c r="S447" i="1" s="1"/>
  <c r="T447" i="1" s="1"/>
  <c r="AA447" i="1" s="1"/>
  <c r="AJ447" i="1"/>
  <c r="AJ448" i="1"/>
  <c r="J448" i="1"/>
  <c r="J449" i="1"/>
  <c r="M449" i="1"/>
  <c r="I449" i="1"/>
  <c r="J450" i="1"/>
  <c r="AJ450" i="1"/>
  <c r="AJ452" i="1"/>
  <c r="J452" i="1"/>
  <c r="M452" i="1"/>
  <c r="I452" i="1"/>
  <c r="AA455" i="1"/>
  <c r="P455" i="1"/>
  <c r="N455" i="1" s="1"/>
  <c r="Q455" i="1" s="1"/>
  <c r="K455" i="1" s="1"/>
  <c r="L455" i="1" s="1"/>
  <c r="Z455" i="1"/>
  <c r="J457" i="1"/>
  <c r="M457" i="1"/>
  <c r="I457" i="1"/>
  <c r="H457" i="1"/>
  <c r="M458" i="1"/>
  <c r="I458" i="1"/>
  <c r="H458" i="1"/>
  <c r="AJ458" i="1"/>
  <c r="S461" i="1"/>
  <c r="T461" i="1" s="1"/>
  <c r="S462" i="1"/>
  <c r="T462" i="1" s="1"/>
  <c r="S463" i="1"/>
  <c r="T463" i="1" s="1"/>
  <c r="V464" i="1"/>
  <c r="R464" i="1"/>
  <c r="AJ468" i="1"/>
  <c r="J468" i="1"/>
  <c r="M468" i="1"/>
  <c r="I468" i="1"/>
  <c r="AJ471" i="1"/>
  <c r="J471" i="1"/>
  <c r="M471" i="1"/>
  <c r="I471" i="1"/>
  <c r="J492" i="1"/>
  <c r="M492" i="1"/>
  <c r="I492" i="1"/>
  <c r="H492" i="1"/>
  <c r="AJ492" i="1"/>
  <c r="J493" i="1"/>
  <c r="S471" i="1"/>
  <c r="T471" i="1" s="1"/>
  <c r="AJ475" i="1"/>
  <c r="J475" i="1"/>
  <c r="M475" i="1"/>
  <c r="I475" i="1"/>
  <c r="Z478" i="1"/>
  <c r="J480" i="1"/>
  <c r="M480" i="1"/>
  <c r="I480" i="1"/>
  <c r="H480" i="1"/>
  <c r="M481" i="1"/>
  <c r="I481" i="1"/>
  <c r="H481" i="1"/>
  <c r="AJ481" i="1"/>
  <c r="AA483" i="1"/>
  <c r="S487" i="1"/>
  <c r="T487" i="1" s="1"/>
  <c r="AA487" i="1" s="1"/>
  <c r="AJ491" i="1"/>
  <c r="J491" i="1"/>
  <c r="M491" i="1"/>
  <c r="I491" i="1"/>
  <c r="Z494" i="1"/>
  <c r="S496" i="1"/>
  <c r="T496" i="1" s="1"/>
  <c r="AJ497" i="1"/>
  <c r="M497" i="1"/>
  <c r="I497" i="1"/>
  <c r="J497" i="1"/>
  <c r="H497" i="1"/>
  <c r="Z500" i="1"/>
  <c r="H508" i="1"/>
  <c r="AJ508" i="1"/>
  <c r="J508" i="1"/>
  <c r="M508" i="1"/>
  <c r="I508" i="1"/>
  <c r="Z509" i="1"/>
  <c r="AJ451" i="1"/>
  <c r="AJ455" i="1"/>
  <c r="AJ459" i="1"/>
  <c r="AJ463" i="1"/>
  <c r="AJ467" i="1"/>
  <c r="I469" i="1"/>
  <c r="M469" i="1"/>
  <c r="AJ469" i="1"/>
  <c r="AA471" i="1"/>
  <c r="S474" i="1"/>
  <c r="T474" i="1" s="1"/>
  <c r="R475" i="1"/>
  <c r="AJ479" i="1"/>
  <c r="J479" i="1"/>
  <c r="M479" i="1"/>
  <c r="I479" i="1"/>
  <c r="AM480" i="1"/>
  <c r="R480" i="1" s="1"/>
  <c r="AA482" i="1"/>
  <c r="P482" i="1"/>
  <c r="N482" i="1" s="1"/>
  <c r="Q482" i="1" s="1"/>
  <c r="K482" i="1" s="1"/>
  <c r="L482" i="1" s="1"/>
  <c r="Z482" i="1"/>
  <c r="J484" i="1"/>
  <c r="M484" i="1"/>
  <c r="I484" i="1"/>
  <c r="H484" i="1"/>
  <c r="M485" i="1"/>
  <c r="I485" i="1"/>
  <c r="H485" i="1"/>
  <c r="AJ485" i="1"/>
  <c r="S490" i="1"/>
  <c r="T490" i="1" s="1"/>
  <c r="P490" i="1" s="1"/>
  <c r="N490" i="1" s="1"/>
  <c r="Q490" i="1" s="1"/>
  <c r="K490" i="1" s="1"/>
  <c r="L490" i="1" s="1"/>
  <c r="R491" i="1"/>
  <c r="S497" i="1"/>
  <c r="T497" i="1" s="1"/>
  <c r="Z469" i="1"/>
  <c r="AA470" i="1"/>
  <c r="P470" i="1"/>
  <c r="N470" i="1" s="1"/>
  <c r="Q470" i="1" s="1"/>
  <c r="K470" i="1" s="1"/>
  <c r="L470" i="1" s="1"/>
  <c r="Z470" i="1"/>
  <c r="J472" i="1"/>
  <c r="M472" i="1"/>
  <c r="I472" i="1"/>
  <c r="H472" i="1"/>
  <c r="S472" i="1" s="1"/>
  <c r="T472" i="1" s="1"/>
  <c r="M473" i="1"/>
  <c r="I473" i="1"/>
  <c r="H473" i="1"/>
  <c r="S473" i="1" s="1"/>
  <c r="T473" i="1" s="1"/>
  <c r="AJ473" i="1"/>
  <c r="S476" i="1"/>
  <c r="T476" i="1" s="1"/>
  <c r="S478" i="1"/>
  <c r="T478" i="1" s="1"/>
  <c r="AA478" i="1" s="1"/>
  <c r="R479" i="1"/>
  <c r="AJ483" i="1"/>
  <c r="J483" i="1"/>
  <c r="M483" i="1"/>
  <c r="I483" i="1"/>
  <c r="AM484" i="1"/>
  <c r="R484" i="1" s="1"/>
  <c r="AA486" i="1"/>
  <c r="P486" i="1"/>
  <c r="N486" i="1" s="1"/>
  <c r="Q486" i="1" s="1"/>
  <c r="K486" i="1" s="1"/>
  <c r="L486" i="1" s="1"/>
  <c r="Z486" i="1"/>
  <c r="J488" i="1"/>
  <c r="M488" i="1"/>
  <c r="I488" i="1"/>
  <c r="H488" i="1"/>
  <c r="S488" i="1" s="1"/>
  <c r="T488" i="1" s="1"/>
  <c r="M489" i="1"/>
  <c r="I489" i="1"/>
  <c r="H489" i="1"/>
  <c r="AJ489" i="1"/>
  <c r="S492" i="1"/>
  <c r="T492" i="1" s="1"/>
  <c r="AA492" i="1" s="1"/>
  <c r="S494" i="1"/>
  <c r="T494" i="1" s="1"/>
  <c r="J506" i="1"/>
  <c r="H506" i="1"/>
  <c r="AJ506" i="1"/>
  <c r="I506" i="1"/>
  <c r="J502" i="1"/>
  <c r="H502" i="1"/>
  <c r="AJ502" i="1"/>
  <c r="M503" i="1"/>
  <c r="I503" i="1"/>
  <c r="AJ503" i="1"/>
  <c r="J503" i="1"/>
  <c r="S503" i="1"/>
  <c r="T503" i="1" s="1"/>
  <c r="AJ505" i="1"/>
  <c r="M505" i="1"/>
  <c r="I505" i="1"/>
  <c r="H505" i="1"/>
  <c r="S505" i="1" s="1"/>
  <c r="T505" i="1" s="1"/>
  <c r="S506" i="1"/>
  <c r="T506" i="1" s="1"/>
  <c r="AJ470" i="1"/>
  <c r="AJ474" i="1"/>
  <c r="AJ478" i="1"/>
  <c r="AJ482" i="1"/>
  <c r="AJ486" i="1"/>
  <c r="AJ490" i="1"/>
  <c r="AJ494" i="1"/>
  <c r="J498" i="1"/>
  <c r="H498" i="1"/>
  <c r="AJ498" i="1"/>
  <c r="M499" i="1"/>
  <c r="I499" i="1"/>
  <c r="AJ499" i="1"/>
  <c r="J499" i="1"/>
  <c r="S499" i="1"/>
  <c r="T499" i="1" s="1"/>
  <c r="AJ501" i="1"/>
  <c r="M501" i="1"/>
  <c r="I501" i="1"/>
  <c r="H501" i="1"/>
  <c r="S501" i="1" s="1"/>
  <c r="T501" i="1" s="1"/>
  <c r="S502" i="1"/>
  <c r="T502" i="1" s="1"/>
  <c r="Z514" i="1"/>
  <c r="S519" i="1"/>
  <c r="T519" i="1" s="1"/>
  <c r="S498" i="1"/>
  <c r="T498" i="1" s="1"/>
  <c r="AM500" i="1"/>
  <c r="R500" i="1" s="1"/>
  <c r="S504" i="1"/>
  <c r="T504" i="1" s="1"/>
  <c r="AA504" i="1" s="1"/>
  <c r="Z504" i="1"/>
  <c r="AJ509" i="1"/>
  <c r="M509" i="1"/>
  <c r="I509" i="1"/>
  <c r="H512" i="1"/>
  <c r="AJ512" i="1"/>
  <c r="J512" i="1"/>
  <c r="M512" i="1"/>
  <c r="I512" i="1"/>
  <c r="S518" i="1"/>
  <c r="T518" i="1" s="1"/>
  <c r="AA518" i="1" s="1"/>
  <c r="S512" i="1"/>
  <c r="T512" i="1" s="1"/>
  <c r="S514" i="1"/>
  <c r="T514" i="1" s="1"/>
  <c r="AA514" i="1" s="1"/>
  <c r="Z518" i="1"/>
  <c r="U520" i="1"/>
  <c r="Y520" i="1" s="1"/>
  <c r="AB520" i="1"/>
  <c r="V508" i="1"/>
  <c r="AM508" i="1"/>
  <c r="R508" i="1" s="1"/>
  <c r="J509" i="1"/>
  <c r="S509" i="1"/>
  <c r="T509" i="1" s="1"/>
  <c r="M511" i="1"/>
  <c r="I511" i="1"/>
  <c r="AJ511" i="1"/>
  <c r="J511" i="1"/>
  <c r="S511" i="1"/>
  <c r="T511" i="1" s="1"/>
  <c r="AA511" i="1" s="1"/>
  <c r="M515" i="1"/>
  <c r="I515" i="1"/>
  <c r="H515" i="1"/>
  <c r="S515" i="1" s="1"/>
  <c r="T515" i="1" s="1"/>
  <c r="AA515" i="1" s="1"/>
  <c r="AJ515" i="1"/>
  <c r="J515" i="1"/>
  <c r="H516" i="1"/>
  <c r="AJ516" i="1"/>
  <c r="J516" i="1"/>
  <c r="M516" i="1"/>
  <c r="I516" i="1"/>
  <c r="H513" i="1"/>
  <c r="S513" i="1" s="1"/>
  <c r="T513" i="1" s="1"/>
  <c r="AA513" i="1" s="1"/>
  <c r="H517" i="1"/>
  <c r="H522" i="1"/>
  <c r="AJ522" i="1"/>
  <c r="J522" i="1"/>
  <c r="AJ523" i="1"/>
  <c r="J523" i="1"/>
  <c r="M523" i="1"/>
  <c r="I523" i="1"/>
  <c r="H526" i="1"/>
  <c r="AJ526" i="1"/>
  <c r="J526" i="1"/>
  <c r="AJ527" i="1"/>
  <c r="J527" i="1"/>
  <c r="M527" i="1"/>
  <c r="I527" i="1"/>
  <c r="H530" i="1"/>
  <c r="AJ530" i="1"/>
  <c r="J530" i="1"/>
  <c r="AJ531" i="1"/>
  <c r="J531" i="1"/>
  <c r="M531" i="1"/>
  <c r="I531" i="1"/>
  <c r="H534" i="1"/>
  <c r="AJ534" i="1"/>
  <c r="J534" i="1"/>
  <c r="P510" i="1"/>
  <c r="N510" i="1" s="1"/>
  <c r="Q510" i="1" s="1"/>
  <c r="K510" i="1" s="1"/>
  <c r="L510" i="1" s="1"/>
  <c r="I513" i="1"/>
  <c r="M513" i="1"/>
  <c r="I517" i="1"/>
  <c r="M517" i="1"/>
  <c r="M521" i="1"/>
  <c r="I521" i="1"/>
  <c r="H521" i="1"/>
  <c r="S521" i="1" s="1"/>
  <c r="T521" i="1" s="1"/>
  <c r="AJ521" i="1"/>
  <c r="S522" i="1"/>
  <c r="T522" i="1" s="1"/>
  <c r="AA522" i="1" s="1"/>
  <c r="V523" i="1"/>
  <c r="R523" i="1"/>
  <c r="M525" i="1"/>
  <c r="I525" i="1"/>
  <c r="H525" i="1"/>
  <c r="AJ525" i="1"/>
  <c r="S526" i="1"/>
  <c r="T526" i="1" s="1"/>
  <c r="V527" i="1"/>
  <c r="R527" i="1"/>
  <c r="M529" i="1"/>
  <c r="I529" i="1"/>
  <c r="H529" i="1"/>
  <c r="AJ529" i="1"/>
  <c r="S530" i="1"/>
  <c r="T530" i="1" s="1"/>
  <c r="V531" i="1"/>
  <c r="S531" i="1"/>
  <c r="T531" i="1" s="1"/>
  <c r="M533" i="1"/>
  <c r="I533" i="1"/>
  <c r="H533" i="1"/>
  <c r="S533" i="1" s="1"/>
  <c r="T533" i="1" s="1"/>
  <c r="AA533" i="1" s="1"/>
  <c r="AJ533" i="1"/>
  <c r="S534" i="1"/>
  <c r="T534" i="1" s="1"/>
  <c r="AA520" i="1"/>
  <c r="AA531" i="1"/>
  <c r="I522" i="1"/>
  <c r="I526" i="1"/>
  <c r="I530" i="1"/>
  <c r="P531" i="1"/>
  <c r="N531" i="1" s="1"/>
  <c r="Q531" i="1" s="1"/>
  <c r="I534" i="1"/>
  <c r="P520" i="1"/>
  <c r="N520" i="1" s="1"/>
  <c r="Q520" i="1" s="1"/>
  <c r="K520" i="1" s="1"/>
  <c r="L520" i="1" s="1"/>
  <c r="H524" i="1"/>
  <c r="H528" i="1"/>
  <c r="H532" i="1"/>
  <c r="I520" i="1"/>
  <c r="I524" i="1"/>
  <c r="I528" i="1"/>
  <c r="I532" i="1"/>
  <c r="AB470" i="1" l="1"/>
  <c r="U470" i="1"/>
  <c r="Y470" i="1" s="1"/>
  <c r="AB304" i="1"/>
  <c r="U304" i="1"/>
  <c r="Y304" i="1" s="1"/>
  <c r="K315" i="1"/>
  <c r="L315" i="1" s="1"/>
  <c r="P156" i="1"/>
  <c r="N156" i="1" s="1"/>
  <c r="Q156" i="1" s="1"/>
  <c r="AB320" i="1"/>
  <c r="AC320" i="1" s="1"/>
  <c r="U320" i="1"/>
  <c r="Y320" i="1" s="1"/>
  <c r="AB510" i="1"/>
  <c r="AC510" i="1" s="1"/>
  <c r="U510" i="1"/>
  <c r="Y510" i="1" s="1"/>
  <c r="AC520" i="1"/>
  <c r="P518" i="1"/>
  <c r="N518" i="1" s="1"/>
  <c r="Q518" i="1" s="1"/>
  <c r="K518" i="1" s="1"/>
  <c r="L518" i="1" s="1"/>
  <c r="P504" i="1"/>
  <c r="N504" i="1" s="1"/>
  <c r="Q504" i="1" s="1"/>
  <c r="K504" i="1" s="1"/>
  <c r="L504" i="1" s="1"/>
  <c r="AC446" i="1"/>
  <c r="K346" i="1"/>
  <c r="L346" i="1" s="1"/>
  <c r="K299" i="1"/>
  <c r="L299" i="1" s="1"/>
  <c r="AB486" i="1"/>
  <c r="U486" i="1"/>
  <c r="Y486" i="1" s="1"/>
  <c r="AA304" i="1"/>
  <c r="AC486" i="1"/>
  <c r="AC470" i="1"/>
  <c r="AC304" i="1"/>
  <c r="AA297" i="1"/>
  <c r="K313" i="1"/>
  <c r="L313" i="1" s="1"/>
  <c r="P160" i="1"/>
  <c r="N160" i="1" s="1"/>
  <c r="Q160" i="1" s="1"/>
  <c r="K49" i="1"/>
  <c r="L49" i="1" s="1"/>
  <c r="K141" i="1"/>
  <c r="L141" i="1" s="1"/>
  <c r="U453" i="1"/>
  <c r="Y453" i="1" s="1"/>
  <c r="AB453" i="1"/>
  <c r="AA453" i="1"/>
  <c r="U395" i="1"/>
  <c r="Y395" i="1" s="1"/>
  <c r="AB395" i="1"/>
  <c r="AA395" i="1"/>
  <c r="AB215" i="1"/>
  <c r="U215" i="1"/>
  <c r="Y215" i="1" s="1"/>
  <c r="AA215" i="1"/>
  <c r="U104" i="1"/>
  <c r="Y104" i="1" s="1"/>
  <c r="AB104" i="1"/>
  <c r="AA104" i="1"/>
  <c r="U387" i="1"/>
  <c r="Y387" i="1" s="1"/>
  <c r="AB387" i="1"/>
  <c r="AA387" i="1"/>
  <c r="U311" i="1"/>
  <c r="Y311" i="1" s="1"/>
  <c r="AB311" i="1"/>
  <c r="AA311" i="1"/>
  <c r="AB125" i="1"/>
  <c r="U125" i="1"/>
  <c r="Y125" i="1" s="1"/>
  <c r="AA125" i="1"/>
  <c r="U72" i="1"/>
  <c r="Y72" i="1" s="1"/>
  <c r="AB72" i="1"/>
  <c r="AA72" i="1"/>
  <c r="U356" i="1"/>
  <c r="Y356" i="1" s="1"/>
  <c r="AB356" i="1"/>
  <c r="AA356" i="1"/>
  <c r="AB353" i="1"/>
  <c r="U353" i="1"/>
  <c r="Y353" i="1" s="1"/>
  <c r="AA353" i="1"/>
  <c r="U327" i="1"/>
  <c r="Y327" i="1" s="1"/>
  <c r="AB327" i="1"/>
  <c r="AA327" i="1"/>
  <c r="AB171" i="1"/>
  <c r="U171" i="1"/>
  <c r="Y171" i="1" s="1"/>
  <c r="AA171" i="1"/>
  <c r="AB195" i="1"/>
  <c r="U195" i="1"/>
  <c r="Y195" i="1" s="1"/>
  <c r="AA195" i="1"/>
  <c r="U166" i="1"/>
  <c r="Y166" i="1" s="1"/>
  <c r="AB166" i="1"/>
  <c r="AA166" i="1"/>
  <c r="U88" i="1"/>
  <c r="Y88" i="1" s="1"/>
  <c r="AB88" i="1"/>
  <c r="AA88" i="1"/>
  <c r="U76" i="1"/>
  <c r="Y76" i="1" s="1"/>
  <c r="AB76" i="1"/>
  <c r="AA76" i="1"/>
  <c r="U27" i="1"/>
  <c r="Y27" i="1" s="1"/>
  <c r="AB27" i="1"/>
  <c r="AA27" i="1"/>
  <c r="U521" i="1"/>
  <c r="Y521" i="1" s="1"/>
  <c r="AB521" i="1"/>
  <c r="AA521" i="1"/>
  <c r="U472" i="1"/>
  <c r="Y472" i="1" s="1"/>
  <c r="AB472" i="1"/>
  <c r="AA472" i="1"/>
  <c r="U466" i="1"/>
  <c r="Y466" i="1" s="1"/>
  <c r="AB466" i="1"/>
  <c r="AA466" i="1"/>
  <c r="U477" i="1"/>
  <c r="Y477" i="1" s="1"/>
  <c r="AB477" i="1"/>
  <c r="AA477" i="1"/>
  <c r="AB420" i="1"/>
  <c r="U420" i="1"/>
  <c r="Y420" i="1" s="1"/>
  <c r="AA420" i="1"/>
  <c r="U430" i="1"/>
  <c r="Y430" i="1" s="1"/>
  <c r="AB430" i="1"/>
  <c r="AA430" i="1"/>
  <c r="U193" i="1"/>
  <c r="Y193" i="1" s="1"/>
  <c r="AB193" i="1"/>
  <c r="AA193" i="1"/>
  <c r="AB142" i="1"/>
  <c r="U142" i="1"/>
  <c r="Y142" i="1" s="1"/>
  <c r="AA142" i="1"/>
  <c r="U124" i="1"/>
  <c r="Y124" i="1" s="1"/>
  <c r="AB124" i="1"/>
  <c r="AA124" i="1"/>
  <c r="U108" i="1"/>
  <c r="Y108" i="1" s="1"/>
  <c r="AB108" i="1"/>
  <c r="AA108" i="1"/>
  <c r="U92" i="1"/>
  <c r="Y92" i="1" s="1"/>
  <c r="AB92" i="1"/>
  <c r="AA92" i="1"/>
  <c r="U132" i="1"/>
  <c r="Y132" i="1" s="1"/>
  <c r="AB132" i="1"/>
  <c r="AA132" i="1"/>
  <c r="AB109" i="1"/>
  <c r="U109" i="1"/>
  <c r="Y109" i="1" s="1"/>
  <c r="AA109" i="1"/>
  <c r="AB28" i="1"/>
  <c r="U28" i="1"/>
  <c r="Y28" i="1" s="1"/>
  <c r="AA28" i="1"/>
  <c r="U505" i="1"/>
  <c r="Y505" i="1" s="1"/>
  <c r="AB505" i="1"/>
  <c r="AA505" i="1"/>
  <c r="U437" i="1"/>
  <c r="Y437" i="1" s="1"/>
  <c r="AB437" i="1"/>
  <c r="AA437" i="1"/>
  <c r="U120" i="1"/>
  <c r="Y120" i="1" s="1"/>
  <c r="AB120" i="1"/>
  <c r="AA120" i="1"/>
  <c r="U60" i="1"/>
  <c r="Y60" i="1" s="1"/>
  <c r="AB60" i="1"/>
  <c r="AA60" i="1"/>
  <c r="AB405" i="1"/>
  <c r="U405" i="1"/>
  <c r="Y405" i="1" s="1"/>
  <c r="AA405" i="1"/>
  <c r="U368" i="1"/>
  <c r="Y368" i="1" s="1"/>
  <c r="AB368" i="1"/>
  <c r="AA368" i="1"/>
  <c r="U473" i="1"/>
  <c r="Y473" i="1" s="1"/>
  <c r="AB473" i="1"/>
  <c r="AA473" i="1"/>
  <c r="U238" i="1"/>
  <c r="Y238" i="1" s="1"/>
  <c r="AB238" i="1"/>
  <c r="AA238" i="1"/>
  <c r="AB211" i="1"/>
  <c r="U211" i="1"/>
  <c r="Y211" i="1" s="1"/>
  <c r="AA211" i="1"/>
  <c r="U178" i="1"/>
  <c r="Y178" i="1" s="1"/>
  <c r="AB178" i="1"/>
  <c r="AA178" i="1"/>
  <c r="U56" i="1"/>
  <c r="Y56" i="1" s="1"/>
  <c r="AB56" i="1"/>
  <c r="AA56" i="1"/>
  <c r="AB93" i="1"/>
  <c r="U93" i="1"/>
  <c r="Y93" i="1" s="1"/>
  <c r="AA93" i="1"/>
  <c r="AB77" i="1"/>
  <c r="U77" i="1"/>
  <c r="Y77" i="1" s="1"/>
  <c r="AA77" i="1"/>
  <c r="AB61" i="1"/>
  <c r="U61" i="1"/>
  <c r="Y61" i="1" s="1"/>
  <c r="AA61" i="1"/>
  <c r="AB39" i="1"/>
  <c r="U39" i="1"/>
  <c r="Y39" i="1" s="1"/>
  <c r="AA39" i="1"/>
  <c r="Z524" i="1"/>
  <c r="S524" i="1"/>
  <c r="T524" i="1" s="1"/>
  <c r="P524" i="1" s="1"/>
  <c r="N524" i="1" s="1"/>
  <c r="Q524" i="1" s="1"/>
  <c r="K524" i="1" s="1"/>
  <c r="L524" i="1" s="1"/>
  <c r="AB534" i="1"/>
  <c r="U534" i="1"/>
  <c r="Y534" i="1" s="1"/>
  <c r="AB512" i="1"/>
  <c r="U512" i="1"/>
  <c r="Y512" i="1" s="1"/>
  <c r="AA519" i="1"/>
  <c r="U519" i="1"/>
  <c r="Y519" i="1" s="1"/>
  <c r="AB519" i="1"/>
  <c r="U501" i="1"/>
  <c r="Y501" i="1" s="1"/>
  <c r="AB501" i="1"/>
  <c r="Z489" i="1"/>
  <c r="Z485" i="1"/>
  <c r="U471" i="1"/>
  <c r="Y471" i="1" s="1"/>
  <c r="AB471" i="1"/>
  <c r="AC471" i="1" s="1"/>
  <c r="U461" i="1"/>
  <c r="Y461" i="1" s="1"/>
  <c r="AB461" i="1"/>
  <c r="Z419" i="1"/>
  <c r="S419" i="1"/>
  <c r="T419" i="1" s="1"/>
  <c r="P419" i="1" s="1"/>
  <c r="N419" i="1" s="1"/>
  <c r="Q419" i="1" s="1"/>
  <c r="K419" i="1" s="1"/>
  <c r="L419" i="1" s="1"/>
  <c r="U404" i="1"/>
  <c r="Y404" i="1" s="1"/>
  <c r="AB404" i="1"/>
  <c r="Z401" i="1"/>
  <c r="S390" i="1"/>
  <c r="T390" i="1" s="1"/>
  <c r="S382" i="1"/>
  <c r="T382" i="1" s="1"/>
  <c r="U428" i="1"/>
  <c r="Y428" i="1" s="1"/>
  <c r="AB428" i="1"/>
  <c r="AB357" i="1"/>
  <c r="U357" i="1"/>
  <c r="Y357" i="1" s="1"/>
  <c r="U354" i="1"/>
  <c r="Y354" i="1" s="1"/>
  <c r="AB354" i="1"/>
  <c r="Z294" i="1"/>
  <c r="Z339" i="1"/>
  <c r="K291" i="1"/>
  <c r="L291" i="1" s="1"/>
  <c r="U321" i="1"/>
  <c r="Y321" i="1" s="1"/>
  <c r="AB321" i="1"/>
  <c r="Z293" i="1"/>
  <c r="U334" i="1"/>
  <c r="Y334" i="1" s="1"/>
  <c r="P334" i="1"/>
  <c r="N334" i="1" s="1"/>
  <c r="Q334" i="1" s="1"/>
  <c r="K334" i="1" s="1"/>
  <c r="L334" i="1" s="1"/>
  <c r="AB334" i="1"/>
  <c r="AC334" i="1" s="1"/>
  <c r="P307" i="1"/>
  <c r="N307" i="1" s="1"/>
  <c r="Q307" i="1" s="1"/>
  <c r="K307" i="1" s="1"/>
  <c r="L307" i="1" s="1"/>
  <c r="S265" i="1"/>
  <c r="T265" i="1" s="1"/>
  <c r="S225" i="1"/>
  <c r="T225" i="1" s="1"/>
  <c r="AB263" i="1"/>
  <c r="U263" i="1"/>
  <c r="Y263" i="1" s="1"/>
  <c r="Z493" i="1"/>
  <c r="U456" i="1"/>
  <c r="Y456" i="1" s="1"/>
  <c r="AB456" i="1"/>
  <c r="AB447" i="1"/>
  <c r="U447" i="1"/>
  <c r="Y447" i="1" s="1"/>
  <c r="U416" i="1"/>
  <c r="Y416" i="1" s="1"/>
  <c r="AB416" i="1"/>
  <c r="U400" i="1"/>
  <c r="Y400" i="1" s="1"/>
  <c r="AB400" i="1"/>
  <c r="S389" i="1"/>
  <c r="T389" i="1" s="1"/>
  <c r="Z371" i="1"/>
  <c r="S371" i="1"/>
  <c r="T371" i="1" s="1"/>
  <c r="P371" i="1" s="1"/>
  <c r="N371" i="1" s="1"/>
  <c r="Q371" i="1" s="1"/>
  <c r="K371" i="1" s="1"/>
  <c r="L371" i="1" s="1"/>
  <c r="P404" i="1"/>
  <c r="N404" i="1" s="1"/>
  <c r="Q404" i="1" s="1"/>
  <c r="K404" i="1" s="1"/>
  <c r="L404" i="1" s="1"/>
  <c r="Z404" i="1"/>
  <c r="AB380" i="1"/>
  <c r="U380" i="1"/>
  <c r="Y380" i="1" s="1"/>
  <c r="Z352" i="1"/>
  <c r="S331" i="1"/>
  <c r="T331" i="1" s="1"/>
  <c r="U350" i="1"/>
  <c r="Y350" i="1" s="1"/>
  <c r="AB350" i="1"/>
  <c r="U406" i="1"/>
  <c r="Y406" i="1" s="1"/>
  <c r="AB406" i="1"/>
  <c r="AC406" i="1" s="1"/>
  <c r="P406" i="1"/>
  <c r="N406" i="1" s="1"/>
  <c r="Q406" i="1" s="1"/>
  <c r="K406" i="1" s="1"/>
  <c r="L406" i="1" s="1"/>
  <c r="K323" i="1"/>
  <c r="L323" i="1" s="1"/>
  <c r="Z301" i="1"/>
  <c r="P250" i="1"/>
  <c r="N250" i="1" s="1"/>
  <c r="Q250" i="1" s="1"/>
  <c r="K250" i="1" s="1"/>
  <c r="L250" i="1" s="1"/>
  <c r="Z250" i="1"/>
  <c r="K375" i="1"/>
  <c r="L375" i="1" s="1"/>
  <c r="K297" i="1"/>
  <c r="L297" i="1" s="1"/>
  <c r="S264" i="1"/>
  <c r="T264" i="1" s="1"/>
  <c r="P264" i="1" s="1"/>
  <c r="N264" i="1" s="1"/>
  <c r="Q264" i="1" s="1"/>
  <c r="K264" i="1" s="1"/>
  <c r="L264" i="1" s="1"/>
  <c r="S216" i="1"/>
  <c r="T216" i="1" s="1"/>
  <c r="U172" i="1"/>
  <c r="Y172" i="1" s="1"/>
  <c r="AB172" i="1"/>
  <c r="S293" i="1"/>
  <c r="T293" i="1" s="1"/>
  <c r="AB279" i="1"/>
  <c r="U279" i="1"/>
  <c r="Y279" i="1" s="1"/>
  <c r="Z271" i="1"/>
  <c r="Z264" i="1"/>
  <c r="Z255" i="1"/>
  <c r="Z248" i="1"/>
  <c r="Z239" i="1"/>
  <c r="Z232" i="1"/>
  <c r="Z223" i="1"/>
  <c r="Z216" i="1"/>
  <c r="Z207" i="1"/>
  <c r="Z200" i="1"/>
  <c r="AB183" i="1"/>
  <c r="U183" i="1"/>
  <c r="Y183" i="1" s="1"/>
  <c r="K160" i="1"/>
  <c r="L160" i="1" s="1"/>
  <c r="S135" i="1"/>
  <c r="T135" i="1" s="1"/>
  <c r="Z127" i="1"/>
  <c r="S127" i="1"/>
  <c r="T127" i="1" s="1"/>
  <c r="Z111" i="1"/>
  <c r="S111" i="1"/>
  <c r="T111" i="1" s="1"/>
  <c r="P111" i="1" s="1"/>
  <c r="N111" i="1" s="1"/>
  <c r="Q111" i="1" s="1"/>
  <c r="K111" i="1" s="1"/>
  <c r="L111" i="1" s="1"/>
  <c r="Z95" i="1"/>
  <c r="S95" i="1"/>
  <c r="T95" i="1" s="1"/>
  <c r="Z79" i="1"/>
  <c r="P79" i="1"/>
  <c r="N79" i="1" s="1"/>
  <c r="Q79" i="1" s="1"/>
  <c r="K79" i="1" s="1"/>
  <c r="L79" i="1" s="1"/>
  <c r="S79" i="1"/>
  <c r="T79" i="1" s="1"/>
  <c r="Z63" i="1"/>
  <c r="S63" i="1"/>
  <c r="T63" i="1" s="1"/>
  <c r="U168" i="1"/>
  <c r="Y168" i="1" s="1"/>
  <c r="AB168" i="1"/>
  <c r="U150" i="1"/>
  <c r="Y150" i="1" s="1"/>
  <c r="AB150" i="1"/>
  <c r="AC150" i="1" s="1"/>
  <c r="P128" i="1"/>
  <c r="N128" i="1" s="1"/>
  <c r="Q128" i="1" s="1"/>
  <c r="K128" i="1" s="1"/>
  <c r="L128" i="1" s="1"/>
  <c r="Z128" i="1"/>
  <c r="P112" i="1"/>
  <c r="N112" i="1" s="1"/>
  <c r="Q112" i="1" s="1"/>
  <c r="K112" i="1" s="1"/>
  <c r="L112" i="1" s="1"/>
  <c r="Z112" i="1"/>
  <c r="P96" i="1"/>
  <c r="N96" i="1" s="1"/>
  <c r="Q96" i="1" s="1"/>
  <c r="K96" i="1" s="1"/>
  <c r="L96" i="1" s="1"/>
  <c r="Z96" i="1"/>
  <c r="AB89" i="1"/>
  <c r="U89" i="1"/>
  <c r="Y89" i="1" s="1"/>
  <c r="AB85" i="1"/>
  <c r="U85" i="1"/>
  <c r="Y85" i="1" s="1"/>
  <c r="AB81" i="1"/>
  <c r="U81" i="1"/>
  <c r="Y81" i="1" s="1"/>
  <c r="AB73" i="1"/>
  <c r="U73" i="1"/>
  <c r="Y73" i="1" s="1"/>
  <c r="AB69" i="1"/>
  <c r="U69" i="1"/>
  <c r="Y69" i="1" s="1"/>
  <c r="AB65" i="1"/>
  <c r="U65" i="1"/>
  <c r="Y65" i="1" s="1"/>
  <c r="AB57" i="1"/>
  <c r="U57" i="1"/>
  <c r="Y57" i="1" s="1"/>
  <c r="AB53" i="1"/>
  <c r="U53" i="1"/>
  <c r="Y53" i="1" s="1"/>
  <c r="AB259" i="1"/>
  <c r="U259" i="1"/>
  <c r="Y259" i="1" s="1"/>
  <c r="K184" i="1"/>
  <c r="L184" i="1" s="1"/>
  <c r="K152" i="1"/>
  <c r="L152" i="1" s="1"/>
  <c r="U140" i="1"/>
  <c r="Y140" i="1" s="1"/>
  <c r="AB140" i="1"/>
  <c r="AA140" i="1"/>
  <c r="Z260" i="1"/>
  <c r="Z244" i="1"/>
  <c r="Z228" i="1"/>
  <c r="Z212" i="1"/>
  <c r="Z196" i="1"/>
  <c r="P167" i="1"/>
  <c r="N167" i="1" s="1"/>
  <c r="Q167" i="1" s="1"/>
  <c r="K167" i="1" s="1"/>
  <c r="L167" i="1" s="1"/>
  <c r="Z167" i="1"/>
  <c r="Z140" i="1"/>
  <c r="P140" i="1"/>
  <c r="N140" i="1" s="1"/>
  <c r="Q140" i="1" s="1"/>
  <c r="K140" i="1" s="1"/>
  <c r="L140" i="1" s="1"/>
  <c r="Z137" i="1"/>
  <c r="P121" i="1"/>
  <c r="N121" i="1" s="1"/>
  <c r="Q121" i="1" s="1"/>
  <c r="K121" i="1" s="1"/>
  <c r="L121" i="1" s="1"/>
  <c r="Z121" i="1"/>
  <c r="P105" i="1"/>
  <c r="N105" i="1" s="1"/>
  <c r="Q105" i="1" s="1"/>
  <c r="K105" i="1" s="1"/>
  <c r="L105" i="1" s="1"/>
  <c r="Z105" i="1"/>
  <c r="P89" i="1"/>
  <c r="N89" i="1" s="1"/>
  <c r="Q89" i="1" s="1"/>
  <c r="K89" i="1" s="1"/>
  <c r="L89" i="1" s="1"/>
  <c r="Z89" i="1"/>
  <c r="P73" i="1"/>
  <c r="N73" i="1" s="1"/>
  <c r="Q73" i="1" s="1"/>
  <c r="K73" i="1" s="1"/>
  <c r="L73" i="1" s="1"/>
  <c r="Z73" i="1"/>
  <c r="P57" i="1"/>
  <c r="N57" i="1" s="1"/>
  <c r="Q57" i="1" s="1"/>
  <c r="K57" i="1" s="1"/>
  <c r="L57" i="1" s="1"/>
  <c r="Z57" i="1"/>
  <c r="P47" i="1"/>
  <c r="N47" i="1" s="1"/>
  <c r="Q47" i="1" s="1"/>
  <c r="K47" i="1" s="1"/>
  <c r="L47" i="1" s="1"/>
  <c r="Z47" i="1"/>
  <c r="Z41" i="1"/>
  <c r="Z33" i="1"/>
  <c r="Z25" i="1"/>
  <c r="Z17" i="1"/>
  <c r="P17" i="1"/>
  <c r="N17" i="1" s="1"/>
  <c r="Q17" i="1" s="1"/>
  <c r="K17" i="1" s="1"/>
  <c r="L17" i="1" s="1"/>
  <c r="AB251" i="1"/>
  <c r="U251" i="1"/>
  <c r="Y251" i="1" s="1"/>
  <c r="AB235" i="1"/>
  <c r="U235" i="1"/>
  <c r="Y235" i="1" s="1"/>
  <c r="Z143" i="1"/>
  <c r="U98" i="1"/>
  <c r="Y98" i="1" s="1"/>
  <c r="AB98" i="1"/>
  <c r="P98" i="1"/>
  <c r="N98" i="1" s="1"/>
  <c r="Q98" i="1" s="1"/>
  <c r="K98" i="1" s="1"/>
  <c r="L98" i="1" s="1"/>
  <c r="U184" i="1"/>
  <c r="Y184" i="1" s="1"/>
  <c r="AB184" i="1"/>
  <c r="S41" i="1"/>
  <c r="T41" i="1" s="1"/>
  <c r="P41" i="1" s="1"/>
  <c r="N41" i="1" s="1"/>
  <c r="Q41" i="1" s="1"/>
  <c r="K41" i="1" s="1"/>
  <c r="L41" i="1" s="1"/>
  <c r="S33" i="1"/>
  <c r="T33" i="1" s="1"/>
  <c r="AB267" i="1"/>
  <c r="U267" i="1"/>
  <c r="Y267" i="1" s="1"/>
  <c r="P186" i="1"/>
  <c r="N186" i="1" s="1"/>
  <c r="Q186" i="1" s="1"/>
  <c r="K186" i="1" s="1"/>
  <c r="L186" i="1" s="1"/>
  <c r="Z186" i="1"/>
  <c r="Z148" i="1"/>
  <c r="U43" i="1"/>
  <c r="Y43" i="1" s="1"/>
  <c r="AA43" i="1"/>
  <c r="P43" i="1"/>
  <c r="N43" i="1" s="1"/>
  <c r="Q43" i="1" s="1"/>
  <c r="K43" i="1" s="1"/>
  <c r="L43" i="1" s="1"/>
  <c r="AB43" i="1"/>
  <c r="AB20" i="1"/>
  <c r="U20" i="1"/>
  <c r="Y20" i="1" s="1"/>
  <c r="AB35" i="1"/>
  <c r="U35" i="1"/>
  <c r="Y35" i="1" s="1"/>
  <c r="AA20" i="1"/>
  <c r="Z35" i="1"/>
  <c r="P35" i="1"/>
  <c r="N35" i="1" s="1"/>
  <c r="Q35" i="1" s="1"/>
  <c r="K35" i="1" s="1"/>
  <c r="L35" i="1" s="1"/>
  <c r="U154" i="1"/>
  <c r="Y154" i="1" s="1"/>
  <c r="AB154" i="1"/>
  <c r="AB31" i="1"/>
  <c r="U31" i="1"/>
  <c r="Y31" i="1" s="1"/>
  <c r="P23" i="1"/>
  <c r="N23" i="1" s="1"/>
  <c r="Q23" i="1" s="1"/>
  <c r="K23" i="1" s="1"/>
  <c r="L23" i="1" s="1"/>
  <c r="Z23" i="1"/>
  <c r="Z529" i="1"/>
  <c r="P521" i="1"/>
  <c r="N521" i="1" s="1"/>
  <c r="Q521" i="1" s="1"/>
  <c r="K521" i="1" s="1"/>
  <c r="L521" i="1" s="1"/>
  <c r="Z521" i="1"/>
  <c r="P534" i="1"/>
  <c r="N534" i="1" s="1"/>
  <c r="Q534" i="1" s="1"/>
  <c r="K534" i="1" s="1"/>
  <c r="L534" i="1" s="1"/>
  <c r="Z534" i="1"/>
  <c r="S508" i="1"/>
  <c r="T508" i="1" s="1"/>
  <c r="P508" i="1" s="1"/>
  <c r="N508" i="1" s="1"/>
  <c r="Q508" i="1" s="1"/>
  <c r="K508" i="1" s="1"/>
  <c r="L508" i="1" s="1"/>
  <c r="AB502" i="1"/>
  <c r="U502" i="1"/>
  <c r="Y502" i="1" s="1"/>
  <c r="S479" i="1"/>
  <c r="T479" i="1" s="1"/>
  <c r="S475" i="1"/>
  <c r="T475" i="1" s="1"/>
  <c r="Z508" i="1"/>
  <c r="Z492" i="1"/>
  <c r="P492" i="1"/>
  <c r="N492" i="1" s="1"/>
  <c r="Q492" i="1" s="1"/>
  <c r="K492" i="1" s="1"/>
  <c r="L492" i="1" s="1"/>
  <c r="Z458" i="1"/>
  <c r="Z507" i="1"/>
  <c r="AB459" i="1"/>
  <c r="AC459" i="1" s="1"/>
  <c r="U459" i="1"/>
  <c r="Y459" i="1" s="1"/>
  <c r="U469" i="1"/>
  <c r="Y469" i="1" s="1"/>
  <c r="AB469" i="1"/>
  <c r="AC469" i="1" s="1"/>
  <c r="P466" i="1"/>
  <c r="N466" i="1" s="1"/>
  <c r="Q466" i="1" s="1"/>
  <c r="K466" i="1" s="1"/>
  <c r="L466" i="1" s="1"/>
  <c r="Z466" i="1"/>
  <c r="U444" i="1"/>
  <c r="Y444" i="1" s="1"/>
  <c r="AB444" i="1"/>
  <c r="Z461" i="1"/>
  <c r="P461" i="1"/>
  <c r="N461" i="1" s="1"/>
  <c r="Q461" i="1" s="1"/>
  <c r="K461" i="1" s="1"/>
  <c r="L461" i="1" s="1"/>
  <c r="P444" i="1"/>
  <c r="N444" i="1" s="1"/>
  <c r="Q444" i="1" s="1"/>
  <c r="K444" i="1" s="1"/>
  <c r="L444" i="1" s="1"/>
  <c r="Z420" i="1"/>
  <c r="P420" i="1"/>
  <c r="N420" i="1" s="1"/>
  <c r="Q420" i="1" s="1"/>
  <c r="K420" i="1" s="1"/>
  <c r="L420" i="1" s="1"/>
  <c r="AA444" i="1"/>
  <c r="Z442" i="1"/>
  <c r="Z425" i="1"/>
  <c r="Z430" i="1"/>
  <c r="P430" i="1"/>
  <c r="N430" i="1" s="1"/>
  <c r="Q430" i="1" s="1"/>
  <c r="K430" i="1" s="1"/>
  <c r="L430" i="1" s="1"/>
  <c r="Z417" i="1"/>
  <c r="AB429" i="1"/>
  <c r="U429" i="1"/>
  <c r="Y429" i="1" s="1"/>
  <c r="AA429" i="1"/>
  <c r="AB467" i="1"/>
  <c r="U467" i="1"/>
  <c r="Y467" i="1" s="1"/>
  <c r="Z434" i="1"/>
  <c r="P387" i="1"/>
  <c r="N387" i="1" s="1"/>
  <c r="Q387" i="1" s="1"/>
  <c r="K387" i="1" s="1"/>
  <c r="L387" i="1" s="1"/>
  <c r="Z387" i="1"/>
  <c r="Z373" i="1"/>
  <c r="S342" i="1"/>
  <c r="T342" i="1" s="1"/>
  <c r="AA459" i="1"/>
  <c r="AB361" i="1"/>
  <c r="U361" i="1"/>
  <c r="Y361" i="1" s="1"/>
  <c r="Z332" i="1"/>
  <c r="S300" i="1"/>
  <c r="T300" i="1" s="1"/>
  <c r="Z310" i="1"/>
  <c r="AB396" i="1"/>
  <c r="U396" i="1"/>
  <c r="Y396" i="1" s="1"/>
  <c r="P361" i="1"/>
  <c r="N361" i="1" s="1"/>
  <c r="Q361" i="1" s="1"/>
  <c r="K361" i="1" s="1"/>
  <c r="L361" i="1" s="1"/>
  <c r="Z361" i="1"/>
  <c r="Z303" i="1"/>
  <c r="S209" i="1"/>
  <c r="T209" i="1" s="1"/>
  <c r="Z256" i="1"/>
  <c r="Z247" i="1"/>
  <c r="Z224" i="1"/>
  <c r="AB199" i="1"/>
  <c r="U199" i="1"/>
  <c r="Y199" i="1" s="1"/>
  <c r="AB159" i="1"/>
  <c r="U159" i="1"/>
  <c r="Y159" i="1" s="1"/>
  <c r="U258" i="1"/>
  <c r="Y258" i="1" s="1"/>
  <c r="AB258" i="1"/>
  <c r="AA258" i="1"/>
  <c r="U210" i="1"/>
  <c r="Y210" i="1" s="1"/>
  <c r="AB210" i="1"/>
  <c r="AA210" i="1"/>
  <c r="U176" i="1"/>
  <c r="Y176" i="1" s="1"/>
  <c r="AB176" i="1"/>
  <c r="AC176" i="1" s="1"/>
  <c r="U174" i="1"/>
  <c r="Y174" i="1" s="1"/>
  <c r="AB174" i="1"/>
  <c r="P321" i="1"/>
  <c r="N321" i="1" s="1"/>
  <c r="Q321" i="1" s="1"/>
  <c r="K321" i="1" s="1"/>
  <c r="L321" i="1" s="1"/>
  <c r="S185" i="1"/>
  <c r="T185" i="1" s="1"/>
  <c r="Z182" i="1"/>
  <c r="U180" i="1"/>
  <c r="Y180" i="1" s="1"/>
  <c r="P180" i="1"/>
  <c r="N180" i="1" s="1"/>
  <c r="Q180" i="1" s="1"/>
  <c r="K180" i="1" s="1"/>
  <c r="L180" i="1" s="1"/>
  <c r="AB180" i="1"/>
  <c r="AC180" i="1" s="1"/>
  <c r="AB167" i="1"/>
  <c r="AC167" i="1" s="1"/>
  <c r="U167" i="1"/>
  <c r="Y167" i="1" s="1"/>
  <c r="Z115" i="1"/>
  <c r="S115" i="1"/>
  <c r="T115" i="1" s="1"/>
  <c r="Z83" i="1"/>
  <c r="S83" i="1"/>
  <c r="T83" i="1" s="1"/>
  <c r="P83" i="1" s="1"/>
  <c r="N83" i="1" s="1"/>
  <c r="Q83" i="1" s="1"/>
  <c r="K83" i="1" s="1"/>
  <c r="L83" i="1" s="1"/>
  <c r="Z51" i="1"/>
  <c r="Z134" i="1"/>
  <c r="P124" i="1"/>
  <c r="N124" i="1" s="1"/>
  <c r="Q124" i="1" s="1"/>
  <c r="K124" i="1" s="1"/>
  <c r="L124" i="1" s="1"/>
  <c r="Z124" i="1"/>
  <c r="AB105" i="1"/>
  <c r="U105" i="1"/>
  <c r="Y105" i="1" s="1"/>
  <c r="AB203" i="1"/>
  <c r="U203" i="1"/>
  <c r="Y203" i="1" s="1"/>
  <c r="Z135" i="1"/>
  <c r="P135" i="1"/>
  <c r="N135" i="1" s="1"/>
  <c r="Q135" i="1" s="1"/>
  <c r="K135" i="1" s="1"/>
  <c r="L135" i="1" s="1"/>
  <c r="U50" i="1"/>
  <c r="Y50" i="1" s="1"/>
  <c r="AA50" i="1"/>
  <c r="AB50" i="1"/>
  <c r="U128" i="1"/>
  <c r="Y128" i="1" s="1"/>
  <c r="AB128" i="1"/>
  <c r="P109" i="1"/>
  <c r="N109" i="1" s="1"/>
  <c r="Q109" i="1" s="1"/>
  <c r="K109" i="1" s="1"/>
  <c r="L109" i="1" s="1"/>
  <c r="Z109" i="1"/>
  <c r="U96" i="1"/>
  <c r="Y96" i="1" s="1"/>
  <c r="AB96" i="1"/>
  <c r="Z219" i="1"/>
  <c r="U118" i="1"/>
  <c r="Y118" i="1" s="1"/>
  <c r="AB118" i="1"/>
  <c r="P118" i="1"/>
  <c r="N118" i="1" s="1"/>
  <c r="Q118" i="1" s="1"/>
  <c r="K118" i="1" s="1"/>
  <c r="L118" i="1" s="1"/>
  <c r="U266" i="1"/>
  <c r="Y266" i="1" s="1"/>
  <c r="AB266" i="1"/>
  <c r="AA266" i="1"/>
  <c r="U250" i="1"/>
  <c r="Y250" i="1" s="1"/>
  <c r="AB250" i="1"/>
  <c r="AC250" i="1" s="1"/>
  <c r="AA250" i="1"/>
  <c r="U202" i="1"/>
  <c r="Y202" i="1" s="1"/>
  <c r="AB202" i="1"/>
  <c r="AA202" i="1"/>
  <c r="AB145" i="1"/>
  <c r="U145" i="1"/>
  <c r="Y145" i="1" s="1"/>
  <c r="S219" i="1"/>
  <c r="T219" i="1" s="1"/>
  <c r="U173" i="1"/>
  <c r="Y173" i="1" s="1"/>
  <c r="AB173" i="1"/>
  <c r="AA173" i="1"/>
  <c r="U19" i="1"/>
  <c r="Y19" i="1" s="1"/>
  <c r="AB19" i="1"/>
  <c r="AC19" i="1" s="1"/>
  <c r="Z32" i="1"/>
  <c r="P27" i="1"/>
  <c r="N27" i="1" s="1"/>
  <c r="Q27" i="1" s="1"/>
  <c r="K27" i="1" s="1"/>
  <c r="L27" i="1" s="1"/>
  <c r="Z27" i="1"/>
  <c r="AB23" i="1"/>
  <c r="AC23" i="1" s="1"/>
  <c r="U23" i="1"/>
  <c r="Y23" i="1" s="1"/>
  <c r="Z36" i="1"/>
  <c r="AA534" i="1"/>
  <c r="AB526" i="1"/>
  <c r="U526" i="1"/>
  <c r="Y526" i="1" s="1"/>
  <c r="AA512" i="1"/>
  <c r="AB498" i="1"/>
  <c r="U498" i="1"/>
  <c r="Y498" i="1" s="1"/>
  <c r="AA502" i="1"/>
  <c r="Z498" i="1"/>
  <c r="P498" i="1"/>
  <c r="N498" i="1" s="1"/>
  <c r="Q498" i="1" s="1"/>
  <c r="K498" i="1" s="1"/>
  <c r="L498" i="1" s="1"/>
  <c r="AB494" i="1"/>
  <c r="U494" i="1"/>
  <c r="Y494" i="1" s="1"/>
  <c r="S491" i="1"/>
  <c r="T491" i="1" s="1"/>
  <c r="AB474" i="1"/>
  <c r="U474" i="1"/>
  <c r="Y474" i="1" s="1"/>
  <c r="P469" i="1"/>
  <c r="N469" i="1" s="1"/>
  <c r="Q469" i="1" s="1"/>
  <c r="K469" i="1" s="1"/>
  <c r="L469" i="1" s="1"/>
  <c r="AB463" i="1"/>
  <c r="U463" i="1"/>
  <c r="Y463" i="1" s="1"/>
  <c r="U488" i="1"/>
  <c r="Y488" i="1" s="1"/>
  <c r="AB488" i="1"/>
  <c r="Z454" i="1"/>
  <c r="P463" i="1"/>
  <c r="N463" i="1" s="1"/>
  <c r="Q463" i="1" s="1"/>
  <c r="K463" i="1" s="1"/>
  <c r="L463" i="1" s="1"/>
  <c r="U426" i="1"/>
  <c r="Y426" i="1" s="1"/>
  <c r="AB426" i="1"/>
  <c r="S431" i="1"/>
  <c r="T431" i="1" s="1"/>
  <c r="AC443" i="1"/>
  <c r="Z415" i="1"/>
  <c r="S415" i="1"/>
  <c r="T415" i="1" s="1"/>
  <c r="P415" i="1" s="1"/>
  <c r="N415" i="1" s="1"/>
  <c r="Q415" i="1" s="1"/>
  <c r="K415" i="1" s="1"/>
  <c r="L415" i="1" s="1"/>
  <c r="Z399" i="1"/>
  <c r="S399" i="1"/>
  <c r="T399" i="1" s="1"/>
  <c r="Z413" i="1"/>
  <c r="Z397" i="1"/>
  <c r="U402" i="1"/>
  <c r="Y402" i="1" s="1"/>
  <c r="AB402" i="1"/>
  <c r="AC402" i="1" s="1"/>
  <c r="P402" i="1"/>
  <c r="N402" i="1" s="1"/>
  <c r="Q402" i="1" s="1"/>
  <c r="K402" i="1" s="1"/>
  <c r="L402" i="1" s="1"/>
  <c r="AA357" i="1"/>
  <c r="Z337" i="1"/>
  <c r="AC427" i="1"/>
  <c r="S397" i="1"/>
  <c r="T397" i="1" s="1"/>
  <c r="U379" i="1"/>
  <c r="Y379" i="1" s="1"/>
  <c r="AB379" i="1"/>
  <c r="AB376" i="1"/>
  <c r="U376" i="1"/>
  <c r="Y376" i="1" s="1"/>
  <c r="Z345" i="1"/>
  <c r="S330" i="1"/>
  <c r="T330" i="1" s="1"/>
  <c r="S373" i="1"/>
  <c r="T373" i="1" s="1"/>
  <c r="S352" i="1"/>
  <c r="T352" i="1" s="1"/>
  <c r="U283" i="1"/>
  <c r="Y283" i="1" s="1"/>
  <c r="AB283" i="1"/>
  <c r="Z270" i="1"/>
  <c r="Z262" i="1"/>
  <c r="Z254" i="1"/>
  <c r="P242" i="1"/>
  <c r="N242" i="1" s="1"/>
  <c r="Q242" i="1" s="1"/>
  <c r="K242" i="1" s="1"/>
  <c r="L242" i="1" s="1"/>
  <c r="Z242" i="1"/>
  <c r="P234" i="1"/>
  <c r="N234" i="1" s="1"/>
  <c r="Q234" i="1" s="1"/>
  <c r="K234" i="1" s="1"/>
  <c r="L234" i="1" s="1"/>
  <c r="Z234" i="1"/>
  <c r="P226" i="1"/>
  <c r="N226" i="1" s="1"/>
  <c r="Q226" i="1" s="1"/>
  <c r="K226" i="1" s="1"/>
  <c r="L226" i="1" s="1"/>
  <c r="Z226" i="1"/>
  <c r="Z222" i="1"/>
  <c r="Z214" i="1"/>
  <c r="P210" i="1"/>
  <c r="N210" i="1" s="1"/>
  <c r="Q210" i="1" s="1"/>
  <c r="K210" i="1" s="1"/>
  <c r="L210" i="1" s="1"/>
  <c r="Z210" i="1"/>
  <c r="Z206" i="1"/>
  <c r="Z198" i="1"/>
  <c r="P327" i="1"/>
  <c r="N327" i="1" s="1"/>
  <c r="Q327" i="1" s="1"/>
  <c r="K327" i="1" s="1"/>
  <c r="L327" i="1" s="1"/>
  <c r="Z327" i="1"/>
  <c r="AA321" i="1"/>
  <c r="U317" i="1"/>
  <c r="Y317" i="1" s="1"/>
  <c r="AB317" i="1"/>
  <c r="Z314" i="1"/>
  <c r="S314" i="1"/>
  <c r="T314" i="1" s="1"/>
  <c r="S280" i="1"/>
  <c r="T280" i="1" s="1"/>
  <c r="U355" i="1"/>
  <c r="Y355" i="1" s="1"/>
  <c r="AB355" i="1"/>
  <c r="AC355" i="1" s="1"/>
  <c r="AA355" i="1"/>
  <c r="Z319" i="1"/>
  <c r="AB272" i="1"/>
  <c r="U272" i="1"/>
  <c r="Y272" i="1" s="1"/>
  <c r="S248" i="1"/>
  <c r="T248" i="1" s="1"/>
  <c r="S232" i="1"/>
  <c r="T232" i="1" s="1"/>
  <c r="Z193" i="1"/>
  <c r="P193" i="1"/>
  <c r="N193" i="1" s="1"/>
  <c r="Q193" i="1" s="1"/>
  <c r="K193" i="1" s="1"/>
  <c r="L193" i="1" s="1"/>
  <c r="S177" i="1"/>
  <c r="T177" i="1" s="1"/>
  <c r="P174" i="1"/>
  <c r="N174" i="1" s="1"/>
  <c r="Q174" i="1" s="1"/>
  <c r="K174" i="1" s="1"/>
  <c r="L174" i="1" s="1"/>
  <c r="Z174" i="1"/>
  <c r="U347" i="1"/>
  <c r="Y347" i="1" s="1"/>
  <c r="AB347" i="1"/>
  <c r="AA347" i="1"/>
  <c r="U190" i="1"/>
  <c r="Y190" i="1" s="1"/>
  <c r="AB190" i="1"/>
  <c r="AB179" i="1"/>
  <c r="U179" i="1"/>
  <c r="Y179" i="1" s="1"/>
  <c r="K156" i="1"/>
  <c r="L156" i="1" s="1"/>
  <c r="Z532" i="1"/>
  <c r="S532" i="1"/>
  <c r="T532" i="1" s="1"/>
  <c r="AA526" i="1"/>
  <c r="P526" i="1"/>
  <c r="N526" i="1" s="1"/>
  <c r="Q526" i="1" s="1"/>
  <c r="K526" i="1" s="1"/>
  <c r="L526" i="1" s="1"/>
  <c r="Z526" i="1"/>
  <c r="Z517" i="1"/>
  <c r="Z516" i="1"/>
  <c r="P512" i="1"/>
  <c r="N512" i="1" s="1"/>
  <c r="Q512" i="1" s="1"/>
  <c r="K512" i="1" s="1"/>
  <c r="L512" i="1" s="1"/>
  <c r="Z512" i="1"/>
  <c r="AB504" i="1"/>
  <c r="AC504" i="1" s="1"/>
  <c r="U504" i="1"/>
  <c r="Y504" i="1" s="1"/>
  <c r="AA498" i="1"/>
  <c r="P501" i="1"/>
  <c r="N501" i="1" s="1"/>
  <c r="Q501" i="1" s="1"/>
  <c r="K501" i="1" s="1"/>
  <c r="L501" i="1" s="1"/>
  <c r="Z501" i="1"/>
  <c r="U499" i="1"/>
  <c r="Y499" i="1" s="1"/>
  <c r="AB499" i="1"/>
  <c r="P499" i="1"/>
  <c r="N499" i="1" s="1"/>
  <c r="Q499" i="1" s="1"/>
  <c r="K499" i="1" s="1"/>
  <c r="L499" i="1" s="1"/>
  <c r="P505" i="1"/>
  <c r="N505" i="1" s="1"/>
  <c r="Q505" i="1" s="1"/>
  <c r="K505" i="1" s="1"/>
  <c r="L505" i="1" s="1"/>
  <c r="Z505" i="1"/>
  <c r="U503" i="1"/>
  <c r="Y503" i="1" s="1"/>
  <c r="AB503" i="1"/>
  <c r="P503" i="1"/>
  <c r="N503" i="1" s="1"/>
  <c r="Q503" i="1" s="1"/>
  <c r="K503" i="1" s="1"/>
  <c r="L503" i="1" s="1"/>
  <c r="S493" i="1"/>
  <c r="T493" i="1" s="1"/>
  <c r="P493" i="1" s="1"/>
  <c r="N493" i="1" s="1"/>
  <c r="Q493" i="1" s="1"/>
  <c r="K493" i="1" s="1"/>
  <c r="L493" i="1" s="1"/>
  <c r="S484" i="1"/>
  <c r="T484" i="1" s="1"/>
  <c r="U495" i="1"/>
  <c r="Y495" i="1" s="1"/>
  <c r="AB495" i="1"/>
  <c r="AA495" i="1"/>
  <c r="AB490" i="1"/>
  <c r="U490" i="1"/>
  <c r="Y490" i="1" s="1"/>
  <c r="S480" i="1"/>
  <c r="T480" i="1" s="1"/>
  <c r="AB496" i="1"/>
  <c r="U496" i="1"/>
  <c r="Y496" i="1" s="1"/>
  <c r="AA496" i="1"/>
  <c r="AA494" i="1"/>
  <c r="U487" i="1"/>
  <c r="Y487" i="1" s="1"/>
  <c r="AB487" i="1"/>
  <c r="Z480" i="1"/>
  <c r="P480" i="1"/>
  <c r="N480" i="1" s="1"/>
  <c r="Q480" i="1" s="1"/>
  <c r="K480" i="1" s="1"/>
  <c r="L480" i="1" s="1"/>
  <c r="U462" i="1"/>
  <c r="Y462" i="1" s="1"/>
  <c r="AB462" i="1"/>
  <c r="S507" i="1"/>
  <c r="T507" i="1" s="1"/>
  <c r="P467" i="1"/>
  <c r="N467" i="1" s="1"/>
  <c r="Q467" i="1" s="1"/>
  <c r="K467" i="1" s="1"/>
  <c r="L467" i="1" s="1"/>
  <c r="S450" i="1"/>
  <c r="T450" i="1" s="1"/>
  <c r="Z450" i="1"/>
  <c r="AA490" i="1"/>
  <c r="AA463" i="1"/>
  <c r="Z495" i="1"/>
  <c r="P495" i="1"/>
  <c r="N495" i="1" s="1"/>
  <c r="Q495" i="1" s="1"/>
  <c r="K495" i="1" s="1"/>
  <c r="L495" i="1" s="1"/>
  <c r="AB482" i="1"/>
  <c r="AC482" i="1" s="1"/>
  <c r="U482" i="1"/>
  <c r="Y482" i="1" s="1"/>
  <c r="AA461" i="1"/>
  <c r="P438" i="1"/>
  <c r="N438" i="1" s="1"/>
  <c r="Q438" i="1" s="1"/>
  <c r="K438" i="1" s="1"/>
  <c r="L438" i="1" s="1"/>
  <c r="Z438" i="1"/>
  <c r="U436" i="1"/>
  <c r="Y436" i="1" s="1"/>
  <c r="AB436" i="1"/>
  <c r="U432" i="1"/>
  <c r="Y432" i="1" s="1"/>
  <c r="AB432" i="1"/>
  <c r="Z429" i="1"/>
  <c r="P429" i="1"/>
  <c r="N429" i="1" s="1"/>
  <c r="Q429" i="1" s="1"/>
  <c r="K429" i="1" s="1"/>
  <c r="L429" i="1" s="1"/>
  <c r="P474" i="1"/>
  <c r="N474" i="1" s="1"/>
  <c r="Q474" i="1" s="1"/>
  <c r="K474" i="1" s="1"/>
  <c r="L474" i="1" s="1"/>
  <c r="S441" i="1"/>
  <c r="T441" i="1" s="1"/>
  <c r="P436" i="1"/>
  <c r="N436" i="1" s="1"/>
  <c r="Q436" i="1" s="1"/>
  <c r="K436" i="1" s="1"/>
  <c r="L436" i="1" s="1"/>
  <c r="U468" i="1"/>
  <c r="Y468" i="1" s="1"/>
  <c r="AB468" i="1"/>
  <c r="AC468" i="1" s="1"/>
  <c r="P468" i="1"/>
  <c r="N468" i="1" s="1"/>
  <c r="Q468" i="1" s="1"/>
  <c r="K468" i="1" s="1"/>
  <c r="L468" i="1" s="1"/>
  <c r="AA436" i="1"/>
  <c r="Z433" i="1"/>
  <c r="Z411" i="1"/>
  <c r="P411" i="1"/>
  <c r="N411" i="1" s="1"/>
  <c r="Q411" i="1" s="1"/>
  <c r="K411" i="1" s="1"/>
  <c r="L411" i="1" s="1"/>
  <c r="S411" i="1"/>
  <c r="T411" i="1" s="1"/>
  <c r="Z422" i="1"/>
  <c r="P422" i="1"/>
  <c r="N422" i="1" s="1"/>
  <c r="Q422" i="1" s="1"/>
  <c r="K422" i="1" s="1"/>
  <c r="L422" i="1" s="1"/>
  <c r="U412" i="1"/>
  <c r="Y412" i="1" s="1"/>
  <c r="AB412" i="1"/>
  <c r="Z409" i="1"/>
  <c r="AA396" i="1"/>
  <c r="AA380" i="1"/>
  <c r="AA412" i="1"/>
  <c r="AA404" i="1"/>
  <c r="S394" i="1"/>
  <c r="T394" i="1" s="1"/>
  <c r="S386" i="1"/>
  <c r="T386" i="1" s="1"/>
  <c r="S378" i="1"/>
  <c r="T378" i="1" s="1"/>
  <c r="Z428" i="1"/>
  <c r="P428" i="1"/>
  <c r="N428" i="1" s="1"/>
  <c r="Q428" i="1" s="1"/>
  <c r="K428" i="1" s="1"/>
  <c r="L428" i="1" s="1"/>
  <c r="Z392" i="1"/>
  <c r="Z388" i="1"/>
  <c r="Z384" i="1"/>
  <c r="P380" i="1"/>
  <c r="N380" i="1" s="1"/>
  <c r="Q380" i="1" s="1"/>
  <c r="K380" i="1" s="1"/>
  <c r="L380" i="1" s="1"/>
  <c r="Z380" i="1"/>
  <c r="P376" i="1"/>
  <c r="N376" i="1" s="1"/>
  <c r="Q376" i="1" s="1"/>
  <c r="K376" i="1" s="1"/>
  <c r="L376" i="1" s="1"/>
  <c r="Z376" i="1"/>
  <c r="K367" i="1"/>
  <c r="L367" i="1" s="1"/>
  <c r="P347" i="1"/>
  <c r="N347" i="1" s="1"/>
  <c r="Q347" i="1" s="1"/>
  <c r="K347" i="1" s="1"/>
  <c r="L347" i="1" s="1"/>
  <c r="AB451" i="1"/>
  <c r="AC451" i="1" s="1"/>
  <c r="U451" i="1"/>
  <c r="Y451" i="1" s="1"/>
  <c r="U418" i="1"/>
  <c r="Y418" i="1" s="1"/>
  <c r="AB418" i="1"/>
  <c r="AC418" i="1" s="1"/>
  <c r="P418" i="1"/>
  <c r="N418" i="1" s="1"/>
  <c r="Q418" i="1" s="1"/>
  <c r="K418" i="1" s="1"/>
  <c r="L418" i="1" s="1"/>
  <c r="U375" i="1"/>
  <c r="Y375" i="1" s="1"/>
  <c r="AB375" i="1"/>
  <c r="S370" i="1"/>
  <c r="T370" i="1" s="1"/>
  <c r="S358" i="1"/>
  <c r="T358" i="1" s="1"/>
  <c r="S339" i="1"/>
  <c r="T339" i="1" s="1"/>
  <c r="U336" i="1"/>
  <c r="Y336" i="1" s="1"/>
  <c r="AB336" i="1"/>
  <c r="P412" i="1"/>
  <c r="N412" i="1" s="1"/>
  <c r="Q412" i="1" s="1"/>
  <c r="K412" i="1" s="1"/>
  <c r="L412" i="1" s="1"/>
  <c r="Z412" i="1"/>
  <c r="U410" i="1"/>
  <c r="Y410" i="1" s="1"/>
  <c r="AB410" i="1"/>
  <c r="AC410" i="1" s="1"/>
  <c r="P410" i="1"/>
  <c r="N410" i="1" s="1"/>
  <c r="Q410" i="1" s="1"/>
  <c r="K410" i="1" s="1"/>
  <c r="L410" i="1" s="1"/>
  <c r="P396" i="1"/>
  <c r="N396" i="1" s="1"/>
  <c r="Q396" i="1" s="1"/>
  <c r="K396" i="1" s="1"/>
  <c r="L396" i="1" s="1"/>
  <c r="Z396" i="1"/>
  <c r="S388" i="1"/>
  <c r="T388" i="1" s="1"/>
  <c r="AA375" i="1"/>
  <c r="Z365" i="1"/>
  <c r="U362" i="1"/>
  <c r="Y362" i="1" s="1"/>
  <c r="AB362" i="1"/>
  <c r="AC362" i="1" s="1"/>
  <c r="Z348" i="1"/>
  <c r="S345" i="1"/>
  <c r="T345" i="1" s="1"/>
  <c r="P345" i="1" s="1"/>
  <c r="N345" i="1" s="1"/>
  <c r="Q345" i="1" s="1"/>
  <c r="K345" i="1" s="1"/>
  <c r="L345" i="1" s="1"/>
  <c r="Z341" i="1"/>
  <c r="S335" i="1"/>
  <c r="T335" i="1" s="1"/>
  <c r="S332" i="1"/>
  <c r="T332" i="1" s="1"/>
  <c r="P332" i="1" s="1"/>
  <c r="N332" i="1" s="1"/>
  <c r="Q332" i="1" s="1"/>
  <c r="K332" i="1" s="1"/>
  <c r="L332" i="1" s="1"/>
  <c r="S365" i="1"/>
  <c r="T365" i="1" s="1"/>
  <c r="P357" i="1"/>
  <c r="N357" i="1" s="1"/>
  <c r="Q357" i="1" s="1"/>
  <c r="K357" i="1" s="1"/>
  <c r="L357" i="1" s="1"/>
  <c r="Z357" i="1"/>
  <c r="Z349" i="1"/>
  <c r="U343" i="1"/>
  <c r="Y343" i="1" s="1"/>
  <c r="AB343" i="1"/>
  <c r="AC343" i="1" s="1"/>
  <c r="S337" i="1"/>
  <c r="T337" i="1" s="1"/>
  <c r="S316" i="1"/>
  <c r="T316" i="1" s="1"/>
  <c r="S302" i="1"/>
  <c r="T302" i="1" s="1"/>
  <c r="S284" i="1"/>
  <c r="T284" i="1" s="1"/>
  <c r="S409" i="1"/>
  <c r="T409" i="1" s="1"/>
  <c r="P400" i="1"/>
  <c r="N400" i="1" s="1"/>
  <c r="Q400" i="1" s="1"/>
  <c r="K400" i="1" s="1"/>
  <c r="L400" i="1" s="1"/>
  <c r="Z400" i="1"/>
  <c r="U398" i="1"/>
  <c r="Y398" i="1" s="1"/>
  <c r="AB398" i="1"/>
  <c r="AC398" i="1" s="1"/>
  <c r="P398" i="1"/>
  <c r="N398" i="1" s="1"/>
  <c r="Q398" i="1" s="1"/>
  <c r="K398" i="1" s="1"/>
  <c r="L398" i="1" s="1"/>
  <c r="P383" i="1"/>
  <c r="N383" i="1" s="1"/>
  <c r="Q383" i="1" s="1"/>
  <c r="K383" i="1" s="1"/>
  <c r="L383" i="1" s="1"/>
  <c r="Z383" i="1"/>
  <c r="S348" i="1"/>
  <c r="T348" i="1" s="1"/>
  <c r="P348" i="1" s="1"/>
  <c r="N348" i="1" s="1"/>
  <c r="Q348" i="1" s="1"/>
  <c r="K348" i="1" s="1"/>
  <c r="L348" i="1" s="1"/>
  <c r="Z318" i="1"/>
  <c r="Z302" i="1"/>
  <c r="P302" i="1"/>
  <c r="N302" i="1" s="1"/>
  <c r="Q302" i="1" s="1"/>
  <c r="K302" i="1" s="1"/>
  <c r="L302" i="1" s="1"/>
  <c r="Z286" i="1"/>
  <c r="AA379" i="1"/>
  <c r="P364" i="1"/>
  <c r="N364" i="1" s="1"/>
  <c r="Q364" i="1" s="1"/>
  <c r="K364" i="1" s="1"/>
  <c r="L364" i="1" s="1"/>
  <c r="Z364" i="1"/>
  <c r="S341" i="1"/>
  <c r="T341" i="1" s="1"/>
  <c r="P336" i="1"/>
  <c r="N336" i="1" s="1"/>
  <c r="Q336" i="1" s="1"/>
  <c r="K336" i="1" s="1"/>
  <c r="L336" i="1" s="1"/>
  <c r="Z336" i="1"/>
  <c r="AA336" i="1"/>
  <c r="Z322" i="1"/>
  <c r="S322" i="1"/>
  <c r="T322" i="1" s="1"/>
  <c r="Z374" i="1"/>
  <c r="Z325" i="1"/>
  <c r="S319" i="1"/>
  <c r="T319" i="1" s="1"/>
  <c r="U289" i="1"/>
  <c r="Y289" i="1" s="1"/>
  <c r="AB289" i="1"/>
  <c r="AC289" i="1" s="1"/>
  <c r="AA279" i="1"/>
  <c r="AA263" i="1"/>
  <c r="AA199" i="1"/>
  <c r="P317" i="1"/>
  <c r="N317" i="1" s="1"/>
  <c r="Q317" i="1" s="1"/>
  <c r="K317" i="1" s="1"/>
  <c r="L317" i="1" s="1"/>
  <c r="Z317" i="1"/>
  <c r="S277" i="1"/>
  <c r="T277" i="1" s="1"/>
  <c r="S269" i="1"/>
  <c r="T269" i="1" s="1"/>
  <c r="S261" i="1"/>
  <c r="T261" i="1" s="1"/>
  <c r="S253" i="1"/>
  <c r="T253" i="1" s="1"/>
  <c r="S245" i="1"/>
  <c r="T245" i="1" s="1"/>
  <c r="S237" i="1"/>
  <c r="T237" i="1" s="1"/>
  <c r="S229" i="1"/>
  <c r="T229" i="1" s="1"/>
  <c r="S221" i="1"/>
  <c r="T221" i="1" s="1"/>
  <c r="S213" i="1"/>
  <c r="T213" i="1" s="1"/>
  <c r="S205" i="1"/>
  <c r="T205" i="1" s="1"/>
  <c r="S197" i="1"/>
  <c r="T197" i="1" s="1"/>
  <c r="Z272" i="1"/>
  <c r="P272" i="1"/>
  <c r="N272" i="1" s="1"/>
  <c r="Q272" i="1" s="1"/>
  <c r="K272" i="1" s="1"/>
  <c r="L272" i="1" s="1"/>
  <c r="P263" i="1"/>
  <c r="N263" i="1" s="1"/>
  <c r="Q263" i="1" s="1"/>
  <c r="K263" i="1" s="1"/>
  <c r="L263" i="1" s="1"/>
  <c r="Z263" i="1"/>
  <c r="S247" i="1"/>
  <c r="T247" i="1" s="1"/>
  <c r="P247" i="1" s="1"/>
  <c r="N247" i="1" s="1"/>
  <c r="Q247" i="1" s="1"/>
  <c r="K247" i="1" s="1"/>
  <c r="L247" i="1" s="1"/>
  <c r="Z240" i="1"/>
  <c r="P231" i="1"/>
  <c r="N231" i="1" s="1"/>
  <c r="Q231" i="1" s="1"/>
  <c r="K231" i="1" s="1"/>
  <c r="L231" i="1" s="1"/>
  <c r="Z231" i="1"/>
  <c r="Z208" i="1"/>
  <c r="P199" i="1"/>
  <c r="N199" i="1" s="1"/>
  <c r="Q199" i="1" s="1"/>
  <c r="K199" i="1" s="1"/>
  <c r="L199" i="1" s="1"/>
  <c r="Z199" i="1"/>
  <c r="Z187" i="1"/>
  <c r="AB175" i="1"/>
  <c r="U175" i="1"/>
  <c r="Y175" i="1" s="1"/>
  <c r="Z155" i="1"/>
  <c r="P289" i="1"/>
  <c r="N289" i="1" s="1"/>
  <c r="Q289" i="1" s="1"/>
  <c r="K289" i="1" s="1"/>
  <c r="L289" i="1" s="1"/>
  <c r="AA179" i="1"/>
  <c r="P172" i="1"/>
  <c r="N172" i="1" s="1"/>
  <c r="Q172" i="1" s="1"/>
  <c r="K172" i="1" s="1"/>
  <c r="L172" i="1" s="1"/>
  <c r="AA168" i="1"/>
  <c r="P159" i="1"/>
  <c r="N159" i="1" s="1"/>
  <c r="Q159" i="1" s="1"/>
  <c r="K159" i="1" s="1"/>
  <c r="L159" i="1" s="1"/>
  <c r="Z159" i="1"/>
  <c r="S270" i="1"/>
  <c r="T270" i="1" s="1"/>
  <c r="P270" i="1" s="1"/>
  <c r="N270" i="1" s="1"/>
  <c r="Q270" i="1" s="1"/>
  <c r="K270" i="1" s="1"/>
  <c r="L270" i="1" s="1"/>
  <c r="S254" i="1"/>
  <c r="T254" i="1" s="1"/>
  <c r="S222" i="1"/>
  <c r="T222" i="1" s="1"/>
  <c r="S206" i="1"/>
  <c r="T206" i="1" s="1"/>
  <c r="AA183" i="1"/>
  <c r="P176" i="1"/>
  <c r="N176" i="1" s="1"/>
  <c r="Q176" i="1" s="1"/>
  <c r="K176" i="1" s="1"/>
  <c r="L176" i="1" s="1"/>
  <c r="AA172" i="1"/>
  <c r="P163" i="1"/>
  <c r="N163" i="1" s="1"/>
  <c r="Q163" i="1" s="1"/>
  <c r="K163" i="1" s="1"/>
  <c r="L163" i="1" s="1"/>
  <c r="Z163" i="1"/>
  <c r="S151" i="1"/>
  <c r="T151" i="1" s="1"/>
  <c r="Z123" i="1"/>
  <c r="S123" i="1"/>
  <c r="T123" i="1" s="1"/>
  <c r="P123" i="1" s="1"/>
  <c r="N123" i="1" s="1"/>
  <c r="Q123" i="1" s="1"/>
  <c r="K123" i="1" s="1"/>
  <c r="L123" i="1" s="1"/>
  <c r="Z107" i="1"/>
  <c r="S107" i="1"/>
  <c r="T107" i="1" s="1"/>
  <c r="Z91" i="1"/>
  <c r="P91" i="1"/>
  <c r="N91" i="1" s="1"/>
  <c r="Q91" i="1" s="1"/>
  <c r="K91" i="1" s="1"/>
  <c r="L91" i="1" s="1"/>
  <c r="S91" i="1"/>
  <c r="T91" i="1" s="1"/>
  <c r="Z75" i="1"/>
  <c r="S75" i="1"/>
  <c r="T75" i="1" s="1"/>
  <c r="Z59" i="1"/>
  <c r="S59" i="1"/>
  <c r="T59" i="1" s="1"/>
  <c r="P59" i="1" s="1"/>
  <c r="N59" i="1" s="1"/>
  <c r="Q59" i="1" s="1"/>
  <c r="K59" i="1" s="1"/>
  <c r="L59" i="1" s="1"/>
  <c r="U305" i="1"/>
  <c r="Y305" i="1" s="1"/>
  <c r="AB305" i="1"/>
  <c r="S155" i="1"/>
  <c r="T155" i="1" s="1"/>
  <c r="U146" i="1"/>
  <c r="Y146" i="1" s="1"/>
  <c r="AB146" i="1"/>
  <c r="AC146" i="1" s="1"/>
  <c r="U138" i="1"/>
  <c r="Y138" i="1" s="1"/>
  <c r="AB138" i="1"/>
  <c r="AB129" i="1"/>
  <c r="U129" i="1"/>
  <c r="Y129" i="1" s="1"/>
  <c r="Z116" i="1"/>
  <c r="AB113" i="1"/>
  <c r="U113" i="1"/>
  <c r="Y113" i="1" s="1"/>
  <c r="Z100" i="1"/>
  <c r="AB97" i="1"/>
  <c r="U97" i="1"/>
  <c r="Y97" i="1" s="1"/>
  <c r="AA89" i="1"/>
  <c r="AA85" i="1"/>
  <c r="AA81" i="1"/>
  <c r="AA73" i="1"/>
  <c r="AA69" i="1"/>
  <c r="AA65" i="1"/>
  <c r="AA57" i="1"/>
  <c r="AA53" i="1"/>
  <c r="P50" i="1"/>
  <c r="N50" i="1" s="1"/>
  <c r="Q50" i="1" s="1"/>
  <c r="K50" i="1" s="1"/>
  <c r="L50" i="1" s="1"/>
  <c r="Z48" i="1"/>
  <c r="K46" i="1"/>
  <c r="L46" i="1" s="1"/>
  <c r="P44" i="1"/>
  <c r="N44" i="1" s="1"/>
  <c r="Q44" i="1" s="1"/>
  <c r="K44" i="1" s="1"/>
  <c r="L44" i="1" s="1"/>
  <c r="Z44" i="1"/>
  <c r="P251" i="1"/>
  <c r="N251" i="1" s="1"/>
  <c r="Q251" i="1" s="1"/>
  <c r="K251" i="1" s="1"/>
  <c r="L251" i="1" s="1"/>
  <c r="Z251" i="1"/>
  <c r="Z146" i="1"/>
  <c r="P146" i="1"/>
  <c r="N146" i="1" s="1"/>
  <c r="Q146" i="1" s="1"/>
  <c r="K146" i="1" s="1"/>
  <c r="L146" i="1" s="1"/>
  <c r="U130" i="1"/>
  <c r="Y130" i="1" s="1"/>
  <c r="AB130" i="1"/>
  <c r="AC130" i="1" s="1"/>
  <c r="P130" i="1"/>
  <c r="N130" i="1" s="1"/>
  <c r="Q130" i="1" s="1"/>
  <c r="K130" i="1" s="1"/>
  <c r="L130" i="1" s="1"/>
  <c r="U106" i="1"/>
  <c r="Y106" i="1" s="1"/>
  <c r="AB106" i="1"/>
  <c r="AC106" i="1" s="1"/>
  <c r="P106" i="1"/>
  <c r="N106" i="1" s="1"/>
  <c r="Q106" i="1" s="1"/>
  <c r="K106" i="1" s="1"/>
  <c r="L106" i="1" s="1"/>
  <c r="S325" i="1"/>
  <c r="T325" i="1" s="1"/>
  <c r="Z276" i="1"/>
  <c r="P276" i="1"/>
  <c r="N276" i="1" s="1"/>
  <c r="Q276" i="1" s="1"/>
  <c r="K276" i="1" s="1"/>
  <c r="L276" i="1" s="1"/>
  <c r="U157" i="1"/>
  <c r="Y157" i="1" s="1"/>
  <c r="AB157" i="1"/>
  <c r="AC157" i="1" s="1"/>
  <c r="P145" i="1"/>
  <c r="N145" i="1" s="1"/>
  <c r="Q145" i="1" s="1"/>
  <c r="K145" i="1" s="1"/>
  <c r="L145" i="1" s="1"/>
  <c r="Z145" i="1"/>
  <c r="P117" i="1"/>
  <c r="N117" i="1" s="1"/>
  <c r="Q117" i="1" s="1"/>
  <c r="K117" i="1" s="1"/>
  <c r="L117" i="1" s="1"/>
  <c r="Z117" i="1"/>
  <c r="P101" i="1"/>
  <c r="N101" i="1" s="1"/>
  <c r="Q101" i="1" s="1"/>
  <c r="K101" i="1" s="1"/>
  <c r="L101" i="1" s="1"/>
  <c r="Z101" i="1"/>
  <c r="P85" i="1"/>
  <c r="N85" i="1" s="1"/>
  <c r="Q85" i="1" s="1"/>
  <c r="K85" i="1" s="1"/>
  <c r="L85" i="1" s="1"/>
  <c r="Z85" i="1"/>
  <c r="P69" i="1"/>
  <c r="N69" i="1" s="1"/>
  <c r="Q69" i="1" s="1"/>
  <c r="K69" i="1" s="1"/>
  <c r="L69" i="1" s="1"/>
  <c r="Z69" i="1"/>
  <c r="P53" i="1"/>
  <c r="N53" i="1" s="1"/>
  <c r="Q53" i="1" s="1"/>
  <c r="K53" i="1" s="1"/>
  <c r="L53" i="1" s="1"/>
  <c r="Z53" i="1"/>
  <c r="K45" i="1"/>
  <c r="L45" i="1" s="1"/>
  <c r="S25" i="1"/>
  <c r="T25" i="1" s="1"/>
  <c r="P25" i="1" s="1"/>
  <c r="N25" i="1" s="1"/>
  <c r="Q25" i="1" s="1"/>
  <c r="K25" i="1" s="1"/>
  <c r="L25" i="1" s="1"/>
  <c r="U126" i="1"/>
  <c r="Y126" i="1" s="1"/>
  <c r="AB126" i="1"/>
  <c r="AC126" i="1" s="1"/>
  <c r="P126" i="1"/>
  <c r="N126" i="1" s="1"/>
  <c r="Q126" i="1" s="1"/>
  <c r="K126" i="1" s="1"/>
  <c r="L126" i="1" s="1"/>
  <c r="U114" i="1"/>
  <c r="Y114" i="1" s="1"/>
  <c r="AB114" i="1"/>
  <c r="AC114" i="1" s="1"/>
  <c r="P114" i="1"/>
  <c r="N114" i="1" s="1"/>
  <c r="Q114" i="1" s="1"/>
  <c r="K114" i="1" s="1"/>
  <c r="L114" i="1" s="1"/>
  <c r="Z273" i="1"/>
  <c r="Z257" i="1"/>
  <c r="Z241" i="1"/>
  <c r="Z225" i="1"/>
  <c r="P225" i="1"/>
  <c r="N225" i="1" s="1"/>
  <c r="Q225" i="1" s="1"/>
  <c r="K225" i="1" s="1"/>
  <c r="L225" i="1" s="1"/>
  <c r="Z209" i="1"/>
  <c r="P209" i="1"/>
  <c r="N209" i="1" s="1"/>
  <c r="Q209" i="1" s="1"/>
  <c r="K209" i="1" s="1"/>
  <c r="L209" i="1" s="1"/>
  <c r="S182" i="1"/>
  <c r="T182" i="1" s="1"/>
  <c r="P154" i="1"/>
  <c r="N154" i="1" s="1"/>
  <c r="Q154" i="1" s="1"/>
  <c r="K154" i="1" s="1"/>
  <c r="L154" i="1" s="1"/>
  <c r="Z154" i="1"/>
  <c r="AA145" i="1"/>
  <c r="S137" i="1"/>
  <c r="T137" i="1" s="1"/>
  <c r="AB133" i="1"/>
  <c r="AC133" i="1" s="1"/>
  <c r="U133" i="1"/>
  <c r="Y133" i="1" s="1"/>
  <c r="AA133" i="1"/>
  <c r="P235" i="1"/>
  <c r="N235" i="1" s="1"/>
  <c r="Q235" i="1" s="1"/>
  <c r="K235" i="1" s="1"/>
  <c r="L235" i="1" s="1"/>
  <c r="Z235" i="1"/>
  <c r="U122" i="1"/>
  <c r="Y122" i="1" s="1"/>
  <c r="AB122" i="1"/>
  <c r="AC122" i="1" s="1"/>
  <c r="P122" i="1"/>
  <c r="N122" i="1" s="1"/>
  <c r="Q122" i="1" s="1"/>
  <c r="K122" i="1" s="1"/>
  <c r="L122" i="1" s="1"/>
  <c r="AA98" i="1"/>
  <c r="AB34" i="1"/>
  <c r="AC34" i="1" s="1"/>
  <c r="U34" i="1"/>
  <c r="Y34" i="1" s="1"/>
  <c r="Z24" i="1"/>
  <c r="AA35" i="1"/>
  <c r="Z19" i="1"/>
  <c r="P19" i="1"/>
  <c r="N19" i="1" s="1"/>
  <c r="Q19" i="1" s="1"/>
  <c r="K19" i="1" s="1"/>
  <c r="L19" i="1" s="1"/>
  <c r="S148" i="1"/>
  <c r="T148" i="1" s="1"/>
  <c r="S48" i="1"/>
  <c r="T48" i="1" s="1"/>
  <c r="AB38" i="1"/>
  <c r="AC38" i="1" s="1"/>
  <c r="U38" i="1"/>
  <c r="Y38" i="1" s="1"/>
  <c r="AB30" i="1"/>
  <c r="AC30" i="1" s="1"/>
  <c r="U30" i="1"/>
  <c r="Y30" i="1" s="1"/>
  <c r="S24" i="1"/>
  <c r="T24" i="1" s="1"/>
  <c r="S32" i="1"/>
  <c r="T32" i="1" s="1"/>
  <c r="AA31" i="1"/>
  <c r="AB18" i="1"/>
  <c r="AC18" i="1" s="1"/>
  <c r="U18" i="1"/>
  <c r="Y18" i="1" s="1"/>
  <c r="Z525" i="1"/>
  <c r="U514" i="1"/>
  <c r="Y514" i="1" s="1"/>
  <c r="AB514" i="1"/>
  <c r="AC514" i="1" s="1"/>
  <c r="S500" i="1"/>
  <c r="T500" i="1" s="1"/>
  <c r="AB506" i="1"/>
  <c r="U506" i="1"/>
  <c r="Y506" i="1" s="1"/>
  <c r="U492" i="1"/>
  <c r="Y492" i="1" s="1"/>
  <c r="AB492" i="1"/>
  <c r="U476" i="1"/>
  <c r="Y476" i="1" s="1"/>
  <c r="AB476" i="1"/>
  <c r="P473" i="1"/>
  <c r="N473" i="1" s="1"/>
  <c r="Q473" i="1" s="1"/>
  <c r="K473" i="1" s="1"/>
  <c r="L473" i="1" s="1"/>
  <c r="Z473" i="1"/>
  <c r="U481" i="1"/>
  <c r="Y481" i="1" s="1"/>
  <c r="AB481" i="1"/>
  <c r="Z453" i="1"/>
  <c r="P453" i="1"/>
  <c r="N453" i="1" s="1"/>
  <c r="Q453" i="1" s="1"/>
  <c r="K453" i="1" s="1"/>
  <c r="L453" i="1" s="1"/>
  <c r="U424" i="1"/>
  <c r="Y424" i="1" s="1"/>
  <c r="AB424" i="1"/>
  <c r="U438" i="1"/>
  <c r="Y438" i="1" s="1"/>
  <c r="AB438" i="1"/>
  <c r="U440" i="1"/>
  <c r="Y440" i="1" s="1"/>
  <c r="AB440" i="1"/>
  <c r="AC440" i="1" s="1"/>
  <c r="P440" i="1"/>
  <c r="N440" i="1" s="1"/>
  <c r="Q440" i="1" s="1"/>
  <c r="K440" i="1" s="1"/>
  <c r="L440" i="1" s="1"/>
  <c r="Z403" i="1"/>
  <c r="P403" i="1"/>
  <c r="N403" i="1" s="1"/>
  <c r="Q403" i="1" s="1"/>
  <c r="K403" i="1" s="1"/>
  <c r="L403" i="1" s="1"/>
  <c r="S403" i="1"/>
  <c r="T403" i="1" s="1"/>
  <c r="AB421" i="1"/>
  <c r="AC421" i="1" s="1"/>
  <c r="U421" i="1"/>
  <c r="Y421" i="1" s="1"/>
  <c r="AA421" i="1"/>
  <c r="U391" i="1"/>
  <c r="Y391" i="1" s="1"/>
  <c r="AB391" i="1"/>
  <c r="AB369" i="1"/>
  <c r="U369" i="1"/>
  <c r="Y369" i="1" s="1"/>
  <c r="Z351" i="1"/>
  <c r="P351" i="1"/>
  <c r="N351" i="1" s="1"/>
  <c r="Q351" i="1" s="1"/>
  <c r="K351" i="1" s="1"/>
  <c r="L351" i="1" s="1"/>
  <c r="S351" i="1"/>
  <c r="T351" i="1" s="1"/>
  <c r="Z329" i="1"/>
  <c r="S442" i="1"/>
  <c r="T442" i="1" s="1"/>
  <c r="AA391" i="1"/>
  <c r="U346" i="1"/>
  <c r="Y346" i="1" s="1"/>
  <c r="AB346" i="1"/>
  <c r="S318" i="1"/>
  <c r="T318" i="1" s="1"/>
  <c r="S286" i="1"/>
  <c r="T286" i="1" s="1"/>
  <c r="P286" i="1" s="1"/>
  <c r="N286" i="1" s="1"/>
  <c r="Q286" i="1" s="1"/>
  <c r="K286" i="1" s="1"/>
  <c r="L286" i="1" s="1"/>
  <c r="U363" i="1"/>
  <c r="Y363" i="1" s="1"/>
  <c r="AB363" i="1"/>
  <c r="AC363" i="1" s="1"/>
  <c r="P354" i="1"/>
  <c r="N354" i="1" s="1"/>
  <c r="Q354" i="1" s="1"/>
  <c r="K354" i="1" s="1"/>
  <c r="L354" i="1" s="1"/>
  <c r="Z326" i="1"/>
  <c r="S417" i="1"/>
  <c r="T417" i="1" s="1"/>
  <c r="P417" i="1" s="1"/>
  <c r="N417" i="1" s="1"/>
  <c r="Q417" i="1" s="1"/>
  <c r="K417" i="1" s="1"/>
  <c r="L417" i="1" s="1"/>
  <c r="U344" i="1"/>
  <c r="Y344" i="1" s="1"/>
  <c r="AB344" i="1"/>
  <c r="U307" i="1"/>
  <c r="Y307" i="1" s="1"/>
  <c r="AB307" i="1"/>
  <c r="AC307" i="1" s="1"/>
  <c r="U282" i="1"/>
  <c r="Y282" i="1" s="1"/>
  <c r="AB282" i="1"/>
  <c r="Z274" i="1"/>
  <c r="U287" i="1"/>
  <c r="Y287" i="1" s="1"/>
  <c r="AB287" i="1"/>
  <c r="AA282" i="1"/>
  <c r="U313" i="1"/>
  <c r="Y313" i="1" s="1"/>
  <c r="AB313" i="1"/>
  <c r="Z285" i="1"/>
  <c r="S273" i="1"/>
  <c r="T273" i="1" s="1"/>
  <c r="P273" i="1" s="1"/>
  <c r="N273" i="1" s="1"/>
  <c r="Q273" i="1" s="1"/>
  <c r="K273" i="1" s="1"/>
  <c r="L273" i="1" s="1"/>
  <c r="S257" i="1"/>
  <c r="T257" i="1" s="1"/>
  <c r="S249" i="1"/>
  <c r="T249" i="1" s="1"/>
  <c r="S241" i="1"/>
  <c r="T241" i="1" s="1"/>
  <c r="S233" i="1"/>
  <c r="T233" i="1" s="1"/>
  <c r="S217" i="1"/>
  <c r="T217" i="1" s="1"/>
  <c r="S201" i="1"/>
  <c r="T201" i="1" s="1"/>
  <c r="P311" i="1"/>
  <c r="N311" i="1" s="1"/>
  <c r="Q311" i="1" s="1"/>
  <c r="K311" i="1" s="1"/>
  <c r="L311" i="1" s="1"/>
  <c r="Z311" i="1"/>
  <c r="AB231" i="1"/>
  <c r="AC231" i="1" s="1"/>
  <c r="U231" i="1"/>
  <c r="Y231" i="1" s="1"/>
  <c r="P215" i="1"/>
  <c r="N215" i="1" s="1"/>
  <c r="Q215" i="1" s="1"/>
  <c r="K215" i="1" s="1"/>
  <c r="L215" i="1" s="1"/>
  <c r="Z215" i="1"/>
  <c r="AB191" i="1"/>
  <c r="U191" i="1"/>
  <c r="Y191" i="1" s="1"/>
  <c r="P171" i="1"/>
  <c r="N171" i="1" s="1"/>
  <c r="Q171" i="1" s="1"/>
  <c r="K171" i="1" s="1"/>
  <c r="L171" i="1" s="1"/>
  <c r="Z171" i="1"/>
  <c r="S147" i="1"/>
  <c r="T147" i="1" s="1"/>
  <c r="P391" i="1"/>
  <c r="N391" i="1" s="1"/>
  <c r="Q391" i="1" s="1"/>
  <c r="K391" i="1" s="1"/>
  <c r="L391" i="1" s="1"/>
  <c r="Z391" i="1"/>
  <c r="Z309" i="1"/>
  <c r="S274" i="1"/>
  <c r="T274" i="1" s="1"/>
  <c r="P274" i="1" s="1"/>
  <c r="N274" i="1" s="1"/>
  <c r="Q274" i="1" s="1"/>
  <c r="K274" i="1" s="1"/>
  <c r="L274" i="1" s="1"/>
  <c r="U242" i="1"/>
  <c r="Y242" i="1" s="1"/>
  <c r="AB242" i="1"/>
  <c r="AA242" i="1"/>
  <c r="U226" i="1"/>
  <c r="Y226" i="1" s="1"/>
  <c r="AB226" i="1"/>
  <c r="AA226" i="1"/>
  <c r="U194" i="1"/>
  <c r="Y194" i="1" s="1"/>
  <c r="AB194" i="1"/>
  <c r="AC194" i="1" s="1"/>
  <c r="P191" i="1"/>
  <c r="N191" i="1" s="1"/>
  <c r="Q191" i="1" s="1"/>
  <c r="K191" i="1" s="1"/>
  <c r="L191" i="1" s="1"/>
  <c r="Z191" i="1"/>
  <c r="S181" i="1"/>
  <c r="T181" i="1" s="1"/>
  <c r="P178" i="1"/>
  <c r="N178" i="1" s="1"/>
  <c r="Q178" i="1" s="1"/>
  <c r="K178" i="1" s="1"/>
  <c r="L178" i="1" s="1"/>
  <c r="Z178" i="1"/>
  <c r="AB163" i="1"/>
  <c r="AC163" i="1" s="1"/>
  <c r="U163" i="1"/>
  <c r="Y163" i="1" s="1"/>
  <c r="Z131" i="1"/>
  <c r="S131" i="1"/>
  <c r="T131" i="1" s="1"/>
  <c r="Z99" i="1"/>
  <c r="S99" i="1"/>
  <c r="T99" i="1" s="1"/>
  <c r="P99" i="1" s="1"/>
  <c r="N99" i="1" s="1"/>
  <c r="Q99" i="1" s="1"/>
  <c r="K99" i="1" s="1"/>
  <c r="L99" i="1" s="1"/>
  <c r="Z67" i="1"/>
  <c r="S67" i="1"/>
  <c r="T67" i="1" s="1"/>
  <c r="S303" i="1"/>
  <c r="T303" i="1" s="1"/>
  <c r="P303" i="1" s="1"/>
  <c r="N303" i="1" s="1"/>
  <c r="Q303" i="1" s="1"/>
  <c r="K303" i="1" s="1"/>
  <c r="L303" i="1" s="1"/>
  <c r="Z142" i="1"/>
  <c r="P142" i="1"/>
  <c r="N142" i="1" s="1"/>
  <c r="Q142" i="1" s="1"/>
  <c r="K142" i="1" s="1"/>
  <c r="L142" i="1" s="1"/>
  <c r="AB121" i="1"/>
  <c r="AC121" i="1" s="1"/>
  <c r="U121" i="1"/>
  <c r="Y121" i="1" s="1"/>
  <c r="P108" i="1"/>
  <c r="N108" i="1" s="1"/>
  <c r="Q108" i="1" s="1"/>
  <c r="K108" i="1" s="1"/>
  <c r="L108" i="1" s="1"/>
  <c r="Z108" i="1"/>
  <c r="P92" i="1"/>
  <c r="N92" i="1" s="1"/>
  <c r="Q92" i="1" s="1"/>
  <c r="K92" i="1" s="1"/>
  <c r="L92" i="1" s="1"/>
  <c r="Z92" i="1"/>
  <c r="P88" i="1"/>
  <c r="N88" i="1" s="1"/>
  <c r="Q88" i="1" s="1"/>
  <c r="K88" i="1" s="1"/>
  <c r="L88" i="1" s="1"/>
  <c r="Z88" i="1"/>
  <c r="P84" i="1"/>
  <c r="N84" i="1" s="1"/>
  <c r="Q84" i="1" s="1"/>
  <c r="K84" i="1" s="1"/>
  <c r="L84" i="1" s="1"/>
  <c r="Z84" i="1"/>
  <c r="Z80" i="1"/>
  <c r="P76" i="1"/>
  <c r="N76" i="1" s="1"/>
  <c r="Q76" i="1" s="1"/>
  <c r="K76" i="1" s="1"/>
  <c r="L76" i="1" s="1"/>
  <c r="Z76" i="1"/>
  <c r="P72" i="1"/>
  <c r="N72" i="1" s="1"/>
  <c r="Q72" i="1" s="1"/>
  <c r="K72" i="1" s="1"/>
  <c r="L72" i="1" s="1"/>
  <c r="Z72" i="1"/>
  <c r="Z68" i="1"/>
  <c r="P64" i="1"/>
  <c r="N64" i="1" s="1"/>
  <c r="Q64" i="1" s="1"/>
  <c r="K64" i="1" s="1"/>
  <c r="L64" i="1" s="1"/>
  <c r="Z64" i="1"/>
  <c r="P60" i="1"/>
  <c r="N60" i="1" s="1"/>
  <c r="Q60" i="1" s="1"/>
  <c r="K60" i="1" s="1"/>
  <c r="L60" i="1" s="1"/>
  <c r="Z60" i="1"/>
  <c r="P56" i="1"/>
  <c r="N56" i="1" s="1"/>
  <c r="Q56" i="1" s="1"/>
  <c r="K56" i="1" s="1"/>
  <c r="L56" i="1" s="1"/>
  <c r="Z56" i="1"/>
  <c r="Z52" i="1"/>
  <c r="Z298" i="1"/>
  <c r="S298" i="1"/>
  <c r="T298" i="1" s="1"/>
  <c r="P298" i="1" s="1"/>
  <c r="N298" i="1" s="1"/>
  <c r="Q298" i="1" s="1"/>
  <c r="K298" i="1" s="1"/>
  <c r="L298" i="1" s="1"/>
  <c r="U192" i="1"/>
  <c r="Y192" i="1" s="1"/>
  <c r="AB192" i="1"/>
  <c r="U94" i="1"/>
  <c r="Y94" i="1" s="1"/>
  <c r="AB94" i="1"/>
  <c r="AC94" i="1" s="1"/>
  <c r="P94" i="1"/>
  <c r="N94" i="1" s="1"/>
  <c r="Q94" i="1" s="1"/>
  <c r="K94" i="1" s="1"/>
  <c r="L94" i="1" s="1"/>
  <c r="Z132" i="1"/>
  <c r="P132" i="1"/>
  <c r="N132" i="1" s="1"/>
  <c r="Q132" i="1" s="1"/>
  <c r="K132" i="1" s="1"/>
  <c r="L132" i="1" s="1"/>
  <c r="P125" i="1"/>
  <c r="N125" i="1" s="1"/>
  <c r="Q125" i="1" s="1"/>
  <c r="K125" i="1" s="1"/>
  <c r="L125" i="1" s="1"/>
  <c r="Z125" i="1"/>
  <c r="U112" i="1"/>
  <c r="Y112" i="1" s="1"/>
  <c r="AB112" i="1"/>
  <c r="AC112" i="1" s="1"/>
  <c r="P93" i="1"/>
  <c r="N93" i="1" s="1"/>
  <c r="Q93" i="1" s="1"/>
  <c r="K93" i="1" s="1"/>
  <c r="L93" i="1" s="1"/>
  <c r="Z93" i="1"/>
  <c r="S80" i="1"/>
  <c r="T80" i="1" s="1"/>
  <c r="P77" i="1"/>
  <c r="N77" i="1" s="1"/>
  <c r="Q77" i="1" s="1"/>
  <c r="K77" i="1" s="1"/>
  <c r="L77" i="1" s="1"/>
  <c r="Z77" i="1"/>
  <c r="S64" i="1"/>
  <c r="T64" i="1" s="1"/>
  <c r="P61" i="1"/>
  <c r="N61" i="1" s="1"/>
  <c r="Q61" i="1" s="1"/>
  <c r="K61" i="1" s="1"/>
  <c r="L61" i="1" s="1"/>
  <c r="Z61" i="1"/>
  <c r="U17" i="1"/>
  <c r="Y17" i="1" s="1"/>
  <c r="AB17" i="1"/>
  <c r="U110" i="1"/>
  <c r="Y110" i="1" s="1"/>
  <c r="AB110" i="1"/>
  <c r="AC110" i="1" s="1"/>
  <c r="P110" i="1"/>
  <c r="N110" i="1" s="1"/>
  <c r="Q110" i="1" s="1"/>
  <c r="K110" i="1" s="1"/>
  <c r="L110" i="1" s="1"/>
  <c r="U234" i="1"/>
  <c r="Y234" i="1" s="1"/>
  <c r="AB234" i="1"/>
  <c r="AA234" i="1"/>
  <c r="U218" i="1"/>
  <c r="Y218" i="1" s="1"/>
  <c r="AB218" i="1"/>
  <c r="AA218" i="1"/>
  <c r="AB141" i="1"/>
  <c r="AC141" i="1" s="1"/>
  <c r="U141" i="1"/>
  <c r="Y141" i="1" s="1"/>
  <c r="AA141" i="1"/>
  <c r="U29" i="1"/>
  <c r="Y29" i="1" s="1"/>
  <c r="AB29" i="1"/>
  <c r="P151" i="1"/>
  <c r="N151" i="1" s="1"/>
  <c r="Q151" i="1" s="1"/>
  <c r="K151" i="1" s="1"/>
  <c r="L151" i="1" s="1"/>
  <c r="Z151" i="1"/>
  <c r="U47" i="1"/>
  <c r="Y47" i="1" s="1"/>
  <c r="AB47" i="1"/>
  <c r="AA47" i="1"/>
  <c r="Z39" i="1"/>
  <c r="P39" i="1"/>
  <c r="N39" i="1" s="1"/>
  <c r="Q39" i="1" s="1"/>
  <c r="K39" i="1" s="1"/>
  <c r="L39" i="1" s="1"/>
  <c r="S51" i="1"/>
  <c r="T51" i="1" s="1"/>
  <c r="Z40" i="1"/>
  <c r="AB44" i="1"/>
  <c r="U44" i="1"/>
  <c r="Y44" i="1" s="1"/>
  <c r="Z28" i="1"/>
  <c r="P28" i="1"/>
  <c r="N28" i="1" s="1"/>
  <c r="Q28" i="1" s="1"/>
  <c r="K28" i="1" s="1"/>
  <c r="L28" i="1" s="1"/>
  <c r="S40" i="1"/>
  <c r="T40" i="1" s="1"/>
  <c r="AB530" i="1"/>
  <c r="U530" i="1"/>
  <c r="Y530" i="1" s="1"/>
  <c r="AB522" i="1"/>
  <c r="U522" i="1"/>
  <c r="Y522" i="1" s="1"/>
  <c r="U533" i="1"/>
  <c r="Y533" i="1" s="1"/>
  <c r="AB533" i="1"/>
  <c r="P530" i="1"/>
  <c r="N530" i="1" s="1"/>
  <c r="Q530" i="1" s="1"/>
  <c r="K530" i="1" s="1"/>
  <c r="L530" i="1" s="1"/>
  <c r="Z530" i="1"/>
  <c r="U513" i="1"/>
  <c r="Y513" i="1" s="1"/>
  <c r="AB513" i="1"/>
  <c r="AA506" i="1"/>
  <c r="Z502" i="1"/>
  <c r="P502" i="1"/>
  <c r="N502" i="1" s="1"/>
  <c r="Q502" i="1" s="1"/>
  <c r="K502" i="1" s="1"/>
  <c r="L502" i="1" s="1"/>
  <c r="AB478" i="1"/>
  <c r="AC478" i="1" s="1"/>
  <c r="U478" i="1"/>
  <c r="Y478" i="1" s="1"/>
  <c r="U497" i="1"/>
  <c r="Y497" i="1" s="1"/>
  <c r="AB497" i="1"/>
  <c r="P497" i="1"/>
  <c r="N497" i="1" s="1"/>
  <c r="Q497" i="1" s="1"/>
  <c r="K497" i="1" s="1"/>
  <c r="L497" i="1" s="1"/>
  <c r="Z497" i="1"/>
  <c r="P494" i="1"/>
  <c r="N494" i="1" s="1"/>
  <c r="Q494" i="1" s="1"/>
  <c r="K494" i="1" s="1"/>
  <c r="L494" i="1" s="1"/>
  <c r="AA476" i="1"/>
  <c r="S458" i="1"/>
  <c r="T458" i="1" s="1"/>
  <c r="U483" i="1"/>
  <c r="Y483" i="1" s="1"/>
  <c r="AB483" i="1"/>
  <c r="AC483" i="1" s="1"/>
  <c r="P483" i="1"/>
  <c r="N483" i="1" s="1"/>
  <c r="Q483" i="1" s="1"/>
  <c r="K483" i="1" s="1"/>
  <c r="L483" i="1" s="1"/>
  <c r="P477" i="1"/>
  <c r="N477" i="1" s="1"/>
  <c r="Q477" i="1" s="1"/>
  <c r="K477" i="1" s="1"/>
  <c r="L477" i="1" s="1"/>
  <c r="Z477" i="1"/>
  <c r="Z437" i="1"/>
  <c r="P437" i="1"/>
  <c r="N437" i="1" s="1"/>
  <c r="Q437" i="1" s="1"/>
  <c r="K437" i="1" s="1"/>
  <c r="L437" i="1" s="1"/>
  <c r="S423" i="1"/>
  <c r="T423" i="1" s="1"/>
  <c r="AA438" i="1"/>
  <c r="P424" i="1"/>
  <c r="N424" i="1" s="1"/>
  <c r="Q424" i="1" s="1"/>
  <c r="K424" i="1" s="1"/>
  <c r="L424" i="1" s="1"/>
  <c r="Z424" i="1"/>
  <c r="U422" i="1"/>
  <c r="Y422" i="1" s="1"/>
  <c r="AB422" i="1"/>
  <c r="S381" i="1"/>
  <c r="T381" i="1" s="1"/>
  <c r="U445" i="1"/>
  <c r="Y445" i="1" s="1"/>
  <c r="AB445" i="1"/>
  <c r="P395" i="1"/>
  <c r="N395" i="1" s="1"/>
  <c r="Q395" i="1" s="1"/>
  <c r="K395" i="1" s="1"/>
  <c r="L395" i="1" s="1"/>
  <c r="Z395" i="1"/>
  <c r="AA361" i="1"/>
  <c r="P344" i="1"/>
  <c r="N344" i="1" s="1"/>
  <c r="Q344" i="1" s="1"/>
  <c r="K344" i="1" s="1"/>
  <c r="L344" i="1" s="1"/>
  <c r="Z344" i="1"/>
  <c r="Z333" i="1"/>
  <c r="AA354" i="1"/>
  <c r="AA346" i="1"/>
  <c r="Z335" i="1"/>
  <c r="P335" i="1"/>
  <c r="N335" i="1" s="1"/>
  <c r="Q335" i="1" s="1"/>
  <c r="K335" i="1" s="1"/>
  <c r="L335" i="1" s="1"/>
  <c r="S326" i="1"/>
  <c r="T326" i="1" s="1"/>
  <c r="P326" i="1" s="1"/>
  <c r="N326" i="1" s="1"/>
  <c r="Q326" i="1" s="1"/>
  <c r="K326" i="1" s="1"/>
  <c r="L326" i="1" s="1"/>
  <c r="S308" i="1"/>
  <c r="T308" i="1" s="1"/>
  <c r="S294" i="1"/>
  <c r="T294" i="1" s="1"/>
  <c r="P408" i="1"/>
  <c r="N408" i="1" s="1"/>
  <c r="Q408" i="1" s="1"/>
  <c r="K408" i="1" s="1"/>
  <c r="L408" i="1" s="1"/>
  <c r="Z408" i="1"/>
  <c r="P353" i="1"/>
  <c r="N353" i="1" s="1"/>
  <c r="Q353" i="1" s="1"/>
  <c r="K353" i="1" s="1"/>
  <c r="L353" i="1" s="1"/>
  <c r="Z353" i="1"/>
  <c r="S333" i="1"/>
  <c r="T333" i="1" s="1"/>
  <c r="Z328" i="1"/>
  <c r="S328" i="1"/>
  <c r="T328" i="1" s="1"/>
  <c r="Z350" i="1"/>
  <c r="P350" i="1"/>
  <c r="N350" i="1" s="1"/>
  <c r="Q350" i="1" s="1"/>
  <c r="K350" i="1" s="1"/>
  <c r="L350" i="1" s="1"/>
  <c r="Z290" i="1"/>
  <c r="S290" i="1"/>
  <c r="T290" i="1" s="1"/>
  <c r="P266" i="1"/>
  <c r="N266" i="1" s="1"/>
  <c r="Q266" i="1" s="1"/>
  <c r="K266" i="1" s="1"/>
  <c r="L266" i="1" s="1"/>
  <c r="Z266" i="1"/>
  <c r="P258" i="1"/>
  <c r="N258" i="1" s="1"/>
  <c r="Q258" i="1" s="1"/>
  <c r="K258" i="1" s="1"/>
  <c r="L258" i="1" s="1"/>
  <c r="Z258" i="1"/>
  <c r="Z246" i="1"/>
  <c r="P238" i="1"/>
  <c r="N238" i="1" s="1"/>
  <c r="Q238" i="1" s="1"/>
  <c r="K238" i="1" s="1"/>
  <c r="L238" i="1" s="1"/>
  <c r="Z238" i="1"/>
  <c r="Z230" i="1"/>
  <c r="P218" i="1"/>
  <c r="N218" i="1" s="1"/>
  <c r="Q218" i="1" s="1"/>
  <c r="K218" i="1" s="1"/>
  <c r="L218" i="1" s="1"/>
  <c r="Z218" i="1"/>
  <c r="P202" i="1"/>
  <c r="N202" i="1" s="1"/>
  <c r="Q202" i="1" s="1"/>
  <c r="K202" i="1" s="1"/>
  <c r="L202" i="1" s="1"/>
  <c r="Z202" i="1"/>
  <c r="AA192" i="1"/>
  <c r="U323" i="1"/>
  <c r="Y323" i="1" s="1"/>
  <c r="AB323" i="1"/>
  <c r="AA313" i="1"/>
  <c r="Z306" i="1"/>
  <c r="P306" i="1"/>
  <c r="N306" i="1" s="1"/>
  <c r="Q306" i="1" s="1"/>
  <c r="K306" i="1" s="1"/>
  <c r="L306" i="1" s="1"/>
  <c r="S306" i="1"/>
  <c r="T306" i="1" s="1"/>
  <c r="S281" i="1"/>
  <c r="T281" i="1" s="1"/>
  <c r="P281" i="1" s="1"/>
  <c r="N281" i="1" s="1"/>
  <c r="Q281" i="1" s="1"/>
  <c r="K281" i="1" s="1"/>
  <c r="L281" i="1" s="1"/>
  <c r="S256" i="1"/>
  <c r="T256" i="1" s="1"/>
  <c r="P256" i="1" s="1"/>
  <c r="N256" i="1" s="1"/>
  <c r="Q256" i="1" s="1"/>
  <c r="K256" i="1" s="1"/>
  <c r="L256" i="1" s="1"/>
  <c r="S240" i="1"/>
  <c r="T240" i="1" s="1"/>
  <c r="P240" i="1" s="1"/>
  <c r="N240" i="1" s="1"/>
  <c r="Q240" i="1" s="1"/>
  <c r="K240" i="1" s="1"/>
  <c r="L240" i="1" s="1"/>
  <c r="S224" i="1"/>
  <c r="T224" i="1" s="1"/>
  <c r="P224" i="1" s="1"/>
  <c r="N224" i="1" s="1"/>
  <c r="Q224" i="1" s="1"/>
  <c r="K224" i="1" s="1"/>
  <c r="L224" i="1" s="1"/>
  <c r="S208" i="1"/>
  <c r="T208" i="1" s="1"/>
  <c r="P208" i="1" s="1"/>
  <c r="N208" i="1" s="1"/>
  <c r="Q208" i="1" s="1"/>
  <c r="K208" i="1" s="1"/>
  <c r="L208" i="1" s="1"/>
  <c r="S200" i="1"/>
  <c r="T200" i="1" s="1"/>
  <c r="S262" i="1"/>
  <c r="T262" i="1" s="1"/>
  <c r="S230" i="1"/>
  <c r="T230" i="1" s="1"/>
  <c r="S198" i="1"/>
  <c r="T198" i="1" s="1"/>
  <c r="P198" i="1" s="1"/>
  <c r="N198" i="1" s="1"/>
  <c r="Q198" i="1" s="1"/>
  <c r="K198" i="1" s="1"/>
  <c r="L198" i="1" s="1"/>
  <c r="AA191" i="1"/>
  <c r="U170" i="1"/>
  <c r="Y170" i="1" s="1"/>
  <c r="AB170" i="1"/>
  <c r="AA159" i="1"/>
  <c r="AC312" i="1"/>
  <c r="P192" i="1"/>
  <c r="N192" i="1" s="1"/>
  <c r="Q192" i="1" s="1"/>
  <c r="K192" i="1" s="1"/>
  <c r="L192" i="1" s="1"/>
  <c r="K531" i="1"/>
  <c r="L531" i="1" s="1"/>
  <c r="AA530" i="1"/>
  <c r="S529" i="1"/>
  <c r="T529" i="1" s="1"/>
  <c r="P529" i="1" s="1"/>
  <c r="N529" i="1" s="1"/>
  <c r="Q529" i="1" s="1"/>
  <c r="K529" i="1" s="1"/>
  <c r="L529" i="1" s="1"/>
  <c r="U509" i="1"/>
  <c r="Y509" i="1" s="1"/>
  <c r="AB509" i="1"/>
  <c r="Z528" i="1"/>
  <c r="S528" i="1"/>
  <c r="T528" i="1" s="1"/>
  <c r="P519" i="1"/>
  <c r="N519" i="1" s="1"/>
  <c r="Q519" i="1" s="1"/>
  <c r="K519" i="1" s="1"/>
  <c r="L519" i="1" s="1"/>
  <c r="P533" i="1"/>
  <c r="N533" i="1" s="1"/>
  <c r="Q533" i="1" s="1"/>
  <c r="K533" i="1" s="1"/>
  <c r="L533" i="1" s="1"/>
  <c r="Z533" i="1"/>
  <c r="U531" i="1"/>
  <c r="Y531" i="1" s="1"/>
  <c r="AB531" i="1"/>
  <c r="AC531" i="1" s="1"/>
  <c r="S527" i="1"/>
  <c r="T527" i="1" s="1"/>
  <c r="S523" i="1"/>
  <c r="T523" i="1" s="1"/>
  <c r="S525" i="1"/>
  <c r="T525" i="1" s="1"/>
  <c r="P525" i="1" s="1"/>
  <c r="N525" i="1" s="1"/>
  <c r="Q525" i="1" s="1"/>
  <c r="K525" i="1" s="1"/>
  <c r="L525" i="1" s="1"/>
  <c r="P522" i="1"/>
  <c r="N522" i="1" s="1"/>
  <c r="Q522" i="1" s="1"/>
  <c r="K522" i="1" s="1"/>
  <c r="L522" i="1" s="1"/>
  <c r="Z522" i="1"/>
  <c r="Z513" i="1"/>
  <c r="P513" i="1"/>
  <c r="N513" i="1" s="1"/>
  <c r="Q513" i="1" s="1"/>
  <c r="K513" i="1" s="1"/>
  <c r="L513" i="1" s="1"/>
  <c r="U515" i="1"/>
  <c r="Y515" i="1" s="1"/>
  <c r="AB515" i="1"/>
  <c r="P515" i="1"/>
  <c r="N515" i="1" s="1"/>
  <c r="Q515" i="1" s="1"/>
  <c r="K515" i="1" s="1"/>
  <c r="L515" i="1" s="1"/>
  <c r="Z515" i="1"/>
  <c r="U511" i="1"/>
  <c r="Y511" i="1" s="1"/>
  <c r="AB511" i="1"/>
  <c r="AC511" i="1" s="1"/>
  <c r="P511" i="1"/>
  <c r="N511" i="1" s="1"/>
  <c r="Q511" i="1" s="1"/>
  <c r="K511" i="1" s="1"/>
  <c r="L511" i="1" s="1"/>
  <c r="S517" i="1"/>
  <c r="T517" i="1" s="1"/>
  <c r="P517" i="1" s="1"/>
  <c r="N517" i="1" s="1"/>
  <c r="Q517" i="1" s="1"/>
  <c r="K517" i="1" s="1"/>
  <c r="L517" i="1" s="1"/>
  <c r="U518" i="1"/>
  <c r="Y518" i="1" s="1"/>
  <c r="AB518" i="1"/>
  <c r="AC518" i="1" s="1"/>
  <c r="S516" i="1"/>
  <c r="T516" i="1" s="1"/>
  <c r="P516" i="1" s="1"/>
  <c r="N516" i="1" s="1"/>
  <c r="Q516" i="1" s="1"/>
  <c r="K516" i="1" s="1"/>
  <c r="L516" i="1" s="1"/>
  <c r="AA503" i="1"/>
  <c r="P496" i="1"/>
  <c r="N496" i="1" s="1"/>
  <c r="Q496" i="1" s="1"/>
  <c r="K496" i="1" s="1"/>
  <c r="L496" i="1" s="1"/>
  <c r="P514" i="1"/>
  <c r="N514" i="1" s="1"/>
  <c r="Q514" i="1" s="1"/>
  <c r="K514" i="1" s="1"/>
  <c r="L514" i="1" s="1"/>
  <c r="AA497" i="1"/>
  <c r="AA509" i="1"/>
  <c r="Z506" i="1"/>
  <c r="P506" i="1"/>
  <c r="N506" i="1" s="1"/>
  <c r="Q506" i="1" s="1"/>
  <c r="K506" i="1" s="1"/>
  <c r="L506" i="1" s="1"/>
  <c r="Z488" i="1"/>
  <c r="P488" i="1"/>
  <c r="N488" i="1" s="1"/>
  <c r="Q488" i="1" s="1"/>
  <c r="K488" i="1" s="1"/>
  <c r="L488" i="1" s="1"/>
  <c r="AA481" i="1"/>
  <c r="Z472" i="1"/>
  <c r="P472" i="1"/>
  <c r="N472" i="1" s="1"/>
  <c r="Q472" i="1" s="1"/>
  <c r="K472" i="1" s="1"/>
  <c r="L472" i="1" s="1"/>
  <c r="AA499" i="1"/>
  <c r="S489" i="1"/>
  <c r="T489" i="1" s="1"/>
  <c r="P489" i="1" s="1"/>
  <c r="N489" i="1" s="1"/>
  <c r="Q489" i="1" s="1"/>
  <c r="K489" i="1" s="1"/>
  <c r="L489" i="1" s="1"/>
  <c r="Z484" i="1"/>
  <c r="P484" i="1"/>
  <c r="N484" i="1" s="1"/>
  <c r="Q484" i="1" s="1"/>
  <c r="K484" i="1" s="1"/>
  <c r="L484" i="1" s="1"/>
  <c r="P509" i="1"/>
  <c r="N509" i="1" s="1"/>
  <c r="Q509" i="1" s="1"/>
  <c r="K509" i="1" s="1"/>
  <c r="L509" i="1" s="1"/>
  <c r="S485" i="1"/>
  <c r="T485" i="1" s="1"/>
  <c r="P481" i="1"/>
  <c r="N481" i="1" s="1"/>
  <c r="Q481" i="1" s="1"/>
  <c r="K481" i="1" s="1"/>
  <c r="L481" i="1" s="1"/>
  <c r="Z481" i="1"/>
  <c r="P478" i="1"/>
  <c r="N478" i="1" s="1"/>
  <c r="Q478" i="1" s="1"/>
  <c r="K478" i="1" s="1"/>
  <c r="L478" i="1" s="1"/>
  <c r="S464" i="1"/>
  <c r="T464" i="1" s="1"/>
  <c r="Z457" i="1"/>
  <c r="AC455" i="1"/>
  <c r="P447" i="1"/>
  <c r="N447" i="1" s="1"/>
  <c r="Q447" i="1" s="1"/>
  <c r="K447" i="1" s="1"/>
  <c r="L447" i="1" s="1"/>
  <c r="Z447" i="1"/>
  <c r="Z476" i="1"/>
  <c r="P476" i="1"/>
  <c r="N476" i="1" s="1"/>
  <c r="Q476" i="1" s="1"/>
  <c r="K476" i="1" s="1"/>
  <c r="L476" i="1" s="1"/>
  <c r="P471" i="1"/>
  <c r="N471" i="1" s="1"/>
  <c r="Q471" i="1" s="1"/>
  <c r="K471" i="1" s="1"/>
  <c r="L471" i="1" s="1"/>
  <c r="AA467" i="1"/>
  <c r="S460" i="1"/>
  <c r="T460" i="1" s="1"/>
  <c r="AA456" i="1"/>
  <c r="K446" i="1"/>
  <c r="L446" i="1" s="1"/>
  <c r="AA488" i="1"/>
  <c r="Z465" i="1"/>
  <c r="S465" i="1"/>
  <c r="T465" i="1" s="1"/>
  <c r="S454" i="1"/>
  <c r="T454" i="1" s="1"/>
  <c r="S449" i="1"/>
  <c r="T449" i="1" s="1"/>
  <c r="Z487" i="1"/>
  <c r="P487" i="1"/>
  <c r="N487" i="1" s="1"/>
  <c r="Q487" i="1" s="1"/>
  <c r="K487" i="1" s="1"/>
  <c r="L487" i="1" s="1"/>
  <c r="Z445" i="1"/>
  <c r="P445" i="1"/>
  <c r="N445" i="1" s="1"/>
  <c r="Q445" i="1" s="1"/>
  <c r="K445" i="1" s="1"/>
  <c r="L445" i="1" s="1"/>
  <c r="S434" i="1"/>
  <c r="T434" i="1" s="1"/>
  <c r="AA422" i="1"/>
  <c r="AA474" i="1"/>
  <c r="AB439" i="1"/>
  <c r="AC439" i="1" s="1"/>
  <c r="U439" i="1"/>
  <c r="Y439" i="1" s="1"/>
  <c r="S433" i="1"/>
  <c r="T433" i="1" s="1"/>
  <c r="P433" i="1" s="1"/>
  <c r="N433" i="1" s="1"/>
  <c r="Q433" i="1" s="1"/>
  <c r="K433" i="1" s="1"/>
  <c r="L433" i="1" s="1"/>
  <c r="S425" i="1"/>
  <c r="T425" i="1" s="1"/>
  <c r="AA501" i="1"/>
  <c r="S457" i="1"/>
  <c r="T457" i="1" s="1"/>
  <c r="P457" i="1" s="1"/>
  <c r="N457" i="1" s="1"/>
  <c r="Q457" i="1" s="1"/>
  <c r="K457" i="1" s="1"/>
  <c r="L457" i="1" s="1"/>
  <c r="U452" i="1"/>
  <c r="Y452" i="1" s="1"/>
  <c r="AB452" i="1"/>
  <c r="AC452" i="1" s="1"/>
  <c r="P452" i="1"/>
  <c r="N452" i="1" s="1"/>
  <c r="Q452" i="1" s="1"/>
  <c r="K452" i="1" s="1"/>
  <c r="L452" i="1" s="1"/>
  <c r="P448" i="1"/>
  <c r="N448" i="1" s="1"/>
  <c r="Q448" i="1" s="1"/>
  <c r="K448" i="1" s="1"/>
  <c r="L448" i="1" s="1"/>
  <c r="AB448" i="1"/>
  <c r="AC448" i="1" s="1"/>
  <c r="U448" i="1"/>
  <c r="Y448" i="1" s="1"/>
  <c r="Z441" i="1"/>
  <c r="P441" i="1"/>
  <c r="N441" i="1" s="1"/>
  <c r="Q441" i="1" s="1"/>
  <c r="K441" i="1" s="1"/>
  <c r="L441" i="1" s="1"/>
  <c r="AA426" i="1"/>
  <c r="P421" i="1"/>
  <c r="N421" i="1" s="1"/>
  <c r="Q421" i="1" s="1"/>
  <c r="K421" i="1" s="1"/>
  <c r="L421" i="1" s="1"/>
  <c r="Z407" i="1"/>
  <c r="S407" i="1"/>
  <c r="T407" i="1" s="1"/>
  <c r="P432" i="1"/>
  <c r="N432" i="1" s="1"/>
  <c r="Q432" i="1" s="1"/>
  <c r="K432" i="1" s="1"/>
  <c r="L432" i="1" s="1"/>
  <c r="Z432" i="1"/>
  <c r="S408" i="1"/>
  <c r="T408" i="1" s="1"/>
  <c r="P405" i="1"/>
  <c r="N405" i="1" s="1"/>
  <c r="Q405" i="1" s="1"/>
  <c r="K405" i="1" s="1"/>
  <c r="L405" i="1" s="1"/>
  <c r="Z405" i="1"/>
  <c r="S393" i="1"/>
  <c r="T393" i="1" s="1"/>
  <c r="S385" i="1"/>
  <c r="T385" i="1" s="1"/>
  <c r="S377" i="1"/>
  <c r="T377" i="1" s="1"/>
  <c r="P462" i="1"/>
  <c r="N462" i="1" s="1"/>
  <c r="Q462" i="1" s="1"/>
  <c r="K462" i="1" s="1"/>
  <c r="L462" i="1" s="1"/>
  <c r="Z462" i="1"/>
  <c r="P456" i="1"/>
  <c r="N456" i="1" s="1"/>
  <c r="Q456" i="1" s="1"/>
  <c r="K456" i="1" s="1"/>
  <c r="L456" i="1" s="1"/>
  <c r="P426" i="1"/>
  <c r="N426" i="1" s="1"/>
  <c r="Q426" i="1" s="1"/>
  <c r="K426" i="1" s="1"/>
  <c r="L426" i="1" s="1"/>
  <c r="Z426" i="1"/>
  <c r="S374" i="1"/>
  <c r="T374" i="1" s="1"/>
  <c r="P374" i="1" s="1"/>
  <c r="N374" i="1" s="1"/>
  <c r="Q374" i="1" s="1"/>
  <c r="K374" i="1" s="1"/>
  <c r="L374" i="1" s="1"/>
  <c r="P363" i="1"/>
  <c r="N363" i="1" s="1"/>
  <c r="Q363" i="1" s="1"/>
  <c r="K363" i="1" s="1"/>
  <c r="L363" i="1" s="1"/>
  <c r="P368" i="1"/>
  <c r="N368" i="1" s="1"/>
  <c r="Q368" i="1" s="1"/>
  <c r="K368" i="1" s="1"/>
  <c r="L368" i="1" s="1"/>
  <c r="Z368" i="1"/>
  <c r="P356" i="1"/>
  <c r="N356" i="1" s="1"/>
  <c r="Q356" i="1" s="1"/>
  <c r="K356" i="1" s="1"/>
  <c r="L356" i="1" s="1"/>
  <c r="Z356" i="1"/>
  <c r="AA344" i="1"/>
  <c r="P459" i="1"/>
  <c r="N459" i="1" s="1"/>
  <c r="Q459" i="1" s="1"/>
  <c r="K459" i="1" s="1"/>
  <c r="L459" i="1" s="1"/>
  <c r="AA445" i="1"/>
  <c r="AC435" i="1"/>
  <c r="S413" i="1"/>
  <c r="T413" i="1" s="1"/>
  <c r="P413" i="1" s="1"/>
  <c r="N413" i="1" s="1"/>
  <c r="Q413" i="1" s="1"/>
  <c r="K413" i="1" s="1"/>
  <c r="L413" i="1" s="1"/>
  <c r="U383" i="1"/>
  <c r="Y383" i="1" s="1"/>
  <c r="AB383" i="1"/>
  <c r="AC383" i="1" s="1"/>
  <c r="P379" i="1"/>
  <c r="N379" i="1" s="1"/>
  <c r="Q379" i="1" s="1"/>
  <c r="K379" i="1" s="1"/>
  <c r="L379" i="1" s="1"/>
  <c r="Z379" i="1"/>
  <c r="AB372" i="1"/>
  <c r="AC372" i="1" s="1"/>
  <c r="U372" i="1"/>
  <c r="Y372" i="1" s="1"/>
  <c r="AA372" i="1"/>
  <c r="U364" i="1"/>
  <c r="Y364" i="1" s="1"/>
  <c r="AB364" i="1"/>
  <c r="Z360" i="1"/>
  <c r="S349" i="1"/>
  <c r="T349" i="1" s="1"/>
  <c r="P349" i="1" s="1"/>
  <c r="N349" i="1" s="1"/>
  <c r="Q349" i="1" s="1"/>
  <c r="K349" i="1" s="1"/>
  <c r="L349" i="1" s="1"/>
  <c r="U340" i="1"/>
  <c r="Y340" i="1" s="1"/>
  <c r="AB340" i="1"/>
  <c r="P340" i="1"/>
  <c r="N340" i="1" s="1"/>
  <c r="Q340" i="1" s="1"/>
  <c r="K340" i="1" s="1"/>
  <c r="L340" i="1" s="1"/>
  <c r="Z340" i="1"/>
  <c r="S329" i="1"/>
  <c r="T329" i="1" s="1"/>
  <c r="S324" i="1"/>
  <c r="T324" i="1" s="1"/>
  <c r="S310" i="1"/>
  <c r="T310" i="1" s="1"/>
  <c r="S292" i="1"/>
  <c r="T292" i="1" s="1"/>
  <c r="AA283" i="1"/>
  <c r="S401" i="1"/>
  <c r="T401" i="1" s="1"/>
  <c r="P401" i="1" s="1"/>
  <c r="N401" i="1" s="1"/>
  <c r="Q401" i="1" s="1"/>
  <c r="K401" i="1" s="1"/>
  <c r="L401" i="1" s="1"/>
  <c r="S392" i="1"/>
  <c r="T392" i="1" s="1"/>
  <c r="P392" i="1" s="1"/>
  <c r="N392" i="1" s="1"/>
  <c r="Q392" i="1" s="1"/>
  <c r="K392" i="1" s="1"/>
  <c r="L392" i="1" s="1"/>
  <c r="S366" i="1"/>
  <c r="T366" i="1" s="1"/>
  <c r="S338" i="1"/>
  <c r="T338" i="1" s="1"/>
  <c r="P416" i="1"/>
  <c r="N416" i="1" s="1"/>
  <c r="Q416" i="1" s="1"/>
  <c r="K416" i="1" s="1"/>
  <c r="L416" i="1" s="1"/>
  <c r="Z416" i="1"/>
  <c r="U414" i="1"/>
  <c r="Y414" i="1" s="1"/>
  <c r="AB414" i="1"/>
  <c r="AC414" i="1" s="1"/>
  <c r="P414" i="1"/>
  <c r="N414" i="1" s="1"/>
  <c r="Q414" i="1" s="1"/>
  <c r="K414" i="1" s="1"/>
  <c r="L414" i="1" s="1"/>
  <c r="P369" i="1"/>
  <c r="N369" i="1" s="1"/>
  <c r="Q369" i="1" s="1"/>
  <c r="K369" i="1" s="1"/>
  <c r="L369" i="1" s="1"/>
  <c r="Z369" i="1"/>
  <c r="P362" i="1"/>
  <c r="N362" i="1" s="1"/>
  <c r="Q362" i="1" s="1"/>
  <c r="K362" i="1" s="1"/>
  <c r="L362" i="1" s="1"/>
  <c r="Z331" i="1"/>
  <c r="P331" i="1"/>
  <c r="N331" i="1" s="1"/>
  <c r="Q331" i="1" s="1"/>
  <c r="K331" i="1" s="1"/>
  <c r="L331" i="1" s="1"/>
  <c r="S360" i="1"/>
  <c r="T360" i="1" s="1"/>
  <c r="P360" i="1" s="1"/>
  <c r="N360" i="1" s="1"/>
  <c r="Q360" i="1" s="1"/>
  <c r="K360" i="1" s="1"/>
  <c r="L360" i="1" s="1"/>
  <c r="U297" i="1"/>
  <c r="Y297" i="1" s="1"/>
  <c r="AB297" i="1"/>
  <c r="AC297" i="1" s="1"/>
  <c r="Z278" i="1"/>
  <c r="S384" i="1"/>
  <c r="T384" i="1" s="1"/>
  <c r="P384" i="1" s="1"/>
  <c r="N384" i="1" s="1"/>
  <c r="Q384" i="1" s="1"/>
  <c r="K384" i="1" s="1"/>
  <c r="L384" i="1" s="1"/>
  <c r="AA364" i="1"/>
  <c r="U299" i="1"/>
  <c r="Y299" i="1" s="1"/>
  <c r="AB299" i="1"/>
  <c r="AC299" i="1" s="1"/>
  <c r="P295" i="1"/>
  <c r="N295" i="1" s="1"/>
  <c r="Q295" i="1" s="1"/>
  <c r="K295" i="1" s="1"/>
  <c r="L295" i="1" s="1"/>
  <c r="Z295" i="1"/>
  <c r="S285" i="1"/>
  <c r="T285" i="1" s="1"/>
  <c r="P285" i="1" s="1"/>
  <c r="N285" i="1" s="1"/>
  <c r="Q285" i="1" s="1"/>
  <c r="K285" i="1" s="1"/>
  <c r="L285" i="1" s="1"/>
  <c r="AA323" i="1"/>
  <c r="U291" i="1"/>
  <c r="Y291" i="1" s="1"/>
  <c r="AB291" i="1"/>
  <c r="AC291" i="1" s="1"/>
  <c r="P287" i="1"/>
  <c r="N287" i="1" s="1"/>
  <c r="Q287" i="1" s="1"/>
  <c r="K287" i="1" s="1"/>
  <c r="L287" i="1" s="1"/>
  <c r="Z287" i="1"/>
  <c r="AB276" i="1"/>
  <c r="AC276" i="1" s="1"/>
  <c r="U276" i="1"/>
  <c r="Y276" i="1" s="1"/>
  <c r="S268" i="1"/>
  <c r="T268" i="1" s="1"/>
  <c r="S260" i="1"/>
  <c r="T260" i="1" s="1"/>
  <c r="S252" i="1"/>
  <c r="T252" i="1" s="1"/>
  <c r="P252" i="1" s="1"/>
  <c r="N252" i="1" s="1"/>
  <c r="Q252" i="1" s="1"/>
  <c r="K252" i="1" s="1"/>
  <c r="L252" i="1" s="1"/>
  <c r="S244" i="1"/>
  <c r="T244" i="1" s="1"/>
  <c r="P244" i="1" s="1"/>
  <c r="N244" i="1" s="1"/>
  <c r="Q244" i="1" s="1"/>
  <c r="K244" i="1" s="1"/>
  <c r="L244" i="1" s="1"/>
  <c r="S236" i="1"/>
  <c r="T236" i="1" s="1"/>
  <c r="P236" i="1" s="1"/>
  <c r="N236" i="1" s="1"/>
  <c r="Q236" i="1" s="1"/>
  <c r="K236" i="1" s="1"/>
  <c r="L236" i="1" s="1"/>
  <c r="S228" i="1"/>
  <c r="T228" i="1" s="1"/>
  <c r="S220" i="1"/>
  <c r="T220" i="1" s="1"/>
  <c r="S212" i="1"/>
  <c r="T212" i="1" s="1"/>
  <c r="P212" i="1" s="1"/>
  <c r="N212" i="1" s="1"/>
  <c r="Q212" i="1" s="1"/>
  <c r="K212" i="1" s="1"/>
  <c r="L212" i="1" s="1"/>
  <c r="S204" i="1"/>
  <c r="T204" i="1" s="1"/>
  <c r="S196" i="1"/>
  <c r="T196" i="1" s="1"/>
  <c r="U315" i="1"/>
  <c r="Y315" i="1" s="1"/>
  <c r="AB315" i="1"/>
  <c r="AC315" i="1" s="1"/>
  <c r="Z281" i="1"/>
  <c r="S278" i="1"/>
  <c r="T278" i="1" s="1"/>
  <c r="S246" i="1"/>
  <c r="T246" i="1" s="1"/>
  <c r="S214" i="1"/>
  <c r="T214" i="1" s="1"/>
  <c r="P194" i="1"/>
  <c r="N194" i="1" s="1"/>
  <c r="Q194" i="1" s="1"/>
  <c r="K194" i="1" s="1"/>
  <c r="L194" i="1" s="1"/>
  <c r="P190" i="1"/>
  <c r="N190" i="1" s="1"/>
  <c r="Q190" i="1" s="1"/>
  <c r="K190" i="1" s="1"/>
  <c r="L190" i="1" s="1"/>
  <c r="Z190" i="1"/>
  <c r="U188" i="1"/>
  <c r="Y188" i="1" s="1"/>
  <c r="AB188" i="1"/>
  <c r="U186" i="1"/>
  <c r="Y186" i="1" s="1"/>
  <c r="AB186" i="1"/>
  <c r="AC186" i="1" s="1"/>
  <c r="S161" i="1"/>
  <c r="T161" i="1" s="1"/>
  <c r="Z158" i="1"/>
  <c r="U156" i="1"/>
  <c r="Y156" i="1" s="1"/>
  <c r="AB156" i="1"/>
  <c r="AC156" i="1" s="1"/>
  <c r="S153" i="1"/>
  <c r="T153" i="1" s="1"/>
  <c r="S139" i="1"/>
  <c r="T139" i="1" s="1"/>
  <c r="Z358" i="1"/>
  <c r="P358" i="1"/>
  <c r="N358" i="1" s="1"/>
  <c r="Q358" i="1" s="1"/>
  <c r="K358" i="1" s="1"/>
  <c r="L358" i="1" s="1"/>
  <c r="S309" i="1"/>
  <c r="T309" i="1" s="1"/>
  <c r="S295" i="1"/>
  <c r="T295" i="1" s="1"/>
  <c r="Z275" i="1"/>
  <c r="Z268" i="1"/>
  <c r="P268" i="1"/>
  <c r="N268" i="1" s="1"/>
  <c r="Q268" i="1" s="1"/>
  <c r="K268" i="1" s="1"/>
  <c r="L268" i="1" s="1"/>
  <c r="P259" i="1"/>
  <c r="N259" i="1" s="1"/>
  <c r="Q259" i="1" s="1"/>
  <c r="K259" i="1" s="1"/>
  <c r="L259" i="1" s="1"/>
  <c r="Z259" i="1"/>
  <c r="Z252" i="1"/>
  <c r="Z243" i="1"/>
  <c r="Z236" i="1"/>
  <c r="Z227" i="1"/>
  <c r="Z220" i="1"/>
  <c r="P220" i="1"/>
  <c r="N220" i="1" s="1"/>
  <c r="Q220" i="1" s="1"/>
  <c r="K220" i="1" s="1"/>
  <c r="L220" i="1" s="1"/>
  <c r="P211" i="1"/>
  <c r="N211" i="1" s="1"/>
  <c r="Q211" i="1" s="1"/>
  <c r="K211" i="1" s="1"/>
  <c r="L211" i="1" s="1"/>
  <c r="Z211" i="1"/>
  <c r="Z204" i="1"/>
  <c r="P204" i="1"/>
  <c r="N204" i="1" s="1"/>
  <c r="Q204" i="1" s="1"/>
  <c r="K204" i="1" s="1"/>
  <c r="L204" i="1" s="1"/>
  <c r="P195" i="1"/>
  <c r="N195" i="1" s="1"/>
  <c r="Q195" i="1" s="1"/>
  <c r="K195" i="1" s="1"/>
  <c r="L195" i="1" s="1"/>
  <c r="Z195" i="1"/>
  <c r="P188" i="1"/>
  <c r="N188" i="1" s="1"/>
  <c r="Q188" i="1" s="1"/>
  <c r="K188" i="1" s="1"/>
  <c r="L188" i="1" s="1"/>
  <c r="AA184" i="1"/>
  <c r="P175" i="1"/>
  <c r="N175" i="1" s="1"/>
  <c r="Q175" i="1" s="1"/>
  <c r="K175" i="1" s="1"/>
  <c r="L175" i="1" s="1"/>
  <c r="Z175" i="1"/>
  <c r="AA170" i="1"/>
  <c r="S165" i="1"/>
  <c r="T165" i="1" s="1"/>
  <c r="Z162" i="1"/>
  <c r="U160" i="1"/>
  <c r="Y160" i="1" s="1"/>
  <c r="AB160" i="1"/>
  <c r="AC160" i="1" s="1"/>
  <c r="S158" i="1"/>
  <c r="T158" i="1" s="1"/>
  <c r="S301" i="1"/>
  <c r="T301" i="1" s="1"/>
  <c r="P301" i="1" s="1"/>
  <c r="N301" i="1" s="1"/>
  <c r="Q301" i="1" s="1"/>
  <c r="K301" i="1" s="1"/>
  <c r="L301" i="1" s="1"/>
  <c r="P282" i="1"/>
  <c r="N282" i="1" s="1"/>
  <c r="Q282" i="1" s="1"/>
  <c r="K282" i="1" s="1"/>
  <c r="L282" i="1" s="1"/>
  <c r="Z282" i="1"/>
  <c r="P279" i="1"/>
  <c r="N279" i="1" s="1"/>
  <c r="Q279" i="1" s="1"/>
  <c r="K279" i="1" s="1"/>
  <c r="L279" i="1" s="1"/>
  <c r="AA188" i="1"/>
  <c r="P179" i="1"/>
  <c r="N179" i="1" s="1"/>
  <c r="Q179" i="1" s="1"/>
  <c r="K179" i="1" s="1"/>
  <c r="L179" i="1" s="1"/>
  <c r="Z179" i="1"/>
  <c r="AA174" i="1"/>
  <c r="S169" i="1"/>
  <c r="T169" i="1" s="1"/>
  <c r="P166" i="1"/>
  <c r="N166" i="1" s="1"/>
  <c r="Q166" i="1" s="1"/>
  <c r="K166" i="1" s="1"/>
  <c r="L166" i="1" s="1"/>
  <c r="Z166" i="1"/>
  <c r="U164" i="1"/>
  <c r="Y164" i="1" s="1"/>
  <c r="P164" i="1"/>
  <c r="N164" i="1" s="1"/>
  <c r="Q164" i="1" s="1"/>
  <c r="K164" i="1" s="1"/>
  <c r="L164" i="1" s="1"/>
  <c r="AB164" i="1"/>
  <c r="AC164" i="1" s="1"/>
  <c r="S162" i="1"/>
  <c r="T162" i="1" s="1"/>
  <c r="S149" i="1"/>
  <c r="T149" i="1" s="1"/>
  <c r="S143" i="1"/>
  <c r="T143" i="1" s="1"/>
  <c r="Z119" i="1"/>
  <c r="S119" i="1"/>
  <c r="T119" i="1" s="1"/>
  <c r="P119" i="1" s="1"/>
  <c r="N119" i="1" s="1"/>
  <c r="Q119" i="1" s="1"/>
  <c r="K119" i="1" s="1"/>
  <c r="L119" i="1" s="1"/>
  <c r="Z103" i="1"/>
  <c r="P103" i="1"/>
  <c r="N103" i="1" s="1"/>
  <c r="Q103" i="1" s="1"/>
  <c r="K103" i="1" s="1"/>
  <c r="L103" i="1" s="1"/>
  <c r="S103" i="1"/>
  <c r="T103" i="1" s="1"/>
  <c r="Z87" i="1"/>
  <c r="S87" i="1"/>
  <c r="T87" i="1" s="1"/>
  <c r="Z71" i="1"/>
  <c r="S71" i="1"/>
  <c r="T71" i="1" s="1"/>
  <c r="P71" i="1" s="1"/>
  <c r="N71" i="1" s="1"/>
  <c r="Q71" i="1" s="1"/>
  <c r="K71" i="1" s="1"/>
  <c r="L71" i="1" s="1"/>
  <c r="Z55" i="1"/>
  <c r="P55" i="1"/>
  <c r="N55" i="1" s="1"/>
  <c r="Q55" i="1" s="1"/>
  <c r="K55" i="1" s="1"/>
  <c r="L55" i="1" s="1"/>
  <c r="S55" i="1"/>
  <c r="T55" i="1" s="1"/>
  <c r="AA305" i="1"/>
  <c r="S271" i="1"/>
  <c r="T271" i="1" s="1"/>
  <c r="P271" i="1" s="1"/>
  <c r="N271" i="1" s="1"/>
  <c r="Q271" i="1" s="1"/>
  <c r="K271" i="1" s="1"/>
  <c r="L271" i="1" s="1"/>
  <c r="S255" i="1"/>
  <c r="T255" i="1" s="1"/>
  <c r="P255" i="1" s="1"/>
  <c r="N255" i="1" s="1"/>
  <c r="Q255" i="1" s="1"/>
  <c r="K255" i="1" s="1"/>
  <c r="L255" i="1" s="1"/>
  <c r="S239" i="1"/>
  <c r="T239" i="1" s="1"/>
  <c r="P239" i="1" s="1"/>
  <c r="N239" i="1" s="1"/>
  <c r="Q239" i="1" s="1"/>
  <c r="K239" i="1" s="1"/>
  <c r="L239" i="1" s="1"/>
  <c r="S223" i="1"/>
  <c r="T223" i="1" s="1"/>
  <c r="S207" i="1"/>
  <c r="T207" i="1" s="1"/>
  <c r="S187" i="1"/>
  <c r="T187" i="1" s="1"/>
  <c r="P187" i="1" s="1"/>
  <c r="N187" i="1" s="1"/>
  <c r="Q187" i="1" s="1"/>
  <c r="K187" i="1" s="1"/>
  <c r="L187" i="1" s="1"/>
  <c r="P150" i="1"/>
  <c r="N150" i="1" s="1"/>
  <c r="Q150" i="1" s="1"/>
  <c r="K150" i="1" s="1"/>
  <c r="L150" i="1" s="1"/>
  <c r="U144" i="1"/>
  <c r="Y144" i="1" s="1"/>
  <c r="AB144" i="1"/>
  <c r="AA144" i="1"/>
  <c r="U136" i="1"/>
  <c r="Y136" i="1" s="1"/>
  <c r="AB136" i="1"/>
  <c r="AA136" i="1"/>
  <c r="AA129" i="1"/>
  <c r="P120" i="1"/>
  <c r="N120" i="1" s="1"/>
  <c r="Q120" i="1" s="1"/>
  <c r="K120" i="1" s="1"/>
  <c r="L120" i="1" s="1"/>
  <c r="Z120" i="1"/>
  <c r="AB117" i="1"/>
  <c r="AC117" i="1" s="1"/>
  <c r="U117" i="1"/>
  <c r="Y117" i="1" s="1"/>
  <c r="AA113" i="1"/>
  <c r="P104" i="1"/>
  <c r="N104" i="1" s="1"/>
  <c r="Q104" i="1" s="1"/>
  <c r="K104" i="1" s="1"/>
  <c r="L104" i="1" s="1"/>
  <c r="Z104" i="1"/>
  <c r="AB101" i="1"/>
  <c r="AC101" i="1" s="1"/>
  <c r="U101" i="1"/>
  <c r="Y101" i="1" s="1"/>
  <c r="AA97" i="1"/>
  <c r="S90" i="1"/>
  <c r="T90" i="1" s="1"/>
  <c r="S86" i="1"/>
  <c r="T86" i="1" s="1"/>
  <c r="S82" i="1"/>
  <c r="T82" i="1" s="1"/>
  <c r="S78" i="1"/>
  <c r="T78" i="1" s="1"/>
  <c r="S74" i="1"/>
  <c r="T74" i="1" s="1"/>
  <c r="S70" i="1"/>
  <c r="T70" i="1" s="1"/>
  <c r="S66" i="1"/>
  <c r="T66" i="1" s="1"/>
  <c r="S62" i="1"/>
  <c r="T62" i="1" s="1"/>
  <c r="S58" i="1"/>
  <c r="T58" i="1" s="1"/>
  <c r="S54" i="1"/>
  <c r="T54" i="1" s="1"/>
  <c r="S42" i="1"/>
  <c r="T42" i="1" s="1"/>
  <c r="U21" i="1"/>
  <c r="Y21" i="1" s="1"/>
  <c r="AB21" i="1"/>
  <c r="Z283" i="1"/>
  <c r="P283" i="1"/>
  <c r="N283" i="1" s="1"/>
  <c r="Q283" i="1" s="1"/>
  <c r="K283" i="1" s="1"/>
  <c r="L283" i="1" s="1"/>
  <c r="P267" i="1"/>
  <c r="N267" i="1" s="1"/>
  <c r="Q267" i="1" s="1"/>
  <c r="K267" i="1" s="1"/>
  <c r="L267" i="1" s="1"/>
  <c r="Z267" i="1"/>
  <c r="U189" i="1"/>
  <c r="Y189" i="1" s="1"/>
  <c r="AB189" i="1"/>
  <c r="AC189" i="1" s="1"/>
  <c r="P170" i="1"/>
  <c r="N170" i="1" s="1"/>
  <c r="Q170" i="1" s="1"/>
  <c r="K170" i="1" s="1"/>
  <c r="L170" i="1" s="1"/>
  <c r="Z170" i="1"/>
  <c r="S134" i="1"/>
  <c r="T134" i="1" s="1"/>
  <c r="P129" i="1"/>
  <c r="N129" i="1" s="1"/>
  <c r="Q129" i="1" s="1"/>
  <c r="K129" i="1" s="1"/>
  <c r="L129" i="1" s="1"/>
  <c r="Z129" i="1"/>
  <c r="S116" i="1"/>
  <c r="T116" i="1" s="1"/>
  <c r="P113" i="1"/>
  <c r="N113" i="1" s="1"/>
  <c r="Q113" i="1" s="1"/>
  <c r="K113" i="1" s="1"/>
  <c r="L113" i="1" s="1"/>
  <c r="Z113" i="1"/>
  <c r="S100" i="1"/>
  <c r="T100" i="1" s="1"/>
  <c r="P97" i="1"/>
  <c r="N97" i="1" s="1"/>
  <c r="Q97" i="1" s="1"/>
  <c r="K97" i="1" s="1"/>
  <c r="L97" i="1" s="1"/>
  <c r="Z97" i="1"/>
  <c r="S84" i="1"/>
  <c r="T84" i="1" s="1"/>
  <c r="P81" i="1"/>
  <c r="N81" i="1" s="1"/>
  <c r="Q81" i="1" s="1"/>
  <c r="K81" i="1" s="1"/>
  <c r="L81" i="1" s="1"/>
  <c r="Z81" i="1"/>
  <c r="S68" i="1"/>
  <c r="T68" i="1" s="1"/>
  <c r="P68" i="1" s="1"/>
  <c r="N68" i="1" s="1"/>
  <c r="Q68" i="1" s="1"/>
  <c r="K68" i="1" s="1"/>
  <c r="L68" i="1" s="1"/>
  <c r="P65" i="1"/>
  <c r="N65" i="1" s="1"/>
  <c r="Q65" i="1" s="1"/>
  <c r="K65" i="1" s="1"/>
  <c r="L65" i="1" s="1"/>
  <c r="Z65" i="1"/>
  <c r="S52" i="1"/>
  <c r="T52" i="1" s="1"/>
  <c r="P52" i="1" s="1"/>
  <c r="N52" i="1" s="1"/>
  <c r="Q52" i="1" s="1"/>
  <c r="K52" i="1" s="1"/>
  <c r="L52" i="1" s="1"/>
  <c r="Z37" i="1"/>
  <c r="P29" i="1"/>
  <c r="N29" i="1" s="1"/>
  <c r="Q29" i="1" s="1"/>
  <c r="K29" i="1" s="1"/>
  <c r="L29" i="1" s="1"/>
  <c r="Z29" i="1"/>
  <c r="Z21" i="1"/>
  <c r="P21" i="1"/>
  <c r="N21" i="1" s="1"/>
  <c r="Q21" i="1" s="1"/>
  <c r="K21" i="1" s="1"/>
  <c r="L21" i="1" s="1"/>
  <c r="S275" i="1"/>
  <c r="T275" i="1" s="1"/>
  <c r="S243" i="1"/>
  <c r="T243" i="1" s="1"/>
  <c r="S227" i="1"/>
  <c r="T227" i="1" s="1"/>
  <c r="Z138" i="1"/>
  <c r="P138" i="1"/>
  <c r="N138" i="1" s="1"/>
  <c r="Q138" i="1" s="1"/>
  <c r="K138" i="1" s="1"/>
  <c r="L138" i="1" s="1"/>
  <c r="P136" i="1"/>
  <c r="N136" i="1" s="1"/>
  <c r="Q136" i="1" s="1"/>
  <c r="K136" i="1" s="1"/>
  <c r="L136" i="1" s="1"/>
  <c r="U102" i="1"/>
  <c r="Y102" i="1" s="1"/>
  <c r="AB102" i="1"/>
  <c r="AC102" i="1" s="1"/>
  <c r="P102" i="1"/>
  <c r="N102" i="1" s="1"/>
  <c r="Q102" i="1" s="1"/>
  <c r="K102" i="1" s="1"/>
  <c r="L102" i="1" s="1"/>
  <c r="AA44" i="1"/>
  <c r="S37" i="1"/>
  <c r="T37" i="1" s="1"/>
  <c r="P203" i="1"/>
  <c r="N203" i="1" s="1"/>
  <c r="Q203" i="1" s="1"/>
  <c r="K203" i="1" s="1"/>
  <c r="L203" i="1" s="1"/>
  <c r="Z203" i="1"/>
  <c r="P183" i="1"/>
  <c r="N183" i="1" s="1"/>
  <c r="Q183" i="1" s="1"/>
  <c r="K183" i="1" s="1"/>
  <c r="L183" i="1" s="1"/>
  <c r="Z183" i="1"/>
  <c r="U152" i="1"/>
  <c r="Y152" i="1" s="1"/>
  <c r="AB152" i="1"/>
  <c r="AC152" i="1" s="1"/>
  <c r="P144" i="1"/>
  <c r="N144" i="1" s="1"/>
  <c r="Q144" i="1" s="1"/>
  <c r="K144" i="1" s="1"/>
  <c r="L144" i="1" s="1"/>
  <c r="AA118" i="1"/>
  <c r="Z31" i="1"/>
  <c r="P31" i="1"/>
  <c r="N31" i="1" s="1"/>
  <c r="Q31" i="1" s="1"/>
  <c r="K31" i="1" s="1"/>
  <c r="L31" i="1" s="1"/>
  <c r="K30" i="1"/>
  <c r="L30" i="1" s="1"/>
  <c r="S36" i="1"/>
  <c r="T36" i="1" s="1"/>
  <c r="P36" i="1" s="1"/>
  <c r="N36" i="1" s="1"/>
  <c r="Q36" i="1" s="1"/>
  <c r="K36" i="1" s="1"/>
  <c r="L36" i="1" s="1"/>
  <c r="AB22" i="1"/>
  <c r="AC22" i="1" s="1"/>
  <c r="U22" i="1"/>
  <c r="Y22" i="1" s="1"/>
  <c r="AB26" i="1"/>
  <c r="AC26" i="1" s="1"/>
  <c r="U26" i="1"/>
  <c r="Y26" i="1" s="1"/>
  <c r="P34" i="1"/>
  <c r="N34" i="1" s="1"/>
  <c r="Q34" i="1" s="1"/>
  <c r="K34" i="1" s="1"/>
  <c r="L34" i="1" s="1"/>
  <c r="Z20" i="1"/>
  <c r="P20" i="1"/>
  <c r="N20" i="1" s="1"/>
  <c r="Q20" i="1" s="1"/>
  <c r="K20" i="1" s="1"/>
  <c r="L20" i="1" s="1"/>
  <c r="P168" i="1"/>
  <c r="N168" i="1" s="1"/>
  <c r="Q168" i="1" s="1"/>
  <c r="K168" i="1" s="1"/>
  <c r="L168" i="1" s="1"/>
  <c r="P22" i="1"/>
  <c r="N22" i="1" s="1"/>
  <c r="Q22" i="1" s="1"/>
  <c r="K22" i="1" s="1"/>
  <c r="L22" i="1" s="1"/>
  <c r="AA17" i="1"/>
  <c r="AC513" i="1" l="1"/>
  <c r="AC533" i="1"/>
  <c r="AC226" i="1"/>
  <c r="AC272" i="1"/>
  <c r="AC429" i="1"/>
  <c r="AC444" i="1"/>
  <c r="AC380" i="1"/>
  <c r="AC519" i="1"/>
  <c r="AC420" i="1"/>
  <c r="AC327" i="1"/>
  <c r="AC340" i="1"/>
  <c r="AC496" i="1"/>
  <c r="AC357" i="1"/>
  <c r="AC144" i="1"/>
  <c r="AC50" i="1"/>
  <c r="AC105" i="1"/>
  <c r="AC168" i="1"/>
  <c r="U37" i="1"/>
  <c r="Y37" i="1" s="1"/>
  <c r="AB37" i="1"/>
  <c r="AC37" i="1" s="1"/>
  <c r="AA37" i="1"/>
  <c r="AB134" i="1"/>
  <c r="U134" i="1"/>
  <c r="Y134" i="1" s="1"/>
  <c r="AA134" i="1"/>
  <c r="U82" i="1"/>
  <c r="Y82" i="1" s="1"/>
  <c r="AB82" i="1"/>
  <c r="P82" i="1"/>
  <c r="N82" i="1" s="1"/>
  <c r="Q82" i="1" s="1"/>
  <c r="K82" i="1" s="1"/>
  <c r="L82" i="1" s="1"/>
  <c r="AA82" i="1"/>
  <c r="AB207" i="1"/>
  <c r="U207" i="1"/>
  <c r="Y207" i="1" s="1"/>
  <c r="AA207" i="1"/>
  <c r="U87" i="1"/>
  <c r="Y87" i="1" s="1"/>
  <c r="AB87" i="1"/>
  <c r="AA87" i="1"/>
  <c r="U527" i="1"/>
  <c r="Y527" i="1" s="1"/>
  <c r="AB527" i="1"/>
  <c r="P527" i="1"/>
  <c r="N527" i="1" s="1"/>
  <c r="Q527" i="1" s="1"/>
  <c r="K527" i="1" s="1"/>
  <c r="L527" i="1" s="1"/>
  <c r="AA527" i="1"/>
  <c r="AB200" i="1"/>
  <c r="AC200" i="1" s="1"/>
  <c r="U200" i="1"/>
  <c r="Y200" i="1" s="1"/>
  <c r="AA200" i="1"/>
  <c r="AB290" i="1"/>
  <c r="AA290" i="1"/>
  <c r="U290" i="1"/>
  <c r="Y290" i="1" s="1"/>
  <c r="U67" i="1"/>
  <c r="Y67" i="1" s="1"/>
  <c r="AB67" i="1"/>
  <c r="AA67" i="1"/>
  <c r="U217" i="1"/>
  <c r="Y217" i="1" s="1"/>
  <c r="AB217" i="1"/>
  <c r="AA217" i="1"/>
  <c r="P217" i="1"/>
  <c r="N217" i="1" s="1"/>
  <c r="Q217" i="1" s="1"/>
  <c r="K217" i="1" s="1"/>
  <c r="L217" i="1" s="1"/>
  <c r="U241" i="1"/>
  <c r="Y241" i="1" s="1"/>
  <c r="AB241" i="1"/>
  <c r="AA241" i="1"/>
  <c r="U257" i="1"/>
  <c r="Y257" i="1" s="1"/>
  <c r="AB257" i="1"/>
  <c r="AC257" i="1" s="1"/>
  <c r="AA257" i="1"/>
  <c r="AB318" i="1"/>
  <c r="U318" i="1"/>
  <c r="Y318" i="1" s="1"/>
  <c r="AA318" i="1"/>
  <c r="U442" i="1"/>
  <c r="Y442" i="1" s="1"/>
  <c r="AB442" i="1"/>
  <c r="AA442" i="1"/>
  <c r="AC391" i="1"/>
  <c r="U32" i="1"/>
  <c r="Y32" i="1" s="1"/>
  <c r="AB32" i="1"/>
  <c r="AA32" i="1"/>
  <c r="AB137" i="1"/>
  <c r="U137" i="1"/>
  <c r="Y137" i="1" s="1"/>
  <c r="AA137" i="1"/>
  <c r="U182" i="1"/>
  <c r="Y182" i="1" s="1"/>
  <c r="AB182" i="1"/>
  <c r="AC182" i="1" s="1"/>
  <c r="AA182" i="1"/>
  <c r="U75" i="1"/>
  <c r="Y75" i="1" s="1"/>
  <c r="AB75" i="1"/>
  <c r="AA75" i="1"/>
  <c r="AB151" i="1"/>
  <c r="U151" i="1"/>
  <c r="Y151" i="1" s="1"/>
  <c r="AA151" i="1"/>
  <c r="U222" i="1"/>
  <c r="Y222" i="1" s="1"/>
  <c r="AB222" i="1"/>
  <c r="AA222" i="1"/>
  <c r="AC175" i="1"/>
  <c r="U197" i="1"/>
  <c r="Y197" i="1" s="1"/>
  <c r="AB197" i="1"/>
  <c r="P197" i="1"/>
  <c r="N197" i="1" s="1"/>
  <c r="Q197" i="1" s="1"/>
  <c r="K197" i="1" s="1"/>
  <c r="L197" i="1" s="1"/>
  <c r="AA197" i="1"/>
  <c r="U213" i="1"/>
  <c r="Y213" i="1" s="1"/>
  <c r="AB213" i="1"/>
  <c r="P213" i="1"/>
  <c r="N213" i="1" s="1"/>
  <c r="Q213" i="1" s="1"/>
  <c r="K213" i="1" s="1"/>
  <c r="L213" i="1" s="1"/>
  <c r="AA213" i="1"/>
  <c r="U229" i="1"/>
  <c r="Y229" i="1" s="1"/>
  <c r="AB229" i="1"/>
  <c r="P229" i="1"/>
  <c r="N229" i="1" s="1"/>
  <c r="Q229" i="1" s="1"/>
  <c r="K229" i="1" s="1"/>
  <c r="L229" i="1" s="1"/>
  <c r="AA229" i="1"/>
  <c r="U245" i="1"/>
  <c r="Y245" i="1" s="1"/>
  <c r="AB245" i="1"/>
  <c r="P245" i="1"/>
  <c r="N245" i="1" s="1"/>
  <c r="Q245" i="1" s="1"/>
  <c r="K245" i="1" s="1"/>
  <c r="L245" i="1" s="1"/>
  <c r="AA245" i="1"/>
  <c r="U261" i="1"/>
  <c r="Y261" i="1" s="1"/>
  <c r="AB261" i="1"/>
  <c r="P261" i="1"/>
  <c r="N261" i="1" s="1"/>
  <c r="Q261" i="1" s="1"/>
  <c r="K261" i="1" s="1"/>
  <c r="L261" i="1" s="1"/>
  <c r="AA261" i="1"/>
  <c r="U277" i="1"/>
  <c r="Y277" i="1" s="1"/>
  <c r="AB277" i="1"/>
  <c r="AA277" i="1"/>
  <c r="P277" i="1"/>
  <c r="N277" i="1" s="1"/>
  <c r="Q277" i="1" s="1"/>
  <c r="K277" i="1" s="1"/>
  <c r="L277" i="1" s="1"/>
  <c r="AB341" i="1"/>
  <c r="U341" i="1"/>
  <c r="Y341" i="1" s="1"/>
  <c r="AA341" i="1"/>
  <c r="P318" i="1"/>
  <c r="N318" i="1" s="1"/>
  <c r="Q318" i="1" s="1"/>
  <c r="K318" i="1" s="1"/>
  <c r="L318" i="1" s="1"/>
  <c r="AB365" i="1"/>
  <c r="U365" i="1"/>
  <c r="Y365" i="1" s="1"/>
  <c r="AA365" i="1"/>
  <c r="P365" i="1"/>
  <c r="N365" i="1" s="1"/>
  <c r="Q365" i="1" s="1"/>
  <c r="K365" i="1" s="1"/>
  <c r="L365" i="1" s="1"/>
  <c r="U339" i="1"/>
  <c r="Y339" i="1" s="1"/>
  <c r="AB339" i="1"/>
  <c r="AA339" i="1"/>
  <c r="AC436" i="1"/>
  <c r="U450" i="1"/>
  <c r="Y450" i="1" s="1"/>
  <c r="AB450" i="1"/>
  <c r="AA450" i="1"/>
  <c r="AC462" i="1"/>
  <c r="AC487" i="1"/>
  <c r="AC190" i="1"/>
  <c r="AB232" i="1"/>
  <c r="AC232" i="1" s="1"/>
  <c r="U232" i="1"/>
  <c r="Y232" i="1" s="1"/>
  <c r="AA232" i="1"/>
  <c r="AB314" i="1"/>
  <c r="AA314" i="1"/>
  <c r="U314" i="1"/>
  <c r="Y314" i="1" s="1"/>
  <c r="U352" i="1"/>
  <c r="Y352" i="1" s="1"/>
  <c r="AB352" i="1"/>
  <c r="AA352" i="1"/>
  <c r="AC379" i="1"/>
  <c r="AC488" i="1"/>
  <c r="U491" i="1"/>
  <c r="Y491" i="1" s="1"/>
  <c r="AB491" i="1"/>
  <c r="AC491" i="1" s="1"/>
  <c r="P491" i="1"/>
  <c r="N491" i="1" s="1"/>
  <c r="Q491" i="1" s="1"/>
  <c r="K491" i="1" s="1"/>
  <c r="L491" i="1" s="1"/>
  <c r="AA491" i="1"/>
  <c r="U185" i="1"/>
  <c r="Y185" i="1" s="1"/>
  <c r="AB185" i="1"/>
  <c r="AC185" i="1" s="1"/>
  <c r="AA185" i="1"/>
  <c r="P185" i="1"/>
  <c r="N185" i="1" s="1"/>
  <c r="Q185" i="1" s="1"/>
  <c r="K185" i="1" s="1"/>
  <c r="L185" i="1" s="1"/>
  <c r="AC210" i="1"/>
  <c r="AC199" i="1"/>
  <c r="P442" i="1"/>
  <c r="N442" i="1" s="1"/>
  <c r="Q442" i="1" s="1"/>
  <c r="K442" i="1" s="1"/>
  <c r="L442" i="1" s="1"/>
  <c r="U475" i="1"/>
  <c r="Y475" i="1" s="1"/>
  <c r="P475" i="1"/>
  <c r="N475" i="1" s="1"/>
  <c r="Q475" i="1" s="1"/>
  <c r="K475" i="1" s="1"/>
  <c r="L475" i="1" s="1"/>
  <c r="AB475" i="1"/>
  <c r="AC475" i="1" s="1"/>
  <c r="AA475" i="1"/>
  <c r="AC502" i="1"/>
  <c r="AC31" i="1"/>
  <c r="U33" i="1"/>
  <c r="Y33" i="1" s="1"/>
  <c r="AB33" i="1"/>
  <c r="AA33" i="1"/>
  <c r="AC251" i="1"/>
  <c r="U95" i="1"/>
  <c r="Y95" i="1" s="1"/>
  <c r="AB95" i="1"/>
  <c r="AA95" i="1"/>
  <c r="U293" i="1"/>
  <c r="Y293" i="1" s="1"/>
  <c r="AB293" i="1"/>
  <c r="AC293" i="1" s="1"/>
  <c r="AA293" i="1"/>
  <c r="AB216" i="1"/>
  <c r="U216" i="1"/>
  <c r="Y216" i="1" s="1"/>
  <c r="AA216" i="1"/>
  <c r="AC400" i="1"/>
  <c r="U225" i="1"/>
  <c r="Y225" i="1" s="1"/>
  <c r="AB225" i="1"/>
  <c r="AA225" i="1"/>
  <c r="AC512" i="1"/>
  <c r="AC39" i="1"/>
  <c r="AC238" i="1"/>
  <c r="AC60" i="1"/>
  <c r="AC109" i="1"/>
  <c r="AC108" i="1"/>
  <c r="AC430" i="1"/>
  <c r="AC472" i="1"/>
  <c r="AC88" i="1"/>
  <c r="AC353" i="1"/>
  <c r="AB227" i="1"/>
  <c r="U227" i="1"/>
  <c r="Y227" i="1" s="1"/>
  <c r="AA227" i="1"/>
  <c r="U74" i="1"/>
  <c r="Y74" i="1" s="1"/>
  <c r="AB74" i="1"/>
  <c r="P74" i="1"/>
  <c r="N74" i="1" s="1"/>
  <c r="Q74" i="1" s="1"/>
  <c r="K74" i="1" s="1"/>
  <c r="L74" i="1" s="1"/>
  <c r="AA74" i="1"/>
  <c r="U301" i="1"/>
  <c r="Y301" i="1" s="1"/>
  <c r="AB301" i="1"/>
  <c r="AA301" i="1"/>
  <c r="AB196" i="1"/>
  <c r="AC196" i="1" s="1"/>
  <c r="U196" i="1"/>
  <c r="Y196" i="1" s="1"/>
  <c r="AA196" i="1"/>
  <c r="AB260" i="1"/>
  <c r="AC260" i="1" s="1"/>
  <c r="U260" i="1"/>
  <c r="Y260" i="1" s="1"/>
  <c r="AA260" i="1"/>
  <c r="AB384" i="1"/>
  <c r="U384" i="1"/>
  <c r="Y384" i="1" s="1"/>
  <c r="AA384" i="1"/>
  <c r="AB392" i="1"/>
  <c r="U392" i="1"/>
  <c r="Y392" i="1" s="1"/>
  <c r="AA392" i="1"/>
  <c r="AB374" i="1"/>
  <c r="AA374" i="1"/>
  <c r="U374" i="1"/>
  <c r="Y374" i="1" s="1"/>
  <c r="AB393" i="1"/>
  <c r="AC393" i="1" s="1"/>
  <c r="U393" i="1"/>
  <c r="Y393" i="1" s="1"/>
  <c r="P393" i="1"/>
  <c r="N393" i="1" s="1"/>
  <c r="Q393" i="1" s="1"/>
  <c r="K393" i="1" s="1"/>
  <c r="L393" i="1" s="1"/>
  <c r="AA393" i="1"/>
  <c r="U460" i="1"/>
  <c r="Y460" i="1" s="1"/>
  <c r="P460" i="1"/>
  <c r="N460" i="1" s="1"/>
  <c r="Q460" i="1" s="1"/>
  <c r="K460" i="1" s="1"/>
  <c r="L460" i="1" s="1"/>
  <c r="AB460" i="1"/>
  <c r="AC460" i="1" s="1"/>
  <c r="AA460" i="1"/>
  <c r="AB333" i="1"/>
  <c r="AC333" i="1" s="1"/>
  <c r="U333" i="1"/>
  <c r="Y333" i="1" s="1"/>
  <c r="AA333" i="1"/>
  <c r="U458" i="1"/>
  <c r="Y458" i="1" s="1"/>
  <c r="AB458" i="1"/>
  <c r="AC458" i="1" s="1"/>
  <c r="AA458" i="1"/>
  <c r="AB243" i="1"/>
  <c r="U243" i="1"/>
  <c r="Y243" i="1" s="1"/>
  <c r="AA243" i="1"/>
  <c r="U52" i="1"/>
  <c r="Y52" i="1" s="1"/>
  <c r="AB52" i="1"/>
  <c r="AC52" i="1" s="1"/>
  <c r="AA52" i="1"/>
  <c r="U116" i="1"/>
  <c r="Y116" i="1" s="1"/>
  <c r="AB116" i="1"/>
  <c r="AA116" i="1"/>
  <c r="AC21" i="1"/>
  <c r="AC136" i="1"/>
  <c r="AB223" i="1"/>
  <c r="AC223" i="1" s="1"/>
  <c r="U223" i="1"/>
  <c r="Y223" i="1" s="1"/>
  <c r="AA223" i="1"/>
  <c r="U71" i="1"/>
  <c r="Y71" i="1" s="1"/>
  <c r="AB71" i="1"/>
  <c r="AA71" i="1"/>
  <c r="P87" i="1"/>
  <c r="N87" i="1" s="1"/>
  <c r="Q87" i="1" s="1"/>
  <c r="K87" i="1" s="1"/>
  <c r="L87" i="1" s="1"/>
  <c r="AB143" i="1"/>
  <c r="AC143" i="1" s="1"/>
  <c r="AA143" i="1"/>
  <c r="U143" i="1"/>
  <c r="Y143" i="1" s="1"/>
  <c r="U162" i="1"/>
  <c r="Y162" i="1" s="1"/>
  <c r="AB162" i="1"/>
  <c r="AC162" i="1" s="1"/>
  <c r="AA162" i="1"/>
  <c r="U158" i="1"/>
  <c r="Y158" i="1" s="1"/>
  <c r="AB158" i="1"/>
  <c r="AA158" i="1"/>
  <c r="P162" i="1"/>
  <c r="N162" i="1" s="1"/>
  <c r="Q162" i="1" s="1"/>
  <c r="K162" i="1" s="1"/>
  <c r="L162" i="1" s="1"/>
  <c r="AB153" i="1"/>
  <c r="U153" i="1"/>
  <c r="Y153" i="1" s="1"/>
  <c r="AA153" i="1"/>
  <c r="P153" i="1"/>
  <c r="N153" i="1" s="1"/>
  <c r="Q153" i="1" s="1"/>
  <c r="K153" i="1" s="1"/>
  <c r="L153" i="1" s="1"/>
  <c r="U246" i="1"/>
  <c r="Y246" i="1" s="1"/>
  <c r="AB246" i="1"/>
  <c r="AA246" i="1"/>
  <c r="U360" i="1"/>
  <c r="Y360" i="1" s="1"/>
  <c r="AB360" i="1"/>
  <c r="AC360" i="1" s="1"/>
  <c r="AA360" i="1"/>
  <c r="U338" i="1"/>
  <c r="Y338" i="1" s="1"/>
  <c r="P338" i="1"/>
  <c r="N338" i="1" s="1"/>
  <c r="Q338" i="1" s="1"/>
  <c r="K338" i="1" s="1"/>
  <c r="L338" i="1" s="1"/>
  <c r="AB338" i="1"/>
  <c r="AC338" i="1" s="1"/>
  <c r="AA338" i="1"/>
  <c r="AB401" i="1"/>
  <c r="AC401" i="1" s="1"/>
  <c r="U401" i="1"/>
  <c r="Y401" i="1" s="1"/>
  <c r="AA401" i="1"/>
  <c r="AB329" i="1"/>
  <c r="U329" i="1"/>
  <c r="Y329" i="1" s="1"/>
  <c r="AA329" i="1"/>
  <c r="AC364" i="1"/>
  <c r="AB425" i="1"/>
  <c r="U425" i="1"/>
  <c r="Y425" i="1" s="1"/>
  <c r="AA425" i="1"/>
  <c r="U434" i="1"/>
  <c r="Y434" i="1" s="1"/>
  <c r="AB434" i="1"/>
  <c r="AA434" i="1"/>
  <c r="U465" i="1"/>
  <c r="Y465" i="1" s="1"/>
  <c r="AB465" i="1"/>
  <c r="AC465" i="1" s="1"/>
  <c r="AA465" i="1"/>
  <c r="AB516" i="1"/>
  <c r="AC516" i="1" s="1"/>
  <c r="U516" i="1"/>
  <c r="Y516" i="1" s="1"/>
  <c r="AA516" i="1"/>
  <c r="AC509" i="1"/>
  <c r="AC170" i="1"/>
  <c r="U230" i="1"/>
  <c r="Y230" i="1" s="1"/>
  <c r="AB230" i="1"/>
  <c r="AC230" i="1" s="1"/>
  <c r="AA230" i="1"/>
  <c r="U281" i="1"/>
  <c r="Y281" i="1" s="1"/>
  <c r="AB281" i="1"/>
  <c r="AA281" i="1"/>
  <c r="P290" i="1"/>
  <c r="N290" i="1" s="1"/>
  <c r="Q290" i="1" s="1"/>
  <c r="K290" i="1" s="1"/>
  <c r="L290" i="1" s="1"/>
  <c r="U328" i="1"/>
  <c r="Y328" i="1" s="1"/>
  <c r="AB328" i="1"/>
  <c r="AA328" i="1"/>
  <c r="AB381" i="1"/>
  <c r="U381" i="1"/>
  <c r="Y381" i="1" s="1"/>
  <c r="P381" i="1"/>
  <c r="N381" i="1" s="1"/>
  <c r="Q381" i="1" s="1"/>
  <c r="K381" i="1" s="1"/>
  <c r="L381" i="1" s="1"/>
  <c r="AA381" i="1"/>
  <c r="AC497" i="1"/>
  <c r="AC530" i="1"/>
  <c r="U51" i="1"/>
  <c r="Y51" i="1" s="1"/>
  <c r="AB51" i="1"/>
  <c r="AC51" i="1" s="1"/>
  <c r="AA51" i="1"/>
  <c r="AC47" i="1"/>
  <c r="AC29" i="1"/>
  <c r="P67" i="1"/>
  <c r="N67" i="1" s="1"/>
  <c r="Q67" i="1" s="1"/>
  <c r="K67" i="1" s="1"/>
  <c r="L67" i="1" s="1"/>
  <c r="U181" i="1"/>
  <c r="Y181" i="1" s="1"/>
  <c r="AB181" i="1"/>
  <c r="AC181" i="1" s="1"/>
  <c r="AA181" i="1"/>
  <c r="P181" i="1"/>
  <c r="N181" i="1" s="1"/>
  <c r="Q181" i="1" s="1"/>
  <c r="K181" i="1" s="1"/>
  <c r="L181" i="1" s="1"/>
  <c r="U274" i="1"/>
  <c r="Y274" i="1" s="1"/>
  <c r="AB274" i="1"/>
  <c r="AC274" i="1" s="1"/>
  <c r="AA274" i="1"/>
  <c r="AC287" i="1"/>
  <c r="AC282" i="1"/>
  <c r="AC344" i="1"/>
  <c r="AC346" i="1"/>
  <c r="U403" i="1"/>
  <c r="Y403" i="1" s="1"/>
  <c r="AB403" i="1"/>
  <c r="AA403" i="1"/>
  <c r="AC424" i="1"/>
  <c r="AC481" i="1"/>
  <c r="AC476" i="1"/>
  <c r="U24" i="1"/>
  <c r="Y24" i="1" s="1"/>
  <c r="AB24" i="1"/>
  <c r="AA24" i="1"/>
  <c r="P241" i="1"/>
  <c r="N241" i="1" s="1"/>
  <c r="Q241" i="1" s="1"/>
  <c r="K241" i="1" s="1"/>
  <c r="L241" i="1" s="1"/>
  <c r="U25" i="1"/>
  <c r="Y25" i="1" s="1"/>
  <c r="AB25" i="1"/>
  <c r="AA25" i="1"/>
  <c r="AC97" i="1"/>
  <c r="AC113" i="1"/>
  <c r="AC129" i="1"/>
  <c r="U59" i="1"/>
  <c r="Y59" i="1" s="1"/>
  <c r="AB59" i="1"/>
  <c r="AA59" i="1"/>
  <c r="P75" i="1"/>
  <c r="N75" i="1" s="1"/>
  <c r="Q75" i="1" s="1"/>
  <c r="K75" i="1" s="1"/>
  <c r="L75" i="1" s="1"/>
  <c r="U123" i="1"/>
  <c r="Y123" i="1" s="1"/>
  <c r="AB123" i="1"/>
  <c r="AA123" i="1"/>
  <c r="U254" i="1"/>
  <c r="Y254" i="1" s="1"/>
  <c r="AB254" i="1"/>
  <c r="AC254" i="1" s="1"/>
  <c r="AA254" i="1"/>
  <c r="U319" i="1"/>
  <c r="Y319" i="1" s="1"/>
  <c r="AB319" i="1"/>
  <c r="AA319" i="1"/>
  <c r="AB337" i="1"/>
  <c r="U337" i="1"/>
  <c r="Y337" i="1" s="1"/>
  <c r="AA337" i="1"/>
  <c r="U332" i="1"/>
  <c r="Y332" i="1" s="1"/>
  <c r="AB332" i="1"/>
  <c r="AA332" i="1"/>
  <c r="P341" i="1"/>
  <c r="N341" i="1" s="1"/>
  <c r="Q341" i="1" s="1"/>
  <c r="K341" i="1" s="1"/>
  <c r="L341" i="1" s="1"/>
  <c r="U370" i="1"/>
  <c r="Y370" i="1" s="1"/>
  <c r="AB370" i="1"/>
  <c r="P370" i="1"/>
  <c r="N370" i="1" s="1"/>
  <c r="Q370" i="1" s="1"/>
  <c r="K370" i="1" s="1"/>
  <c r="L370" i="1" s="1"/>
  <c r="AA370" i="1"/>
  <c r="U386" i="1"/>
  <c r="Y386" i="1" s="1"/>
  <c r="AB386" i="1"/>
  <c r="P386" i="1"/>
  <c r="N386" i="1" s="1"/>
  <c r="Q386" i="1" s="1"/>
  <c r="K386" i="1" s="1"/>
  <c r="L386" i="1" s="1"/>
  <c r="AA386" i="1"/>
  <c r="U441" i="1"/>
  <c r="Y441" i="1" s="1"/>
  <c r="AB441" i="1"/>
  <c r="AA441" i="1"/>
  <c r="P450" i="1"/>
  <c r="N450" i="1" s="1"/>
  <c r="Q450" i="1" s="1"/>
  <c r="K450" i="1" s="1"/>
  <c r="L450" i="1" s="1"/>
  <c r="AC490" i="1"/>
  <c r="U484" i="1"/>
  <c r="Y484" i="1" s="1"/>
  <c r="AB484" i="1"/>
  <c r="AC484" i="1" s="1"/>
  <c r="AA484" i="1"/>
  <c r="AC503" i="1"/>
  <c r="P314" i="1"/>
  <c r="N314" i="1" s="1"/>
  <c r="Q314" i="1" s="1"/>
  <c r="K314" i="1" s="1"/>
  <c r="L314" i="1" s="1"/>
  <c r="P222" i="1"/>
  <c r="N222" i="1" s="1"/>
  <c r="Q222" i="1" s="1"/>
  <c r="K222" i="1" s="1"/>
  <c r="L222" i="1" s="1"/>
  <c r="P254" i="1"/>
  <c r="N254" i="1" s="1"/>
  <c r="Q254" i="1" s="1"/>
  <c r="K254" i="1" s="1"/>
  <c r="L254" i="1" s="1"/>
  <c r="AB373" i="1"/>
  <c r="U373" i="1"/>
  <c r="Y373" i="1" s="1"/>
  <c r="AA373" i="1"/>
  <c r="P337" i="1"/>
  <c r="N337" i="1" s="1"/>
  <c r="Q337" i="1" s="1"/>
  <c r="K337" i="1" s="1"/>
  <c r="L337" i="1" s="1"/>
  <c r="U415" i="1"/>
  <c r="Y415" i="1" s="1"/>
  <c r="AB415" i="1"/>
  <c r="AA415" i="1"/>
  <c r="AB431" i="1"/>
  <c r="AA431" i="1"/>
  <c r="U431" i="1"/>
  <c r="Y431" i="1" s="1"/>
  <c r="P431" i="1"/>
  <c r="N431" i="1" s="1"/>
  <c r="Q431" i="1" s="1"/>
  <c r="K431" i="1" s="1"/>
  <c r="L431" i="1" s="1"/>
  <c r="AB219" i="1"/>
  <c r="AC219" i="1" s="1"/>
  <c r="U219" i="1"/>
  <c r="Y219" i="1" s="1"/>
  <c r="AA219" i="1"/>
  <c r="AC202" i="1"/>
  <c r="P219" i="1"/>
  <c r="N219" i="1" s="1"/>
  <c r="Q219" i="1" s="1"/>
  <c r="K219" i="1" s="1"/>
  <c r="L219" i="1" s="1"/>
  <c r="P51" i="1"/>
  <c r="N51" i="1" s="1"/>
  <c r="Q51" i="1" s="1"/>
  <c r="K51" i="1" s="1"/>
  <c r="L51" i="1" s="1"/>
  <c r="AB300" i="1"/>
  <c r="AA300" i="1"/>
  <c r="U300" i="1"/>
  <c r="Y300" i="1" s="1"/>
  <c r="P300" i="1"/>
  <c r="N300" i="1" s="1"/>
  <c r="Q300" i="1" s="1"/>
  <c r="K300" i="1" s="1"/>
  <c r="L300" i="1" s="1"/>
  <c r="U342" i="1"/>
  <c r="Y342" i="1" s="1"/>
  <c r="P342" i="1"/>
  <c r="N342" i="1" s="1"/>
  <c r="Q342" i="1" s="1"/>
  <c r="K342" i="1" s="1"/>
  <c r="L342" i="1" s="1"/>
  <c r="AB342" i="1"/>
  <c r="AA342" i="1"/>
  <c r="AC467" i="1"/>
  <c r="P425" i="1"/>
  <c r="N425" i="1" s="1"/>
  <c r="Q425" i="1" s="1"/>
  <c r="K425" i="1" s="1"/>
  <c r="L425" i="1" s="1"/>
  <c r="AB508" i="1"/>
  <c r="AA508" i="1"/>
  <c r="U508" i="1"/>
  <c r="Y508" i="1" s="1"/>
  <c r="AC154" i="1"/>
  <c r="AC20" i="1"/>
  <c r="U41" i="1"/>
  <c r="Y41" i="1" s="1"/>
  <c r="AB41" i="1"/>
  <c r="AA41" i="1"/>
  <c r="AC98" i="1"/>
  <c r="AC53" i="1"/>
  <c r="AC65" i="1"/>
  <c r="AC73" i="1"/>
  <c r="AC85" i="1"/>
  <c r="U79" i="1"/>
  <c r="Y79" i="1" s="1"/>
  <c r="AB79" i="1"/>
  <c r="AA79" i="1"/>
  <c r="P95" i="1"/>
  <c r="N95" i="1" s="1"/>
  <c r="Q95" i="1" s="1"/>
  <c r="K95" i="1" s="1"/>
  <c r="L95" i="1" s="1"/>
  <c r="AB135" i="1"/>
  <c r="AC135" i="1" s="1"/>
  <c r="AA135" i="1"/>
  <c r="U135" i="1"/>
  <c r="Y135" i="1" s="1"/>
  <c r="AC183" i="1"/>
  <c r="P207" i="1"/>
  <c r="N207" i="1" s="1"/>
  <c r="Q207" i="1" s="1"/>
  <c r="K207" i="1" s="1"/>
  <c r="L207" i="1" s="1"/>
  <c r="P223" i="1"/>
  <c r="N223" i="1" s="1"/>
  <c r="Q223" i="1" s="1"/>
  <c r="K223" i="1" s="1"/>
  <c r="L223" i="1" s="1"/>
  <c r="AC172" i="1"/>
  <c r="AC350" i="1"/>
  <c r="AC447" i="1"/>
  <c r="P293" i="1"/>
  <c r="N293" i="1" s="1"/>
  <c r="Q293" i="1" s="1"/>
  <c r="K293" i="1" s="1"/>
  <c r="L293" i="1" s="1"/>
  <c r="P339" i="1"/>
  <c r="N339" i="1" s="1"/>
  <c r="Q339" i="1" s="1"/>
  <c r="K339" i="1" s="1"/>
  <c r="L339" i="1" s="1"/>
  <c r="AC354" i="1"/>
  <c r="AC428" i="1"/>
  <c r="U390" i="1"/>
  <c r="Y390" i="1" s="1"/>
  <c r="AB390" i="1"/>
  <c r="AC390" i="1" s="1"/>
  <c r="P390" i="1"/>
  <c r="N390" i="1" s="1"/>
  <c r="Q390" i="1" s="1"/>
  <c r="K390" i="1" s="1"/>
  <c r="L390" i="1" s="1"/>
  <c r="AA390" i="1"/>
  <c r="AC404" i="1"/>
  <c r="AC93" i="1"/>
  <c r="AC505" i="1"/>
  <c r="AC28" i="1"/>
  <c r="AC92" i="1"/>
  <c r="AC193" i="1"/>
  <c r="AC466" i="1"/>
  <c r="AC76" i="1"/>
  <c r="AC72" i="1"/>
  <c r="AC125" i="1"/>
  <c r="AC104" i="1"/>
  <c r="AC215" i="1"/>
  <c r="U66" i="1"/>
  <c r="Y66" i="1" s="1"/>
  <c r="AB66" i="1"/>
  <c r="AC66" i="1" s="1"/>
  <c r="P66" i="1"/>
  <c r="N66" i="1" s="1"/>
  <c r="Q66" i="1" s="1"/>
  <c r="K66" i="1" s="1"/>
  <c r="L66" i="1" s="1"/>
  <c r="AA66" i="1"/>
  <c r="AB271" i="1"/>
  <c r="U271" i="1"/>
  <c r="Y271" i="1" s="1"/>
  <c r="AA271" i="1"/>
  <c r="AB149" i="1"/>
  <c r="AC149" i="1" s="1"/>
  <c r="AA149" i="1"/>
  <c r="U149" i="1"/>
  <c r="Y149" i="1" s="1"/>
  <c r="P149" i="1"/>
  <c r="N149" i="1" s="1"/>
  <c r="Q149" i="1" s="1"/>
  <c r="K149" i="1" s="1"/>
  <c r="L149" i="1" s="1"/>
  <c r="U309" i="1"/>
  <c r="Y309" i="1" s="1"/>
  <c r="AB309" i="1"/>
  <c r="AA309" i="1"/>
  <c r="U214" i="1"/>
  <c r="Y214" i="1" s="1"/>
  <c r="AB214" i="1"/>
  <c r="AC214" i="1" s="1"/>
  <c r="AA214" i="1"/>
  <c r="AB244" i="1"/>
  <c r="AC244" i="1" s="1"/>
  <c r="U244" i="1"/>
  <c r="Y244" i="1" s="1"/>
  <c r="AA244" i="1"/>
  <c r="U517" i="1"/>
  <c r="Y517" i="1" s="1"/>
  <c r="AB517" i="1"/>
  <c r="AA517" i="1"/>
  <c r="U525" i="1"/>
  <c r="Y525" i="1" s="1"/>
  <c r="AB525" i="1"/>
  <c r="AA525" i="1"/>
  <c r="U198" i="1"/>
  <c r="Y198" i="1" s="1"/>
  <c r="AB198" i="1"/>
  <c r="AC198" i="1" s="1"/>
  <c r="AA198" i="1"/>
  <c r="AB256" i="1"/>
  <c r="AC256" i="1" s="1"/>
  <c r="U256" i="1"/>
  <c r="Y256" i="1" s="1"/>
  <c r="AA256" i="1"/>
  <c r="AB298" i="1"/>
  <c r="AA298" i="1"/>
  <c r="U298" i="1"/>
  <c r="Y298" i="1" s="1"/>
  <c r="AB275" i="1"/>
  <c r="U275" i="1"/>
  <c r="Y275" i="1" s="1"/>
  <c r="AA275" i="1"/>
  <c r="U100" i="1"/>
  <c r="Y100" i="1" s="1"/>
  <c r="AB100" i="1"/>
  <c r="AC100" i="1" s="1"/>
  <c r="AA100" i="1"/>
  <c r="U54" i="1"/>
  <c r="Y54" i="1" s="1"/>
  <c r="AB54" i="1"/>
  <c r="AC54" i="1" s="1"/>
  <c r="P54" i="1"/>
  <c r="N54" i="1" s="1"/>
  <c r="Q54" i="1" s="1"/>
  <c r="K54" i="1" s="1"/>
  <c r="L54" i="1" s="1"/>
  <c r="AA54" i="1"/>
  <c r="U62" i="1"/>
  <c r="Y62" i="1" s="1"/>
  <c r="AB62" i="1"/>
  <c r="AC62" i="1" s="1"/>
  <c r="P62" i="1"/>
  <c r="N62" i="1" s="1"/>
  <c r="Q62" i="1" s="1"/>
  <c r="K62" i="1" s="1"/>
  <c r="L62" i="1" s="1"/>
  <c r="AA62" i="1"/>
  <c r="U70" i="1"/>
  <c r="Y70" i="1" s="1"/>
  <c r="AB70" i="1"/>
  <c r="AC70" i="1" s="1"/>
  <c r="P70" i="1"/>
  <c r="N70" i="1" s="1"/>
  <c r="Q70" i="1" s="1"/>
  <c r="K70" i="1" s="1"/>
  <c r="L70" i="1" s="1"/>
  <c r="AA70" i="1"/>
  <c r="U78" i="1"/>
  <c r="Y78" i="1" s="1"/>
  <c r="AB78" i="1"/>
  <c r="AC78" i="1" s="1"/>
  <c r="P78" i="1"/>
  <c r="N78" i="1" s="1"/>
  <c r="Q78" i="1" s="1"/>
  <c r="K78" i="1" s="1"/>
  <c r="L78" i="1" s="1"/>
  <c r="AA78" i="1"/>
  <c r="U86" i="1"/>
  <c r="Y86" i="1" s="1"/>
  <c r="AB86" i="1"/>
  <c r="AC86" i="1" s="1"/>
  <c r="P86" i="1"/>
  <c r="N86" i="1" s="1"/>
  <c r="Q86" i="1" s="1"/>
  <c r="K86" i="1" s="1"/>
  <c r="L86" i="1" s="1"/>
  <c r="AA86" i="1"/>
  <c r="AB239" i="1"/>
  <c r="U239" i="1"/>
  <c r="Y239" i="1" s="1"/>
  <c r="AA239" i="1"/>
  <c r="U55" i="1"/>
  <c r="Y55" i="1" s="1"/>
  <c r="AB55" i="1"/>
  <c r="AA55" i="1"/>
  <c r="U119" i="1"/>
  <c r="Y119" i="1" s="1"/>
  <c r="AB119" i="1"/>
  <c r="AA119" i="1"/>
  <c r="U165" i="1"/>
  <c r="Y165" i="1" s="1"/>
  <c r="AB165" i="1"/>
  <c r="P165" i="1"/>
  <c r="N165" i="1" s="1"/>
  <c r="Q165" i="1" s="1"/>
  <c r="K165" i="1" s="1"/>
  <c r="L165" i="1" s="1"/>
  <c r="AA165" i="1"/>
  <c r="P227" i="1"/>
  <c r="N227" i="1" s="1"/>
  <c r="Q227" i="1" s="1"/>
  <c r="K227" i="1" s="1"/>
  <c r="L227" i="1" s="1"/>
  <c r="P243" i="1"/>
  <c r="N243" i="1" s="1"/>
  <c r="Q243" i="1" s="1"/>
  <c r="K243" i="1" s="1"/>
  <c r="L243" i="1" s="1"/>
  <c r="P275" i="1"/>
  <c r="N275" i="1" s="1"/>
  <c r="Q275" i="1" s="1"/>
  <c r="K275" i="1" s="1"/>
  <c r="L275" i="1" s="1"/>
  <c r="P158" i="1"/>
  <c r="N158" i="1" s="1"/>
  <c r="Q158" i="1" s="1"/>
  <c r="K158" i="1" s="1"/>
  <c r="L158" i="1" s="1"/>
  <c r="U278" i="1"/>
  <c r="Y278" i="1" s="1"/>
  <c r="AB278" i="1"/>
  <c r="AC278" i="1" s="1"/>
  <c r="AA278" i="1"/>
  <c r="AB204" i="1"/>
  <c r="U204" i="1"/>
  <c r="Y204" i="1" s="1"/>
  <c r="AA204" i="1"/>
  <c r="AB220" i="1"/>
  <c r="U220" i="1"/>
  <c r="Y220" i="1" s="1"/>
  <c r="AA220" i="1"/>
  <c r="AB236" i="1"/>
  <c r="U236" i="1"/>
  <c r="Y236" i="1" s="1"/>
  <c r="AA236" i="1"/>
  <c r="AB252" i="1"/>
  <c r="AC252" i="1" s="1"/>
  <c r="U252" i="1"/>
  <c r="Y252" i="1" s="1"/>
  <c r="AA252" i="1"/>
  <c r="AB268" i="1"/>
  <c r="U268" i="1"/>
  <c r="Y268" i="1" s="1"/>
  <c r="AA268" i="1"/>
  <c r="U285" i="1"/>
  <c r="Y285" i="1" s="1"/>
  <c r="AB285" i="1"/>
  <c r="AA285" i="1"/>
  <c r="P278" i="1"/>
  <c r="N278" i="1" s="1"/>
  <c r="Q278" i="1" s="1"/>
  <c r="K278" i="1" s="1"/>
  <c r="L278" i="1" s="1"/>
  <c r="AB310" i="1"/>
  <c r="U310" i="1"/>
  <c r="Y310" i="1" s="1"/>
  <c r="AA310" i="1"/>
  <c r="AB349" i="1"/>
  <c r="U349" i="1"/>
  <c r="Y349" i="1" s="1"/>
  <c r="AA349" i="1"/>
  <c r="AB413" i="1"/>
  <c r="AC413" i="1" s="1"/>
  <c r="U413" i="1"/>
  <c r="Y413" i="1" s="1"/>
  <c r="AA413" i="1"/>
  <c r="AB385" i="1"/>
  <c r="AC385" i="1" s="1"/>
  <c r="U385" i="1"/>
  <c r="Y385" i="1" s="1"/>
  <c r="P385" i="1"/>
  <c r="N385" i="1" s="1"/>
  <c r="Q385" i="1" s="1"/>
  <c r="K385" i="1" s="1"/>
  <c r="L385" i="1" s="1"/>
  <c r="AA385" i="1"/>
  <c r="U407" i="1"/>
  <c r="Y407" i="1" s="1"/>
  <c r="AB407" i="1"/>
  <c r="AA407" i="1"/>
  <c r="U449" i="1"/>
  <c r="Y449" i="1" s="1"/>
  <c r="AB449" i="1"/>
  <c r="AA449" i="1"/>
  <c r="P449" i="1"/>
  <c r="N449" i="1" s="1"/>
  <c r="Q449" i="1" s="1"/>
  <c r="K449" i="1" s="1"/>
  <c r="L449" i="1" s="1"/>
  <c r="P465" i="1"/>
  <c r="N465" i="1" s="1"/>
  <c r="Q465" i="1" s="1"/>
  <c r="K465" i="1" s="1"/>
  <c r="L465" i="1" s="1"/>
  <c r="AC515" i="1"/>
  <c r="U523" i="1"/>
  <c r="Y523" i="1" s="1"/>
  <c r="AB523" i="1"/>
  <c r="P523" i="1"/>
  <c r="N523" i="1" s="1"/>
  <c r="Q523" i="1" s="1"/>
  <c r="K523" i="1" s="1"/>
  <c r="L523" i="1" s="1"/>
  <c r="AA523" i="1"/>
  <c r="U528" i="1"/>
  <c r="Y528" i="1" s="1"/>
  <c r="AB528" i="1"/>
  <c r="AC528" i="1" s="1"/>
  <c r="AA528" i="1"/>
  <c r="U262" i="1"/>
  <c r="Y262" i="1" s="1"/>
  <c r="AB262" i="1"/>
  <c r="AA262" i="1"/>
  <c r="AB208" i="1"/>
  <c r="U208" i="1"/>
  <c r="Y208" i="1" s="1"/>
  <c r="AA208" i="1"/>
  <c r="AB240" i="1"/>
  <c r="U240" i="1"/>
  <c r="Y240" i="1" s="1"/>
  <c r="AA240" i="1"/>
  <c r="AB294" i="1"/>
  <c r="AC294" i="1" s="1"/>
  <c r="U294" i="1"/>
  <c r="Y294" i="1" s="1"/>
  <c r="AA294" i="1"/>
  <c r="AB326" i="1"/>
  <c r="U326" i="1"/>
  <c r="Y326" i="1" s="1"/>
  <c r="AA326" i="1"/>
  <c r="AC445" i="1"/>
  <c r="AC422" i="1"/>
  <c r="U40" i="1"/>
  <c r="Y40" i="1" s="1"/>
  <c r="AB40" i="1"/>
  <c r="AC40" i="1" s="1"/>
  <c r="AA40" i="1"/>
  <c r="AC44" i="1"/>
  <c r="AC234" i="1"/>
  <c r="U80" i="1"/>
  <c r="Y80" i="1" s="1"/>
  <c r="AB80" i="1"/>
  <c r="AA80" i="1"/>
  <c r="AC192" i="1"/>
  <c r="P80" i="1"/>
  <c r="N80" i="1" s="1"/>
  <c r="Q80" i="1" s="1"/>
  <c r="K80" i="1" s="1"/>
  <c r="L80" i="1" s="1"/>
  <c r="U131" i="1"/>
  <c r="Y131" i="1" s="1"/>
  <c r="AB131" i="1"/>
  <c r="AA131" i="1"/>
  <c r="U201" i="1"/>
  <c r="Y201" i="1" s="1"/>
  <c r="AB201" i="1"/>
  <c r="AA201" i="1"/>
  <c r="P201" i="1"/>
  <c r="N201" i="1" s="1"/>
  <c r="Q201" i="1" s="1"/>
  <c r="K201" i="1" s="1"/>
  <c r="L201" i="1" s="1"/>
  <c r="U233" i="1"/>
  <c r="Y233" i="1" s="1"/>
  <c r="AB233" i="1"/>
  <c r="AA233" i="1"/>
  <c r="P233" i="1"/>
  <c r="N233" i="1" s="1"/>
  <c r="Q233" i="1" s="1"/>
  <c r="K233" i="1" s="1"/>
  <c r="L233" i="1" s="1"/>
  <c r="U249" i="1"/>
  <c r="Y249" i="1" s="1"/>
  <c r="AB249" i="1"/>
  <c r="AA249" i="1"/>
  <c r="P249" i="1"/>
  <c r="N249" i="1" s="1"/>
  <c r="Q249" i="1" s="1"/>
  <c r="K249" i="1" s="1"/>
  <c r="L249" i="1" s="1"/>
  <c r="U273" i="1"/>
  <c r="Y273" i="1" s="1"/>
  <c r="AB273" i="1"/>
  <c r="AA273" i="1"/>
  <c r="AC313" i="1"/>
  <c r="AB286" i="1"/>
  <c r="U286" i="1"/>
  <c r="Y286" i="1" s="1"/>
  <c r="AA286" i="1"/>
  <c r="P329" i="1"/>
  <c r="N329" i="1" s="1"/>
  <c r="Q329" i="1" s="1"/>
  <c r="K329" i="1" s="1"/>
  <c r="L329" i="1" s="1"/>
  <c r="AC506" i="1"/>
  <c r="AB48" i="1"/>
  <c r="U48" i="1"/>
  <c r="Y48" i="1" s="1"/>
  <c r="AA48" i="1"/>
  <c r="P48" i="1"/>
  <c r="N48" i="1" s="1"/>
  <c r="Q48" i="1" s="1"/>
  <c r="K48" i="1" s="1"/>
  <c r="L48" i="1" s="1"/>
  <c r="AC138" i="1"/>
  <c r="AB155" i="1"/>
  <c r="U155" i="1"/>
  <c r="Y155" i="1" s="1"/>
  <c r="AA155" i="1"/>
  <c r="U107" i="1"/>
  <c r="Y107" i="1" s="1"/>
  <c r="AB107" i="1"/>
  <c r="AA107" i="1"/>
  <c r="U270" i="1"/>
  <c r="Y270" i="1" s="1"/>
  <c r="AB270" i="1"/>
  <c r="AA270" i="1"/>
  <c r="P155" i="1"/>
  <c r="N155" i="1" s="1"/>
  <c r="Q155" i="1" s="1"/>
  <c r="K155" i="1" s="1"/>
  <c r="L155" i="1" s="1"/>
  <c r="U205" i="1"/>
  <c r="Y205" i="1" s="1"/>
  <c r="AB205" i="1"/>
  <c r="P205" i="1"/>
  <c r="N205" i="1" s="1"/>
  <c r="Q205" i="1" s="1"/>
  <c r="K205" i="1" s="1"/>
  <c r="L205" i="1" s="1"/>
  <c r="AA205" i="1"/>
  <c r="U221" i="1"/>
  <c r="Y221" i="1" s="1"/>
  <c r="AB221" i="1"/>
  <c r="P221" i="1"/>
  <c r="N221" i="1" s="1"/>
  <c r="Q221" i="1" s="1"/>
  <c r="K221" i="1" s="1"/>
  <c r="L221" i="1" s="1"/>
  <c r="AA221" i="1"/>
  <c r="U237" i="1"/>
  <c r="Y237" i="1" s="1"/>
  <c r="AB237" i="1"/>
  <c r="P237" i="1"/>
  <c r="N237" i="1" s="1"/>
  <c r="Q237" i="1" s="1"/>
  <c r="K237" i="1" s="1"/>
  <c r="L237" i="1" s="1"/>
  <c r="AA237" i="1"/>
  <c r="U253" i="1"/>
  <c r="Y253" i="1" s="1"/>
  <c r="AB253" i="1"/>
  <c r="P253" i="1"/>
  <c r="N253" i="1" s="1"/>
  <c r="Q253" i="1" s="1"/>
  <c r="K253" i="1" s="1"/>
  <c r="L253" i="1" s="1"/>
  <c r="AA253" i="1"/>
  <c r="U269" i="1"/>
  <c r="Y269" i="1" s="1"/>
  <c r="AB269" i="1"/>
  <c r="P269" i="1"/>
  <c r="N269" i="1" s="1"/>
  <c r="Q269" i="1" s="1"/>
  <c r="K269" i="1" s="1"/>
  <c r="L269" i="1" s="1"/>
  <c r="AA269" i="1"/>
  <c r="AB322" i="1"/>
  <c r="AC322" i="1" s="1"/>
  <c r="AA322" i="1"/>
  <c r="U322" i="1"/>
  <c r="Y322" i="1" s="1"/>
  <c r="U348" i="1"/>
  <c r="Y348" i="1" s="1"/>
  <c r="AB348" i="1"/>
  <c r="AC348" i="1" s="1"/>
  <c r="AA348" i="1"/>
  <c r="AB409" i="1"/>
  <c r="U409" i="1"/>
  <c r="Y409" i="1" s="1"/>
  <c r="AA409" i="1"/>
  <c r="AB302" i="1"/>
  <c r="U302" i="1"/>
  <c r="Y302" i="1" s="1"/>
  <c r="AA302" i="1"/>
  <c r="U335" i="1"/>
  <c r="Y335" i="1" s="1"/>
  <c r="AB335" i="1"/>
  <c r="AA335" i="1"/>
  <c r="AB345" i="1"/>
  <c r="AC345" i="1" s="1"/>
  <c r="U345" i="1"/>
  <c r="Y345" i="1" s="1"/>
  <c r="AA345" i="1"/>
  <c r="AB388" i="1"/>
  <c r="U388" i="1"/>
  <c r="Y388" i="1" s="1"/>
  <c r="AA388" i="1"/>
  <c r="AC336" i="1"/>
  <c r="AC375" i="1"/>
  <c r="P388" i="1"/>
  <c r="N388" i="1" s="1"/>
  <c r="Q388" i="1" s="1"/>
  <c r="K388" i="1" s="1"/>
  <c r="L388" i="1" s="1"/>
  <c r="P409" i="1"/>
  <c r="N409" i="1" s="1"/>
  <c r="Q409" i="1" s="1"/>
  <c r="K409" i="1" s="1"/>
  <c r="L409" i="1" s="1"/>
  <c r="AC432" i="1"/>
  <c r="U480" i="1"/>
  <c r="Y480" i="1" s="1"/>
  <c r="AB480" i="1"/>
  <c r="AA480" i="1"/>
  <c r="AC499" i="1"/>
  <c r="U532" i="1"/>
  <c r="Y532" i="1" s="1"/>
  <c r="AB532" i="1"/>
  <c r="AA532" i="1"/>
  <c r="AB248" i="1"/>
  <c r="U248" i="1"/>
  <c r="Y248" i="1" s="1"/>
  <c r="AA248" i="1"/>
  <c r="P319" i="1"/>
  <c r="N319" i="1" s="1"/>
  <c r="Q319" i="1" s="1"/>
  <c r="K319" i="1" s="1"/>
  <c r="L319" i="1" s="1"/>
  <c r="AC283" i="1"/>
  <c r="AB397" i="1"/>
  <c r="U397" i="1"/>
  <c r="Y397" i="1" s="1"/>
  <c r="AA397" i="1"/>
  <c r="U399" i="1"/>
  <c r="Y399" i="1" s="1"/>
  <c r="AB399" i="1"/>
  <c r="AA399" i="1"/>
  <c r="AC474" i="1"/>
  <c r="AC494" i="1"/>
  <c r="AC526" i="1"/>
  <c r="P32" i="1"/>
  <c r="N32" i="1" s="1"/>
  <c r="Q32" i="1" s="1"/>
  <c r="K32" i="1" s="1"/>
  <c r="L32" i="1" s="1"/>
  <c r="AC118" i="1"/>
  <c r="AC96" i="1"/>
  <c r="AC128" i="1"/>
  <c r="AC203" i="1"/>
  <c r="U115" i="1"/>
  <c r="Y115" i="1" s="1"/>
  <c r="AB115" i="1"/>
  <c r="AA115" i="1"/>
  <c r="AC159" i="1"/>
  <c r="AC396" i="1"/>
  <c r="AC361" i="1"/>
  <c r="P373" i="1"/>
  <c r="N373" i="1" s="1"/>
  <c r="Q373" i="1" s="1"/>
  <c r="K373" i="1" s="1"/>
  <c r="L373" i="1" s="1"/>
  <c r="P458" i="1"/>
  <c r="N458" i="1" s="1"/>
  <c r="Q458" i="1" s="1"/>
  <c r="K458" i="1" s="1"/>
  <c r="L458" i="1" s="1"/>
  <c r="U479" i="1"/>
  <c r="Y479" i="1" s="1"/>
  <c r="AB479" i="1"/>
  <c r="P479" i="1"/>
  <c r="N479" i="1" s="1"/>
  <c r="Q479" i="1" s="1"/>
  <c r="K479" i="1" s="1"/>
  <c r="L479" i="1" s="1"/>
  <c r="AA479" i="1"/>
  <c r="AC43" i="1"/>
  <c r="AC184" i="1"/>
  <c r="AC235" i="1"/>
  <c r="P33" i="1"/>
  <c r="N33" i="1" s="1"/>
  <c r="Q33" i="1" s="1"/>
  <c r="K33" i="1" s="1"/>
  <c r="L33" i="1" s="1"/>
  <c r="P137" i="1"/>
  <c r="N137" i="1" s="1"/>
  <c r="Q137" i="1" s="1"/>
  <c r="K137" i="1" s="1"/>
  <c r="L137" i="1" s="1"/>
  <c r="AC140" i="1"/>
  <c r="U63" i="1"/>
  <c r="Y63" i="1" s="1"/>
  <c r="AB63" i="1"/>
  <c r="AA63" i="1"/>
  <c r="U127" i="1"/>
  <c r="Y127" i="1" s="1"/>
  <c r="AB127" i="1"/>
  <c r="AA127" i="1"/>
  <c r="P200" i="1"/>
  <c r="N200" i="1" s="1"/>
  <c r="Q200" i="1" s="1"/>
  <c r="K200" i="1" s="1"/>
  <c r="L200" i="1" s="1"/>
  <c r="P216" i="1"/>
  <c r="N216" i="1" s="1"/>
  <c r="Q216" i="1" s="1"/>
  <c r="K216" i="1" s="1"/>
  <c r="L216" i="1" s="1"/>
  <c r="P232" i="1"/>
  <c r="N232" i="1" s="1"/>
  <c r="Q232" i="1" s="1"/>
  <c r="K232" i="1" s="1"/>
  <c r="L232" i="1" s="1"/>
  <c r="P248" i="1"/>
  <c r="N248" i="1" s="1"/>
  <c r="Q248" i="1" s="1"/>
  <c r="K248" i="1" s="1"/>
  <c r="L248" i="1" s="1"/>
  <c r="AB264" i="1"/>
  <c r="U264" i="1"/>
  <c r="Y264" i="1" s="1"/>
  <c r="AA264" i="1"/>
  <c r="P352" i="1"/>
  <c r="N352" i="1" s="1"/>
  <c r="Q352" i="1" s="1"/>
  <c r="K352" i="1" s="1"/>
  <c r="L352" i="1" s="1"/>
  <c r="AC416" i="1"/>
  <c r="AC456" i="1"/>
  <c r="U265" i="1"/>
  <c r="Y265" i="1" s="1"/>
  <c r="AB265" i="1"/>
  <c r="AA265" i="1"/>
  <c r="P265" i="1"/>
  <c r="N265" i="1" s="1"/>
  <c r="Q265" i="1" s="1"/>
  <c r="K265" i="1" s="1"/>
  <c r="L265" i="1" s="1"/>
  <c r="AC321" i="1"/>
  <c r="AC461" i="1"/>
  <c r="AC501" i="1"/>
  <c r="AC534" i="1"/>
  <c r="AC77" i="1"/>
  <c r="AC178" i="1"/>
  <c r="AC211" i="1"/>
  <c r="AC368" i="1"/>
  <c r="AC405" i="1"/>
  <c r="AC437" i="1"/>
  <c r="AC132" i="1"/>
  <c r="AC477" i="1"/>
  <c r="AC27" i="1"/>
  <c r="AC171" i="1"/>
  <c r="AC356" i="1"/>
  <c r="AC387" i="1"/>
  <c r="AC453" i="1"/>
  <c r="U36" i="1"/>
  <c r="Y36" i="1" s="1"/>
  <c r="AB36" i="1"/>
  <c r="AC36" i="1" s="1"/>
  <c r="AA36" i="1"/>
  <c r="U68" i="1"/>
  <c r="Y68" i="1" s="1"/>
  <c r="AB68" i="1"/>
  <c r="AA68" i="1"/>
  <c r="U58" i="1"/>
  <c r="Y58" i="1" s="1"/>
  <c r="AB58" i="1"/>
  <c r="P58" i="1"/>
  <c r="N58" i="1" s="1"/>
  <c r="Q58" i="1" s="1"/>
  <c r="K58" i="1" s="1"/>
  <c r="L58" i="1" s="1"/>
  <c r="AA58" i="1"/>
  <c r="U90" i="1"/>
  <c r="Y90" i="1" s="1"/>
  <c r="AB90" i="1"/>
  <c r="P90" i="1"/>
  <c r="N90" i="1" s="1"/>
  <c r="Q90" i="1" s="1"/>
  <c r="K90" i="1" s="1"/>
  <c r="L90" i="1" s="1"/>
  <c r="AA90" i="1"/>
  <c r="AB139" i="1"/>
  <c r="AA139" i="1"/>
  <c r="U139" i="1"/>
  <c r="Y139" i="1" s="1"/>
  <c r="P139" i="1"/>
  <c r="N139" i="1" s="1"/>
  <c r="Q139" i="1" s="1"/>
  <c r="K139" i="1" s="1"/>
  <c r="L139" i="1" s="1"/>
  <c r="AB212" i="1"/>
  <c r="U212" i="1"/>
  <c r="Y212" i="1" s="1"/>
  <c r="AA212" i="1"/>
  <c r="AB228" i="1"/>
  <c r="U228" i="1"/>
  <c r="Y228" i="1" s="1"/>
  <c r="AA228" i="1"/>
  <c r="AB377" i="1"/>
  <c r="U377" i="1"/>
  <c r="Y377" i="1" s="1"/>
  <c r="P377" i="1"/>
  <c r="N377" i="1" s="1"/>
  <c r="Q377" i="1" s="1"/>
  <c r="K377" i="1" s="1"/>
  <c r="L377" i="1" s="1"/>
  <c r="AA377" i="1"/>
  <c r="U454" i="1"/>
  <c r="Y454" i="1" s="1"/>
  <c r="AB454" i="1"/>
  <c r="AC454" i="1" s="1"/>
  <c r="AA454" i="1"/>
  <c r="AB224" i="1"/>
  <c r="U224" i="1"/>
  <c r="Y224" i="1" s="1"/>
  <c r="AA224" i="1"/>
  <c r="P333" i="1"/>
  <c r="N333" i="1" s="1"/>
  <c r="Q333" i="1" s="1"/>
  <c r="K333" i="1" s="1"/>
  <c r="L333" i="1" s="1"/>
  <c r="P37" i="1"/>
  <c r="N37" i="1" s="1"/>
  <c r="Q37" i="1" s="1"/>
  <c r="K37" i="1" s="1"/>
  <c r="L37" i="1" s="1"/>
  <c r="U84" i="1"/>
  <c r="Y84" i="1" s="1"/>
  <c r="AB84" i="1"/>
  <c r="AC84" i="1" s="1"/>
  <c r="AA84" i="1"/>
  <c r="AB42" i="1"/>
  <c r="AC42" i="1" s="1"/>
  <c r="U42" i="1"/>
  <c r="Y42" i="1" s="1"/>
  <c r="P42" i="1"/>
  <c r="N42" i="1" s="1"/>
  <c r="Q42" i="1" s="1"/>
  <c r="K42" i="1" s="1"/>
  <c r="L42" i="1" s="1"/>
  <c r="AA42" i="1"/>
  <c r="AB187" i="1"/>
  <c r="U187" i="1"/>
  <c r="Y187" i="1" s="1"/>
  <c r="AA187" i="1"/>
  <c r="AB255" i="1"/>
  <c r="U255" i="1"/>
  <c r="Y255" i="1" s="1"/>
  <c r="AA255" i="1"/>
  <c r="U103" i="1"/>
  <c r="Y103" i="1" s="1"/>
  <c r="AB103" i="1"/>
  <c r="AA103" i="1"/>
  <c r="U169" i="1"/>
  <c r="Y169" i="1" s="1"/>
  <c r="AB169" i="1"/>
  <c r="AC169" i="1" s="1"/>
  <c r="AA169" i="1"/>
  <c r="P169" i="1"/>
  <c r="N169" i="1" s="1"/>
  <c r="Q169" i="1" s="1"/>
  <c r="K169" i="1" s="1"/>
  <c r="L169" i="1" s="1"/>
  <c r="U295" i="1"/>
  <c r="Y295" i="1" s="1"/>
  <c r="AB295" i="1"/>
  <c r="AC295" i="1" s="1"/>
  <c r="AA295" i="1"/>
  <c r="U161" i="1"/>
  <c r="Y161" i="1" s="1"/>
  <c r="AB161" i="1"/>
  <c r="AA161" i="1"/>
  <c r="P161" i="1"/>
  <c r="N161" i="1" s="1"/>
  <c r="Q161" i="1" s="1"/>
  <c r="K161" i="1" s="1"/>
  <c r="L161" i="1" s="1"/>
  <c r="AC188" i="1"/>
  <c r="U366" i="1"/>
  <c r="Y366" i="1" s="1"/>
  <c r="P366" i="1"/>
  <c r="N366" i="1" s="1"/>
  <c r="Q366" i="1" s="1"/>
  <c r="K366" i="1" s="1"/>
  <c r="L366" i="1" s="1"/>
  <c r="AB366" i="1"/>
  <c r="AA366" i="1"/>
  <c r="AB292" i="1"/>
  <c r="AA292" i="1"/>
  <c r="U292" i="1"/>
  <c r="Y292" i="1" s="1"/>
  <c r="P292" i="1"/>
  <c r="N292" i="1" s="1"/>
  <c r="Q292" i="1" s="1"/>
  <c r="K292" i="1" s="1"/>
  <c r="L292" i="1" s="1"/>
  <c r="AB324" i="1"/>
  <c r="AA324" i="1"/>
  <c r="U324" i="1"/>
  <c r="Y324" i="1" s="1"/>
  <c r="P324" i="1"/>
  <c r="N324" i="1" s="1"/>
  <c r="Q324" i="1" s="1"/>
  <c r="K324" i="1" s="1"/>
  <c r="L324" i="1" s="1"/>
  <c r="U408" i="1"/>
  <c r="Y408" i="1" s="1"/>
  <c r="AB408" i="1"/>
  <c r="AC408" i="1" s="1"/>
  <c r="AA408" i="1"/>
  <c r="P407" i="1"/>
  <c r="N407" i="1" s="1"/>
  <c r="Q407" i="1" s="1"/>
  <c r="K407" i="1" s="1"/>
  <c r="L407" i="1" s="1"/>
  <c r="U457" i="1"/>
  <c r="Y457" i="1" s="1"/>
  <c r="AB457" i="1"/>
  <c r="AC457" i="1" s="1"/>
  <c r="AA457" i="1"/>
  <c r="AB433" i="1"/>
  <c r="U433" i="1"/>
  <c r="Y433" i="1" s="1"/>
  <c r="AA433" i="1"/>
  <c r="U464" i="1"/>
  <c r="Y464" i="1" s="1"/>
  <c r="AB464" i="1"/>
  <c r="P464" i="1"/>
  <c r="N464" i="1" s="1"/>
  <c r="Q464" i="1" s="1"/>
  <c r="K464" i="1" s="1"/>
  <c r="L464" i="1" s="1"/>
  <c r="AA464" i="1"/>
  <c r="U485" i="1"/>
  <c r="Y485" i="1" s="1"/>
  <c r="AB485" i="1"/>
  <c r="AA485" i="1"/>
  <c r="U489" i="1"/>
  <c r="Y489" i="1" s="1"/>
  <c r="AB489" i="1"/>
  <c r="AA489" i="1"/>
  <c r="P528" i="1"/>
  <c r="N528" i="1" s="1"/>
  <c r="Q528" i="1" s="1"/>
  <c r="K528" i="1" s="1"/>
  <c r="L528" i="1" s="1"/>
  <c r="U529" i="1"/>
  <c r="Y529" i="1" s="1"/>
  <c r="AB529" i="1"/>
  <c r="AA529" i="1"/>
  <c r="AB306" i="1"/>
  <c r="AA306" i="1"/>
  <c r="U306" i="1"/>
  <c r="Y306" i="1" s="1"/>
  <c r="AC323" i="1"/>
  <c r="P230" i="1"/>
  <c r="N230" i="1" s="1"/>
  <c r="Q230" i="1" s="1"/>
  <c r="K230" i="1" s="1"/>
  <c r="L230" i="1" s="1"/>
  <c r="P246" i="1"/>
  <c r="N246" i="1" s="1"/>
  <c r="Q246" i="1" s="1"/>
  <c r="K246" i="1" s="1"/>
  <c r="L246" i="1" s="1"/>
  <c r="P328" i="1"/>
  <c r="N328" i="1" s="1"/>
  <c r="Q328" i="1" s="1"/>
  <c r="K328" i="1" s="1"/>
  <c r="L328" i="1" s="1"/>
  <c r="AB308" i="1"/>
  <c r="AA308" i="1"/>
  <c r="U308" i="1"/>
  <c r="Y308" i="1" s="1"/>
  <c r="P308" i="1"/>
  <c r="N308" i="1" s="1"/>
  <c r="Q308" i="1" s="1"/>
  <c r="K308" i="1" s="1"/>
  <c r="L308" i="1" s="1"/>
  <c r="AB423" i="1"/>
  <c r="AA423" i="1"/>
  <c r="U423" i="1"/>
  <c r="Y423" i="1" s="1"/>
  <c r="P423" i="1"/>
  <c r="N423" i="1" s="1"/>
  <c r="Q423" i="1" s="1"/>
  <c r="K423" i="1" s="1"/>
  <c r="L423" i="1" s="1"/>
  <c r="AC522" i="1"/>
  <c r="P40" i="1"/>
  <c r="N40" i="1" s="1"/>
  <c r="Q40" i="1" s="1"/>
  <c r="K40" i="1" s="1"/>
  <c r="L40" i="1" s="1"/>
  <c r="AC218" i="1"/>
  <c r="AC17" i="1"/>
  <c r="U64" i="1"/>
  <c r="Y64" i="1" s="1"/>
  <c r="AB64" i="1"/>
  <c r="AA64" i="1"/>
  <c r="U303" i="1"/>
  <c r="Y303" i="1" s="1"/>
  <c r="AB303" i="1"/>
  <c r="AA303" i="1"/>
  <c r="U99" i="1"/>
  <c r="Y99" i="1" s="1"/>
  <c r="AB99" i="1"/>
  <c r="AA99" i="1"/>
  <c r="P131" i="1"/>
  <c r="N131" i="1" s="1"/>
  <c r="Q131" i="1" s="1"/>
  <c r="K131" i="1" s="1"/>
  <c r="L131" i="1" s="1"/>
  <c r="AC242" i="1"/>
  <c r="P309" i="1"/>
  <c r="N309" i="1" s="1"/>
  <c r="Q309" i="1" s="1"/>
  <c r="K309" i="1" s="1"/>
  <c r="L309" i="1" s="1"/>
  <c r="AB147" i="1"/>
  <c r="AA147" i="1"/>
  <c r="U147" i="1"/>
  <c r="Y147" i="1" s="1"/>
  <c r="P147" i="1"/>
  <c r="N147" i="1" s="1"/>
  <c r="Q147" i="1" s="1"/>
  <c r="K147" i="1" s="1"/>
  <c r="L147" i="1" s="1"/>
  <c r="AC191" i="1"/>
  <c r="AB417" i="1"/>
  <c r="AC417" i="1" s="1"/>
  <c r="U417" i="1"/>
  <c r="Y417" i="1" s="1"/>
  <c r="AA417" i="1"/>
  <c r="U351" i="1"/>
  <c r="Y351" i="1" s="1"/>
  <c r="AB351" i="1"/>
  <c r="AA351" i="1"/>
  <c r="AC369" i="1"/>
  <c r="AC438" i="1"/>
  <c r="AC492" i="1"/>
  <c r="AB500" i="1"/>
  <c r="U500" i="1"/>
  <c r="Y500" i="1" s="1"/>
  <c r="P500" i="1"/>
  <c r="N500" i="1" s="1"/>
  <c r="Q500" i="1" s="1"/>
  <c r="K500" i="1" s="1"/>
  <c r="L500" i="1" s="1"/>
  <c r="AA500" i="1"/>
  <c r="U148" i="1"/>
  <c r="Y148" i="1" s="1"/>
  <c r="AB148" i="1"/>
  <c r="AA148" i="1"/>
  <c r="P24" i="1"/>
  <c r="N24" i="1" s="1"/>
  <c r="Q24" i="1" s="1"/>
  <c r="K24" i="1" s="1"/>
  <c r="L24" i="1" s="1"/>
  <c r="P257" i="1"/>
  <c r="N257" i="1" s="1"/>
  <c r="Q257" i="1" s="1"/>
  <c r="K257" i="1" s="1"/>
  <c r="L257" i="1" s="1"/>
  <c r="U325" i="1"/>
  <c r="Y325" i="1" s="1"/>
  <c r="AB325" i="1"/>
  <c r="AA325" i="1"/>
  <c r="P100" i="1"/>
  <c r="N100" i="1" s="1"/>
  <c r="Q100" i="1" s="1"/>
  <c r="K100" i="1" s="1"/>
  <c r="L100" i="1" s="1"/>
  <c r="P116" i="1"/>
  <c r="N116" i="1" s="1"/>
  <c r="Q116" i="1" s="1"/>
  <c r="K116" i="1" s="1"/>
  <c r="L116" i="1" s="1"/>
  <c r="AC305" i="1"/>
  <c r="U91" i="1"/>
  <c r="Y91" i="1" s="1"/>
  <c r="AB91" i="1"/>
  <c r="AC91" i="1" s="1"/>
  <c r="AA91" i="1"/>
  <c r="P107" i="1"/>
  <c r="N107" i="1" s="1"/>
  <c r="Q107" i="1" s="1"/>
  <c r="K107" i="1" s="1"/>
  <c r="L107" i="1" s="1"/>
  <c r="U206" i="1"/>
  <c r="Y206" i="1" s="1"/>
  <c r="AB206" i="1"/>
  <c r="AC206" i="1" s="1"/>
  <c r="AA206" i="1"/>
  <c r="AB247" i="1"/>
  <c r="U247" i="1"/>
  <c r="Y247" i="1" s="1"/>
  <c r="AA247" i="1"/>
  <c r="P325" i="1"/>
  <c r="N325" i="1" s="1"/>
  <c r="Q325" i="1" s="1"/>
  <c r="K325" i="1" s="1"/>
  <c r="L325" i="1" s="1"/>
  <c r="P322" i="1"/>
  <c r="N322" i="1" s="1"/>
  <c r="Q322" i="1" s="1"/>
  <c r="K322" i="1" s="1"/>
  <c r="L322" i="1" s="1"/>
  <c r="AB284" i="1"/>
  <c r="AA284" i="1"/>
  <c r="U284" i="1"/>
  <c r="Y284" i="1" s="1"/>
  <c r="P284" i="1"/>
  <c r="N284" i="1" s="1"/>
  <c r="Q284" i="1" s="1"/>
  <c r="K284" i="1" s="1"/>
  <c r="L284" i="1" s="1"/>
  <c r="AB316" i="1"/>
  <c r="AA316" i="1"/>
  <c r="U316" i="1"/>
  <c r="Y316" i="1" s="1"/>
  <c r="P316" i="1"/>
  <c r="N316" i="1" s="1"/>
  <c r="Q316" i="1" s="1"/>
  <c r="K316" i="1" s="1"/>
  <c r="L316" i="1" s="1"/>
  <c r="U358" i="1"/>
  <c r="Y358" i="1" s="1"/>
  <c r="AB358" i="1"/>
  <c r="AC358" i="1" s="1"/>
  <c r="AA358" i="1"/>
  <c r="U378" i="1"/>
  <c r="Y378" i="1" s="1"/>
  <c r="AB378" i="1"/>
  <c r="AA378" i="1"/>
  <c r="P378" i="1"/>
  <c r="N378" i="1" s="1"/>
  <c r="Q378" i="1" s="1"/>
  <c r="K378" i="1" s="1"/>
  <c r="L378" i="1" s="1"/>
  <c r="U394" i="1"/>
  <c r="Y394" i="1" s="1"/>
  <c r="AB394" i="1"/>
  <c r="AA394" i="1"/>
  <c r="P394" i="1"/>
  <c r="N394" i="1" s="1"/>
  <c r="Q394" i="1" s="1"/>
  <c r="K394" i="1" s="1"/>
  <c r="L394" i="1" s="1"/>
  <c r="AC412" i="1"/>
  <c r="U411" i="1"/>
  <c r="Y411" i="1" s="1"/>
  <c r="AB411" i="1"/>
  <c r="AC411" i="1" s="1"/>
  <c r="AA411" i="1"/>
  <c r="U507" i="1"/>
  <c r="Y507" i="1" s="1"/>
  <c r="AB507" i="1"/>
  <c r="AA507" i="1"/>
  <c r="AC495" i="1"/>
  <c r="U493" i="1"/>
  <c r="Y493" i="1" s="1"/>
  <c r="AB493" i="1"/>
  <c r="AA493" i="1"/>
  <c r="P532" i="1"/>
  <c r="N532" i="1" s="1"/>
  <c r="Q532" i="1" s="1"/>
  <c r="K532" i="1" s="1"/>
  <c r="L532" i="1" s="1"/>
  <c r="AC179" i="1"/>
  <c r="AC347" i="1"/>
  <c r="U177" i="1"/>
  <c r="Y177" i="1" s="1"/>
  <c r="AB177" i="1"/>
  <c r="P177" i="1"/>
  <c r="N177" i="1" s="1"/>
  <c r="Q177" i="1" s="1"/>
  <c r="K177" i="1" s="1"/>
  <c r="L177" i="1" s="1"/>
  <c r="AA177" i="1"/>
  <c r="U280" i="1"/>
  <c r="Y280" i="1" s="1"/>
  <c r="AB280" i="1"/>
  <c r="P280" i="1"/>
  <c r="N280" i="1" s="1"/>
  <c r="Q280" i="1" s="1"/>
  <c r="K280" i="1" s="1"/>
  <c r="L280" i="1" s="1"/>
  <c r="AA280" i="1"/>
  <c r="AC317" i="1"/>
  <c r="P206" i="1"/>
  <c r="N206" i="1" s="1"/>
  <c r="Q206" i="1" s="1"/>
  <c r="K206" i="1" s="1"/>
  <c r="L206" i="1" s="1"/>
  <c r="P214" i="1"/>
  <c r="N214" i="1" s="1"/>
  <c r="Q214" i="1" s="1"/>
  <c r="K214" i="1" s="1"/>
  <c r="L214" i="1" s="1"/>
  <c r="P262" i="1"/>
  <c r="N262" i="1" s="1"/>
  <c r="Q262" i="1" s="1"/>
  <c r="K262" i="1" s="1"/>
  <c r="L262" i="1" s="1"/>
  <c r="U330" i="1"/>
  <c r="Y330" i="1" s="1"/>
  <c r="P330" i="1"/>
  <c r="N330" i="1" s="1"/>
  <c r="Q330" i="1" s="1"/>
  <c r="K330" i="1" s="1"/>
  <c r="L330" i="1" s="1"/>
  <c r="AB330" i="1"/>
  <c r="AA330" i="1"/>
  <c r="AC376" i="1"/>
  <c r="P397" i="1"/>
  <c r="N397" i="1" s="1"/>
  <c r="Q397" i="1" s="1"/>
  <c r="K397" i="1" s="1"/>
  <c r="L397" i="1" s="1"/>
  <c r="P399" i="1"/>
  <c r="N399" i="1" s="1"/>
  <c r="Q399" i="1" s="1"/>
  <c r="K399" i="1" s="1"/>
  <c r="L399" i="1" s="1"/>
  <c r="AC426" i="1"/>
  <c r="P454" i="1"/>
  <c r="N454" i="1" s="1"/>
  <c r="Q454" i="1" s="1"/>
  <c r="K454" i="1" s="1"/>
  <c r="L454" i="1" s="1"/>
  <c r="AC463" i="1"/>
  <c r="AC498" i="1"/>
  <c r="AC173" i="1"/>
  <c r="AC145" i="1"/>
  <c r="AC266" i="1"/>
  <c r="P134" i="1"/>
  <c r="N134" i="1" s="1"/>
  <c r="Q134" i="1" s="1"/>
  <c r="K134" i="1" s="1"/>
  <c r="L134" i="1" s="1"/>
  <c r="U83" i="1"/>
  <c r="Y83" i="1" s="1"/>
  <c r="AB83" i="1"/>
  <c r="AC83" i="1" s="1"/>
  <c r="AA83" i="1"/>
  <c r="P115" i="1"/>
  <c r="N115" i="1" s="1"/>
  <c r="Q115" i="1" s="1"/>
  <c r="K115" i="1" s="1"/>
  <c r="L115" i="1" s="1"/>
  <c r="P182" i="1"/>
  <c r="N182" i="1" s="1"/>
  <c r="Q182" i="1" s="1"/>
  <c r="K182" i="1" s="1"/>
  <c r="L182" i="1" s="1"/>
  <c r="AC174" i="1"/>
  <c r="AC258" i="1"/>
  <c r="U209" i="1"/>
  <c r="Y209" i="1" s="1"/>
  <c r="AB209" i="1"/>
  <c r="AA209" i="1"/>
  <c r="P310" i="1"/>
  <c r="N310" i="1" s="1"/>
  <c r="Q310" i="1" s="1"/>
  <c r="K310" i="1" s="1"/>
  <c r="L310" i="1" s="1"/>
  <c r="P434" i="1"/>
  <c r="N434" i="1" s="1"/>
  <c r="Q434" i="1" s="1"/>
  <c r="K434" i="1" s="1"/>
  <c r="L434" i="1" s="1"/>
  <c r="P507" i="1"/>
  <c r="N507" i="1" s="1"/>
  <c r="Q507" i="1" s="1"/>
  <c r="K507" i="1" s="1"/>
  <c r="L507" i="1" s="1"/>
  <c r="AC35" i="1"/>
  <c r="P148" i="1"/>
  <c r="N148" i="1" s="1"/>
  <c r="Q148" i="1" s="1"/>
  <c r="K148" i="1" s="1"/>
  <c r="L148" i="1" s="1"/>
  <c r="AC267" i="1"/>
  <c r="P143" i="1"/>
  <c r="N143" i="1" s="1"/>
  <c r="Q143" i="1" s="1"/>
  <c r="K143" i="1" s="1"/>
  <c r="L143" i="1" s="1"/>
  <c r="P196" i="1"/>
  <c r="N196" i="1" s="1"/>
  <c r="Q196" i="1" s="1"/>
  <c r="K196" i="1" s="1"/>
  <c r="L196" i="1" s="1"/>
  <c r="P228" i="1"/>
  <c r="N228" i="1" s="1"/>
  <c r="Q228" i="1" s="1"/>
  <c r="K228" i="1" s="1"/>
  <c r="L228" i="1" s="1"/>
  <c r="P260" i="1"/>
  <c r="N260" i="1" s="1"/>
  <c r="Q260" i="1" s="1"/>
  <c r="K260" i="1" s="1"/>
  <c r="L260" i="1" s="1"/>
  <c r="AC259" i="1"/>
  <c r="AC57" i="1"/>
  <c r="AC69" i="1"/>
  <c r="AC81" i="1"/>
  <c r="AC89" i="1"/>
  <c r="P63" i="1"/>
  <c r="N63" i="1" s="1"/>
  <c r="Q63" i="1" s="1"/>
  <c r="K63" i="1" s="1"/>
  <c r="L63" i="1" s="1"/>
  <c r="U111" i="1"/>
  <c r="Y111" i="1" s="1"/>
  <c r="AB111" i="1"/>
  <c r="AA111" i="1"/>
  <c r="P127" i="1"/>
  <c r="N127" i="1" s="1"/>
  <c r="Q127" i="1" s="1"/>
  <c r="K127" i="1" s="1"/>
  <c r="L127" i="1" s="1"/>
  <c r="AC279" i="1"/>
  <c r="U331" i="1"/>
  <c r="Y331" i="1" s="1"/>
  <c r="AB331" i="1"/>
  <c r="AA331" i="1"/>
  <c r="U371" i="1"/>
  <c r="Y371" i="1" s="1"/>
  <c r="AB371" i="1"/>
  <c r="AA371" i="1"/>
  <c r="AB389" i="1"/>
  <c r="U389" i="1"/>
  <c r="Y389" i="1" s="1"/>
  <c r="P389" i="1"/>
  <c r="N389" i="1" s="1"/>
  <c r="Q389" i="1" s="1"/>
  <c r="K389" i="1" s="1"/>
  <c r="L389" i="1" s="1"/>
  <c r="AA389" i="1"/>
  <c r="AC263" i="1"/>
  <c r="P294" i="1"/>
  <c r="N294" i="1" s="1"/>
  <c r="Q294" i="1" s="1"/>
  <c r="K294" i="1" s="1"/>
  <c r="L294" i="1" s="1"/>
  <c r="U382" i="1"/>
  <c r="Y382" i="1" s="1"/>
  <c r="AB382" i="1"/>
  <c r="AC382" i="1" s="1"/>
  <c r="P382" i="1"/>
  <c r="N382" i="1" s="1"/>
  <c r="Q382" i="1" s="1"/>
  <c r="K382" i="1" s="1"/>
  <c r="L382" i="1" s="1"/>
  <c r="AA382" i="1"/>
  <c r="U419" i="1"/>
  <c r="Y419" i="1" s="1"/>
  <c r="AB419" i="1"/>
  <c r="AA419" i="1"/>
  <c r="P485" i="1"/>
  <c r="N485" i="1" s="1"/>
  <c r="Q485" i="1" s="1"/>
  <c r="K485" i="1" s="1"/>
  <c r="L485" i="1" s="1"/>
  <c r="U524" i="1"/>
  <c r="Y524" i="1" s="1"/>
  <c r="AB524" i="1"/>
  <c r="AA524" i="1"/>
  <c r="AC61" i="1"/>
  <c r="AC56" i="1"/>
  <c r="AC473" i="1"/>
  <c r="AC120" i="1"/>
  <c r="AC124" i="1"/>
  <c r="AC142" i="1"/>
  <c r="AC521" i="1"/>
  <c r="AC166" i="1"/>
  <c r="AC195" i="1"/>
  <c r="AC311" i="1"/>
  <c r="AC395" i="1"/>
  <c r="AC222" i="1" l="1"/>
  <c r="AC241" i="1"/>
  <c r="AC217" i="1"/>
  <c r="AC371" i="1"/>
  <c r="AC111" i="1"/>
  <c r="AC389" i="1"/>
  <c r="AC500" i="1"/>
  <c r="AC228" i="1"/>
  <c r="AC264" i="1"/>
  <c r="AC286" i="1"/>
  <c r="AC240" i="1"/>
  <c r="AC523" i="1"/>
  <c r="AC349" i="1"/>
  <c r="AC236" i="1"/>
  <c r="AC165" i="1"/>
  <c r="AC137" i="1"/>
  <c r="AC527" i="1"/>
  <c r="AC330" i="1"/>
  <c r="AC325" i="1"/>
  <c r="AC147" i="1"/>
  <c r="AC303" i="1"/>
  <c r="AC423" i="1"/>
  <c r="AC308" i="1"/>
  <c r="AC485" i="1"/>
  <c r="AC127" i="1"/>
  <c r="AC399" i="1"/>
  <c r="AC107" i="1"/>
  <c r="AC131" i="1"/>
  <c r="AC449" i="1"/>
  <c r="AC285" i="1"/>
  <c r="AC55" i="1"/>
  <c r="AC517" i="1"/>
  <c r="AC247" i="1"/>
  <c r="AC464" i="1"/>
  <c r="AC433" i="1"/>
  <c r="AC187" i="1"/>
  <c r="AC224" i="1"/>
  <c r="AC90" i="1"/>
  <c r="AC58" i="1"/>
  <c r="AC397" i="1"/>
  <c r="AC388" i="1"/>
  <c r="AC409" i="1"/>
  <c r="AC155" i="1"/>
  <c r="AC326" i="1"/>
  <c r="AC268" i="1"/>
  <c r="AC204" i="1"/>
  <c r="AC239" i="1"/>
  <c r="AC32" i="1"/>
  <c r="AC442" i="1"/>
  <c r="AC318" i="1"/>
  <c r="AC67" i="1"/>
  <c r="AC290" i="1"/>
  <c r="AC82" i="1"/>
  <c r="AC134" i="1"/>
  <c r="AC280" i="1"/>
  <c r="AC177" i="1"/>
  <c r="AC148" i="1"/>
  <c r="AC99" i="1"/>
  <c r="AC529" i="1"/>
  <c r="AC489" i="1"/>
  <c r="AC366" i="1"/>
  <c r="AC103" i="1"/>
  <c r="AC255" i="1"/>
  <c r="AC212" i="1"/>
  <c r="AC139" i="1"/>
  <c r="AC479" i="1"/>
  <c r="AC115" i="1"/>
  <c r="AC248" i="1"/>
  <c r="AC335" i="1"/>
  <c r="AC302" i="1"/>
  <c r="AC269" i="1"/>
  <c r="AC253" i="1"/>
  <c r="AC237" i="1"/>
  <c r="AC221" i="1"/>
  <c r="AC205" i="1"/>
  <c r="AC270" i="1"/>
  <c r="AC48" i="1"/>
  <c r="AC273" i="1"/>
  <c r="AC249" i="1"/>
  <c r="AC233" i="1"/>
  <c r="AC201" i="1"/>
  <c r="AC80" i="1"/>
  <c r="AC208" i="1"/>
  <c r="AC310" i="1"/>
  <c r="AC220" i="1"/>
  <c r="AC119" i="1"/>
  <c r="AC298" i="1"/>
  <c r="AC525" i="1"/>
  <c r="AC309" i="1"/>
  <c r="AC271" i="1"/>
  <c r="AC79" i="1"/>
  <c r="AC41" i="1"/>
  <c r="AC300" i="1"/>
  <c r="AC415" i="1"/>
  <c r="AC441" i="1"/>
  <c r="AC386" i="1"/>
  <c r="AC370" i="1"/>
  <c r="AC332" i="1"/>
  <c r="AC337" i="1"/>
  <c r="AC123" i="1"/>
  <c r="AC59" i="1"/>
  <c r="AC403" i="1"/>
  <c r="AC381" i="1"/>
  <c r="AC434" i="1"/>
  <c r="AC425" i="1"/>
  <c r="AC329" i="1"/>
  <c r="AC246" i="1"/>
  <c r="AC158" i="1"/>
  <c r="AC384" i="1"/>
  <c r="AC301" i="1"/>
  <c r="AC74" i="1"/>
  <c r="AC227" i="1"/>
  <c r="AC225" i="1"/>
  <c r="AC352" i="1"/>
  <c r="AC314" i="1"/>
  <c r="AC450" i="1"/>
  <c r="AC339" i="1"/>
  <c r="AC277" i="1"/>
  <c r="AC261" i="1"/>
  <c r="AC245" i="1"/>
  <c r="AC229" i="1"/>
  <c r="AC213" i="1"/>
  <c r="AC197" i="1"/>
  <c r="AC151" i="1"/>
  <c r="AC87" i="1"/>
  <c r="AC207" i="1"/>
  <c r="AC275" i="1"/>
  <c r="AC373" i="1"/>
  <c r="AC153" i="1"/>
  <c r="AC243" i="1"/>
  <c r="AC392" i="1"/>
  <c r="AC216" i="1"/>
  <c r="AC365" i="1"/>
  <c r="AC341" i="1"/>
  <c r="AC524" i="1"/>
  <c r="AC419" i="1"/>
  <c r="AC331" i="1"/>
  <c r="AC209" i="1"/>
  <c r="AC493" i="1"/>
  <c r="AC507" i="1"/>
  <c r="AC394" i="1"/>
  <c r="AC378" i="1"/>
  <c r="AC316" i="1"/>
  <c r="AC284" i="1"/>
  <c r="AC351" i="1"/>
  <c r="AC64" i="1"/>
  <c r="AC306" i="1"/>
  <c r="AC324" i="1"/>
  <c r="AC292" i="1"/>
  <c r="AC161" i="1"/>
  <c r="AC377" i="1"/>
  <c r="AC68" i="1"/>
  <c r="AC265" i="1"/>
  <c r="AC63" i="1"/>
  <c r="AC532" i="1"/>
  <c r="AC480" i="1"/>
  <c r="AC262" i="1"/>
  <c r="AC407" i="1"/>
  <c r="AC508" i="1"/>
  <c r="AC342" i="1"/>
  <c r="AC431" i="1"/>
  <c r="AC319" i="1"/>
  <c r="AC25" i="1"/>
  <c r="AC24" i="1"/>
  <c r="AC328" i="1"/>
  <c r="AC281" i="1"/>
  <c r="AC71" i="1"/>
  <c r="AC116" i="1"/>
  <c r="AC374" i="1"/>
  <c r="AC95" i="1"/>
  <c r="AC33" i="1"/>
  <c r="AC75" i="1"/>
</calcChain>
</file>

<file path=xl/sharedStrings.xml><?xml version="1.0" encoding="utf-8"?>
<sst xmlns="http://schemas.openxmlformats.org/spreadsheetml/2006/main" count="8191" uniqueCount="1273">
  <si>
    <t>File opened</t>
  </si>
  <si>
    <t>2018-07-18 13:38:14</t>
  </si>
  <si>
    <t>Console s/n</t>
  </si>
  <si>
    <t>68C-831455</t>
  </si>
  <si>
    <t>Console ver</t>
  </si>
  <si>
    <t>Bluestem v.1.3.4</t>
  </si>
  <si>
    <t>Scripts ver</t>
  </si>
  <si>
    <t>2018.05  1.3.4, Mar 2018</t>
  </si>
  <si>
    <t>Head s/n</t>
  </si>
  <si>
    <t>68H-581455</t>
  </si>
  <si>
    <t>Head ver</t>
  </si>
  <si>
    <t>1.3.0</t>
  </si>
  <si>
    <t>Head cal</t>
  </si>
  <si>
    <t>{"co2bspan2b": "0.113017", "flowazero": "0.305", "tazero": "0.0930309", "chamberpressurezero": "2.45142", "ssa_ref": "25340.6", "co2aspan1": "1.00428", "co2aspanconc2": "296.4", "co2aspan2b": "0.114598", "co2bspanconc2": "296.4", "co2bspan1": "1.00515", "h2obspan2a": "0.110724", "h2oaspan2a": "0.115001", "co2aspan2": "-0.0315546", "h2oazero": "0.970865", "co2bzero": "1.06084", "tbzero": "0.16855", "flowmeterzero": "1.02024", "oxygen": "21", "h2obspan2": "0", "h2obspanconc1": "23.36", "h2oaspan2b": "0.116838", "flowbzero": "0.29057", "ssb_ref": "42125.2", "h2obspanconc2": "0", "h2obzero": "0.986109", "co2aspan2a": "0.114522", "h2obspan1": "1.05125", "h2oaspan1": "1.01597", "co2azero": "0.960987", "h2oaspan2": "0", "co2aspanconc1": "504", "co2bspan2": "-0.0322931", "co2bspan2a": "0.112847", "h2obspan2b": "0.116399", "h2oaspanconc1": "23.36", "h2oaspanconc2": "0", "co2bspanconc1": "504"}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</si>
  <si>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</si>
  <si>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</si>
  <si>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</si>
  <si>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</si>
  <si>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</si>
  <si>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</si>
  <si>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</si>
  <si>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</si>
  <si>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</si>
  <si>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</si>
  <si>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</si>
  <si>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</si>
  <si>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</si>
  <si>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</si>
  <si>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</si>
  <si>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</si>
  <si>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13:38:14</t>
  </si>
  <si>
    <t>Stability Definition:	A (GasEx): Std&lt;1	ΔCO2 (Meas2): Std&lt;0.1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</si>
  <si>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</si>
  <si>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</si>
  <si>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</si>
  <si>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</si>
  <si>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</si>
  <si>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</si>
  <si>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</si>
  <si>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</si>
  <si>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</si>
  <si>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</si>
  <si>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</si>
  <si>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</si>
  <si>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</si>
  <si>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</si>
  <si>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</si>
  <si>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</si>
  <si>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</si>
  <si>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</si>
  <si>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</si>
  <si>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</si>
  <si>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</si>
  <si>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</si>
  <si>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</si>
  <si>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</si>
  <si>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</si>
  <si>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</si>
  <si>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</si>
  <si>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</si>
  <si>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</si>
  <si>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</si>
  <si>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</si>
  <si>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</si>
  <si>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</si>
  <si>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</si>
  <si>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</si>
  <si>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</si>
  <si>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</si>
  <si>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</si>
  <si>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</si>
  <si>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</si>
  <si>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</si>
  <si>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</si>
  <si>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10.5608 83.3056 364.083 618.932 880.402 1091.22 1287.71 1413.09</t>
  </si>
  <si>
    <t>Fs_true</t>
  </si>
  <si>
    <t>0.818476 108.854 401.609 600.784 800.235 1001.03 1200.16 1400.88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</si>
  <si>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</si>
  <si>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</si>
  <si>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</si>
  <si>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</si>
  <si>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</si>
  <si>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</si>
  <si>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</si>
  <si>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</si>
  <si>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</si>
  <si>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</si>
  <si>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</si>
  <si>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</si>
  <si>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</si>
  <si>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</si>
  <si>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</si>
  <si>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</si>
  <si>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</si>
  <si>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</si>
  <si>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</si>
  <si>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</si>
  <si>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</si>
  <si>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</si>
  <si>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</si>
  <si>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</si>
  <si>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</si>
  <si>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</si>
  <si>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</si>
  <si>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</si>
  <si>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</si>
  <si>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</si>
  <si>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</si>
  <si>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</si>
  <si>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</si>
  <si>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</si>
  <si>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</si>
  <si>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</si>
  <si>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</si>
  <si>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</si>
  <si>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</si>
  <si>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</si>
  <si>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</si>
  <si>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</si>
  <si>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</si>
  <si>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</si>
  <si>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</si>
  <si>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</si>
  <si>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</si>
  <si>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</si>
  <si>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</si>
  <si>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</si>
  <si>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</si>
  <si>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</si>
  <si>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</si>
  <si>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</si>
  <si>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</si>
  <si>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</si>
  <si>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</si>
  <si>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</si>
  <si>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</si>
  <si>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</si>
  <si>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</si>
  <si>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</si>
  <si>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</si>
  <si>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</si>
  <si>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</si>
  <si>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</si>
  <si>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</si>
  <si>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</si>
  <si>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</si>
  <si>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</si>
  <si>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</si>
  <si>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</si>
  <si>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</si>
  <si>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</si>
  <si>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</si>
  <si>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</si>
  <si>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</si>
  <si>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</si>
  <si>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</si>
  <si>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</si>
  <si>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</si>
  <si>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</si>
  <si>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</si>
  <si>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</si>
  <si>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</si>
  <si>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</si>
  <si>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</si>
  <si>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</si>
  <si>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</si>
  <si>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</si>
  <si>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</si>
  <si>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</si>
  <si>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</si>
  <si>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</si>
  <si>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</si>
  <si>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</si>
  <si>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</si>
  <si>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</si>
  <si>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</si>
  <si>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</si>
  <si>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</si>
  <si>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</si>
  <si>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</si>
  <si>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</si>
  <si>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</si>
  <si>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</si>
  <si>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</si>
  <si>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</si>
  <si>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</si>
  <si>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</si>
  <si>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</si>
  <si>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</si>
  <si>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</si>
  <si>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</si>
  <si>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</si>
  <si>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</si>
  <si>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</si>
  <si>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</si>
  <si>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</si>
  <si>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</si>
  <si>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</si>
  <si>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</si>
  <si>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</si>
  <si>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</si>
  <si>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</si>
  <si>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</si>
  <si>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</si>
  <si>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</si>
  <si>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</si>
  <si>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</si>
  <si>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</si>
  <si>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</si>
  <si>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</si>
  <si>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</si>
  <si>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</si>
  <si>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</si>
  <si>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</si>
  <si>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</si>
  <si>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</si>
  <si>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</si>
  <si>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</si>
  <si>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</si>
  <si>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</si>
  <si>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</si>
  <si>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</si>
  <si>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</si>
  <si>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</si>
  <si>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</si>
  <si>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</si>
  <si>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</si>
  <si>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</si>
  <si>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20180718 13:39:09</t>
  </si>
  <si>
    <t>13:39:09</t>
  </si>
  <si>
    <t>1: Needles</t>
  </si>
  <si>
    <t>13:38:48</t>
  </si>
  <si>
    <t>2/2</t>
  </si>
  <si>
    <t>5</t>
  </si>
  <si>
    <t>11111111</t>
  </si>
  <si>
    <t>oooooooo</t>
  </si>
  <si>
    <t>off</t>
  </si>
  <si>
    <t>20180718 13:39:11</t>
  </si>
  <si>
    <t>13:39:11</t>
  </si>
  <si>
    <t>20180718 13:39:13</t>
  </si>
  <si>
    <t>13:39:13</t>
  </si>
  <si>
    <t>20180718 13:39:15</t>
  </si>
  <si>
    <t>13:39:15</t>
  </si>
  <si>
    <t>20180718 13:39:17</t>
  </si>
  <si>
    <t>13:39:17</t>
  </si>
  <si>
    <t>20180718 13:39:20</t>
  </si>
  <si>
    <t>13:39:20</t>
  </si>
  <si>
    <t>1/2</t>
  </si>
  <si>
    <t>20180718 13:39:22</t>
  </si>
  <si>
    <t>13:39:22</t>
  </si>
  <si>
    <t>20180718 13:39:24</t>
  </si>
  <si>
    <t>13:39:24</t>
  </si>
  <si>
    <t>0/2</t>
  </si>
  <si>
    <t>20180718 13:39:26</t>
  </si>
  <si>
    <t>13:39:26</t>
  </si>
  <si>
    <t>20180718 13:39:28</t>
  </si>
  <si>
    <t>13:39:28</t>
  </si>
  <si>
    <t>20180718 13:39:30</t>
  </si>
  <si>
    <t>13:39:30</t>
  </si>
  <si>
    <t>20180718 13:39:32</t>
  </si>
  <si>
    <t>13:39:32</t>
  </si>
  <si>
    <t>20180718 13:39:34</t>
  </si>
  <si>
    <t>13:39:34</t>
  </si>
  <si>
    <t>20180718 13:39:36</t>
  </si>
  <si>
    <t>13:39:36</t>
  </si>
  <si>
    <t>20180718 13:39:38</t>
  </si>
  <si>
    <t>13:39:38</t>
  </si>
  <si>
    <t>20180718 13:39:40</t>
  </si>
  <si>
    <t>13:39:40</t>
  </si>
  <si>
    <t>20180718 13:39:42</t>
  </si>
  <si>
    <t>13:39:42</t>
  </si>
  <si>
    <t>20180718 13:39:44</t>
  </si>
  <si>
    <t>13:39:44</t>
  </si>
  <si>
    <t>20180718 13:39:47</t>
  </si>
  <si>
    <t>13:39:47</t>
  </si>
  <si>
    <t>20180718 13:39:49</t>
  </si>
  <si>
    <t>13:39:49</t>
  </si>
  <si>
    <t>20180718 13:39:51</t>
  </si>
  <si>
    <t>13:39:51</t>
  </si>
  <si>
    <t>20180718 13:39:53</t>
  </si>
  <si>
    <t>13:39:53</t>
  </si>
  <si>
    <t>20180718 13:39:55</t>
  </si>
  <si>
    <t>13:39:55</t>
  </si>
  <si>
    <t>20180718 13:39:57</t>
  </si>
  <si>
    <t>13:39:57</t>
  </si>
  <si>
    <t>20180718 13:39:59</t>
  </si>
  <si>
    <t>13:39:59</t>
  </si>
  <si>
    <t>20180718 13:40:01</t>
  </si>
  <si>
    <t>13:40:01</t>
  </si>
  <si>
    <t>20180718 13:40:03</t>
  </si>
  <si>
    <t>13:40:03</t>
  </si>
  <si>
    <t>20180718 13:40:05</t>
  </si>
  <si>
    <t>13:40:05</t>
  </si>
  <si>
    <t>20180718 13:40:07</t>
  </si>
  <si>
    <t>13:40:07</t>
  </si>
  <si>
    <t>20180718 13:40:09</t>
  </si>
  <si>
    <t>13:40:09</t>
  </si>
  <si>
    <t>20180718 13:40:11</t>
  </si>
  <si>
    <t>13:40:11</t>
  </si>
  <si>
    <t>20180718 13:40:13</t>
  </si>
  <si>
    <t>13:40:13</t>
  </si>
  <si>
    <t>20180718 13:40:15</t>
  </si>
  <si>
    <t>13:40:15</t>
  </si>
  <si>
    <t>20180718 13:40:17</t>
  </si>
  <si>
    <t>13:40:17</t>
  </si>
  <si>
    <t>20180718 13:40:20</t>
  </si>
  <si>
    <t>13:40:20</t>
  </si>
  <si>
    <t>20180718 13:40:22</t>
  </si>
  <si>
    <t>13:40:22</t>
  </si>
  <si>
    <t>20180718 13:40:24</t>
  </si>
  <si>
    <t>13:40:24</t>
  </si>
  <si>
    <t>20180718 13:40:26</t>
  </si>
  <si>
    <t>13:40:26</t>
  </si>
  <si>
    <t>20180718 13:40:28</t>
  </si>
  <si>
    <t>13:40:28</t>
  </si>
  <si>
    <t>20180718 13:40:30</t>
  </si>
  <si>
    <t>13:40:30</t>
  </si>
  <si>
    <t>20180718 13:40:32</t>
  </si>
  <si>
    <t>13:40:32</t>
  </si>
  <si>
    <t>20180718 13:40:34</t>
  </si>
  <si>
    <t>13:40:34</t>
  </si>
  <si>
    <t>20180718 13:40:36</t>
  </si>
  <si>
    <t>13:40:36</t>
  </si>
  <si>
    <t>20180718 13:40:38</t>
  </si>
  <si>
    <t>13:40:38</t>
  </si>
  <si>
    <t>20180718 13:40:40</t>
  </si>
  <si>
    <t>13:40:40</t>
  </si>
  <si>
    <t>20180718 13:40:42</t>
  </si>
  <si>
    <t>13:40:42</t>
  </si>
  <si>
    <t>20180718 13:40:44</t>
  </si>
  <si>
    <t>13:40:44</t>
  </si>
  <si>
    <t>20180718 13:40:46</t>
  </si>
  <si>
    <t>13:40:46</t>
  </si>
  <si>
    <t>20180718 13:40:48</t>
  </si>
  <si>
    <t>13:40:48</t>
  </si>
  <si>
    <t>20180718 13:40:50</t>
  </si>
  <si>
    <t>13:40:50</t>
  </si>
  <si>
    <t>20180718 13:40:52</t>
  </si>
  <si>
    <t>13:40:52</t>
  </si>
  <si>
    <t>20180718 13:40:54</t>
  </si>
  <si>
    <t>13:40:54</t>
  </si>
  <si>
    <t>20180718 13:40:56</t>
  </si>
  <si>
    <t>13:40:56</t>
  </si>
  <si>
    <t>20180718 13:40:58</t>
  </si>
  <si>
    <t>13:40:58</t>
  </si>
  <si>
    <t>20180718 13:41:00</t>
  </si>
  <si>
    <t>13:41:00</t>
  </si>
  <si>
    <t>20180718 13:41:02</t>
  </si>
  <si>
    <t>13:41:02</t>
  </si>
  <si>
    <t>20180718 13:41:04</t>
  </si>
  <si>
    <t>13:41:04</t>
  </si>
  <si>
    <t>20180718 13:41:06</t>
  </si>
  <si>
    <t>13:41:06</t>
  </si>
  <si>
    <t>20180718 13:41:08</t>
  </si>
  <si>
    <t>13:41:08</t>
  </si>
  <si>
    <t>20180718 13:41:10</t>
  </si>
  <si>
    <t>13:41:10</t>
  </si>
  <si>
    <t>20180718 13:41:12</t>
  </si>
  <si>
    <t>13:41:12</t>
  </si>
  <si>
    <t>20180718 13:41:14</t>
  </si>
  <si>
    <t>13:41:14</t>
  </si>
  <si>
    <t>20180718 13:41:16</t>
  </si>
  <si>
    <t>13:41:16</t>
  </si>
  <si>
    <t>20180718 13:41:18</t>
  </si>
  <si>
    <t>13:41:18</t>
  </si>
  <si>
    <t>20180718 13:41:20</t>
  </si>
  <si>
    <t>13:41:20</t>
  </si>
  <si>
    <t>20180718 13:41:22</t>
  </si>
  <si>
    <t>13:41:22</t>
  </si>
  <si>
    <t>20180718 13:41:24</t>
  </si>
  <si>
    <t>13:41:24</t>
  </si>
  <si>
    <t>20180718 13:41:26</t>
  </si>
  <si>
    <t>13:41:26</t>
  </si>
  <si>
    <t>20180718 13:41:28</t>
  </si>
  <si>
    <t>13:41:28</t>
  </si>
  <si>
    <t>20180718 13:41:30</t>
  </si>
  <si>
    <t>13:41:30</t>
  </si>
  <si>
    <t>20180718 13:41:32</t>
  </si>
  <si>
    <t>13:41:32</t>
  </si>
  <si>
    <t>20180718 13:41:34</t>
  </si>
  <si>
    <t>13:41:34</t>
  </si>
  <si>
    <t>20180718 13:41:36</t>
  </si>
  <si>
    <t>13:41:36</t>
  </si>
  <si>
    <t>20180718 13:41:38</t>
  </si>
  <si>
    <t>13:41:38</t>
  </si>
  <si>
    <t>20180718 13:41:40</t>
  </si>
  <si>
    <t>13:41:40</t>
  </si>
  <si>
    <t>20180718 13:41:42</t>
  </si>
  <si>
    <t>13:41:42</t>
  </si>
  <si>
    <t>20180718 13:41:44</t>
  </si>
  <si>
    <t>13:41:44</t>
  </si>
  <si>
    <t>20180718 13:41:46</t>
  </si>
  <si>
    <t>13:41:46</t>
  </si>
  <si>
    <t>20180718 13:41:48</t>
  </si>
  <si>
    <t>13:41:48</t>
  </si>
  <si>
    <t>20180718 13:41:50</t>
  </si>
  <si>
    <t>13:41:50</t>
  </si>
  <si>
    <t>20180718 13:41:52</t>
  </si>
  <si>
    <t>13:41:52</t>
  </si>
  <si>
    <t>20180718 13:41:54</t>
  </si>
  <si>
    <t>13:41:54</t>
  </si>
  <si>
    <t>20180718 13:41:56</t>
  </si>
  <si>
    <t>13:41:56</t>
  </si>
  <si>
    <t>20180718 13:41:58</t>
  </si>
  <si>
    <t>13:41:58</t>
  </si>
  <si>
    <t>20180718 13:42:00</t>
  </si>
  <si>
    <t>13:42:00</t>
  </si>
  <si>
    <t>20180718 13:42:02</t>
  </si>
  <si>
    <t>13:42:02</t>
  </si>
  <si>
    <t>20180718 13:42:04</t>
  </si>
  <si>
    <t>13:42:04</t>
  </si>
  <si>
    <t>20180718 13:42:06</t>
  </si>
  <si>
    <t>13:42:06</t>
  </si>
  <si>
    <t>20180718 13:42:08</t>
  </si>
  <si>
    <t>13:42:08</t>
  </si>
  <si>
    <t>20180718 13:42:10</t>
  </si>
  <si>
    <t>13:42:10</t>
  </si>
  <si>
    <t>20180718 13:42:12</t>
  </si>
  <si>
    <t>13:42:12</t>
  </si>
  <si>
    <t>20180718 13:42:14</t>
  </si>
  <si>
    <t>13:42:14</t>
  </si>
  <si>
    <t>20180718 13:42:16</t>
  </si>
  <si>
    <t>13:42:16</t>
  </si>
  <si>
    <t>20180718 13:42:18</t>
  </si>
  <si>
    <t>13:42:18</t>
  </si>
  <si>
    <t>20180718 13:42:20</t>
  </si>
  <si>
    <t>13:42:20</t>
  </si>
  <si>
    <t>20180718 13:42:22</t>
  </si>
  <si>
    <t>13:42:22</t>
  </si>
  <si>
    <t>20180718 13:42:24</t>
  </si>
  <si>
    <t>13:42:24</t>
  </si>
  <si>
    <t>20180718 13:42:26</t>
  </si>
  <si>
    <t>13:42:26</t>
  </si>
  <si>
    <t>20180718 13:42:28</t>
  </si>
  <si>
    <t>13:42:28</t>
  </si>
  <si>
    <t>20180718 13:42:30</t>
  </si>
  <si>
    <t>13:42:30</t>
  </si>
  <si>
    <t>20180718 13:42:32</t>
  </si>
  <si>
    <t>13:42:32</t>
  </si>
  <si>
    <t>20180718 13:42:34</t>
  </si>
  <si>
    <t>13:42:34</t>
  </si>
  <si>
    <t>20180718 13:42:36</t>
  </si>
  <si>
    <t>13:42:36</t>
  </si>
  <si>
    <t>20180718 13:42:38</t>
  </si>
  <si>
    <t>13:42:38</t>
  </si>
  <si>
    <t>20180718 13:42:40</t>
  </si>
  <si>
    <t>13:42:40</t>
  </si>
  <si>
    <t>20180718 13:42:42</t>
  </si>
  <si>
    <t>13:42:42</t>
  </si>
  <si>
    <t>20180718 13:42:44</t>
  </si>
  <si>
    <t>13:42:44</t>
  </si>
  <si>
    <t>20180718 13:42:46</t>
  </si>
  <si>
    <t>13:42:46</t>
  </si>
  <si>
    <t>20180718 13:42:48</t>
  </si>
  <si>
    <t>13:42:48</t>
  </si>
  <si>
    <t>20180718 13:42:50</t>
  </si>
  <si>
    <t>13:42:50</t>
  </si>
  <si>
    <t>20180718 13:42:52</t>
  </si>
  <si>
    <t>13:42:52</t>
  </si>
  <si>
    <t>20180718 13:42:54</t>
  </si>
  <si>
    <t>13:42:54</t>
  </si>
  <si>
    <t>20180718 13:42:56</t>
  </si>
  <si>
    <t>13:42:56</t>
  </si>
  <si>
    <t>20180718 13:42:58</t>
  </si>
  <si>
    <t>13:42:58</t>
  </si>
  <si>
    <t>20180718 13:43:00</t>
  </si>
  <si>
    <t>13:43:00</t>
  </si>
  <si>
    <t>20180718 13:43:02</t>
  </si>
  <si>
    <t>13:43:02</t>
  </si>
  <si>
    <t>20180718 13:43:04</t>
  </si>
  <si>
    <t>13:43:04</t>
  </si>
  <si>
    <t>20180718 13:43:06</t>
  </si>
  <si>
    <t>13:43:06</t>
  </si>
  <si>
    <t>20180718 13:43:08</t>
  </si>
  <si>
    <t>13:43:08</t>
  </si>
  <si>
    <t>20180718 13:43:10</t>
  </si>
  <si>
    <t>13:43:10</t>
  </si>
  <si>
    <t>20180718 13:43:12</t>
  </si>
  <si>
    <t>13:43:12</t>
  </si>
  <si>
    <t>20180718 13:43:14</t>
  </si>
  <si>
    <t>13:43:14</t>
  </si>
  <si>
    <t>20180718 13:43:16</t>
  </si>
  <si>
    <t>13:43:16</t>
  </si>
  <si>
    <t>20180718 13:43:18</t>
  </si>
  <si>
    <t>13:43:18</t>
  </si>
  <si>
    <t>20180718 13:43:20</t>
  </si>
  <si>
    <t>13:43:20</t>
  </si>
  <si>
    <t>20180718 13:43:22</t>
  </si>
  <si>
    <t>13:43:22</t>
  </si>
  <si>
    <t>20180718 13:43:24</t>
  </si>
  <si>
    <t>13:43:24</t>
  </si>
  <si>
    <t>20180718 13:43:26</t>
  </si>
  <si>
    <t>13:43:26</t>
  </si>
  <si>
    <t>20180718 13:43:28</t>
  </si>
  <si>
    <t>13:43:28</t>
  </si>
  <si>
    <t>20180718 13:43:30</t>
  </si>
  <si>
    <t>13:43:30</t>
  </si>
  <si>
    <t>20180718 13:43:32</t>
  </si>
  <si>
    <t>13:43:32</t>
  </si>
  <si>
    <t>20180718 13:43:34</t>
  </si>
  <si>
    <t>13:43:34</t>
  </si>
  <si>
    <t>20180718 13:43:36</t>
  </si>
  <si>
    <t>13:43:36</t>
  </si>
  <si>
    <t>20180718 13:43:38</t>
  </si>
  <si>
    <t>13:43:38</t>
  </si>
  <si>
    <t>20180718 13:43:40</t>
  </si>
  <si>
    <t>13:43:40</t>
  </si>
  <si>
    <t>20180718 13:43:42</t>
  </si>
  <si>
    <t>13:43:42</t>
  </si>
  <si>
    <t>20180718 13:43:44</t>
  </si>
  <si>
    <t>13:43:44</t>
  </si>
  <si>
    <t>20180718 13:43:46</t>
  </si>
  <si>
    <t>13:43:46</t>
  </si>
  <si>
    <t>20180718 13:43:48</t>
  </si>
  <si>
    <t>13:43:48</t>
  </si>
  <si>
    <t>20180718 13:43:50</t>
  </si>
  <si>
    <t>13:43:50</t>
  </si>
  <si>
    <t>20180718 13:43:52</t>
  </si>
  <si>
    <t>13:43:52</t>
  </si>
  <si>
    <t>20180718 13:43:54</t>
  </si>
  <si>
    <t>13:43:54</t>
  </si>
  <si>
    <t>20180718 13:43:56</t>
  </si>
  <si>
    <t>13:43:56</t>
  </si>
  <si>
    <t>20180718 13:43:58</t>
  </si>
  <si>
    <t>13:43:58</t>
  </si>
  <si>
    <t>20180718 13:44:00</t>
  </si>
  <si>
    <t>13:44:00</t>
  </si>
  <si>
    <t>20180718 13:44:02</t>
  </si>
  <si>
    <t>13:44:02</t>
  </si>
  <si>
    <t>20180718 13:44:04</t>
  </si>
  <si>
    <t>13:44:04</t>
  </si>
  <si>
    <t>20180718 13:44:06</t>
  </si>
  <si>
    <t>13:44:06</t>
  </si>
  <si>
    <t>20180718 13:44:08</t>
  </si>
  <si>
    <t>13:44:08</t>
  </si>
  <si>
    <t>20180718 13:44:10</t>
  </si>
  <si>
    <t>13:44:10</t>
  </si>
  <si>
    <t>20180718 13:44:12</t>
  </si>
  <si>
    <t>13:44:12</t>
  </si>
  <si>
    <t>20180718 13:44:14</t>
  </si>
  <si>
    <t>13:44:14</t>
  </si>
  <si>
    <t>20180718 13:44:16</t>
  </si>
  <si>
    <t>13:44:16</t>
  </si>
  <si>
    <t>20180718 13:44:18</t>
  </si>
  <si>
    <t>13:44:18</t>
  </si>
  <si>
    <t>20180718 13:44:20</t>
  </si>
  <si>
    <t>13:44:20</t>
  </si>
  <si>
    <t>20180718 13:44:22</t>
  </si>
  <si>
    <t>13:44:22</t>
  </si>
  <si>
    <t>20180718 13:44:24</t>
  </si>
  <si>
    <t>13:44:24</t>
  </si>
  <si>
    <t>20180718 13:44:26</t>
  </si>
  <si>
    <t>13:44:26</t>
  </si>
  <si>
    <t>20180718 13:44:28</t>
  </si>
  <si>
    <t>13:44:28</t>
  </si>
  <si>
    <t>20180718 13:44:30</t>
  </si>
  <si>
    <t>13:44:30</t>
  </si>
  <si>
    <t>20180718 13:44:32</t>
  </si>
  <si>
    <t>13:44:32</t>
  </si>
  <si>
    <t>20180718 13:44:34</t>
  </si>
  <si>
    <t>13:44:34</t>
  </si>
  <si>
    <t>20180718 13:44:36</t>
  </si>
  <si>
    <t>13:44:36</t>
  </si>
  <si>
    <t>20180718 13:44:38</t>
  </si>
  <si>
    <t>13:44:38</t>
  </si>
  <si>
    <t>20180718 13:44:40</t>
  </si>
  <si>
    <t>13:44:40</t>
  </si>
  <si>
    <t>20180718 13:44:42</t>
  </si>
  <si>
    <t>13:44:42</t>
  </si>
  <si>
    <t>20180718 13:44:44</t>
  </si>
  <si>
    <t>13:44:44</t>
  </si>
  <si>
    <t>20180718 13:44:46</t>
  </si>
  <si>
    <t>13:44:46</t>
  </si>
  <si>
    <t>20180718 13:44:48</t>
  </si>
  <si>
    <t>13:44:48</t>
  </si>
  <si>
    <t>20180718 13:44:50</t>
  </si>
  <si>
    <t>13:44:50</t>
  </si>
  <si>
    <t>20180718 13:44:52</t>
  </si>
  <si>
    <t>13:44:52</t>
  </si>
  <si>
    <t>20180718 13:44:54</t>
  </si>
  <si>
    <t>13:44:54</t>
  </si>
  <si>
    <t>20180718 13:44:56</t>
  </si>
  <si>
    <t>13:44:56</t>
  </si>
  <si>
    <t>20180718 13:44:58</t>
  </si>
  <si>
    <t>13:44:58</t>
  </si>
  <si>
    <t>20180718 13:45:00</t>
  </si>
  <si>
    <t>13:45:00</t>
  </si>
  <si>
    <t>20180718 13:45:02</t>
  </si>
  <si>
    <t>13:45:02</t>
  </si>
  <si>
    <t>20180718 13:45:04</t>
  </si>
  <si>
    <t>13:45:04</t>
  </si>
  <si>
    <t>20180718 13:45:06</t>
  </si>
  <si>
    <t>13:45:06</t>
  </si>
  <si>
    <t>20180718 13:45:08</t>
  </si>
  <si>
    <t>13:45:08</t>
  </si>
  <si>
    <t>20180718 13:45:10</t>
  </si>
  <si>
    <t>13:45:10</t>
  </si>
  <si>
    <t>20180718 13:45:12</t>
  </si>
  <si>
    <t>13:45:12</t>
  </si>
  <si>
    <t>20180718 13:45:14</t>
  </si>
  <si>
    <t>13:45:14</t>
  </si>
  <si>
    <t>20180718 13:45:16</t>
  </si>
  <si>
    <t>13:45:16</t>
  </si>
  <si>
    <t>20180718 13:45:18</t>
  </si>
  <si>
    <t>13:45:18</t>
  </si>
  <si>
    <t>20180718 13:45:20</t>
  </si>
  <si>
    <t>13:45:20</t>
  </si>
  <si>
    <t>20180718 13:45:22</t>
  </si>
  <si>
    <t>13:45:22</t>
  </si>
  <si>
    <t>20180718 13:45:24</t>
  </si>
  <si>
    <t>13:45:24</t>
  </si>
  <si>
    <t>20180718 13:45:26</t>
  </si>
  <si>
    <t>13:45:26</t>
  </si>
  <si>
    <t>20180718 13:45:28</t>
  </si>
  <si>
    <t>13:45:28</t>
  </si>
  <si>
    <t>20180718 13:45:30</t>
  </si>
  <si>
    <t>13:45:30</t>
  </si>
  <si>
    <t>20180718 13:45:32</t>
  </si>
  <si>
    <t>13:45:32</t>
  </si>
  <si>
    <t>20180718 13:45:34</t>
  </si>
  <si>
    <t>13:45:34</t>
  </si>
  <si>
    <t>20180718 13:45:36</t>
  </si>
  <si>
    <t>13:45:36</t>
  </si>
  <si>
    <t>20180718 13:45:38</t>
  </si>
  <si>
    <t>13:45:38</t>
  </si>
  <si>
    <t>20180718 13:45:40</t>
  </si>
  <si>
    <t>13:45:40</t>
  </si>
  <si>
    <t>20180718 13:45:42</t>
  </si>
  <si>
    <t>13:45:42</t>
  </si>
  <si>
    <t>20180718 13:45:44</t>
  </si>
  <si>
    <t>13:45:44</t>
  </si>
  <si>
    <t>20180718 13:45:46</t>
  </si>
  <si>
    <t>13:45:46</t>
  </si>
  <si>
    <t>20180718 13:45:48</t>
  </si>
  <si>
    <t>13:45:48</t>
  </si>
  <si>
    <t>20180718 13:45:50</t>
  </si>
  <si>
    <t>13:45:50</t>
  </si>
  <si>
    <t>20180718 13:45:52</t>
  </si>
  <si>
    <t>13:45:52</t>
  </si>
  <si>
    <t>20180718 13:45:54</t>
  </si>
  <si>
    <t>13:45:54</t>
  </si>
  <si>
    <t>20180718 13:45:56</t>
  </si>
  <si>
    <t>13:45:56</t>
  </si>
  <si>
    <t>20180718 13:45:58</t>
  </si>
  <si>
    <t>13:45:58</t>
  </si>
  <si>
    <t>20180718 13:46:00</t>
  </si>
  <si>
    <t>13:46:00</t>
  </si>
  <si>
    <t>20180718 13:46:02</t>
  </si>
  <si>
    <t>13:46:02</t>
  </si>
  <si>
    <t>20180718 13:46:04</t>
  </si>
  <si>
    <t>13:46:04</t>
  </si>
  <si>
    <t>20180718 13:46:06</t>
  </si>
  <si>
    <t>13:46:06</t>
  </si>
  <si>
    <t>20180718 13:46:08</t>
  </si>
  <si>
    <t>13:46:08</t>
  </si>
  <si>
    <t>20180718 13:46:10</t>
  </si>
  <si>
    <t>13:46:10</t>
  </si>
  <si>
    <t>20180718 13:46:12</t>
  </si>
  <si>
    <t>13:46:12</t>
  </si>
  <si>
    <t>20180718 13:46:14</t>
  </si>
  <si>
    <t>13:46:14</t>
  </si>
  <si>
    <t>20180718 13:46:16</t>
  </si>
  <si>
    <t>13:46:16</t>
  </si>
  <si>
    <t>20180718 13:46:18</t>
  </si>
  <si>
    <t>13:46:18</t>
  </si>
  <si>
    <t>20180718 13:46:20</t>
  </si>
  <si>
    <t>13:46:20</t>
  </si>
  <si>
    <t>20180718 13:46:22</t>
  </si>
  <si>
    <t>13:46:22</t>
  </si>
  <si>
    <t>20180718 13:46:24</t>
  </si>
  <si>
    <t>13:46:24</t>
  </si>
  <si>
    <t>20180718 13:46:26</t>
  </si>
  <si>
    <t>13:46:26</t>
  </si>
  <si>
    <t>20180718 13:46:28</t>
  </si>
  <si>
    <t>13:46:28</t>
  </si>
  <si>
    <t>20180718 13:46:30</t>
  </si>
  <si>
    <t>13:46:30</t>
  </si>
  <si>
    <t>20180718 13:46:32</t>
  </si>
  <si>
    <t>13:46:32</t>
  </si>
  <si>
    <t>20180718 13:46:34</t>
  </si>
  <si>
    <t>13:46:34</t>
  </si>
  <si>
    <t>20180718 13:46:36</t>
  </si>
  <si>
    <t>13:46:36</t>
  </si>
  <si>
    <t>20180718 13:46:38</t>
  </si>
  <si>
    <t>13:46:38</t>
  </si>
  <si>
    <t>20180718 13:46:40</t>
  </si>
  <si>
    <t>13:46:40</t>
  </si>
  <si>
    <t>20180718 13:46:42</t>
  </si>
  <si>
    <t>13:46:42</t>
  </si>
  <si>
    <t>20180718 13:46:44</t>
  </si>
  <si>
    <t>13:46:44</t>
  </si>
  <si>
    <t>20180718 13:46:46</t>
  </si>
  <si>
    <t>13:46:46</t>
  </si>
  <si>
    <t>20180718 13:46:48</t>
  </si>
  <si>
    <t>13:46:48</t>
  </si>
  <si>
    <t>20180718 13:46:50</t>
  </si>
  <si>
    <t>13:46:50</t>
  </si>
  <si>
    <t>20180718 13:46:52</t>
  </si>
  <si>
    <t>13:46:52</t>
  </si>
  <si>
    <t>20180718 13:46:54</t>
  </si>
  <si>
    <t>13:46:54</t>
  </si>
  <si>
    <t>20180718 13:46:56</t>
  </si>
  <si>
    <t>13:46:56</t>
  </si>
  <si>
    <t>20180718 13:46:58</t>
  </si>
  <si>
    <t>13:46:58</t>
  </si>
  <si>
    <t>20180718 13:47:00</t>
  </si>
  <si>
    <t>13:47:00</t>
  </si>
  <si>
    <t>20180718 13:47:02</t>
  </si>
  <si>
    <t>13:47:02</t>
  </si>
  <si>
    <t>20180718 13:47:04</t>
  </si>
  <si>
    <t>13:47:04</t>
  </si>
  <si>
    <t>20180718 13:47:06</t>
  </si>
  <si>
    <t>13:47:06</t>
  </si>
  <si>
    <t>20180718 13:47:08</t>
  </si>
  <si>
    <t>13:47:08</t>
  </si>
  <si>
    <t>20180718 13:47:10</t>
  </si>
  <si>
    <t>13:47:10</t>
  </si>
  <si>
    <t>20180718 13:47:12</t>
  </si>
  <si>
    <t>13:47:12</t>
  </si>
  <si>
    <t>20180718 13:47:14</t>
  </si>
  <si>
    <t>13:47:14</t>
  </si>
  <si>
    <t>20180718 13:47:16</t>
  </si>
  <si>
    <t>13:47:16</t>
  </si>
  <si>
    <t>20180718 13:47:18</t>
  </si>
  <si>
    <t>13:47:18</t>
  </si>
  <si>
    <t>20180718 13:47:20</t>
  </si>
  <si>
    <t>13:47:20</t>
  </si>
  <si>
    <t>20180718 13:47:22</t>
  </si>
  <si>
    <t>13:47:22</t>
  </si>
  <si>
    <t>20180718 13:47:24</t>
  </si>
  <si>
    <t>13:47:24</t>
  </si>
  <si>
    <t>20180718 13:47:26</t>
  </si>
  <si>
    <t>13:47:26</t>
  </si>
  <si>
    <t>20180718 13:47:28</t>
  </si>
  <si>
    <t>13:47:28</t>
  </si>
  <si>
    <t>20180718 13:47:30</t>
  </si>
  <si>
    <t>13:47:30</t>
  </si>
  <si>
    <t>20180718 13:47:32</t>
  </si>
  <si>
    <t>13:47:32</t>
  </si>
  <si>
    <t>20180718 13:47:35</t>
  </si>
  <si>
    <t>13:47:35</t>
  </si>
  <si>
    <t>20180718 13:47:37</t>
  </si>
  <si>
    <t>13:47:37</t>
  </si>
  <si>
    <t>20180718 13:47:39</t>
  </si>
  <si>
    <t>13:47:39</t>
  </si>
  <si>
    <t>20180718 13:47:41</t>
  </si>
  <si>
    <t>13:47:41</t>
  </si>
  <si>
    <t>20180718 13:47:43</t>
  </si>
  <si>
    <t>13:47:43</t>
  </si>
  <si>
    <t>20180718 13:47:45</t>
  </si>
  <si>
    <t>13:47:45</t>
  </si>
  <si>
    <t>20180718 13:47:47</t>
  </si>
  <si>
    <t>13:47:47</t>
  </si>
  <si>
    <t>20180718 13:47:49</t>
  </si>
  <si>
    <t>13:47:49</t>
  </si>
  <si>
    <t>20180718 13:47:51</t>
  </si>
  <si>
    <t>13:47:51</t>
  </si>
  <si>
    <t>20180718 13:47:53</t>
  </si>
  <si>
    <t>13:47:53</t>
  </si>
  <si>
    <t>20180718 13:47:55</t>
  </si>
  <si>
    <t>13:47:55</t>
  </si>
  <si>
    <t>20180718 13:47:57</t>
  </si>
  <si>
    <t>13:47:57</t>
  </si>
  <si>
    <t>20180718 13:47:59</t>
  </si>
  <si>
    <t>13:47:59</t>
  </si>
  <si>
    <t>20180718 13:48:01</t>
  </si>
  <si>
    <t>13:48:01</t>
  </si>
  <si>
    <t>20180718 13:48:03</t>
  </si>
  <si>
    <t>13:48:03</t>
  </si>
  <si>
    <t>20180718 13:48:05</t>
  </si>
  <si>
    <t>13:48:05</t>
  </si>
  <si>
    <t>20180718 13:48:07</t>
  </si>
  <si>
    <t>13:48:07</t>
  </si>
  <si>
    <t>20180718 13:48:09</t>
  </si>
  <si>
    <t>13:48:09</t>
  </si>
  <si>
    <t>20180718 13:48:11</t>
  </si>
  <si>
    <t>13:48:11</t>
  </si>
  <si>
    <t>20180718 13:48:13</t>
  </si>
  <si>
    <t>13:48:13</t>
  </si>
  <si>
    <t>20180718 13:48:15</t>
  </si>
  <si>
    <t>13:48:15</t>
  </si>
  <si>
    <t>20180718 13:48:17</t>
  </si>
  <si>
    <t>13:48:17</t>
  </si>
  <si>
    <t>20180718 13:48:19</t>
  </si>
  <si>
    <t>13:48:19</t>
  </si>
  <si>
    <t>20180718 13:48:21</t>
  </si>
  <si>
    <t>13:48:21</t>
  </si>
  <si>
    <t>20180718 13:48:23</t>
  </si>
  <si>
    <t>13:48:23</t>
  </si>
  <si>
    <t>20180718 13:48:25</t>
  </si>
  <si>
    <t>13:48:25</t>
  </si>
  <si>
    <t>20180718 13:48:27</t>
  </si>
  <si>
    <t>13:48:27</t>
  </si>
  <si>
    <t>20180718 13:48:29</t>
  </si>
  <si>
    <t>13:48:29</t>
  </si>
  <si>
    <t>20180718 13:48:31</t>
  </si>
  <si>
    <t>13:48:31</t>
  </si>
  <si>
    <t>20180718 13:48:33</t>
  </si>
  <si>
    <t>13:48:33</t>
  </si>
  <si>
    <t>20180718 13:48:35</t>
  </si>
  <si>
    <t>13:48:35</t>
  </si>
  <si>
    <t>20180718 13:48:37</t>
  </si>
  <si>
    <t>13:48:37</t>
  </si>
  <si>
    <t>20180718 13:48:39</t>
  </si>
  <si>
    <t>13:48:39</t>
  </si>
  <si>
    <t>20180718 13:48:41</t>
  </si>
  <si>
    <t>13:48:41</t>
  </si>
  <si>
    <t>20180718 13:48:43</t>
  </si>
  <si>
    <t>13:48:43</t>
  </si>
  <si>
    <t>20180718 13:48:45</t>
  </si>
  <si>
    <t>13:48:45</t>
  </si>
  <si>
    <t>20180718 13:48:47</t>
  </si>
  <si>
    <t>13:48:47</t>
  </si>
  <si>
    <t>20180718 13:48:49</t>
  </si>
  <si>
    <t>13:48:49</t>
  </si>
  <si>
    <t>20180718 13:48:51</t>
  </si>
  <si>
    <t>13:48:51</t>
  </si>
  <si>
    <t>20180718 13:48:53</t>
  </si>
  <si>
    <t>13:48:53</t>
  </si>
  <si>
    <t>20180718 13:48:55</t>
  </si>
  <si>
    <t>13:48:55</t>
  </si>
  <si>
    <t>20180718 13:48:57</t>
  </si>
  <si>
    <t>13:48:57</t>
  </si>
  <si>
    <t>20180718 13:48:59</t>
  </si>
  <si>
    <t>13:48:59</t>
  </si>
  <si>
    <t>20180718 13:49:01</t>
  </si>
  <si>
    <t>13:49:01</t>
  </si>
  <si>
    <t>20180718 13:49:03</t>
  </si>
  <si>
    <t>13:49:03</t>
  </si>
  <si>
    <t>20180718 13:49:05</t>
  </si>
  <si>
    <t>13:49:05</t>
  </si>
  <si>
    <t>20180718 13:49:07</t>
  </si>
  <si>
    <t>13:49:07</t>
  </si>
  <si>
    <t>20180718 13:49:09</t>
  </si>
  <si>
    <t>13:49:09</t>
  </si>
  <si>
    <t>20180718 13:49:11</t>
  </si>
  <si>
    <t>13:49:11</t>
  </si>
  <si>
    <t>20180718 13:49:13</t>
  </si>
  <si>
    <t>13:49:13</t>
  </si>
  <si>
    <t>20180718 13:49:15</t>
  </si>
  <si>
    <t>13:49:15</t>
  </si>
  <si>
    <t>20180718 13:49:17</t>
  </si>
  <si>
    <t>13:49:17</t>
  </si>
  <si>
    <t>20180718 13:49:19</t>
  </si>
  <si>
    <t>13:49:19</t>
  </si>
  <si>
    <t>20180718 13:49:21</t>
  </si>
  <si>
    <t>13:49:21</t>
  </si>
  <si>
    <t>20180718 13:49:23</t>
  </si>
  <si>
    <t>13:49:23</t>
  </si>
  <si>
    <t>20180718 13:49:25</t>
  </si>
  <si>
    <t>13:49:25</t>
  </si>
  <si>
    <t>20180718 13:49:27</t>
  </si>
  <si>
    <t>13:49:27</t>
  </si>
  <si>
    <t>20180718 13:49:29</t>
  </si>
  <si>
    <t>13:49:29</t>
  </si>
  <si>
    <t>20180718 13:49:31</t>
  </si>
  <si>
    <t>13:49:31</t>
  </si>
  <si>
    <t>20180718 13:49:33</t>
  </si>
  <si>
    <t>13:49:33</t>
  </si>
  <si>
    <t>20180718 13:49:35</t>
  </si>
  <si>
    <t>13:49:35</t>
  </si>
  <si>
    <t>20180718 13:49:38</t>
  </si>
  <si>
    <t>13:49:38</t>
  </si>
  <si>
    <t>20180718 13:49:40</t>
  </si>
  <si>
    <t>13:49:40</t>
  </si>
  <si>
    <t>20180718 13:49:42</t>
  </si>
  <si>
    <t>13:49:42</t>
  </si>
  <si>
    <t>20180718 13:49:44</t>
  </si>
  <si>
    <t>13:49:44</t>
  </si>
  <si>
    <t>20180718 13:49:46</t>
  </si>
  <si>
    <t>13:49:46</t>
  </si>
  <si>
    <t>20180718 13:49:48</t>
  </si>
  <si>
    <t>13:49:48</t>
  </si>
  <si>
    <t>20180718 13:49:50</t>
  </si>
  <si>
    <t>13:49:50</t>
  </si>
  <si>
    <t>20180718 13:49:52</t>
  </si>
  <si>
    <t>13:49:52</t>
  </si>
  <si>
    <t>20180718 13:49:54</t>
  </si>
  <si>
    <t>13:49:54</t>
  </si>
  <si>
    <t>20180718 13:49:56</t>
  </si>
  <si>
    <t>13:49:56</t>
  </si>
  <si>
    <t>20180718 13:49:58</t>
  </si>
  <si>
    <t>13:49:58</t>
  </si>
  <si>
    <t>20180718 13:50:00</t>
  </si>
  <si>
    <t>13:50:00</t>
  </si>
  <si>
    <t>20180718 13:50:02</t>
  </si>
  <si>
    <t>13:50:02</t>
  </si>
  <si>
    <t>20180718 13:50:04</t>
  </si>
  <si>
    <t>13:50:04</t>
  </si>
  <si>
    <t>20180718 13:50:06</t>
  </si>
  <si>
    <t>13:50:06</t>
  </si>
  <si>
    <t>20180718 13:50:08</t>
  </si>
  <si>
    <t>13:50:08</t>
  </si>
  <si>
    <t>20180718 13:50:10</t>
  </si>
  <si>
    <t>13:50:10</t>
  </si>
  <si>
    <t>20180718 13:50:12</t>
  </si>
  <si>
    <t>13:50:12</t>
  </si>
  <si>
    <t>20180718 13:50:14</t>
  </si>
  <si>
    <t>13:50:14</t>
  </si>
  <si>
    <t>20180718 13:50:16</t>
  </si>
  <si>
    <t>13:50:16</t>
  </si>
  <si>
    <t>20180718 13:50:18</t>
  </si>
  <si>
    <t>13:50:18</t>
  </si>
  <si>
    <t>20180718 13:50:20</t>
  </si>
  <si>
    <t>13:50:20</t>
  </si>
  <si>
    <t>20180718 13:50:22</t>
  </si>
  <si>
    <t>13:50:22</t>
  </si>
  <si>
    <t>20180718 13:50:24</t>
  </si>
  <si>
    <t>13:50:24</t>
  </si>
  <si>
    <t>20180718 13:50:26</t>
  </si>
  <si>
    <t>13:50:26</t>
  </si>
  <si>
    <t>20180718 13:50:28</t>
  </si>
  <si>
    <t>13:50:28</t>
  </si>
  <si>
    <t>20180718 13:50:30</t>
  </si>
  <si>
    <t>13:50:30</t>
  </si>
  <si>
    <t>20180718 13:50:32</t>
  </si>
  <si>
    <t>13:50:32</t>
  </si>
  <si>
    <t>20180718 13:50:34</t>
  </si>
  <si>
    <t>13:50:34</t>
  </si>
  <si>
    <t>20180718 13:50:36</t>
  </si>
  <si>
    <t>13:50:36</t>
  </si>
  <si>
    <t>20180718 13:50:38</t>
  </si>
  <si>
    <t>13:50:38</t>
  </si>
  <si>
    <t>20180718 13:50:40</t>
  </si>
  <si>
    <t>13:50:40</t>
  </si>
  <si>
    <t>20180718 13:50:42</t>
  </si>
  <si>
    <t>13:50:42</t>
  </si>
  <si>
    <t>20180718 13:50:44</t>
  </si>
  <si>
    <t>13:50:44</t>
  </si>
  <si>
    <t>20180718 13:50:46</t>
  </si>
  <si>
    <t>13:50:46</t>
  </si>
  <si>
    <t>20180718 13:50:48</t>
  </si>
  <si>
    <t>13:50:48</t>
  </si>
  <si>
    <t>20180718 13:50:50</t>
  </si>
  <si>
    <t>13:50:50</t>
  </si>
  <si>
    <t>20180718 13:50:52</t>
  </si>
  <si>
    <t>13:50:52</t>
  </si>
  <si>
    <t>20180718 13:50:54</t>
  </si>
  <si>
    <t>13:50:54</t>
  </si>
  <si>
    <t>20180718 13:50:56</t>
  </si>
  <si>
    <t>13:50:56</t>
  </si>
  <si>
    <t>20180718 13:50:58</t>
  </si>
  <si>
    <t>13:50:58</t>
  </si>
  <si>
    <t>20180718 13:51:00</t>
  </si>
  <si>
    <t>13:51:00</t>
  </si>
  <si>
    <t>20180718 13:51:02</t>
  </si>
  <si>
    <t>13:51:02</t>
  </si>
  <si>
    <t>20180718 13:51:05</t>
  </si>
  <si>
    <t>13:51:05</t>
  </si>
  <si>
    <t>20180718 13:51:07</t>
  </si>
  <si>
    <t>13:51:07</t>
  </si>
  <si>
    <t>20180718 13:51:09</t>
  </si>
  <si>
    <t>13:51:09</t>
  </si>
  <si>
    <t>20180718 13:51:11</t>
  </si>
  <si>
    <t>13:51:11</t>
  </si>
  <si>
    <t>20180718 13:51:13</t>
  </si>
  <si>
    <t>13:51:13</t>
  </si>
  <si>
    <t>20180718 13:51:15</t>
  </si>
  <si>
    <t>13:51:15</t>
  </si>
  <si>
    <t>20180718 13:51:17</t>
  </si>
  <si>
    <t>13:51:17</t>
  </si>
  <si>
    <t>20180718 13:51:19</t>
  </si>
  <si>
    <t>13:51:19</t>
  </si>
  <si>
    <t>20180718 13:51:21</t>
  </si>
  <si>
    <t>13:51:21</t>
  </si>
  <si>
    <t>20180718 13:51:23</t>
  </si>
  <si>
    <t>13:51:23</t>
  </si>
  <si>
    <t>20180718 13:51:25</t>
  </si>
  <si>
    <t>13:51:25</t>
  </si>
  <si>
    <t>20180718 13:51:27</t>
  </si>
  <si>
    <t>13:51:27</t>
  </si>
  <si>
    <t>20180718 13:51:29</t>
  </si>
  <si>
    <t>13:51:29</t>
  </si>
  <si>
    <t>20180718 13:51:31</t>
  </si>
  <si>
    <t>13:51:31</t>
  </si>
  <si>
    <t>20180718 13:51:33</t>
  </si>
  <si>
    <t>13:51:33</t>
  </si>
  <si>
    <t>20180718 13:51:35</t>
  </si>
  <si>
    <t>13:51:35</t>
  </si>
  <si>
    <t>20180718 13:51:37</t>
  </si>
  <si>
    <t>13:51:37</t>
  </si>
  <si>
    <t>20180718 13:51:39</t>
  </si>
  <si>
    <t>13:51:39</t>
  </si>
  <si>
    <t>20180718 13:51:41</t>
  </si>
  <si>
    <t>13:51:41</t>
  </si>
  <si>
    <t>20180718 13:51:44</t>
  </si>
  <si>
    <t>13:51:44</t>
  </si>
  <si>
    <t>20180718 13:51:46</t>
  </si>
  <si>
    <t>13:51:46</t>
  </si>
  <si>
    <t>20180718 13:51:48</t>
  </si>
  <si>
    <t>13:51:48</t>
  </si>
  <si>
    <t>20180718 13:51:50</t>
  </si>
  <si>
    <t>13:51:50</t>
  </si>
  <si>
    <t>20180718 13:51:52</t>
  </si>
  <si>
    <t>13:51:52</t>
  </si>
  <si>
    <t>20180718 13:51:54</t>
  </si>
  <si>
    <t>13:51:54</t>
  </si>
  <si>
    <t>20180718 13:51:56</t>
  </si>
  <si>
    <t>13:51:56</t>
  </si>
  <si>
    <t>20180718 13:51:58</t>
  </si>
  <si>
    <t>13:51:58</t>
  </si>
  <si>
    <t>20180718 13:52:00</t>
  </si>
  <si>
    <t>13:52:00</t>
  </si>
  <si>
    <t>20180718 13:52:02</t>
  </si>
  <si>
    <t>13:52:02</t>
  </si>
  <si>
    <t>20180718 13:52:04</t>
  </si>
  <si>
    <t>13:52:04</t>
  </si>
  <si>
    <t>20180718 13:52:06</t>
  </si>
  <si>
    <t>13:52:06</t>
  </si>
  <si>
    <t>20180718 13:52:08</t>
  </si>
  <si>
    <t>13:52:08</t>
  </si>
  <si>
    <t>20180718 13:52:10</t>
  </si>
  <si>
    <t>13:52:10</t>
  </si>
  <si>
    <t>20180718 13:52:12</t>
  </si>
  <si>
    <t>13:52:12</t>
  </si>
  <si>
    <t>20180718 13:52:14</t>
  </si>
  <si>
    <t>13:52:14</t>
  </si>
  <si>
    <t>20180718 13:52:16</t>
  </si>
  <si>
    <t>13:52:16</t>
  </si>
  <si>
    <t>20180718 13:52:18</t>
  </si>
  <si>
    <t>13:52:18</t>
  </si>
  <si>
    <t>20180718 13:52:20</t>
  </si>
  <si>
    <t>13:52:20</t>
  </si>
  <si>
    <t>20180718 13:52:22</t>
  </si>
  <si>
    <t>13:52:22</t>
  </si>
  <si>
    <t>20180718 13:52:24</t>
  </si>
  <si>
    <t>13:52:24</t>
  </si>
  <si>
    <t>20180718 13:52:26</t>
  </si>
  <si>
    <t>13:52:26</t>
  </si>
  <si>
    <t>20180718 13:52:28</t>
  </si>
  <si>
    <t>13:52:28</t>
  </si>
  <si>
    <t>20180718 13:52:30</t>
  </si>
  <si>
    <t>13:52:30</t>
  </si>
  <si>
    <t>20180718 13:52:32</t>
  </si>
  <si>
    <t>13:52:32</t>
  </si>
  <si>
    <t>20180718 13:52:34</t>
  </si>
  <si>
    <t>13:52:34</t>
  </si>
  <si>
    <t>20180718 13:52:36</t>
  </si>
  <si>
    <t>13:52:36</t>
  </si>
  <si>
    <t>20180718 13:52:38</t>
  </si>
  <si>
    <t>13:52:38</t>
  </si>
  <si>
    <t>20180718 13:52:40</t>
  </si>
  <si>
    <t>13:52:40</t>
  </si>
  <si>
    <t>20180718 13:52:42</t>
  </si>
  <si>
    <t>13:52:42</t>
  </si>
  <si>
    <t>20180718 13:52:44</t>
  </si>
  <si>
    <t>13:52:44</t>
  </si>
  <si>
    <t>20180718 13:52:46</t>
  </si>
  <si>
    <t>13:52:46</t>
  </si>
  <si>
    <t>20180718 13:52:48</t>
  </si>
  <si>
    <t>13:52:48</t>
  </si>
  <si>
    <t>20180718 13:52:50</t>
  </si>
  <si>
    <t>13:52:50</t>
  </si>
  <si>
    <t>20180718 13:52:52</t>
  </si>
  <si>
    <t>13:52:52</t>
  </si>
  <si>
    <t>20180718 13:52:54</t>
  </si>
  <si>
    <t>13:52:54</t>
  </si>
  <si>
    <t>20180718 13:52:56</t>
  </si>
  <si>
    <t>13:52:56</t>
  </si>
  <si>
    <t>20180718 13:52:58</t>
  </si>
  <si>
    <t>13:52:58</t>
  </si>
  <si>
    <t>20180718 13:53:00</t>
  </si>
  <si>
    <t>13:53:00</t>
  </si>
  <si>
    <t>20180718 13:53:02</t>
  </si>
  <si>
    <t>13:53:02</t>
  </si>
  <si>
    <t>20180718 13:53:04</t>
  </si>
  <si>
    <t>13:53:04</t>
  </si>
  <si>
    <t>20180718 13:53:06</t>
  </si>
  <si>
    <t>13:53:06</t>
  </si>
  <si>
    <t>20180718 13:53:08</t>
  </si>
  <si>
    <t>13:53:08</t>
  </si>
  <si>
    <t>20180718 13:53:10</t>
  </si>
  <si>
    <t>13:53:10</t>
  </si>
  <si>
    <t>20180718 13:53:12</t>
  </si>
  <si>
    <t>13:53:12</t>
  </si>
  <si>
    <t>20180718 13:53:14</t>
  </si>
  <si>
    <t>13:53:14</t>
  </si>
  <si>
    <t>20180718 13:53:17</t>
  </si>
  <si>
    <t>13:53:17</t>
  </si>
  <si>
    <t>20180718 13:53:19</t>
  </si>
  <si>
    <t>13:53:19</t>
  </si>
  <si>
    <t>20180718 13:53:21</t>
  </si>
  <si>
    <t>13:53:21</t>
  </si>
  <si>
    <t>20180718 13:53:23</t>
  </si>
  <si>
    <t>13:53:23</t>
  </si>
  <si>
    <t>20180718 13:53:25</t>
  </si>
  <si>
    <t>13:53:25</t>
  </si>
  <si>
    <t>20180718 13:53:27</t>
  </si>
  <si>
    <t>13:53:27</t>
  </si>
  <si>
    <t>20180718 13:53:29</t>
  </si>
  <si>
    <t>13:53:29</t>
  </si>
  <si>
    <t>20180718 13:53:31</t>
  </si>
  <si>
    <t>13:53:31</t>
  </si>
  <si>
    <t>20180718 13:53:33</t>
  </si>
  <si>
    <t>13:53:33</t>
  </si>
  <si>
    <t>20180718 13:53:35</t>
  </si>
  <si>
    <t>13:53:35</t>
  </si>
  <si>
    <t>20180718 13:53:37</t>
  </si>
  <si>
    <t>13:53:37</t>
  </si>
  <si>
    <t>20180718 13:53:39</t>
  </si>
  <si>
    <t>13:53:39</t>
  </si>
  <si>
    <t>20180718 13:53:42</t>
  </si>
  <si>
    <t>13:53:42</t>
  </si>
  <si>
    <t>20180718 13:53:44</t>
  </si>
  <si>
    <t>13:53:44</t>
  </si>
  <si>
    <t>20180718 13:53:46</t>
  </si>
  <si>
    <t>13:53:46</t>
  </si>
  <si>
    <t>20180718 13:53:48</t>
  </si>
  <si>
    <t>13:53:48</t>
  </si>
  <si>
    <t>20180718 13:53:50</t>
  </si>
  <si>
    <t>13:53:50</t>
  </si>
  <si>
    <t>20180718 13:53:52</t>
  </si>
  <si>
    <t>13:53:52</t>
  </si>
  <si>
    <t>20180718 13:53:54</t>
  </si>
  <si>
    <t>13:53:54</t>
  </si>
  <si>
    <t>20180718 13:53:56</t>
  </si>
  <si>
    <t>13:53:56</t>
  </si>
  <si>
    <t>20180718 13:53:58</t>
  </si>
  <si>
    <t>13:53:58</t>
  </si>
  <si>
    <t>20180718 13:54:00</t>
  </si>
  <si>
    <t>13:54:00</t>
  </si>
  <si>
    <t>20180718 13:54:02</t>
  </si>
  <si>
    <t>13:54:02</t>
  </si>
  <si>
    <t>20180718 13:54:04</t>
  </si>
  <si>
    <t>13:54:04</t>
  </si>
  <si>
    <t>20180718 13:54:06</t>
  </si>
  <si>
    <t>13:54:06</t>
  </si>
  <si>
    <t>20180718 13:54:08</t>
  </si>
  <si>
    <t>13:54:08</t>
  </si>
  <si>
    <t>20180718 13:54:10</t>
  </si>
  <si>
    <t>13:54:10</t>
  </si>
  <si>
    <t>20180718 13:54:12</t>
  </si>
  <si>
    <t>13:54:12</t>
  </si>
  <si>
    <t>20180718 13:54:14</t>
  </si>
  <si>
    <t>13:54:14</t>
  </si>
  <si>
    <t>20180718 13:54:16</t>
  </si>
  <si>
    <t>13:54:16</t>
  </si>
  <si>
    <t>20180718 13:54:18</t>
  </si>
  <si>
    <t>13:54:18</t>
  </si>
  <si>
    <t>20180718 13:54:20</t>
  </si>
  <si>
    <t>13:54:20</t>
  </si>
  <si>
    <t>20180718 13:54:22</t>
  </si>
  <si>
    <t>13:54:22</t>
  </si>
  <si>
    <t>20180718 13:54:24</t>
  </si>
  <si>
    <t>13:54:24</t>
  </si>
  <si>
    <t>20180718 13:54:26</t>
  </si>
  <si>
    <t>13:54:26</t>
  </si>
  <si>
    <t>20180718 13:54:28</t>
  </si>
  <si>
    <t>13:54:28</t>
  </si>
  <si>
    <t>20180718 13:54:30</t>
  </si>
  <si>
    <t>13:54:30</t>
  </si>
  <si>
    <t>20180718 13:54:32</t>
  </si>
  <si>
    <t>13:54:32</t>
  </si>
  <si>
    <t>20180718 13:54:34</t>
  </si>
  <si>
    <t>13:54:34</t>
  </si>
  <si>
    <t>20180718 13:54:36</t>
  </si>
  <si>
    <t>13:54:36</t>
  </si>
  <si>
    <t>20180718 13:54:38</t>
  </si>
  <si>
    <t>13:54:38</t>
  </si>
  <si>
    <t>20180718 13:54:40</t>
  </si>
  <si>
    <t>13:54:40</t>
  </si>
  <si>
    <t>20180718 13:54:42</t>
  </si>
  <si>
    <t>13:54:42</t>
  </si>
  <si>
    <t>20180718 13:54:44</t>
  </si>
  <si>
    <t>13:54:44</t>
  </si>
  <si>
    <t>20180718 13:54:46</t>
  </si>
  <si>
    <t>13:54:46</t>
  </si>
  <si>
    <t>20180718 13:54:48</t>
  </si>
  <si>
    <t>13:54:48</t>
  </si>
  <si>
    <t>20180718 13:54:50</t>
  </si>
  <si>
    <t>13:54:50</t>
  </si>
  <si>
    <t>20180718 13:54:52</t>
  </si>
  <si>
    <t>13:54:52</t>
  </si>
  <si>
    <t>20180718 13:54:54</t>
  </si>
  <si>
    <t>13:54:54</t>
  </si>
  <si>
    <t>20180718 13:54:56</t>
  </si>
  <si>
    <t>13:54:56</t>
  </si>
  <si>
    <t>20180718 13:54:58</t>
  </si>
  <si>
    <t>13:54:58</t>
  </si>
  <si>
    <t>20180718 13:55:00</t>
  </si>
  <si>
    <t>13:55:00</t>
  </si>
  <si>
    <t>20180718 13:55:02</t>
  </si>
  <si>
    <t>13:55:02</t>
  </si>
  <si>
    <t>20180718 13:55:04</t>
  </si>
  <si>
    <t>13:55:04</t>
  </si>
  <si>
    <t>20180718 13:55:06</t>
  </si>
  <si>
    <t>13:55:06</t>
  </si>
  <si>
    <t>20180718 13:55:08</t>
  </si>
  <si>
    <t>13:55:08</t>
  </si>
  <si>
    <t>20180718 13:55:10</t>
  </si>
  <si>
    <t>13:55:10</t>
  </si>
  <si>
    <t>20180718 13:55:12</t>
  </si>
  <si>
    <t>13:55:12</t>
  </si>
  <si>
    <t>20180718 13:55:14</t>
  </si>
  <si>
    <t>13:55:14</t>
  </si>
  <si>
    <t>20180718 13:55:16</t>
  </si>
  <si>
    <t>13:55:16</t>
  </si>
  <si>
    <t>20180718 13:55:18</t>
  </si>
  <si>
    <t>13:55:18</t>
  </si>
  <si>
    <t>20180718 13:55:20</t>
  </si>
  <si>
    <t>13:55:20</t>
  </si>
  <si>
    <t>20180718 13:55:22</t>
  </si>
  <si>
    <t>13:55:22</t>
  </si>
  <si>
    <t>20180718 13:55:24</t>
  </si>
  <si>
    <t>13:55:24</t>
  </si>
  <si>
    <t>20180718 13:55:26</t>
  </si>
  <si>
    <t>13:55:26</t>
  </si>
  <si>
    <t>20180718 13:55:28</t>
  </si>
  <si>
    <t>13:55:28</t>
  </si>
  <si>
    <t>20180718 13:55:30</t>
  </si>
  <si>
    <t>13:55:30</t>
  </si>
  <si>
    <t>20180718 13:55:32</t>
  </si>
  <si>
    <t>13:55:32</t>
  </si>
  <si>
    <t>20180718 13:55:34</t>
  </si>
  <si>
    <t>13:55:34</t>
  </si>
  <si>
    <t>20180718 13:55:36</t>
  </si>
  <si>
    <t>13:55:36</t>
  </si>
  <si>
    <t>20180718 13:55:38</t>
  </si>
  <si>
    <t>13:55:38</t>
  </si>
  <si>
    <t>20180718 13:55:40</t>
  </si>
  <si>
    <t>13:55:40</t>
  </si>
  <si>
    <t>20180718 13:55:42</t>
  </si>
  <si>
    <t>13:55:42</t>
  </si>
  <si>
    <t>20180718 13:55:44</t>
  </si>
  <si>
    <t>13:55:44</t>
  </si>
  <si>
    <t>20180718 13:55:46</t>
  </si>
  <si>
    <t>13:55:46</t>
  </si>
  <si>
    <t>20180718 13:55:48</t>
  </si>
  <si>
    <t>13:55:48</t>
  </si>
  <si>
    <t>20180718 13:55:50</t>
  </si>
  <si>
    <t>13:55:50</t>
  </si>
  <si>
    <t>20180718 13:55:52</t>
  </si>
  <si>
    <t>13:55:52</t>
  </si>
  <si>
    <t>20180718 13:55:54</t>
  </si>
  <si>
    <t>13:55:54</t>
  </si>
  <si>
    <t>20180718 13:55:56</t>
  </si>
  <si>
    <t>13:55:56</t>
  </si>
  <si>
    <t>20180718 13:55:58</t>
  </si>
  <si>
    <t>13:55:58</t>
  </si>
  <si>
    <t>20180718 13:56:00</t>
  </si>
  <si>
    <t>13:56:00</t>
  </si>
  <si>
    <t>20180718 13:56:02</t>
  </si>
  <si>
    <t>13:56:02</t>
  </si>
  <si>
    <t>20180718 13:56:04</t>
  </si>
  <si>
    <t>13:56:04</t>
  </si>
  <si>
    <t>20180718 13:56:06</t>
  </si>
  <si>
    <t>13:56:06</t>
  </si>
  <si>
    <t>20180718 13:56:08</t>
  </si>
  <si>
    <t>13:56:08</t>
  </si>
  <si>
    <t>20180718 13:56:10</t>
  </si>
  <si>
    <t>13:56:10</t>
  </si>
  <si>
    <t>20180718 13:56:12</t>
  </si>
  <si>
    <t>13:56:12</t>
  </si>
  <si>
    <t>20180718 13:56:14</t>
  </si>
  <si>
    <t>13:56:14</t>
  </si>
  <si>
    <t>20180718 13:56:16</t>
  </si>
  <si>
    <t>13:56:16</t>
  </si>
  <si>
    <t>20180718 13:56:18</t>
  </si>
  <si>
    <t>13:56:18</t>
  </si>
  <si>
    <t>20180718 13:56:20</t>
  </si>
  <si>
    <t>13:56:20</t>
  </si>
  <si>
    <t>20180718 13:56:22</t>
  </si>
  <si>
    <t>13:56:22</t>
  </si>
  <si>
    <t>20180718 13:56:24</t>
  </si>
  <si>
    <t>13:56:24</t>
  </si>
  <si>
    <t>20180718 13:56:26</t>
  </si>
  <si>
    <t>13:56:26</t>
  </si>
  <si>
    <t>20180718 13:56:28</t>
  </si>
  <si>
    <t>13:56:28</t>
  </si>
  <si>
    <t>20180718 13:56:30</t>
  </si>
  <si>
    <t>13:56:30</t>
  </si>
  <si>
    <t>20180718 13:56:32</t>
  </si>
  <si>
    <t>13:56:32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</si>
</sst>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534"/>
  <sheetViews>
    <sheetView tabSelected="1" topLeftCell="AE499" workbookViewId="0">
      <selection activeCell="AP17" sqref="AP17:AP534"/>
    </sheetView>
  </sheetViews>
  <sheetFormatPr baseColWidth="10" defaultColWidth="9.140625" defaultRowHeight="15" x14ac:dyDescent="0.25"/>
  <sheetData>
    <row r="2" spans="1:124" x14ac:dyDescent="0.25">
      <c r="A2" t="s">
        <v>32</v>
      </c>
      <c r="B2" t="s">
        <v>33</v>
      </c>
      <c r="C2" t="s">
        <v>34</v>
      </c>
      <c r="D2" t="s">
        <v>35</v>
      </c>
    </row>
    <row r="3" spans="1:124" x14ac:dyDescent="0.25">
      <c r="B3">
        <v>4</v>
      </c>
      <c r="C3">
        <v>21</v>
      </c>
      <c r="D3" t="s">
        <v>15</v>
      </c>
    </row>
    <row r="4" spans="1:124" x14ac:dyDescent="0.25">
      <c r="A4" t="s">
        <v>36</v>
      </c>
      <c r="B4" t="s">
        <v>37</v>
      </c>
    </row>
    <row r="5" spans="1:124" x14ac:dyDescent="0.25">
      <c r="B5">
        <v>2</v>
      </c>
    </row>
    <row r="6" spans="1:124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24" x14ac:dyDescent="0.25">
      <c r="B7">
        <v>0</v>
      </c>
      <c r="C7">
        <v>0.5</v>
      </c>
      <c r="D7">
        <v>0.5</v>
      </c>
      <c r="E7">
        <v>0</v>
      </c>
    </row>
    <row r="8" spans="1:124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24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24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24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24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85</v>
      </c>
      <c r="BO14" t="s">
        <v>85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</row>
    <row r="15" spans="1:124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90</v>
      </c>
      <c r="BO15" t="s">
        <v>93</v>
      </c>
      <c r="BP15" t="s">
        <v>152</v>
      </c>
      <c r="BQ15" t="s">
        <v>153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</row>
    <row r="16" spans="1:124" x14ac:dyDescent="0.25">
      <c r="B16" t="s">
        <v>209</v>
      </c>
      <c r="C16" t="s">
        <v>209</v>
      </c>
      <c r="G16" t="s">
        <v>209</v>
      </c>
      <c r="H16" t="s">
        <v>210</v>
      </c>
      <c r="I16" t="s">
        <v>211</v>
      </c>
      <c r="J16" t="s">
        <v>212</v>
      </c>
      <c r="K16" t="s">
        <v>212</v>
      </c>
      <c r="L16" t="s">
        <v>137</v>
      </c>
      <c r="M16" t="s">
        <v>137</v>
      </c>
      <c r="N16" t="s">
        <v>210</v>
      </c>
      <c r="O16" t="s">
        <v>210</v>
      </c>
      <c r="P16" t="s">
        <v>210</v>
      </c>
      <c r="Q16" t="s">
        <v>210</v>
      </c>
      <c r="R16" t="s">
        <v>213</v>
      </c>
      <c r="S16" t="s">
        <v>214</v>
      </c>
      <c r="T16" t="s">
        <v>214</v>
      </c>
      <c r="U16" t="s">
        <v>215</v>
      </c>
      <c r="V16" t="s">
        <v>216</v>
      </c>
      <c r="W16" t="s">
        <v>215</v>
      </c>
      <c r="X16" t="s">
        <v>215</v>
      </c>
      <c r="Y16" t="s">
        <v>215</v>
      </c>
      <c r="Z16" t="s">
        <v>213</v>
      </c>
      <c r="AA16" t="s">
        <v>213</v>
      </c>
      <c r="AB16" t="s">
        <v>213</v>
      </c>
      <c r="AC16" t="s">
        <v>213</v>
      </c>
      <c r="AG16" t="s">
        <v>217</v>
      </c>
      <c r="AH16" t="s">
        <v>216</v>
      </c>
      <c r="AJ16" t="s">
        <v>216</v>
      </c>
      <c r="AK16" t="s">
        <v>217</v>
      </c>
      <c r="AL16" t="s">
        <v>211</v>
      </c>
      <c r="AM16" t="s">
        <v>211</v>
      </c>
      <c r="AO16" t="s">
        <v>218</v>
      </c>
      <c r="AP16" t="s">
        <v>219</v>
      </c>
      <c r="AS16" t="s">
        <v>209</v>
      </c>
      <c r="AT16" t="s">
        <v>212</v>
      </c>
      <c r="AU16" t="s">
        <v>212</v>
      </c>
      <c r="AV16" t="s">
        <v>220</v>
      </c>
      <c r="AW16" t="s">
        <v>220</v>
      </c>
      <c r="AX16" t="s">
        <v>217</v>
      </c>
      <c r="AY16" t="s">
        <v>215</v>
      </c>
      <c r="AZ16" t="s">
        <v>215</v>
      </c>
      <c r="BA16" t="s">
        <v>214</v>
      </c>
      <c r="BB16" t="s">
        <v>214</v>
      </c>
      <c r="BC16" t="s">
        <v>214</v>
      </c>
      <c r="BD16" t="s">
        <v>221</v>
      </c>
      <c r="BE16" t="s">
        <v>211</v>
      </c>
      <c r="BF16" t="s">
        <v>211</v>
      </c>
      <c r="BG16" t="s">
        <v>211</v>
      </c>
      <c r="BL16" t="s">
        <v>214</v>
      </c>
      <c r="BN16" t="s">
        <v>222</v>
      </c>
      <c r="BQ16" t="s">
        <v>223</v>
      </c>
      <c r="BR16" t="s">
        <v>224</v>
      </c>
      <c r="BS16" t="s">
        <v>223</v>
      </c>
      <c r="BT16" t="s">
        <v>224</v>
      </c>
      <c r="BU16" t="s">
        <v>216</v>
      </c>
      <c r="BV16" t="s">
        <v>216</v>
      </c>
      <c r="BW16" t="s">
        <v>211</v>
      </c>
      <c r="BX16" t="s">
        <v>225</v>
      </c>
      <c r="BY16" t="s">
        <v>211</v>
      </c>
      <c r="CA16" t="s">
        <v>212</v>
      </c>
      <c r="CB16" t="s">
        <v>226</v>
      </c>
      <c r="CC16" t="s">
        <v>212</v>
      </c>
      <c r="CH16" t="s">
        <v>227</v>
      </c>
      <c r="CI16" t="s">
        <v>227</v>
      </c>
      <c r="CJ16" t="s">
        <v>227</v>
      </c>
      <c r="CK16" t="s">
        <v>227</v>
      </c>
      <c r="CL16" t="s">
        <v>227</v>
      </c>
      <c r="CM16" t="s">
        <v>227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t="s">
        <v>227</v>
      </c>
      <c r="CZ16" t="s">
        <v>227</v>
      </c>
      <c r="DA16" t="s">
        <v>216</v>
      </c>
      <c r="DB16" t="s">
        <v>216</v>
      </c>
      <c r="DC16" t="s">
        <v>223</v>
      </c>
      <c r="DD16" t="s">
        <v>224</v>
      </c>
      <c r="DF16" t="s">
        <v>217</v>
      </c>
      <c r="DG16" t="s">
        <v>217</v>
      </c>
      <c r="DH16" t="s">
        <v>214</v>
      </c>
      <c r="DI16" t="s">
        <v>214</v>
      </c>
      <c r="DJ16" t="s">
        <v>214</v>
      </c>
      <c r="DK16" t="s">
        <v>214</v>
      </c>
      <c r="DL16" t="s">
        <v>214</v>
      </c>
      <c r="DM16" t="s">
        <v>216</v>
      </c>
      <c r="DN16" t="s">
        <v>216</v>
      </c>
      <c r="DO16" t="s">
        <v>216</v>
      </c>
      <c r="DP16" t="s">
        <v>214</v>
      </c>
      <c r="DQ16" t="s">
        <v>212</v>
      </c>
      <c r="DR16" t="s">
        <v>220</v>
      </c>
      <c r="DS16" t="s">
        <v>216</v>
      </c>
      <c r="DT16" t="s">
        <v>216</v>
      </c>
    </row>
    <row r="17" spans="1:124" x14ac:dyDescent="0.25">
      <c r="A17">
        <v>1</v>
      </c>
      <c r="B17">
        <v>1531935549.5999999</v>
      </c>
      <c r="C17">
        <v>0</v>
      </c>
      <c r="D17" t="s">
        <v>228</v>
      </c>
      <c r="E17" t="s">
        <v>229</v>
      </c>
      <c r="G17">
        <v>1531935541.8633299</v>
      </c>
      <c r="H17">
        <f t="shared" ref="H17:H80" si="0">AX17*AI17*(AV17-AW17)/(100*AP17*(1000-AI17*AV17))</f>
        <v>-7.7894691465596393E-5</v>
      </c>
      <c r="I17">
        <f t="shared" ref="I17:I80" si="1">AX17*AI17*(AU17-AT17*(1000-AI17*AW17)/(1000-AI17*AV17))/(100*AP17)</f>
        <v>-1.5545217167299447E-2</v>
      </c>
      <c r="J17">
        <f t="shared" ref="J17:J80" si="2">AT17 - IF(AI17&gt;1, I17*AP17*100/(AK17*BD17), 0)</f>
        <v>420.07900000000001</v>
      </c>
      <c r="K17">
        <f t="shared" ref="K17:K80" si="3">((Q17-H17/2)*J17-I17)/(Q17+H17/2)</f>
        <v>410.06936589506483</v>
      </c>
      <c r="L17">
        <f t="shared" ref="L17:L80" si="4">K17*(AY17+AZ17)/1000</f>
        <v>40.650719501073709</v>
      </c>
      <c r="M17">
        <f t="shared" ref="M17:M80" si="5">(AT17 - IF(AI17&gt;1, I17*AP17*100/(AK17*BD17), 0))*(AY17+AZ17)/1000</f>
        <v>41.642987790659198</v>
      </c>
      <c r="N17">
        <f t="shared" ref="N17:N80" si="6">2/((1/P17-1/O17)+SIGN(P17)*SQRT((1/P17-1/O17)*(1/P17-1/O17) + 4*AQ17/((AQ17+1)*(AQ17+1))*(2*1/P17*1/O17-1/O17*1/O17)))</f>
        <v>-7.6446447705870203E-3</v>
      </c>
      <c r="O17">
        <f t="shared" ref="O17:O80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-7.654397295296266E-3</v>
      </c>
      <c r="Q17">
        <f t="shared" ref="Q17:Q80" si="9">1/((AQ17+1)/(N17/1.6)+1/(O17/1.37)) + AQ17/((AQ17+1)/(N17/1.6) + AQ17/(O17/1.37))</f>
        <v>-4.7831211492262941E-3</v>
      </c>
      <c r="R17">
        <f t="shared" ref="R17:R80" si="10">(AM17*AO17)</f>
        <v>215.02166256478998</v>
      </c>
      <c r="S17">
        <f t="shared" ref="S17:S80" si="11">(BA17+(R17+2*0.95*0.0000000567*(((BA17+$B$7)+273)^4-(BA17+273)^4)-44100*H17)/(1.84*29.3*O17+8*0.95*0.0000000567*(BA17+273)^3))</f>
        <v>24.931627088707181</v>
      </c>
      <c r="T17">
        <f t="shared" ref="T17:T80" si="12">($C$7*BB17+$D$7*BC17+$E$7*S17)</f>
        <v>24.178251666666647</v>
      </c>
      <c r="U17">
        <f t="shared" ref="U17:U80" si="13">0.61365*EXP(17.502*T17/(240.97+T17))</f>
        <v>3.0271938863986176</v>
      </c>
      <c r="V17">
        <f t="shared" ref="V17:V80" si="14">(W17/X17*100)</f>
        <v>69.627412614010936</v>
      </c>
      <c r="W17">
        <f t="shared" ref="W17:W80" si="15">AV17*(AY17+AZ17)/1000</f>
        <v>2.0441920052670399</v>
      </c>
      <c r="X17">
        <f t="shared" ref="X17:X80" si="16">0.61365*EXP(17.502*BA17/(240.97+BA17))</f>
        <v>2.935901146577566</v>
      </c>
      <c r="Y17">
        <f t="shared" ref="Y17:Y80" si="17">(U17-AV17*(AY17+AZ17)/1000)</f>
        <v>0.98300188113157771</v>
      </c>
      <c r="Z17">
        <f t="shared" ref="Z17:Z80" si="18">(-H17*44100)</f>
        <v>3.435155893632801</v>
      </c>
      <c r="AA17">
        <f t="shared" ref="AA17:AA80" si="19">2*29.3*O17*0.92*(BA17-T17)</f>
        <v>-82.399909479996509</v>
      </c>
      <c r="AB17">
        <f t="shared" ref="AB17:AB80" si="20">2*0.95*0.0000000567*(((BA17+$B$7)+273)^4-(T17+273)^4)</f>
        <v>-5.747126948086879</v>
      </c>
      <c r="AC17">
        <f t="shared" ref="AC17:AC80" si="21">R17+AB17+Z17+AA17</f>
        <v>130.30978203033942</v>
      </c>
      <c r="AD17">
        <v>0</v>
      </c>
      <c r="AE17">
        <v>0</v>
      </c>
      <c r="AF17">
        <v>3</v>
      </c>
      <c r="AG17">
        <v>0</v>
      </c>
      <c r="AH17">
        <v>0</v>
      </c>
      <c r="AI17">
        <f t="shared" ref="AI17:AI80" si="22">IF(AG17*$H$13&gt;=AK17,1,(AK17/(AK17-AG17*$H$13)))</f>
        <v>1</v>
      </c>
      <c r="AJ17">
        <f t="shared" ref="AJ17:AJ80" si="23">(AI17-1)*100</f>
        <v>0</v>
      </c>
      <c r="AK17">
        <f t="shared" ref="AK17:AK80" si="24">MAX(0,($B$13+$C$13*BD17)/(1+$D$13*BD17)*AY17/(BA17+273)*$E$13)</f>
        <v>72156.689032943599</v>
      </c>
      <c r="AL17">
        <f t="shared" ref="AL17:AL80" si="25">$B$11*BE17+$C$11*BF17+$D$11*BG17</f>
        <v>1199.9946666666699</v>
      </c>
      <c r="AM17">
        <f t="shared" ref="AM17:AM80" si="26">AL17*AN17</f>
        <v>963.3574096924865</v>
      </c>
      <c r="AN17">
        <f t="shared" ref="AN17:AN80" si="27">($B$11*$D$9+$C$11*$D$9+$D$11*(BH17*$E$9+BI17*$F$9+BJ17*$G$9+BK17*$H$9))/($B$11+$C$11+$D$11)</f>
        <v>0.80280140941666733</v>
      </c>
      <c r="AO17">
        <f t="shared" ref="AO17:AO80" si="28">($B$11*$K$9+$C$11*$K$9+$D$11*(BH17*$L$9+BI17*$M$9+BJ17*$N$9+BK17*$O$9))/($B$11+$C$11+$D$11)</f>
        <v>0.22320029970333347</v>
      </c>
      <c r="AP17">
        <v>10.478999999999999</v>
      </c>
      <c r="AQ17">
        <v>1</v>
      </c>
      <c r="AR17" t="s">
        <v>230</v>
      </c>
      <c r="AS17">
        <v>1531935541.8633299</v>
      </c>
      <c r="AT17">
        <v>420.07900000000001</v>
      </c>
      <c r="AU17">
        <v>419.99470000000002</v>
      </c>
      <c r="AV17">
        <v>20.62105</v>
      </c>
      <c r="AW17">
        <v>20.754290000000001</v>
      </c>
      <c r="AX17">
        <v>599.98976666666704</v>
      </c>
      <c r="AY17">
        <v>99.031540000000007</v>
      </c>
      <c r="AZ17">
        <v>9.9784800000000007E-2</v>
      </c>
      <c r="BA17">
        <v>23.668780000000002</v>
      </c>
      <c r="BB17">
        <v>24.218789999999998</v>
      </c>
      <c r="BC17">
        <v>24.137713333333298</v>
      </c>
      <c r="BD17">
        <v>14001.9333333333</v>
      </c>
      <c r="BE17">
        <v>1048.42266666667</v>
      </c>
      <c r="BF17">
        <v>20.222836666666701</v>
      </c>
      <c r="BG17">
        <v>1199.9946666666699</v>
      </c>
      <c r="BH17">
        <v>0.33000826666666699</v>
      </c>
      <c r="BI17">
        <v>0.33000686666666701</v>
      </c>
      <c r="BJ17">
        <v>0.33000780000000002</v>
      </c>
      <c r="BK17">
        <v>9.9771636666666705E-3</v>
      </c>
      <c r="BL17">
        <v>25</v>
      </c>
      <c r="BM17">
        <v>17743.03</v>
      </c>
      <c r="BN17">
        <v>1531935528.5999999</v>
      </c>
      <c r="BO17" t="s">
        <v>231</v>
      </c>
      <c r="BP17">
        <v>80</v>
      </c>
      <c r="BQ17">
        <v>-5.1999999999999998E-2</v>
      </c>
      <c r="BR17">
        <v>4.1000000000000002E-2</v>
      </c>
      <c r="BS17">
        <v>420</v>
      </c>
      <c r="BT17">
        <v>21</v>
      </c>
      <c r="BU17">
        <v>0.3</v>
      </c>
      <c r="BV17">
        <v>0.23</v>
      </c>
      <c r="BW17">
        <v>-7.9179980967378205E-5</v>
      </c>
      <c r="BX17">
        <v>-0.23013395800873701</v>
      </c>
      <c r="BY17">
        <v>3.3491638019926502E-2</v>
      </c>
      <c r="BZ17">
        <v>1</v>
      </c>
      <c r="CA17">
        <v>5.2325276190476201E-2</v>
      </c>
      <c r="CB17">
        <v>0.42494004786123402</v>
      </c>
      <c r="CC17">
        <v>5.9365365434067598E-2</v>
      </c>
      <c r="CD17">
        <v>1</v>
      </c>
      <c r="CE17">
        <v>2</v>
      </c>
      <c r="CF17">
        <v>2</v>
      </c>
      <c r="CG17" t="s">
        <v>232</v>
      </c>
      <c r="CH17">
        <v>1.8609800000000001</v>
      </c>
      <c r="CI17">
        <v>1.85791</v>
      </c>
      <c r="CJ17">
        <v>1.8608</v>
      </c>
      <c r="CK17">
        <v>1.8535600000000001</v>
      </c>
      <c r="CL17">
        <v>1.8521099999999999</v>
      </c>
      <c r="CM17">
        <v>1.8529100000000001</v>
      </c>
      <c r="CN17">
        <v>1.85659</v>
      </c>
      <c r="CO17">
        <v>1.8628499999999999</v>
      </c>
      <c r="CP17" t="s">
        <v>233</v>
      </c>
      <c r="CQ17" t="s">
        <v>19</v>
      </c>
      <c r="CR17" t="s">
        <v>19</v>
      </c>
      <c r="CS17" t="s">
        <v>19</v>
      </c>
      <c r="CT17" t="s">
        <v>234</v>
      </c>
      <c r="CU17" t="s">
        <v>235</v>
      </c>
      <c r="CV17" t="s">
        <v>236</v>
      </c>
      <c r="CW17" t="s">
        <v>236</v>
      </c>
      <c r="CX17" t="s">
        <v>236</v>
      </c>
      <c r="CY17" t="s">
        <v>236</v>
      </c>
      <c r="CZ17">
        <v>0</v>
      </c>
      <c r="DA17">
        <v>100</v>
      </c>
      <c r="DB17">
        <v>100</v>
      </c>
      <c r="DC17">
        <v>-5.1999999999999998E-2</v>
      </c>
      <c r="DD17">
        <v>4.1000000000000002E-2</v>
      </c>
      <c r="DE17">
        <v>3</v>
      </c>
      <c r="DF17">
        <v>625.52499999999998</v>
      </c>
      <c r="DG17">
        <v>296.93799999999999</v>
      </c>
      <c r="DH17">
        <v>23.001100000000001</v>
      </c>
      <c r="DI17">
        <v>25.1128</v>
      </c>
      <c r="DJ17">
        <v>30.000299999999999</v>
      </c>
      <c r="DK17">
        <v>25.174900000000001</v>
      </c>
      <c r="DL17">
        <v>25.187200000000001</v>
      </c>
      <c r="DM17">
        <v>20.415800000000001</v>
      </c>
      <c r="DN17">
        <v>0</v>
      </c>
      <c r="DO17">
        <v>100</v>
      </c>
      <c r="DP17">
        <v>23</v>
      </c>
      <c r="DQ17">
        <v>420</v>
      </c>
      <c r="DR17">
        <v>21</v>
      </c>
      <c r="DS17">
        <v>100.694</v>
      </c>
      <c r="DT17">
        <v>104.306</v>
      </c>
    </row>
    <row r="18" spans="1:124" x14ac:dyDescent="0.25">
      <c r="A18">
        <v>2</v>
      </c>
      <c r="B18">
        <v>1531935551.5999999</v>
      </c>
      <c r="C18">
        <v>2</v>
      </c>
      <c r="D18" t="s">
        <v>237</v>
      </c>
      <c r="E18" t="s">
        <v>238</v>
      </c>
      <c r="G18">
        <v>1531935543.4200001</v>
      </c>
      <c r="H18">
        <f t="shared" si="0"/>
        <v>-7.3399365985537252E-5</v>
      </c>
      <c r="I18">
        <f t="shared" si="1"/>
        <v>-2.2396850876103106E-2</v>
      </c>
      <c r="J18">
        <f t="shared" si="2"/>
        <v>420.0831</v>
      </c>
      <c r="K18">
        <f t="shared" si="3"/>
        <v>408.3692319311599</v>
      </c>
      <c r="L18">
        <f t="shared" si="4"/>
        <v>40.482162919326299</v>
      </c>
      <c r="M18">
        <f t="shared" si="5"/>
        <v>41.643373604410961</v>
      </c>
      <c r="N18">
        <f t="shared" si="6"/>
        <v>-7.2046569923620452E-3</v>
      </c>
      <c r="O18">
        <f t="shared" si="7"/>
        <v>3</v>
      </c>
      <c r="P18">
        <f t="shared" si="8"/>
        <v>-7.2133185733783507E-3</v>
      </c>
      <c r="Q18">
        <f t="shared" si="9"/>
        <v>-4.5075451185122538E-3</v>
      </c>
      <c r="R18">
        <f t="shared" si="10"/>
        <v>215.02163290133629</v>
      </c>
      <c r="S18">
        <f t="shared" si="11"/>
        <v>24.933568352220483</v>
      </c>
      <c r="T18">
        <f t="shared" si="12"/>
        <v>24.181528333333301</v>
      </c>
      <c r="U18">
        <f t="shared" si="13"/>
        <v>3.0277889767913804</v>
      </c>
      <c r="V18">
        <f t="shared" si="14"/>
        <v>69.638020630355385</v>
      </c>
      <c r="W18">
        <f t="shared" si="15"/>
        <v>2.0448839204593883</v>
      </c>
      <c r="X18">
        <f t="shared" si="16"/>
        <v>2.9364475066197078</v>
      </c>
      <c r="Y18">
        <f t="shared" si="17"/>
        <v>0.9829050563319921</v>
      </c>
      <c r="Z18">
        <f t="shared" si="18"/>
        <v>3.2369120399621929</v>
      </c>
      <c r="AA18">
        <f t="shared" si="19"/>
        <v>-82.430100199994982</v>
      </c>
      <c r="AB18">
        <f t="shared" si="20"/>
        <v>-5.7494175715868581</v>
      </c>
      <c r="AC18">
        <f t="shared" si="21"/>
        <v>130.07902716971665</v>
      </c>
      <c r="AD18">
        <v>0</v>
      </c>
      <c r="AE18">
        <v>0</v>
      </c>
      <c r="AF18">
        <v>3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72157.964955825024</v>
      </c>
      <c r="AL18">
        <f t="shared" si="25"/>
        <v>1199.9939999999999</v>
      </c>
      <c r="AM18">
        <f t="shared" si="26"/>
        <v>963.35695009116591</v>
      </c>
      <c r="AN18">
        <f t="shared" si="27"/>
        <v>0.80280147241666711</v>
      </c>
      <c r="AO18">
        <f t="shared" si="28"/>
        <v>0.22320037539666684</v>
      </c>
      <c r="AP18">
        <v>10.478999999999999</v>
      </c>
      <c r="AQ18">
        <v>1</v>
      </c>
      <c r="AR18" t="s">
        <v>230</v>
      </c>
      <c r="AS18">
        <v>1531935543.4200001</v>
      </c>
      <c r="AT18">
        <v>420.0831</v>
      </c>
      <c r="AU18">
        <v>419.99013333333301</v>
      </c>
      <c r="AV18">
        <v>20.628039999999999</v>
      </c>
      <c r="AW18">
        <v>20.753586666666699</v>
      </c>
      <c r="AX18">
        <v>600.00466666666705</v>
      </c>
      <c r="AY18">
        <v>99.031356666666696</v>
      </c>
      <c r="AZ18">
        <v>9.9919036666666697E-2</v>
      </c>
      <c r="BA18">
        <v>23.671869999999998</v>
      </c>
      <c r="BB18">
        <v>24.222103333333301</v>
      </c>
      <c r="BC18">
        <v>24.1409533333333</v>
      </c>
      <c r="BD18">
        <v>14002.41</v>
      </c>
      <c r="BE18">
        <v>1048.4386666666701</v>
      </c>
      <c r="BF18">
        <v>20.22251</v>
      </c>
      <c r="BG18">
        <v>1199.9939999999999</v>
      </c>
      <c r="BH18">
        <v>0.33000760000000001</v>
      </c>
      <c r="BI18">
        <v>0.33000726666666702</v>
      </c>
      <c r="BJ18">
        <v>0.33000826666666699</v>
      </c>
      <c r="BK18">
        <v>9.9770796666666592E-3</v>
      </c>
      <c r="BL18">
        <v>25</v>
      </c>
      <c r="BM18">
        <v>17743.023333333302</v>
      </c>
      <c r="BN18">
        <v>1531935528.5999999</v>
      </c>
      <c r="BO18" t="s">
        <v>231</v>
      </c>
      <c r="BP18">
        <v>80</v>
      </c>
      <c r="BQ18">
        <v>-5.1999999999999998E-2</v>
      </c>
      <c r="BR18">
        <v>4.1000000000000002E-2</v>
      </c>
      <c r="BS18">
        <v>420</v>
      </c>
      <c r="BT18">
        <v>21</v>
      </c>
      <c r="BU18">
        <v>0.3</v>
      </c>
      <c r="BV18">
        <v>0.23</v>
      </c>
      <c r="BW18">
        <v>-1.3366546991777999E-3</v>
      </c>
      <c r="BX18">
        <v>-0.232930639799795</v>
      </c>
      <c r="BY18">
        <v>3.3605204059174998E-2</v>
      </c>
      <c r="BZ18">
        <v>1</v>
      </c>
      <c r="CA18">
        <v>5.7742147619047599E-2</v>
      </c>
      <c r="CB18">
        <v>0.37542779103633001</v>
      </c>
      <c r="CC18">
        <v>5.6658272846111399E-2</v>
      </c>
      <c r="CD18">
        <v>1</v>
      </c>
      <c r="CE18">
        <v>2</v>
      </c>
      <c r="CF18">
        <v>2</v>
      </c>
      <c r="CG18" t="s">
        <v>232</v>
      </c>
      <c r="CH18">
        <v>1.8609899999999999</v>
      </c>
      <c r="CI18">
        <v>1.85791</v>
      </c>
      <c r="CJ18">
        <v>1.8608</v>
      </c>
      <c r="CK18">
        <v>1.8535900000000001</v>
      </c>
      <c r="CL18">
        <v>1.8521099999999999</v>
      </c>
      <c r="CM18">
        <v>1.8529199999999999</v>
      </c>
      <c r="CN18">
        <v>1.8566</v>
      </c>
      <c r="CO18">
        <v>1.8628499999999999</v>
      </c>
      <c r="CP18" t="s">
        <v>233</v>
      </c>
      <c r="CQ18" t="s">
        <v>19</v>
      </c>
      <c r="CR18" t="s">
        <v>19</v>
      </c>
      <c r="CS18" t="s">
        <v>19</v>
      </c>
      <c r="CT18" t="s">
        <v>234</v>
      </c>
      <c r="CU18" t="s">
        <v>235</v>
      </c>
      <c r="CV18" t="s">
        <v>236</v>
      </c>
      <c r="CW18" t="s">
        <v>236</v>
      </c>
      <c r="CX18" t="s">
        <v>236</v>
      </c>
      <c r="CY18" t="s">
        <v>236</v>
      </c>
      <c r="CZ18">
        <v>0</v>
      </c>
      <c r="DA18">
        <v>100</v>
      </c>
      <c r="DB18">
        <v>100</v>
      </c>
      <c r="DC18">
        <v>-5.1999999999999998E-2</v>
      </c>
      <c r="DD18">
        <v>4.1000000000000002E-2</v>
      </c>
      <c r="DE18">
        <v>3</v>
      </c>
      <c r="DF18">
        <v>625.73099999999999</v>
      </c>
      <c r="DG18">
        <v>297.09899999999999</v>
      </c>
      <c r="DH18">
        <v>23.001100000000001</v>
      </c>
      <c r="DI18">
        <v>25.113499999999998</v>
      </c>
      <c r="DJ18">
        <v>30.0001</v>
      </c>
      <c r="DK18">
        <v>25.175599999999999</v>
      </c>
      <c r="DL18">
        <v>25.187200000000001</v>
      </c>
      <c r="DM18">
        <v>20.416699999999999</v>
      </c>
      <c r="DN18">
        <v>0</v>
      </c>
      <c r="DO18">
        <v>100</v>
      </c>
      <c r="DP18">
        <v>23</v>
      </c>
      <c r="DQ18">
        <v>420</v>
      </c>
      <c r="DR18">
        <v>21</v>
      </c>
      <c r="DS18">
        <v>100.693</v>
      </c>
      <c r="DT18">
        <v>104.306</v>
      </c>
    </row>
    <row r="19" spans="1:124" x14ac:dyDescent="0.25">
      <c r="A19">
        <v>3</v>
      </c>
      <c r="B19">
        <v>1531935553.5999999</v>
      </c>
      <c r="C19">
        <v>4</v>
      </c>
      <c r="D19" t="s">
        <v>239</v>
      </c>
      <c r="E19" t="s">
        <v>240</v>
      </c>
      <c r="G19">
        <v>1531935545.02</v>
      </c>
      <c r="H19">
        <f t="shared" si="0"/>
        <v>-6.9196168247974519E-5</v>
      </c>
      <c r="I19">
        <f t="shared" si="1"/>
        <v>-2.8057238835686366E-2</v>
      </c>
      <c r="J19">
        <f t="shared" si="2"/>
        <v>420.08819999999997</v>
      </c>
      <c r="K19">
        <f t="shared" si="3"/>
        <v>406.75354506442579</v>
      </c>
      <c r="L19">
        <f t="shared" si="4"/>
        <v>40.321999808114661</v>
      </c>
      <c r="M19">
        <f t="shared" si="5"/>
        <v>41.643881228148345</v>
      </c>
      <c r="N19">
        <f t="shared" si="6"/>
        <v>-6.7924609695257558E-3</v>
      </c>
      <c r="O19">
        <f t="shared" si="7"/>
        <v>3</v>
      </c>
      <c r="P19">
        <f t="shared" si="8"/>
        <v>-6.8001592722663267E-3</v>
      </c>
      <c r="Q19">
        <f t="shared" si="9"/>
        <v>-4.249407229689979E-3</v>
      </c>
      <c r="R19">
        <f t="shared" si="10"/>
        <v>215.02175617059001</v>
      </c>
      <c r="S19">
        <f t="shared" si="11"/>
        <v>24.935281894902388</v>
      </c>
      <c r="T19">
        <f t="shared" si="12"/>
        <v>24.185130000000001</v>
      </c>
      <c r="U19">
        <f t="shared" si="13"/>
        <v>3.0284432099091743</v>
      </c>
      <c r="V19">
        <f t="shared" si="14"/>
        <v>69.648391315906338</v>
      </c>
      <c r="W19">
        <f t="shared" si="15"/>
        <v>2.0455316790303777</v>
      </c>
      <c r="X19">
        <f t="shared" si="16"/>
        <v>2.9369403088614026</v>
      </c>
      <c r="Y19">
        <f t="shared" si="17"/>
        <v>0.98291153087879657</v>
      </c>
      <c r="Z19">
        <f t="shared" si="18"/>
        <v>3.0515510197356761</v>
      </c>
      <c r="AA19">
        <f t="shared" si="19"/>
        <v>-82.561915039994872</v>
      </c>
      <c r="AB19">
        <f t="shared" si="20"/>
        <v>-5.7587973846597524</v>
      </c>
      <c r="AC19">
        <f t="shared" si="21"/>
        <v>129.75259476567106</v>
      </c>
      <c r="AD19">
        <v>0</v>
      </c>
      <c r="AE19">
        <v>0</v>
      </c>
      <c r="AF19">
        <v>3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72160.73429607162</v>
      </c>
      <c r="AL19">
        <f t="shared" si="25"/>
        <v>1199.9943333333299</v>
      </c>
      <c r="AM19">
        <f t="shared" si="26"/>
        <v>963.35729619128256</v>
      </c>
      <c r="AN19">
        <f t="shared" si="27"/>
        <v>0.80280153783333308</v>
      </c>
      <c r="AO19">
        <f t="shared" si="28"/>
        <v>0.22320042316666658</v>
      </c>
      <c r="AP19">
        <v>10.478999999999999</v>
      </c>
      <c r="AQ19">
        <v>1</v>
      </c>
      <c r="AR19" t="s">
        <v>230</v>
      </c>
      <c r="AS19">
        <v>1531935545.02</v>
      </c>
      <c r="AT19">
        <v>420.08819999999997</v>
      </c>
      <c r="AU19">
        <v>419.98843333333298</v>
      </c>
      <c r="AV19">
        <v>20.6345733333333</v>
      </c>
      <c r="AW19">
        <v>20.752926666666699</v>
      </c>
      <c r="AX19">
        <v>600.02059999999994</v>
      </c>
      <c r="AY19">
        <v>99.031296666666705</v>
      </c>
      <c r="AZ19">
        <v>9.9983926666666695E-2</v>
      </c>
      <c r="BA19">
        <v>23.674656666666699</v>
      </c>
      <c r="BB19">
        <v>24.225566666666701</v>
      </c>
      <c r="BC19">
        <v>24.144693333333301</v>
      </c>
      <c r="BD19">
        <v>14003.18</v>
      </c>
      <c r="BE19">
        <v>1048.45266666667</v>
      </c>
      <c r="BF19">
        <v>20.22251</v>
      </c>
      <c r="BG19">
        <v>1199.9943333333299</v>
      </c>
      <c r="BH19">
        <v>0.3300073</v>
      </c>
      <c r="BI19">
        <v>0.33000753333333299</v>
      </c>
      <c r="BJ19">
        <v>0.33000849999999998</v>
      </c>
      <c r="BK19">
        <v>9.9769833333333297E-3</v>
      </c>
      <c r="BL19">
        <v>25</v>
      </c>
      <c r="BM19">
        <v>17743.023333333302</v>
      </c>
      <c r="BN19">
        <v>1531935528.5999999</v>
      </c>
      <c r="BO19" t="s">
        <v>231</v>
      </c>
      <c r="BP19">
        <v>80</v>
      </c>
      <c r="BQ19">
        <v>-5.1999999999999998E-2</v>
      </c>
      <c r="BR19">
        <v>4.1000000000000002E-2</v>
      </c>
      <c r="BS19">
        <v>420</v>
      </c>
      <c r="BT19">
        <v>21</v>
      </c>
      <c r="BU19">
        <v>0.3</v>
      </c>
      <c r="BV19">
        <v>0.23</v>
      </c>
      <c r="BW19">
        <v>-1.0083680292301301E-2</v>
      </c>
      <c r="BX19">
        <v>-0.230095066476636</v>
      </c>
      <c r="BY19">
        <v>3.3511240731781501E-2</v>
      </c>
      <c r="BZ19">
        <v>1</v>
      </c>
      <c r="CA19">
        <v>7.3702109523809498E-2</v>
      </c>
      <c r="CB19">
        <v>0.28864971909997</v>
      </c>
      <c r="CC19">
        <v>5.0333503340659599E-2</v>
      </c>
      <c r="CD19">
        <v>1</v>
      </c>
      <c r="CE19">
        <v>2</v>
      </c>
      <c r="CF19">
        <v>2</v>
      </c>
      <c r="CG19" t="s">
        <v>232</v>
      </c>
      <c r="CH19">
        <v>1.8609800000000001</v>
      </c>
      <c r="CI19">
        <v>1.85791</v>
      </c>
      <c r="CJ19">
        <v>1.8608</v>
      </c>
      <c r="CK19">
        <v>1.85361</v>
      </c>
      <c r="CL19">
        <v>1.8521099999999999</v>
      </c>
      <c r="CM19">
        <v>1.8529</v>
      </c>
      <c r="CN19">
        <v>1.8566</v>
      </c>
      <c r="CO19">
        <v>1.8628400000000001</v>
      </c>
      <c r="CP19" t="s">
        <v>233</v>
      </c>
      <c r="CQ19" t="s">
        <v>19</v>
      </c>
      <c r="CR19" t="s">
        <v>19</v>
      </c>
      <c r="CS19" t="s">
        <v>19</v>
      </c>
      <c r="CT19" t="s">
        <v>234</v>
      </c>
      <c r="CU19" t="s">
        <v>235</v>
      </c>
      <c r="CV19" t="s">
        <v>236</v>
      </c>
      <c r="CW19" t="s">
        <v>236</v>
      </c>
      <c r="CX19" t="s">
        <v>236</v>
      </c>
      <c r="CY19" t="s">
        <v>236</v>
      </c>
      <c r="CZ19">
        <v>0</v>
      </c>
      <c r="DA19">
        <v>100</v>
      </c>
      <c r="DB19">
        <v>100</v>
      </c>
      <c r="DC19">
        <v>-5.1999999999999998E-2</v>
      </c>
      <c r="DD19">
        <v>4.1000000000000002E-2</v>
      </c>
      <c r="DE19">
        <v>3</v>
      </c>
      <c r="DF19">
        <v>625.90300000000002</v>
      </c>
      <c r="DG19">
        <v>297.10199999999998</v>
      </c>
      <c r="DH19">
        <v>23.001100000000001</v>
      </c>
      <c r="DI19">
        <v>25.113800000000001</v>
      </c>
      <c r="DJ19">
        <v>30.0002</v>
      </c>
      <c r="DK19">
        <v>25.1767</v>
      </c>
      <c r="DL19">
        <v>25.187799999999999</v>
      </c>
      <c r="DM19">
        <v>20.4175</v>
      </c>
      <c r="DN19">
        <v>0</v>
      </c>
      <c r="DO19">
        <v>100</v>
      </c>
      <c r="DP19">
        <v>23</v>
      </c>
      <c r="DQ19">
        <v>420</v>
      </c>
      <c r="DR19">
        <v>21</v>
      </c>
      <c r="DS19">
        <v>100.694</v>
      </c>
      <c r="DT19">
        <v>104.306</v>
      </c>
    </row>
    <row r="20" spans="1:124" x14ac:dyDescent="0.25">
      <c r="A20">
        <v>4</v>
      </c>
      <c r="B20">
        <v>1531935555.5999999</v>
      </c>
      <c r="C20">
        <v>6</v>
      </c>
      <c r="D20" t="s">
        <v>241</v>
      </c>
      <c r="E20" t="s">
        <v>242</v>
      </c>
      <c r="G20">
        <v>1531935546.6833301</v>
      </c>
      <c r="H20">
        <f t="shared" si="0"/>
        <v>-6.5205472319175927E-5</v>
      </c>
      <c r="I20">
        <f t="shared" si="1"/>
        <v>-3.2901804487941812E-2</v>
      </c>
      <c r="J20">
        <f t="shared" si="2"/>
        <v>420.09396666666697</v>
      </c>
      <c r="K20">
        <f t="shared" si="3"/>
        <v>405.15914189482174</v>
      </c>
      <c r="L20">
        <f t="shared" si="4"/>
        <v>40.163935384367754</v>
      </c>
      <c r="M20">
        <f t="shared" si="5"/>
        <v>41.644443350467064</v>
      </c>
      <c r="N20">
        <f t="shared" si="6"/>
        <v>-6.4014332694544568E-3</v>
      </c>
      <c r="O20">
        <f t="shared" si="7"/>
        <v>3</v>
      </c>
      <c r="P20">
        <f t="shared" si="8"/>
        <v>-6.4082702885585952E-3</v>
      </c>
      <c r="Q20">
        <f t="shared" si="9"/>
        <v>-4.0045541052479696E-3</v>
      </c>
      <c r="R20">
        <f t="shared" si="10"/>
        <v>215.0217668156221</v>
      </c>
      <c r="S20">
        <f t="shared" si="11"/>
        <v>24.936709245249322</v>
      </c>
      <c r="T20">
        <f t="shared" si="12"/>
        <v>24.188181666666651</v>
      </c>
      <c r="U20">
        <f t="shared" si="13"/>
        <v>3.0289976337149556</v>
      </c>
      <c r="V20">
        <f t="shared" si="14"/>
        <v>69.658734928587734</v>
      </c>
      <c r="W20">
        <f t="shared" si="15"/>
        <v>2.0461369026800931</v>
      </c>
      <c r="X20">
        <f t="shared" si="16"/>
        <v>2.9373730441383086</v>
      </c>
      <c r="Y20">
        <f t="shared" si="17"/>
        <v>0.98286073103486249</v>
      </c>
      <c r="Z20">
        <f t="shared" si="18"/>
        <v>2.8755613292756586</v>
      </c>
      <c r="AA20">
        <f t="shared" si="19"/>
        <v>-82.659765320002947</v>
      </c>
      <c r="AB20">
        <f t="shared" si="20"/>
        <v>-5.7657827216839719</v>
      </c>
      <c r="AC20">
        <f t="shared" si="21"/>
        <v>129.47178010321085</v>
      </c>
      <c r="AD20">
        <v>0</v>
      </c>
      <c r="AE20">
        <v>0</v>
      </c>
      <c r="AF20">
        <v>3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72177.585373887399</v>
      </c>
      <c r="AL20">
        <f t="shared" si="25"/>
        <v>1199.9939999999999</v>
      </c>
      <c r="AM20">
        <f t="shared" si="26"/>
        <v>963.35706689058179</v>
      </c>
      <c r="AN20">
        <f t="shared" si="27"/>
        <v>0.80280156975000028</v>
      </c>
      <c r="AO20">
        <f t="shared" si="28"/>
        <v>0.22320048734333342</v>
      </c>
      <c r="AP20">
        <v>10.478999999999999</v>
      </c>
      <c r="AQ20">
        <v>1</v>
      </c>
      <c r="AR20" t="s">
        <v>230</v>
      </c>
      <c r="AS20">
        <v>1531935546.6833301</v>
      </c>
      <c r="AT20">
        <v>420.09396666666697</v>
      </c>
      <c r="AU20">
        <v>419.98866666666697</v>
      </c>
      <c r="AV20">
        <v>20.6406833333333</v>
      </c>
      <c r="AW20">
        <v>20.752210000000002</v>
      </c>
      <c r="AX20">
        <v>600.022066666667</v>
      </c>
      <c r="AY20">
        <v>99.031266666666696</v>
      </c>
      <c r="AZ20">
        <v>9.999123E-2</v>
      </c>
      <c r="BA20">
        <v>23.677103333333299</v>
      </c>
      <c r="BB20">
        <v>24.228249999999999</v>
      </c>
      <c r="BC20">
        <v>24.148113333333299</v>
      </c>
      <c r="BD20">
        <v>14007.0333333333</v>
      </c>
      <c r="BE20">
        <v>1048.4576666666701</v>
      </c>
      <c r="BF20">
        <v>20.22251</v>
      </c>
      <c r="BG20">
        <v>1199.9939999999999</v>
      </c>
      <c r="BH20">
        <v>0.33000659999999998</v>
      </c>
      <c r="BI20">
        <v>0.33000770000000001</v>
      </c>
      <c r="BJ20">
        <v>0.33000916666666702</v>
      </c>
      <c r="BK20">
        <v>9.9768809999999999E-3</v>
      </c>
      <c r="BL20">
        <v>25</v>
      </c>
      <c r="BM20">
        <v>17743.009999999998</v>
      </c>
      <c r="BN20">
        <v>1531935528.5999999</v>
      </c>
      <c r="BO20" t="s">
        <v>231</v>
      </c>
      <c r="BP20">
        <v>80</v>
      </c>
      <c r="BQ20">
        <v>-5.1999999999999998E-2</v>
      </c>
      <c r="BR20">
        <v>4.1000000000000002E-2</v>
      </c>
      <c r="BS20">
        <v>420</v>
      </c>
      <c r="BT20">
        <v>21</v>
      </c>
      <c r="BU20">
        <v>0.3</v>
      </c>
      <c r="BV20">
        <v>0.23</v>
      </c>
      <c r="BW20">
        <v>-1.8089956086217801E-2</v>
      </c>
      <c r="BX20">
        <v>-0.204590036682784</v>
      </c>
      <c r="BY20">
        <v>3.1035404878362101E-2</v>
      </c>
      <c r="BZ20">
        <v>1</v>
      </c>
      <c r="CA20">
        <v>8.6244809523809501E-2</v>
      </c>
      <c r="CB20">
        <v>0.241521681307381</v>
      </c>
      <c r="CC20">
        <v>4.5427360979704602E-2</v>
      </c>
      <c r="CD20">
        <v>1</v>
      </c>
      <c r="CE20">
        <v>2</v>
      </c>
      <c r="CF20">
        <v>2</v>
      </c>
      <c r="CG20" t="s">
        <v>232</v>
      </c>
      <c r="CH20">
        <v>1.8609800000000001</v>
      </c>
      <c r="CI20">
        <v>1.85791</v>
      </c>
      <c r="CJ20">
        <v>1.8608100000000001</v>
      </c>
      <c r="CK20">
        <v>1.85361</v>
      </c>
      <c r="CL20">
        <v>1.8521099999999999</v>
      </c>
      <c r="CM20">
        <v>1.8528899999999999</v>
      </c>
      <c r="CN20">
        <v>1.8566</v>
      </c>
      <c r="CO20">
        <v>1.8628499999999999</v>
      </c>
      <c r="CP20" t="s">
        <v>233</v>
      </c>
      <c r="CQ20" t="s">
        <v>19</v>
      </c>
      <c r="CR20" t="s">
        <v>19</v>
      </c>
      <c r="CS20" t="s">
        <v>19</v>
      </c>
      <c r="CT20" t="s">
        <v>234</v>
      </c>
      <c r="CU20" t="s">
        <v>235</v>
      </c>
      <c r="CV20" t="s">
        <v>236</v>
      </c>
      <c r="CW20" t="s">
        <v>236</v>
      </c>
      <c r="CX20" t="s">
        <v>236</v>
      </c>
      <c r="CY20" t="s">
        <v>236</v>
      </c>
      <c r="CZ20">
        <v>0</v>
      </c>
      <c r="DA20">
        <v>100</v>
      </c>
      <c r="DB20">
        <v>100</v>
      </c>
      <c r="DC20">
        <v>-5.1999999999999998E-2</v>
      </c>
      <c r="DD20">
        <v>4.1000000000000002E-2</v>
      </c>
      <c r="DE20">
        <v>3</v>
      </c>
      <c r="DF20">
        <v>625.88800000000003</v>
      </c>
      <c r="DG20">
        <v>297.03899999999999</v>
      </c>
      <c r="DH20">
        <v>23.001100000000001</v>
      </c>
      <c r="DI20">
        <v>25.114899999999999</v>
      </c>
      <c r="DJ20">
        <v>30.000299999999999</v>
      </c>
      <c r="DK20">
        <v>25.177</v>
      </c>
      <c r="DL20">
        <v>25.1889</v>
      </c>
      <c r="DM20">
        <v>20.185300000000002</v>
      </c>
      <c r="DN20">
        <v>0</v>
      </c>
      <c r="DO20">
        <v>100</v>
      </c>
      <c r="DP20">
        <v>23</v>
      </c>
      <c r="DQ20">
        <v>408.33</v>
      </c>
      <c r="DR20">
        <v>21</v>
      </c>
      <c r="DS20">
        <v>100.694</v>
      </c>
      <c r="DT20">
        <v>104.306</v>
      </c>
    </row>
    <row r="21" spans="1:124" x14ac:dyDescent="0.25">
      <c r="A21">
        <v>5</v>
      </c>
      <c r="B21">
        <v>1531935557.5999999</v>
      </c>
      <c r="C21">
        <v>8</v>
      </c>
      <c r="D21" t="s">
        <v>243</v>
      </c>
      <c r="E21" t="s">
        <v>244</v>
      </c>
      <c r="G21">
        <v>1531935548.3900001</v>
      </c>
      <c r="H21">
        <f t="shared" si="0"/>
        <v>-6.1330894091810785E-5</v>
      </c>
      <c r="I21">
        <f t="shared" si="1"/>
        <v>-4.2983641397299148E-2</v>
      </c>
      <c r="J21">
        <f t="shared" si="2"/>
        <v>420.10233333333298</v>
      </c>
      <c r="K21">
        <f t="shared" si="3"/>
        <v>402.00067625881837</v>
      </c>
      <c r="L21">
        <f t="shared" si="4"/>
        <v>39.850831139684679</v>
      </c>
      <c r="M21">
        <f t="shared" si="5"/>
        <v>41.645271104657589</v>
      </c>
      <c r="N21">
        <f t="shared" si="6"/>
        <v>-6.0224487088757547E-3</v>
      </c>
      <c r="O21">
        <f t="shared" si="7"/>
        <v>3</v>
      </c>
      <c r="P21">
        <f t="shared" si="8"/>
        <v>-6.0284997639790932E-3</v>
      </c>
      <c r="Q21">
        <f t="shared" si="9"/>
        <v>-3.7672682353615612E-3</v>
      </c>
      <c r="R21">
        <f t="shared" si="10"/>
        <v>215.02202468149648</v>
      </c>
      <c r="S21">
        <f t="shared" si="11"/>
        <v>24.938001101139683</v>
      </c>
      <c r="T21">
        <f t="shared" si="12"/>
        <v>24.190453333333352</v>
      </c>
      <c r="U21">
        <f t="shared" si="13"/>
        <v>3.0294104054979916</v>
      </c>
      <c r="V21">
        <f t="shared" si="14"/>
        <v>69.669032952533342</v>
      </c>
      <c r="W21">
        <f t="shared" si="15"/>
        <v>2.0467203745546705</v>
      </c>
      <c r="X21">
        <f t="shared" si="16"/>
        <v>2.9377763517244952</v>
      </c>
      <c r="Y21">
        <f t="shared" si="17"/>
        <v>0.98269003094332108</v>
      </c>
      <c r="Z21">
        <f t="shared" si="18"/>
        <v>2.7046924294488557</v>
      </c>
      <c r="AA21">
        <f t="shared" si="19"/>
        <v>-82.658417520008655</v>
      </c>
      <c r="AB21">
        <f t="shared" si="20"/>
        <v>-5.7658212821008821</v>
      </c>
      <c r="AC21">
        <f t="shared" si="21"/>
        <v>129.30247830883582</v>
      </c>
      <c r="AD21">
        <v>0</v>
      </c>
      <c r="AE21">
        <v>0</v>
      </c>
      <c r="AF21">
        <v>3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72182.525184245023</v>
      </c>
      <c r="AL21">
        <f t="shared" si="25"/>
        <v>1199.9949999999999</v>
      </c>
      <c r="AM21">
        <f t="shared" si="26"/>
        <v>963.35786999214918</v>
      </c>
      <c r="AN21">
        <f t="shared" si="27"/>
        <v>0.80280156999999941</v>
      </c>
      <c r="AO21">
        <f t="shared" si="28"/>
        <v>0.22320056894666651</v>
      </c>
      <c r="AP21">
        <v>10.478999999999999</v>
      </c>
      <c r="AQ21">
        <v>1</v>
      </c>
      <c r="AR21" t="s">
        <v>230</v>
      </c>
      <c r="AS21">
        <v>1531935548.3900001</v>
      </c>
      <c r="AT21">
        <v>420.10233333333298</v>
      </c>
      <c r="AU21">
        <v>419.98226666666699</v>
      </c>
      <c r="AV21">
        <v>20.646570000000001</v>
      </c>
      <c r="AW21">
        <v>20.751470000000001</v>
      </c>
      <c r="AX21">
        <v>600.01636666666695</v>
      </c>
      <c r="AY21">
        <v>99.031279999999995</v>
      </c>
      <c r="AZ21">
        <v>9.9973983333333294E-2</v>
      </c>
      <c r="BA21">
        <v>23.679383333333298</v>
      </c>
      <c r="BB21">
        <v>24.230706666666698</v>
      </c>
      <c r="BC21">
        <v>24.150200000000002</v>
      </c>
      <c r="BD21">
        <v>14008.243333333299</v>
      </c>
      <c r="BE21">
        <v>1048.461</v>
      </c>
      <c r="BF21">
        <v>20.22251</v>
      </c>
      <c r="BG21">
        <v>1199.9949999999999</v>
      </c>
      <c r="BH21">
        <v>0.33000553333333299</v>
      </c>
      <c r="BI21">
        <v>0.33000790000000002</v>
      </c>
      <c r="BJ21">
        <v>0.33001013333333301</v>
      </c>
      <c r="BK21">
        <v>9.9767680000000004E-3</v>
      </c>
      <c r="BL21">
        <v>25</v>
      </c>
      <c r="BM21">
        <v>17743.02</v>
      </c>
      <c r="BN21">
        <v>1531935528.5999999</v>
      </c>
      <c r="BO21" t="s">
        <v>231</v>
      </c>
      <c r="BP21">
        <v>80</v>
      </c>
      <c r="BQ21">
        <v>-5.1999999999999998E-2</v>
      </c>
      <c r="BR21">
        <v>4.1000000000000002E-2</v>
      </c>
      <c r="BS21">
        <v>420</v>
      </c>
      <c r="BT21">
        <v>21</v>
      </c>
      <c r="BU21">
        <v>0.3</v>
      </c>
      <c r="BV21">
        <v>0.23</v>
      </c>
      <c r="BW21">
        <v>-3.4909667966709898E-2</v>
      </c>
      <c r="BX21">
        <v>-0.17138035606968</v>
      </c>
      <c r="BY21">
        <v>2.6210317132191598E-2</v>
      </c>
      <c r="BZ21">
        <v>1</v>
      </c>
      <c r="CA21">
        <v>0.110601471428571</v>
      </c>
      <c r="CB21">
        <v>0.22064289548927701</v>
      </c>
      <c r="CC21">
        <v>4.2654600228525998E-2</v>
      </c>
      <c r="CD21">
        <v>1</v>
      </c>
      <c r="CE21">
        <v>2</v>
      </c>
      <c r="CF21">
        <v>2</v>
      </c>
      <c r="CG21" t="s">
        <v>232</v>
      </c>
      <c r="CH21">
        <v>1.8609899999999999</v>
      </c>
      <c r="CI21">
        <v>1.85791</v>
      </c>
      <c r="CJ21">
        <v>1.8608</v>
      </c>
      <c r="CK21">
        <v>1.85361</v>
      </c>
      <c r="CL21">
        <v>1.8521099999999999</v>
      </c>
      <c r="CM21">
        <v>1.8529</v>
      </c>
      <c r="CN21">
        <v>1.8566</v>
      </c>
      <c r="CO21">
        <v>1.8628499999999999</v>
      </c>
      <c r="CP21" t="s">
        <v>233</v>
      </c>
      <c r="CQ21" t="s">
        <v>19</v>
      </c>
      <c r="CR21" t="s">
        <v>19</v>
      </c>
      <c r="CS21" t="s">
        <v>19</v>
      </c>
      <c r="CT21" t="s">
        <v>234</v>
      </c>
      <c r="CU21" t="s">
        <v>235</v>
      </c>
      <c r="CV21" t="s">
        <v>236</v>
      </c>
      <c r="CW21" t="s">
        <v>236</v>
      </c>
      <c r="CX21" t="s">
        <v>236</v>
      </c>
      <c r="CY21" t="s">
        <v>236</v>
      </c>
      <c r="CZ21">
        <v>0</v>
      </c>
      <c r="DA21">
        <v>100</v>
      </c>
      <c r="DB21">
        <v>100</v>
      </c>
      <c r="DC21">
        <v>-5.1999999999999998E-2</v>
      </c>
      <c r="DD21">
        <v>4.1000000000000002E-2</v>
      </c>
      <c r="DE21">
        <v>3</v>
      </c>
      <c r="DF21">
        <v>626.06799999999998</v>
      </c>
      <c r="DG21">
        <v>297.09800000000001</v>
      </c>
      <c r="DH21">
        <v>23.001100000000001</v>
      </c>
      <c r="DI21">
        <v>25.115600000000001</v>
      </c>
      <c r="DJ21">
        <v>30.0002</v>
      </c>
      <c r="DK21">
        <v>25.177</v>
      </c>
      <c r="DL21">
        <v>25.189299999999999</v>
      </c>
      <c r="DM21">
        <v>19.8704</v>
      </c>
      <c r="DN21">
        <v>0</v>
      </c>
      <c r="DO21">
        <v>100</v>
      </c>
      <c r="DP21">
        <v>23</v>
      </c>
      <c r="DQ21">
        <v>398.33</v>
      </c>
      <c r="DR21">
        <v>21</v>
      </c>
      <c r="DS21">
        <v>100.694</v>
      </c>
      <c r="DT21">
        <v>104.30500000000001</v>
      </c>
    </row>
    <row r="22" spans="1:124" x14ac:dyDescent="0.25">
      <c r="A22">
        <v>6</v>
      </c>
      <c r="B22">
        <v>1531935560.2</v>
      </c>
      <c r="C22">
        <v>10.600000143051099</v>
      </c>
      <c r="D22" t="s">
        <v>245</v>
      </c>
      <c r="E22" t="s">
        <v>246</v>
      </c>
      <c r="G22">
        <v>1531935550.72333</v>
      </c>
      <c r="H22">
        <f t="shared" si="0"/>
        <v>-5.6449050603639491E-5</v>
      </c>
      <c r="I22">
        <f t="shared" si="1"/>
        <v>-0.20299191255642407</v>
      </c>
      <c r="J22">
        <f t="shared" si="2"/>
        <v>420.09309999999999</v>
      </c>
      <c r="K22">
        <f t="shared" si="3"/>
        <v>355.26074167104116</v>
      </c>
      <c r="L22">
        <f t="shared" si="4"/>
        <v>35.217397973072728</v>
      </c>
      <c r="M22">
        <f t="shared" si="5"/>
        <v>41.644302769995065</v>
      </c>
      <c r="N22">
        <f t="shared" si="6"/>
        <v>-5.5453283797089557E-3</v>
      </c>
      <c r="O22">
        <f t="shared" si="7"/>
        <v>3</v>
      </c>
      <c r="P22">
        <f t="shared" si="8"/>
        <v>-5.5504582319679764E-3</v>
      </c>
      <c r="Q22">
        <f t="shared" si="9"/>
        <v>-3.4685751447990371E-3</v>
      </c>
      <c r="R22">
        <f t="shared" si="10"/>
        <v>215.02225185074948</v>
      </c>
      <c r="S22">
        <f t="shared" si="11"/>
        <v>24.939702116182687</v>
      </c>
      <c r="T22">
        <f t="shared" si="12"/>
        <v>24.192696666666698</v>
      </c>
      <c r="U22">
        <f t="shared" si="13"/>
        <v>3.0298180772499252</v>
      </c>
      <c r="V22">
        <f t="shared" si="14"/>
        <v>69.681740763902141</v>
      </c>
      <c r="W22">
        <f t="shared" si="15"/>
        <v>2.0474569563894764</v>
      </c>
      <c r="X22">
        <f t="shared" si="16"/>
        <v>2.9382976572395547</v>
      </c>
      <c r="Y22">
        <f t="shared" si="17"/>
        <v>0.9823611208604488</v>
      </c>
      <c r="Z22">
        <f t="shared" si="18"/>
        <v>2.4894031316205014</v>
      </c>
      <c r="AA22">
        <f t="shared" si="19"/>
        <v>-82.544663200005104</v>
      </c>
      <c r="AB22">
        <f t="shared" si="20"/>
        <v>-5.7580373214089011</v>
      </c>
      <c r="AC22">
        <f t="shared" si="21"/>
        <v>129.20895446095597</v>
      </c>
      <c r="AD22">
        <v>0</v>
      </c>
      <c r="AE22">
        <v>0</v>
      </c>
      <c r="AF22">
        <v>3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72171.244414927845</v>
      </c>
      <c r="AL22">
        <f t="shared" si="25"/>
        <v>1199.9960000000001</v>
      </c>
      <c r="AM22">
        <f t="shared" si="26"/>
        <v>963.35854189415682</v>
      </c>
      <c r="AN22">
        <f t="shared" si="27"/>
        <v>0.80280146091666704</v>
      </c>
      <c r="AO22">
        <f t="shared" si="28"/>
        <v>0.22320064908333345</v>
      </c>
      <c r="AP22">
        <v>10.478999999999999</v>
      </c>
      <c r="AQ22">
        <v>1</v>
      </c>
      <c r="AR22" t="s">
        <v>230</v>
      </c>
      <c r="AS22">
        <v>1531935550.72333</v>
      </c>
      <c r="AT22">
        <v>420.09309999999999</v>
      </c>
      <c r="AU22">
        <v>419.69716666666699</v>
      </c>
      <c r="AV22">
        <v>20.654026666666699</v>
      </c>
      <c r="AW22">
        <v>20.750576666666699</v>
      </c>
      <c r="AX22">
        <v>600.012566666667</v>
      </c>
      <c r="AY22">
        <v>99.0311733333333</v>
      </c>
      <c r="AZ22">
        <v>9.9954433333333301E-2</v>
      </c>
      <c r="BA22">
        <v>23.68233</v>
      </c>
      <c r="BB22">
        <v>24.233536666666701</v>
      </c>
      <c r="BC22">
        <v>24.151856666666699</v>
      </c>
      <c r="BD22">
        <v>14005.93</v>
      </c>
      <c r="BE22">
        <v>1048.47233333333</v>
      </c>
      <c r="BF22">
        <v>20.219733333333298</v>
      </c>
      <c r="BG22">
        <v>1199.9960000000001</v>
      </c>
      <c r="BH22">
        <v>0.33000416666666699</v>
      </c>
      <c r="BI22">
        <v>0.330008566666667</v>
      </c>
      <c r="BJ22">
        <v>0.3300109</v>
      </c>
      <c r="BK22">
        <v>9.9766416666666694E-3</v>
      </c>
      <c r="BL22">
        <v>25</v>
      </c>
      <c r="BM22">
        <v>17743.02</v>
      </c>
      <c r="BN22">
        <v>1531935528.5999999</v>
      </c>
      <c r="BO22" t="s">
        <v>231</v>
      </c>
      <c r="BP22">
        <v>80</v>
      </c>
      <c r="BQ22">
        <v>-5.1999999999999998E-2</v>
      </c>
      <c r="BR22">
        <v>4.1000000000000002E-2</v>
      </c>
      <c r="BS22">
        <v>420</v>
      </c>
      <c r="BT22">
        <v>21</v>
      </c>
      <c r="BU22">
        <v>0.3</v>
      </c>
      <c r="BV22">
        <v>0.23</v>
      </c>
      <c r="BW22">
        <v>-0.12787323513510401</v>
      </c>
      <c r="BX22">
        <v>-1.5210309770083501</v>
      </c>
      <c r="BY22">
        <v>0.28085760272742299</v>
      </c>
      <c r="BZ22">
        <v>1</v>
      </c>
      <c r="CA22">
        <v>0.33276637380952401</v>
      </c>
      <c r="CB22">
        <v>3.53527068565641</v>
      </c>
      <c r="CC22">
        <v>0.66653471253269703</v>
      </c>
      <c r="CD22">
        <v>0</v>
      </c>
      <c r="CE22">
        <v>1</v>
      </c>
      <c r="CF22">
        <v>2</v>
      </c>
      <c r="CG22" t="s">
        <v>247</v>
      </c>
      <c r="CH22">
        <v>1.8609800000000001</v>
      </c>
      <c r="CI22">
        <v>1.85791</v>
      </c>
      <c r="CJ22">
        <v>1.8608</v>
      </c>
      <c r="CK22">
        <v>1.85358</v>
      </c>
      <c r="CL22">
        <v>1.8521099999999999</v>
      </c>
      <c r="CM22">
        <v>1.8529</v>
      </c>
      <c r="CN22">
        <v>1.8566</v>
      </c>
      <c r="CO22">
        <v>1.8628400000000001</v>
      </c>
      <c r="CP22" t="s">
        <v>233</v>
      </c>
      <c r="CQ22" t="s">
        <v>19</v>
      </c>
      <c r="CR22" t="s">
        <v>19</v>
      </c>
      <c r="CS22" t="s">
        <v>19</v>
      </c>
      <c r="CT22" t="s">
        <v>234</v>
      </c>
      <c r="CU22" t="s">
        <v>235</v>
      </c>
      <c r="CV22" t="s">
        <v>236</v>
      </c>
      <c r="CW22" t="s">
        <v>236</v>
      </c>
      <c r="CX22" t="s">
        <v>236</v>
      </c>
      <c r="CY22" t="s">
        <v>236</v>
      </c>
      <c r="CZ22">
        <v>0</v>
      </c>
      <c r="DA22">
        <v>100</v>
      </c>
      <c r="DB22">
        <v>100</v>
      </c>
      <c r="DC22">
        <v>-5.1999999999999998E-2</v>
      </c>
      <c r="DD22">
        <v>4.1000000000000002E-2</v>
      </c>
      <c r="DE22">
        <v>3</v>
      </c>
      <c r="DF22">
        <v>626.34500000000003</v>
      </c>
      <c r="DG22">
        <v>297.12099999999998</v>
      </c>
      <c r="DH22">
        <v>23.000900000000001</v>
      </c>
      <c r="DI22">
        <v>25.116700000000002</v>
      </c>
      <c r="DJ22">
        <v>30.0002</v>
      </c>
      <c r="DK22">
        <v>25.177</v>
      </c>
      <c r="DL22">
        <v>25.189299999999999</v>
      </c>
      <c r="DM22">
        <v>19.509799999999998</v>
      </c>
      <c r="DN22">
        <v>0</v>
      </c>
      <c r="DO22">
        <v>100</v>
      </c>
      <c r="DP22">
        <v>23</v>
      </c>
      <c r="DQ22">
        <v>388.33</v>
      </c>
      <c r="DR22">
        <v>21</v>
      </c>
      <c r="DS22">
        <v>100.693</v>
      </c>
      <c r="DT22">
        <v>104.30500000000001</v>
      </c>
    </row>
    <row r="23" spans="1:124" x14ac:dyDescent="0.25">
      <c r="A23">
        <v>7</v>
      </c>
      <c r="B23">
        <v>1531935562.0999999</v>
      </c>
      <c r="C23">
        <v>12.5</v>
      </c>
      <c r="D23" t="s">
        <v>248</v>
      </c>
      <c r="E23" t="s">
        <v>249</v>
      </c>
      <c r="G23">
        <v>1531935552.52333</v>
      </c>
      <c r="H23">
        <f t="shared" si="0"/>
        <v>-5.3048497341712888E-5</v>
      </c>
      <c r="I23">
        <f t="shared" si="1"/>
        <v>-0.62470098663643103</v>
      </c>
      <c r="J23">
        <f t="shared" si="2"/>
        <v>420.03096666666698</v>
      </c>
      <c r="K23">
        <f t="shared" si="3"/>
        <v>223.181838186004</v>
      </c>
      <c r="L23">
        <f t="shared" si="4"/>
        <v>22.124260128473228</v>
      </c>
      <c r="M23">
        <f t="shared" si="5"/>
        <v>41.638129894792556</v>
      </c>
      <c r="N23">
        <f t="shared" si="6"/>
        <v>-5.2123926770633417E-3</v>
      </c>
      <c r="O23">
        <f t="shared" si="7"/>
        <v>3</v>
      </c>
      <c r="P23">
        <f t="shared" si="8"/>
        <v>-5.2169247871562364E-3</v>
      </c>
      <c r="Q23">
        <f t="shared" si="9"/>
        <v>-3.260170507098102E-3</v>
      </c>
      <c r="R23">
        <f t="shared" si="10"/>
        <v>215.02223753118878</v>
      </c>
      <c r="S23">
        <f t="shared" si="11"/>
        <v>24.940910082763068</v>
      </c>
      <c r="T23">
        <f t="shared" si="12"/>
        <v>24.194651666666701</v>
      </c>
      <c r="U23">
        <f t="shared" si="13"/>
        <v>3.0301733904804644</v>
      </c>
      <c r="V23">
        <f t="shared" si="14"/>
        <v>69.690614216676849</v>
      </c>
      <c r="W23">
        <f t="shared" si="15"/>
        <v>2.0479737555109487</v>
      </c>
      <c r="X23">
        <f t="shared" si="16"/>
        <v>2.9386650964842151</v>
      </c>
      <c r="Y23">
        <f t="shared" si="17"/>
        <v>0.98219963496951568</v>
      </c>
      <c r="Z23">
        <f t="shared" si="18"/>
        <v>2.3394387327695383</v>
      </c>
      <c r="AA23">
        <f t="shared" si="19"/>
        <v>-82.524985320000198</v>
      </c>
      <c r="AB23">
        <f t="shared" si="20"/>
        <v>-5.7567818991763655</v>
      </c>
      <c r="AC23">
        <f t="shared" si="21"/>
        <v>129.07990904478174</v>
      </c>
      <c r="AD23">
        <v>0</v>
      </c>
      <c r="AE23">
        <v>0</v>
      </c>
      <c r="AF23">
        <v>3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72164.192150951596</v>
      </c>
      <c r="AL23">
        <f t="shared" si="25"/>
        <v>1199.9960000000001</v>
      </c>
      <c r="AM23">
        <f t="shared" si="26"/>
        <v>963.35845929443144</v>
      </c>
      <c r="AN23">
        <f t="shared" si="27"/>
        <v>0.80280139208333312</v>
      </c>
      <c r="AO23">
        <f t="shared" si="28"/>
        <v>0.22320065335666658</v>
      </c>
      <c r="AP23">
        <v>10.478999999999999</v>
      </c>
      <c r="AQ23">
        <v>1</v>
      </c>
      <c r="AR23" t="s">
        <v>230</v>
      </c>
      <c r="AS23">
        <v>1531935552.52333</v>
      </c>
      <c r="AT23">
        <v>420.03096666666698</v>
      </c>
      <c r="AU23">
        <v>418.90103333333298</v>
      </c>
      <c r="AV23">
        <v>20.6592466666667</v>
      </c>
      <c r="AW23">
        <v>20.749980000000001</v>
      </c>
      <c r="AX23">
        <v>600.01193333333299</v>
      </c>
      <c r="AY23">
        <v>99.0311466666667</v>
      </c>
      <c r="AZ23">
        <v>9.9948893333333302E-2</v>
      </c>
      <c r="BA23">
        <v>23.6844066666667</v>
      </c>
      <c r="BB23">
        <v>24.234966666666701</v>
      </c>
      <c r="BC23">
        <v>24.154336666666701</v>
      </c>
      <c r="BD23">
        <v>14004.49</v>
      </c>
      <c r="BE23">
        <v>1048.482</v>
      </c>
      <c r="BF23">
        <v>20.214320000000001</v>
      </c>
      <c r="BG23">
        <v>1199.9960000000001</v>
      </c>
      <c r="BH23">
        <v>0.33000400000000002</v>
      </c>
      <c r="BI23">
        <v>0.33000913333333298</v>
      </c>
      <c r="BJ23">
        <v>0.33001059999999999</v>
      </c>
      <c r="BK23">
        <v>9.9765556666666696E-3</v>
      </c>
      <c r="BL23">
        <v>25</v>
      </c>
      <c r="BM23">
        <v>17743.02</v>
      </c>
      <c r="BN23">
        <v>1531935528.5999999</v>
      </c>
      <c r="BO23" t="s">
        <v>231</v>
      </c>
      <c r="BP23">
        <v>80</v>
      </c>
      <c r="BQ23">
        <v>-5.1999999999999998E-2</v>
      </c>
      <c r="BR23">
        <v>4.1000000000000002E-2</v>
      </c>
      <c r="BS23">
        <v>420</v>
      </c>
      <c r="BT23">
        <v>21</v>
      </c>
      <c r="BU23">
        <v>0.3</v>
      </c>
      <c r="BV23">
        <v>0.23</v>
      </c>
      <c r="BW23">
        <v>-0.24314912450328599</v>
      </c>
      <c r="BX23">
        <v>-3.2954913391070999</v>
      </c>
      <c r="BY23">
        <v>0.56872446302107305</v>
      </c>
      <c r="BZ23">
        <v>1</v>
      </c>
      <c r="CA23">
        <v>0.57997482619047602</v>
      </c>
      <c r="CB23">
        <v>7.2468228254279401</v>
      </c>
      <c r="CC23">
        <v>1.2590531325435499</v>
      </c>
      <c r="CD23">
        <v>0</v>
      </c>
      <c r="CE23">
        <v>1</v>
      </c>
      <c r="CF23">
        <v>2</v>
      </c>
      <c r="CG23" t="s">
        <v>247</v>
      </c>
      <c r="CH23">
        <v>1.86097</v>
      </c>
      <c r="CI23">
        <v>1.85791</v>
      </c>
      <c r="CJ23">
        <v>1.8608</v>
      </c>
      <c r="CK23">
        <v>1.85354</v>
      </c>
      <c r="CL23">
        <v>1.8521099999999999</v>
      </c>
      <c r="CM23">
        <v>1.8529</v>
      </c>
      <c r="CN23">
        <v>1.8566</v>
      </c>
      <c r="CO23">
        <v>1.86283</v>
      </c>
      <c r="CP23" t="s">
        <v>233</v>
      </c>
      <c r="CQ23" t="s">
        <v>19</v>
      </c>
      <c r="CR23" t="s">
        <v>19</v>
      </c>
      <c r="CS23" t="s">
        <v>19</v>
      </c>
      <c r="CT23" t="s">
        <v>234</v>
      </c>
      <c r="CU23" t="s">
        <v>235</v>
      </c>
      <c r="CV23" t="s">
        <v>236</v>
      </c>
      <c r="CW23" t="s">
        <v>236</v>
      </c>
      <c r="CX23" t="s">
        <v>236</v>
      </c>
      <c r="CY23" t="s">
        <v>236</v>
      </c>
      <c r="CZ23">
        <v>0</v>
      </c>
      <c r="DA23">
        <v>100</v>
      </c>
      <c r="DB23">
        <v>100</v>
      </c>
      <c r="DC23">
        <v>-5.1999999999999998E-2</v>
      </c>
      <c r="DD23">
        <v>4.1000000000000002E-2</v>
      </c>
      <c r="DE23">
        <v>3</v>
      </c>
      <c r="DF23">
        <v>626.26499999999999</v>
      </c>
      <c r="DG23">
        <v>297.06400000000002</v>
      </c>
      <c r="DH23">
        <v>23.000800000000002</v>
      </c>
      <c r="DI23">
        <v>25.117699999999999</v>
      </c>
      <c r="DJ23">
        <v>30.000299999999999</v>
      </c>
      <c r="DK23">
        <v>25.177</v>
      </c>
      <c r="DL23">
        <v>25.189299999999999</v>
      </c>
      <c r="DM23">
        <v>19.294599999999999</v>
      </c>
      <c r="DN23">
        <v>0</v>
      </c>
      <c r="DO23">
        <v>100</v>
      </c>
      <c r="DP23">
        <v>23</v>
      </c>
      <c r="DQ23">
        <v>388.33</v>
      </c>
      <c r="DR23">
        <v>21</v>
      </c>
      <c r="DS23">
        <v>100.693</v>
      </c>
      <c r="DT23">
        <v>104.30500000000001</v>
      </c>
    </row>
    <row r="24" spans="1:124" x14ac:dyDescent="0.25">
      <c r="A24">
        <v>8</v>
      </c>
      <c r="B24">
        <v>1531935564.2</v>
      </c>
      <c r="C24">
        <v>14.600000143051099</v>
      </c>
      <c r="D24" t="s">
        <v>250</v>
      </c>
      <c r="E24" t="s">
        <v>251</v>
      </c>
      <c r="G24">
        <v>1531935554.3733301</v>
      </c>
      <c r="H24">
        <f t="shared" si="0"/>
        <v>-4.9795583156212291E-5</v>
      </c>
      <c r="I24">
        <f t="shared" si="1"/>
        <v>-1.3776189090359914</v>
      </c>
      <c r="J24">
        <f t="shared" si="2"/>
        <v>419.848833333333</v>
      </c>
      <c r="K24">
        <f t="shared" si="3"/>
        <v>-33.455615469953266</v>
      </c>
      <c r="L24">
        <f t="shared" si="4"/>
        <v>-3.3164966684688384</v>
      </c>
      <c r="M24">
        <f t="shared" si="5"/>
        <v>41.620135736587379</v>
      </c>
      <c r="N24">
        <f t="shared" si="6"/>
        <v>-4.8930314242632313E-3</v>
      </c>
      <c r="O24">
        <f t="shared" si="7"/>
        <v>3</v>
      </c>
      <c r="P24">
        <f t="shared" si="8"/>
        <v>-4.897024973776914E-3</v>
      </c>
      <c r="Q24">
        <f t="shared" si="9"/>
        <v>-3.0602815624329932E-3</v>
      </c>
      <c r="R24">
        <f t="shared" si="10"/>
        <v>215.02231422795558</v>
      </c>
      <c r="S24">
        <f t="shared" si="11"/>
        <v>24.941913082920287</v>
      </c>
      <c r="T24">
        <f t="shared" si="12"/>
        <v>24.197326666666651</v>
      </c>
      <c r="U24">
        <f t="shared" si="13"/>
        <v>3.0306596197807951</v>
      </c>
      <c r="V24">
        <f t="shared" si="14"/>
        <v>69.699584752593807</v>
      </c>
      <c r="W24">
        <f t="shared" si="15"/>
        <v>2.0484634874904</v>
      </c>
      <c r="X24">
        <f t="shared" si="16"/>
        <v>2.9389895144449452</v>
      </c>
      <c r="Y24">
        <f t="shared" si="17"/>
        <v>0.98219613229039515</v>
      </c>
      <c r="Z24">
        <f t="shared" si="18"/>
        <v>2.1959852171889622</v>
      </c>
      <c r="AA24">
        <f t="shared" si="19"/>
        <v>-82.661113119997253</v>
      </c>
      <c r="AB24">
        <f t="shared" si="20"/>
        <v>-5.7664092449860549</v>
      </c>
      <c r="AC24">
        <f t="shared" si="21"/>
        <v>128.79077708016123</v>
      </c>
      <c r="AD24">
        <v>0</v>
      </c>
      <c r="AE24">
        <v>0</v>
      </c>
      <c r="AF24">
        <v>3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72161.414884689802</v>
      </c>
      <c r="AL24">
        <f t="shared" si="25"/>
        <v>1199.9966666666701</v>
      </c>
      <c r="AM24">
        <f t="shared" si="26"/>
        <v>963.35896619544076</v>
      </c>
      <c r="AN24">
        <f t="shared" si="27"/>
        <v>0.80280136849999972</v>
      </c>
      <c r="AO24">
        <f t="shared" si="28"/>
        <v>0.22320061552666659</v>
      </c>
      <c r="AP24">
        <v>10.478999999999999</v>
      </c>
      <c r="AQ24">
        <v>1</v>
      </c>
      <c r="AR24" t="s">
        <v>230</v>
      </c>
      <c r="AS24">
        <v>1531935554.3733301</v>
      </c>
      <c r="AT24">
        <v>419.848833333333</v>
      </c>
      <c r="AU24">
        <v>417.40633333333301</v>
      </c>
      <c r="AV24">
        <v>20.664156666666699</v>
      </c>
      <c r="AW24">
        <v>20.7493266666667</v>
      </c>
      <c r="AX24">
        <v>600.00609999999995</v>
      </c>
      <c r="AY24">
        <v>99.031306666666694</v>
      </c>
      <c r="AZ24">
        <v>9.993399E-2</v>
      </c>
      <c r="BA24">
        <v>23.686240000000002</v>
      </c>
      <c r="BB24">
        <v>24.236193333333301</v>
      </c>
      <c r="BC24">
        <v>24.158460000000002</v>
      </c>
      <c r="BD24">
        <v>14003.95</v>
      </c>
      <c r="BE24">
        <v>1048.49033333333</v>
      </c>
      <c r="BF24">
        <v>20.207979999999999</v>
      </c>
      <c r="BG24">
        <v>1199.9966666666701</v>
      </c>
      <c r="BH24">
        <v>0.33000449999999998</v>
      </c>
      <c r="BI24">
        <v>0.33000930000000001</v>
      </c>
      <c r="BJ24">
        <v>0.33001003333333301</v>
      </c>
      <c r="BK24">
        <v>9.9764659999999998E-3</v>
      </c>
      <c r="BL24">
        <v>25</v>
      </c>
      <c r="BM24">
        <v>17743.026666666701</v>
      </c>
      <c r="BN24">
        <v>1531935528.5999999</v>
      </c>
      <c r="BO24" t="s">
        <v>231</v>
      </c>
      <c r="BP24">
        <v>80</v>
      </c>
      <c r="BQ24">
        <v>-5.1999999999999998E-2</v>
      </c>
      <c r="BR24">
        <v>4.1000000000000002E-2</v>
      </c>
      <c r="BS24">
        <v>420</v>
      </c>
      <c r="BT24">
        <v>21</v>
      </c>
      <c r="BU24">
        <v>0.3</v>
      </c>
      <c r="BV24">
        <v>0.23</v>
      </c>
      <c r="BW24">
        <v>-0.88614404209378494</v>
      </c>
      <c r="BX24">
        <v>-12.5173574581812</v>
      </c>
      <c r="BY24">
        <v>1.7944986837166601</v>
      </c>
      <c r="BZ24">
        <v>0</v>
      </c>
      <c r="CA24">
        <v>1.7945470880952401</v>
      </c>
      <c r="CB24">
        <v>23.974929387325201</v>
      </c>
      <c r="CC24">
        <v>3.4477913985264301</v>
      </c>
      <c r="CD24">
        <v>0</v>
      </c>
      <c r="CE24">
        <v>0</v>
      </c>
      <c r="CF24">
        <v>2</v>
      </c>
      <c r="CG24" t="s">
        <v>252</v>
      </c>
      <c r="CH24">
        <v>1.86097</v>
      </c>
      <c r="CI24">
        <v>1.85791</v>
      </c>
      <c r="CJ24">
        <v>1.8608</v>
      </c>
      <c r="CK24">
        <v>1.85355</v>
      </c>
      <c r="CL24">
        <v>1.8521099999999999</v>
      </c>
      <c r="CM24">
        <v>1.8528899999999999</v>
      </c>
      <c r="CN24">
        <v>1.85659</v>
      </c>
      <c r="CO24">
        <v>1.8628199999999999</v>
      </c>
      <c r="CP24" t="s">
        <v>233</v>
      </c>
      <c r="CQ24" t="s">
        <v>19</v>
      </c>
      <c r="CR24" t="s">
        <v>19</v>
      </c>
      <c r="CS24" t="s">
        <v>19</v>
      </c>
      <c r="CT24" t="s">
        <v>234</v>
      </c>
      <c r="CU24" t="s">
        <v>235</v>
      </c>
      <c r="CV24" t="s">
        <v>236</v>
      </c>
      <c r="CW24" t="s">
        <v>236</v>
      </c>
      <c r="CX24" t="s">
        <v>236</v>
      </c>
      <c r="CY24" t="s">
        <v>236</v>
      </c>
      <c r="CZ24">
        <v>0</v>
      </c>
      <c r="DA24">
        <v>100</v>
      </c>
      <c r="DB24">
        <v>100</v>
      </c>
      <c r="DC24">
        <v>-5.1999999999999998E-2</v>
      </c>
      <c r="DD24">
        <v>4.1000000000000002E-2</v>
      </c>
      <c r="DE24">
        <v>3</v>
      </c>
      <c r="DF24">
        <v>625.99199999999996</v>
      </c>
      <c r="DG24">
        <v>297.077</v>
      </c>
      <c r="DH24">
        <v>23.000800000000002</v>
      </c>
      <c r="DI24">
        <v>25.117799999999999</v>
      </c>
      <c r="DJ24">
        <v>30.000299999999999</v>
      </c>
      <c r="DK24">
        <v>25.177499999999998</v>
      </c>
      <c r="DL24">
        <v>25.189599999999999</v>
      </c>
      <c r="DM24">
        <v>18.995899999999999</v>
      </c>
      <c r="DN24">
        <v>0</v>
      </c>
      <c r="DO24">
        <v>100</v>
      </c>
      <c r="DP24">
        <v>23</v>
      </c>
      <c r="DQ24">
        <v>378.33</v>
      </c>
      <c r="DR24">
        <v>21</v>
      </c>
      <c r="DS24">
        <v>100.693</v>
      </c>
      <c r="DT24">
        <v>104.304</v>
      </c>
    </row>
    <row r="25" spans="1:124" x14ac:dyDescent="0.25">
      <c r="A25">
        <v>9</v>
      </c>
      <c r="B25">
        <v>1531935566.2</v>
      </c>
      <c r="C25">
        <v>16.600000143051101</v>
      </c>
      <c r="D25" t="s">
        <v>253</v>
      </c>
      <c r="E25" t="s">
        <v>254</v>
      </c>
      <c r="G25">
        <v>1531935556.27667</v>
      </c>
      <c r="H25">
        <f t="shared" si="0"/>
        <v>-4.6627161738651537E-5</v>
      </c>
      <c r="I25">
        <f t="shared" si="1"/>
        <v>-2.4188594264084293</v>
      </c>
      <c r="J25">
        <f t="shared" si="2"/>
        <v>419.46373333333298</v>
      </c>
      <c r="K25">
        <f t="shared" si="3"/>
        <v>-424.60177499716679</v>
      </c>
      <c r="L25">
        <f t="shared" si="4"/>
        <v>-42.091373842764249</v>
      </c>
      <c r="M25">
        <f t="shared" si="5"/>
        <v>41.582032513483256</v>
      </c>
      <c r="N25">
        <f t="shared" si="6"/>
        <v>-4.5819345542962272E-3</v>
      </c>
      <c r="O25">
        <f t="shared" si="7"/>
        <v>3</v>
      </c>
      <c r="P25">
        <f t="shared" si="8"/>
        <v>-4.5854362490956035E-3</v>
      </c>
      <c r="Q25">
        <f t="shared" si="9"/>
        <v>-2.8655828444437694E-3</v>
      </c>
      <c r="R25">
        <f t="shared" si="10"/>
        <v>215.02236846160901</v>
      </c>
      <c r="S25">
        <f t="shared" si="11"/>
        <v>24.942740990489568</v>
      </c>
      <c r="T25">
        <f t="shared" si="12"/>
        <v>24.199863333333298</v>
      </c>
      <c r="U25">
        <f t="shared" si="13"/>
        <v>3.0311207675222249</v>
      </c>
      <c r="V25">
        <f t="shared" si="14"/>
        <v>69.708520230040236</v>
      </c>
      <c r="W25">
        <f t="shared" si="15"/>
        <v>2.0489280062390018</v>
      </c>
      <c r="X25">
        <f t="shared" si="16"/>
        <v>2.9392791576660602</v>
      </c>
      <c r="Y25">
        <f t="shared" si="17"/>
        <v>0.98219276128322308</v>
      </c>
      <c r="Z25">
        <f t="shared" si="18"/>
        <v>2.0562578326745329</v>
      </c>
      <c r="AA25">
        <f t="shared" si="19"/>
        <v>-82.806675519988858</v>
      </c>
      <c r="AB25">
        <f t="shared" si="20"/>
        <v>-5.7766854200960251</v>
      </c>
      <c r="AC25">
        <f t="shared" si="21"/>
        <v>128.49526535419866</v>
      </c>
      <c r="AD25">
        <v>0</v>
      </c>
      <c r="AE25">
        <v>0</v>
      </c>
      <c r="AF25">
        <v>3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72154.3485405588</v>
      </c>
      <c r="AL25">
        <f t="shared" si="25"/>
        <v>1199.9973333333301</v>
      </c>
      <c r="AM25">
        <f t="shared" si="26"/>
        <v>963.3595647962062</v>
      </c>
      <c r="AN25">
        <f t="shared" si="27"/>
        <v>0.80280142133333254</v>
      </c>
      <c r="AO25">
        <f t="shared" si="28"/>
        <v>0.22320053313333313</v>
      </c>
      <c r="AP25">
        <v>10.478999999999999</v>
      </c>
      <c r="AQ25">
        <v>1</v>
      </c>
      <c r="AR25" t="s">
        <v>230</v>
      </c>
      <c r="AS25">
        <v>1531935556.27667</v>
      </c>
      <c r="AT25">
        <v>419.46373333333298</v>
      </c>
      <c r="AU25">
        <v>415.20510000000002</v>
      </c>
      <c r="AV25">
        <v>20.668806666666701</v>
      </c>
      <c r="AW25">
        <v>20.748556666666701</v>
      </c>
      <c r="AX25">
        <v>600.00893333333295</v>
      </c>
      <c r="AY25">
        <v>99.031466666666702</v>
      </c>
      <c r="AZ25">
        <v>9.9946156666666702E-2</v>
      </c>
      <c r="BA25">
        <v>23.6878766666667</v>
      </c>
      <c r="BB25">
        <v>24.236983333333299</v>
      </c>
      <c r="BC25">
        <v>24.162743333333299</v>
      </c>
      <c r="BD25">
        <v>14002.4533333333</v>
      </c>
      <c r="BE25">
        <v>1048.5026666666699</v>
      </c>
      <c r="BF25">
        <v>20.20243</v>
      </c>
      <c r="BG25">
        <v>1199.9973333333301</v>
      </c>
      <c r="BH25">
        <v>0.330005733333333</v>
      </c>
      <c r="BI25">
        <v>0.33000873333333303</v>
      </c>
      <c r="BJ25">
        <v>0.33000943333333299</v>
      </c>
      <c r="BK25">
        <v>9.97638E-3</v>
      </c>
      <c r="BL25">
        <v>25</v>
      </c>
      <c r="BM25">
        <v>17743.046666666702</v>
      </c>
      <c r="BN25">
        <v>1531935528.5999999</v>
      </c>
      <c r="BO25" t="s">
        <v>231</v>
      </c>
      <c r="BP25">
        <v>80</v>
      </c>
      <c r="BQ25">
        <v>-5.1999999999999998E-2</v>
      </c>
      <c r="BR25">
        <v>4.1000000000000002E-2</v>
      </c>
      <c r="BS25">
        <v>420</v>
      </c>
      <c r="BT25">
        <v>21</v>
      </c>
      <c r="BU25">
        <v>0.3</v>
      </c>
      <c r="BV25">
        <v>0.23</v>
      </c>
      <c r="BW25">
        <v>-2.0393780494398501</v>
      </c>
      <c r="BX25">
        <v>-26.861371221613801</v>
      </c>
      <c r="BY25">
        <v>3.3087511159675702</v>
      </c>
      <c r="BZ25">
        <v>0</v>
      </c>
      <c r="CA25">
        <v>3.8131664738095199</v>
      </c>
      <c r="CB25">
        <v>47.779311584127598</v>
      </c>
      <c r="CC25">
        <v>5.9585109081072503</v>
      </c>
      <c r="CD25">
        <v>0</v>
      </c>
      <c r="CE25">
        <v>0</v>
      </c>
      <c r="CF25">
        <v>2</v>
      </c>
      <c r="CG25" t="s">
        <v>252</v>
      </c>
      <c r="CH25">
        <v>1.86097</v>
      </c>
      <c r="CI25">
        <v>1.85791</v>
      </c>
      <c r="CJ25">
        <v>1.8608</v>
      </c>
      <c r="CK25">
        <v>1.85355</v>
      </c>
      <c r="CL25">
        <v>1.8521099999999999</v>
      </c>
      <c r="CM25">
        <v>1.8528800000000001</v>
      </c>
      <c r="CN25">
        <v>1.8565799999999999</v>
      </c>
      <c r="CO25">
        <v>1.8628199999999999</v>
      </c>
      <c r="CP25" t="s">
        <v>233</v>
      </c>
      <c r="CQ25" t="s">
        <v>19</v>
      </c>
      <c r="CR25" t="s">
        <v>19</v>
      </c>
      <c r="CS25" t="s">
        <v>19</v>
      </c>
      <c r="CT25" t="s">
        <v>234</v>
      </c>
      <c r="CU25" t="s">
        <v>235</v>
      </c>
      <c r="CV25" t="s">
        <v>236</v>
      </c>
      <c r="CW25" t="s">
        <v>236</v>
      </c>
      <c r="CX25" t="s">
        <v>236</v>
      </c>
      <c r="CY25" t="s">
        <v>236</v>
      </c>
      <c r="CZ25">
        <v>0</v>
      </c>
      <c r="DA25">
        <v>100</v>
      </c>
      <c r="DB25">
        <v>100</v>
      </c>
      <c r="DC25">
        <v>-5.1999999999999998E-2</v>
      </c>
      <c r="DD25">
        <v>4.1000000000000002E-2</v>
      </c>
      <c r="DE25">
        <v>3</v>
      </c>
      <c r="DF25">
        <v>626.38300000000004</v>
      </c>
      <c r="DG25">
        <v>297.00200000000001</v>
      </c>
      <c r="DH25">
        <v>23.000699999999998</v>
      </c>
      <c r="DI25">
        <v>25.1188</v>
      </c>
      <c r="DJ25">
        <v>30.000299999999999</v>
      </c>
      <c r="DK25">
        <v>25.1785</v>
      </c>
      <c r="DL25">
        <v>25.1907</v>
      </c>
      <c r="DM25">
        <v>18.718299999999999</v>
      </c>
      <c r="DN25">
        <v>0</v>
      </c>
      <c r="DO25">
        <v>100</v>
      </c>
      <c r="DP25">
        <v>23</v>
      </c>
      <c r="DQ25">
        <v>368.33</v>
      </c>
      <c r="DR25">
        <v>21</v>
      </c>
      <c r="DS25">
        <v>100.694</v>
      </c>
      <c r="DT25">
        <v>104.304</v>
      </c>
    </row>
    <row r="26" spans="1:124" x14ac:dyDescent="0.25">
      <c r="A26">
        <v>10</v>
      </c>
      <c r="B26">
        <v>1531935568.0999999</v>
      </c>
      <c r="C26">
        <v>18.5</v>
      </c>
      <c r="D26" t="s">
        <v>255</v>
      </c>
      <c r="E26" t="s">
        <v>256</v>
      </c>
      <c r="G26">
        <v>1531935558.23</v>
      </c>
      <c r="H26">
        <f t="shared" si="0"/>
        <v>-4.3472175673040371E-5</v>
      </c>
      <c r="I26">
        <f t="shared" si="1"/>
        <v>-3.7052443067812542</v>
      </c>
      <c r="J26">
        <f t="shared" si="2"/>
        <v>418.80946666666699</v>
      </c>
      <c r="K26">
        <f t="shared" si="3"/>
        <v>-963.38593603550657</v>
      </c>
      <c r="L26">
        <f t="shared" si="4"/>
        <v>-95.501998293257472</v>
      </c>
      <c r="M26">
        <f t="shared" si="5"/>
        <v>41.517256454246144</v>
      </c>
      <c r="N26">
        <f t="shared" si="6"/>
        <v>-4.2728027932018098E-3</v>
      </c>
      <c r="O26">
        <f t="shared" si="7"/>
        <v>3</v>
      </c>
      <c r="P26">
        <f t="shared" si="8"/>
        <v>-4.2758477689168652E-3</v>
      </c>
      <c r="Q26">
        <f t="shared" si="9"/>
        <v>-2.6721311166198274E-3</v>
      </c>
      <c r="R26">
        <f t="shared" si="10"/>
        <v>215.02237786785335</v>
      </c>
      <c r="S26">
        <f t="shared" si="11"/>
        <v>24.943498792863753</v>
      </c>
      <c r="T26">
        <f t="shared" si="12"/>
        <v>24.201436666666648</v>
      </c>
      <c r="U26">
        <f t="shared" si="13"/>
        <v>3.0314068190202912</v>
      </c>
      <c r="V26">
        <f t="shared" si="14"/>
        <v>69.717070208450579</v>
      </c>
      <c r="W26">
        <f t="shared" si="15"/>
        <v>2.0493722131763898</v>
      </c>
      <c r="X26">
        <f t="shared" si="16"/>
        <v>2.9395558462925488</v>
      </c>
      <c r="Y26">
        <f t="shared" si="17"/>
        <v>0.98203460584390134</v>
      </c>
      <c r="Z26">
        <f t="shared" si="18"/>
        <v>1.9171229471810805</v>
      </c>
      <c r="AA26">
        <f t="shared" si="19"/>
        <v>-82.808292879996841</v>
      </c>
      <c r="AB26">
        <f t="shared" si="20"/>
        <v>-5.7768897814254867</v>
      </c>
      <c r="AC26">
        <f t="shared" si="21"/>
        <v>128.3543181536121</v>
      </c>
      <c r="AD26">
        <v>0</v>
      </c>
      <c r="AE26">
        <v>0</v>
      </c>
      <c r="AF26">
        <v>3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72155.894754909867</v>
      </c>
      <c r="AL26">
        <f t="shared" si="25"/>
        <v>1199.9976666666701</v>
      </c>
      <c r="AM26">
        <f t="shared" si="26"/>
        <v>963.35993149649391</v>
      </c>
      <c r="AN26">
        <f t="shared" si="27"/>
        <v>0.80280150391666694</v>
      </c>
      <c r="AO26">
        <f t="shared" si="28"/>
        <v>0.22320045793666674</v>
      </c>
      <c r="AP26">
        <v>10.478999999999999</v>
      </c>
      <c r="AQ26">
        <v>1</v>
      </c>
      <c r="AR26" t="s">
        <v>230</v>
      </c>
      <c r="AS26">
        <v>1531935558.23</v>
      </c>
      <c r="AT26">
        <v>418.80946666666699</v>
      </c>
      <c r="AU26">
        <v>412.30656666666698</v>
      </c>
      <c r="AV26">
        <v>20.673246666666699</v>
      </c>
      <c r="AW26">
        <v>20.747599999999998</v>
      </c>
      <c r="AX26">
        <v>600.00986666666699</v>
      </c>
      <c r="AY26">
        <v>99.031663333333299</v>
      </c>
      <c r="AZ26">
        <v>9.9946046666666594E-2</v>
      </c>
      <c r="BA26">
        <v>23.689440000000001</v>
      </c>
      <c r="BB26">
        <v>24.237469999999998</v>
      </c>
      <c r="BC26">
        <v>24.165403333333298</v>
      </c>
      <c r="BD26">
        <v>14002.846666666699</v>
      </c>
      <c r="BE26">
        <v>1048.51133333333</v>
      </c>
      <c r="BF26">
        <v>20.197946666666699</v>
      </c>
      <c r="BG26">
        <v>1199.9976666666701</v>
      </c>
      <c r="BH26">
        <v>0.33000693333333297</v>
      </c>
      <c r="BI26">
        <v>0.33000796666666699</v>
      </c>
      <c r="BJ26">
        <v>0.33000906666666702</v>
      </c>
      <c r="BK26">
        <v>9.9762870000000003E-3</v>
      </c>
      <c r="BL26">
        <v>25</v>
      </c>
      <c r="BM26">
        <v>17743.046666666702</v>
      </c>
      <c r="BN26">
        <v>1531935528.5999999</v>
      </c>
      <c r="BO26" t="s">
        <v>231</v>
      </c>
      <c r="BP26">
        <v>80</v>
      </c>
      <c r="BQ26">
        <v>-5.1999999999999998E-2</v>
      </c>
      <c r="BR26">
        <v>4.1000000000000002E-2</v>
      </c>
      <c r="BS26">
        <v>420</v>
      </c>
      <c r="BT26">
        <v>21</v>
      </c>
      <c r="BU26">
        <v>0.3</v>
      </c>
      <c r="BV26">
        <v>0.23</v>
      </c>
      <c r="BW26">
        <v>-2.6202356733876702</v>
      </c>
      <c r="BX26">
        <v>-33.181331188723</v>
      </c>
      <c r="BY26">
        <v>3.89604979412977</v>
      </c>
      <c r="BZ26">
        <v>0</v>
      </c>
      <c r="CA26">
        <v>4.8096175404761903</v>
      </c>
      <c r="CB26">
        <v>57.986680009983999</v>
      </c>
      <c r="CC26">
        <v>6.9225690655900003</v>
      </c>
      <c r="CD26">
        <v>0</v>
      </c>
      <c r="CE26">
        <v>0</v>
      </c>
      <c r="CF26">
        <v>2</v>
      </c>
      <c r="CG26" t="s">
        <v>252</v>
      </c>
      <c r="CH26">
        <v>1.86097</v>
      </c>
      <c r="CI26">
        <v>1.85791</v>
      </c>
      <c r="CJ26">
        <v>1.8608</v>
      </c>
      <c r="CK26">
        <v>1.85355</v>
      </c>
      <c r="CL26">
        <v>1.8521099999999999</v>
      </c>
      <c r="CM26">
        <v>1.8528899999999999</v>
      </c>
      <c r="CN26">
        <v>1.8565700000000001</v>
      </c>
      <c r="CO26">
        <v>1.86283</v>
      </c>
      <c r="CP26" t="s">
        <v>233</v>
      </c>
      <c r="CQ26" t="s">
        <v>19</v>
      </c>
      <c r="CR26" t="s">
        <v>19</v>
      </c>
      <c r="CS26" t="s">
        <v>19</v>
      </c>
      <c r="CT26" t="s">
        <v>234</v>
      </c>
      <c r="CU26" t="s">
        <v>235</v>
      </c>
      <c r="CV26" t="s">
        <v>236</v>
      </c>
      <c r="CW26" t="s">
        <v>236</v>
      </c>
      <c r="CX26" t="s">
        <v>236</v>
      </c>
      <c r="CY26" t="s">
        <v>236</v>
      </c>
      <c r="CZ26">
        <v>0</v>
      </c>
      <c r="DA26">
        <v>100</v>
      </c>
      <c r="DB26">
        <v>100</v>
      </c>
      <c r="DC26">
        <v>-5.1999999999999998E-2</v>
      </c>
      <c r="DD26">
        <v>4.1000000000000002E-2</v>
      </c>
      <c r="DE26">
        <v>3</v>
      </c>
      <c r="DF26">
        <v>626.40899999999999</v>
      </c>
      <c r="DG26">
        <v>297.06299999999999</v>
      </c>
      <c r="DH26">
        <v>23.000699999999998</v>
      </c>
      <c r="DI26">
        <v>25.119900000000001</v>
      </c>
      <c r="DJ26">
        <v>30.0001</v>
      </c>
      <c r="DK26">
        <v>25.179099999999998</v>
      </c>
      <c r="DL26">
        <v>25.191400000000002</v>
      </c>
      <c r="DM26">
        <v>18.5108</v>
      </c>
      <c r="DN26">
        <v>0</v>
      </c>
      <c r="DO26">
        <v>100</v>
      </c>
      <c r="DP26">
        <v>23</v>
      </c>
      <c r="DQ26">
        <v>368.33</v>
      </c>
      <c r="DR26">
        <v>21</v>
      </c>
      <c r="DS26">
        <v>100.694</v>
      </c>
      <c r="DT26">
        <v>104.304</v>
      </c>
    </row>
    <row r="27" spans="1:124" x14ac:dyDescent="0.25">
      <c r="A27">
        <v>11</v>
      </c>
      <c r="B27">
        <v>1531935570.0999999</v>
      </c>
      <c r="C27">
        <v>20.5</v>
      </c>
      <c r="D27" t="s">
        <v>257</v>
      </c>
      <c r="E27" t="s">
        <v>258</v>
      </c>
      <c r="G27">
        <v>1531935560.20333</v>
      </c>
      <c r="H27">
        <f t="shared" si="0"/>
        <v>-4.0552792701331863E-5</v>
      </c>
      <c r="I27">
        <f t="shared" si="1"/>
        <v>-5.1888732097342753</v>
      </c>
      <c r="J27">
        <f t="shared" si="2"/>
        <v>417.83076666666699</v>
      </c>
      <c r="K27">
        <f t="shared" si="3"/>
        <v>-1653.1490570196479</v>
      </c>
      <c r="L27">
        <f t="shared" si="4"/>
        <v>-163.87941439919643</v>
      </c>
      <c r="M27">
        <f t="shared" si="5"/>
        <v>41.420258547494576</v>
      </c>
      <c r="N27">
        <f t="shared" si="6"/>
        <v>-3.9872041963977057E-3</v>
      </c>
      <c r="O27">
        <f t="shared" si="7"/>
        <v>3</v>
      </c>
      <c r="P27">
        <f t="shared" si="8"/>
        <v>-3.989855591223764E-3</v>
      </c>
      <c r="Q27">
        <f t="shared" si="9"/>
        <v>-2.4934213976398451E-3</v>
      </c>
      <c r="R27">
        <f t="shared" si="10"/>
        <v>215.02234203594679</v>
      </c>
      <c r="S27">
        <f t="shared" si="11"/>
        <v>24.944243124307249</v>
      </c>
      <c r="T27">
        <f t="shared" si="12"/>
        <v>24.202126666666651</v>
      </c>
      <c r="U27">
        <f t="shared" si="13"/>
        <v>3.0315322770158644</v>
      </c>
      <c r="V27">
        <f t="shared" si="14"/>
        <v>69.724813474310167</v>
      </c>
      <c r="W27">
        <f t="shared" si="15"/>
        <v>2.0497837166287765</v>
      </c>
      <c r="X27">
        <f t="shared" si="16"/>
        <v>2.9398195771208644</v>
      </c>
      <c r="Y27">
        <f t="shared" si="17"/>
        <v>0.98174856038708791</v>
      </c>
      <c r="Z27">
        <f t="shared" si="18"/>
        <v>1.7883781581287352</v>
      </c>
      <c r="AA27">
        <f t="shared" si="19"/>
        <v>-82.678904079997153</v>
      </c>
      <c r="AB27">
        <f t="shared" si="20"/>
        <v>-5.7679268356177751</v>
      </c>
      <c r="AC27">
        <f t="shared" si="21"/>
        <v>128.36388927846059</v>
      </c>
      <c r="AD27">
        <v>0</v>
      </c>
      <c r="AE27">
        <v>0</v>
      </c>
      <c r="AF27">
        <v>3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72148.405471321064</v>
      </c>
      <c r="AL27">
        <f t="shared" si="25"/>
        <v>1199.9976666666701</v>
      </c>
      <c r="AM27">
        <f t="shared" si="26"/>
        <v>963.35998099639789</v>
      </c>
      <c r="AN27">
        <f t="shared" si="27"/>
        <v>0.80280154516666713</v>
      </c>
      <c r="AO27">
        <f t="shared" si="28"/>
        <v>0.22320040927333351</v>
      </c>
      <c r="AP27">
        <v>10.478999999999999</v>
      </c>
      <c r="AQ27">
        <v>1</v>
      </c>
      <c r="AR27" t="s">
        <v>230</v>
      </c>
      <c r="AS27">
        <v>1531935560.20333</v>
      </c>
      <c r="AT27">
        <v>417.83076666666699</v>
      </c>
      <c r="AU27">
        <v>408.73893333333302</v>
      </c>
      <c r="AV27">
        <v>20.677386666666699</v>
      </c>
      <c r="AW27">
        <v>20.746746666666699</v>
      </c>
      <c r="AX27">
        <v>600.00836666666703</v>
      </c>
      <c r="AY27">
        <v>99.031733333333307</v>
      </c>
      <c r="AZ27">
        <v>9.9929176666666703E-2</v>
      </c>
      <c r="BA27">
        <v>23.690930000000002</v>
      </c>
      <c r="BB27">
        <v>24.237459999999999</v>
      </c>
      <c r="BC27">
        <v>24.166793333333299</v>
      </c>
      <c r="BD27">
        <v>14001.2633333333</v>
      </c>
      <c r="BE27">
        <v>1048.51966666667</v>
      </c>
      <c r="BF27">
        <v>20.1937866666667</v>
      </c>
      <c r="BG27">
        <v>1199.9976666666701</v>
      </c>
      <c r="BH27">
        <v>0.33000766666666698</v>
      </c>
      <c r="BI27">
        <v>0.33000746666666703</v>
      </c>
      <c r="BJ27">
        <v>0.33000889999999999</v>
      </c>
      <c r="BK27">
        <v>9.9761806666666692E-3</v>
      </c>
      <c r="BL27">
        <v>25</v>
      </c>
      <c r="BM27">
        <v>17743.053333333301</v>
      </c>
      <c r="BN27">
        <v>1531935528.5999999</v>
      </c>
      <c r="BO27" t="s">
        <v>231</v>
      </c>
      <c r="BP27">
        <v>80</v>
      </c>
      <c r="BQ27">
        <v>-5.1999999999999998E-2</v>
      </c>
      <c r="BR27">
        <v>4.1000000000000002E-2</v>
      </c>
      <c r="BS27">
        <v>420</v>
      </c>
      <c r="BT27">
        <v>21</v>
      </c>
      <c r="BU27">
        <v>0.3</v>
      </c>
      <c r="BV27">
        <v>0.23</v>
      </c>
      <c r="BW27">
        <v>-4.3286161740428497</v>
      </c>
      <c r="BX27">
        <v>-48.723931556243102</v>
      </c>
      <c r="BY27">
        <v>5.2299548630500396</v>
      </c>
      <c r="BZ27">
        <v>0</v>
      </c>
      <c r="CA27">
        <v>7.6917256785714301</v>
      </c>
      <c r="CB27">
        <v>82.461672771155406</v>
      </c>
      <c r="CC27">
        <v>9.0681157609570295</v>
      </c>
      <c r="CD27">
        <v>0</v>
      </c>
      <c r="CE27">
        <v>0</v>
      </c>
      <c r="CF27">
        <v>2</v>
      </c>
      <c r="CG27" t="s">
        <v>252</v>
      </c>
      <c r="CH27">
        <v>1.8609599999999999</v>
      </c>
      <c r="CI27">
        <v>1.85791</v>
      </c>
      <c r="CJ27">
        <v>1.8607899999999999</v>
      </c>
      <c r="CK27">
        <v>1.85355</v>
      </c>
      <c r="CL27">
        <v>1.8521000000000001</v>
      </c>
      <c r="CM27">
        <v>1.8528800000000001</v>
      </c>
      <c r="CN27">
        <v>1.8565700000000001</v>
      </c>
      <c r="CO27">
        <v>1.8628100000000001</v>
      </c>
      <c r="CP27" t="s">
        <v>233</v>
      </c>
      <c r="CQ27" t="s">
        <v>19</v>
      </c>
      <c r="CR27" t="s">
        <v>19</v>
      </c>
      <c r="CS27" t="s">
        <v>19</v>
      </c>
      <c r="CT27" t="s">
        <v>234</v>
      </c>
      <c r="CU27" t="s">
        <v>235</v>
      </c>
      <c r="CV27" t="s">
        <v>236</v>
      </c>
      <c r="CW27" t="s">
        <v>236</v>
      </c>
      <c r="CX27" t="s">
        <v>236</v>
      </c>
      <c r="CY27" t="s">
        <v>236</v>
      </c>
      <c r="CZ27">
        <v>0</v>
      </c>
      <c r="DA27">
        <v>100</v>
      </c>
      <c r="DB27">
        <v>100</v>
      </c>
      <c r="DC27">
        <v>-5.1999999999999998E-2</v>
      </c>
      <c r="DD27">
        <v>4.1000000000000002E-2</v>
      </c>
      <c r="DE27">
        <v>3</v>
      </c>
      <c r="DF27">
        <v>626.13199999999995</v>
      </c>
      <c r="DG27">
        <v>297.09800000000001</v>
      </c>
      <c r="DH27">
        <v>23.000699999999998</v>
      </c>
      <c r="DI27">
        <v>25.120899999999999</v>
      </c>
      <c r="DJ27">
        <v>30.0001</v>
      </c>
      <c r="DK27">
        <v>25.179099999999998</v>
      </c>
      <c r="DL27">
        <v>25.191400000000002</v>
      </c>
      <c r="DM27">
        <v>18.211500000000001</v>
      </c>
      <c r="DN27">
        <v>0</v>
      </c>
      <c r="DO27">
        <v>100</v>
      </c>
      <c r="DP27">
        <v>23</v>
      </c>
      <c r="DQ27">
        <v>358.33</v>
      </c>
      <c r="DR27">
        <v>21</v>
      </c>
      <c r="DS27">
        <v>100.693</v>
      </c>
      <c r="DT27">
        <v>104.30500000000001</v>
      </c>
    </row>
    <row r="28" spans="1:124" x14ac:dyDescent="0.25">
      <c r="A28">
        <v>12</v>
      </c>
      <c r="B28">
        <v>1531935572.2</v>
      </c>
      <c r="C28">
        <v>22.600000143051101</v>
      </c>
      <c r="D28" t="s">
        <v>259</v>
      </c>
      <c r="E28" t="s">
        <v>260</v>
      </c>
      <c r="G28">
        <v>1531935562.1866701</v>
      </c>
      <c r="H28">
        <f t="shared" si="0"/>
        <v>-3.7919995411393463E-5</v>
      </c>
      <c r="I28">
        <f t="shared" si="1"/>
        <v>-6.8347510262418671</v>
      </c>
      <c r="J28">
        <f t="shared" si="2"/>
        <v>416.47713333333297</v>
      </c>
      <c r="K28">
        <f t="shared" si="3"/>
        <v>-2497.4730278454399</v>
      </c>
      <c r="L28">
        <f t="shared" si="4"/>
        <v>-247.57855575625564</v>
      </c>
      <c r="M28">
        <f t="shared" si="5"/>
        <v>41.286054354358889</v>
      </c>
      <c r="N28">
        <f t="shared" si="6"/>
        <v>-3.7291943126710721E-3</v>
      </c>
      <c r="O28">
        <f t="shared" si="7"/>
        <v>3</v>
      </c>
      <c r="P28">
        <f t="shared" si="8"/>
        <v>-3.7315135692010588E-3</v>
      </c>
      <c r="Q28">
        <f t="shared" si="9"/>
        <v>-2.3319874990955472E-3</v>
      </c>
      <c r="R28">
        <f t="shared" si="10"/>
        <v>215.0222693564026</v>
      </c>
      <c r="S28">
        <f t="shared" si="11"/>
        <v>24.945206848630885</v>
      </c>
      <c r="T28">
        <f t="shared" si="12"/>
        <v>24.20317</v>
      </c>
      <c r="U28">
        <f t="shared" si="13"/>
        <v>3.0317219878235591</v>
      </c>
      <c r="V28">
        <f t="shared" si="14"/>
        <v>69.730682900465908</v>
      </c>
      <c r="W28">
        <f t="shared" si="15"/>
        <v>2.0501582872463033</v>
      </c>
      <c r="X28">
        <f t="shared" si="16"/>
        <v>2.9401092918776008</v>
      </c>
      <c r="Y28">
        <f t="shared" si="17"/>
        <v>0.98156370057725573</v>
      </c>
      <c r="Z28">
        <f t="shared" si="18"/>
        <v>1.6722717976424517</v>
      </c>
      <c r="AA28">
        <f t="shared" si="19"/>
        <v>-82.582940719994653</v>
      </c>
      <c r="AB28">
        <f t="shared" si="20"/>
        <v>-5.7613101302986331</v>
      </c>
      <c r="AC28">
        <f t="shared" si="21"/>
        <v>128.35029030375176</v>
      </c>
      <c r="AD28">
        <v>0</v>
      </c>
      <c r="AE28">
        <v>0</v>
      </c>
      <c r="AF28">
        <v>3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72141.835607201079</v>
      </c>
      <c r="AL28">
        <f t="shared" si="25"/>
        <v>1199.9976666666701</v>
      </c>
      <c r="AM28">
        <f t="shared" si="26"/>
        <v>963.35992249651167</v>
      </c>
      <c r="AN28">
        <f t="shared" si="27"/>
        <v>0.8028014964166672</v>
      </c>
      <c r="AO28">
        <f t="shared" si="28"/>
        <v>0.22320034738333347</v>
      </c>
      <c r="AP28">
        <v>10.478999999999999</v>
      </c>
      <c r="AQ28">
        <v>1</v>
      </c>
      <c r="AR28" t="s">
        <v>230</v>
      </c>
      <c r="AS28">
        <v>1531935562.1866701</v>
      </c>
      <c r="AT28">
        <v>416.47713333333297</v>
      </c>
      <c r="AU28">
        <v>404.51283333333299</v>
      </c>
      <c r="AV28">
        <v>20.681173333333302</v>
      </c>
      <c r="AW28">
        <v>20.746030000000001</v>
      </c>
      <c r="AX28">
        <v>600.00876666666704</v>
      </c>
      <c r="AY28">
        <v>99.031683333333305</v>
      </c>
      <c r="AZ28">
        <v>9.9940109999999999E-2</v>
      </c>
      <c r="BA28">
        <v>23.6925666666667</v>
      </c>
      <c r="BB28">
        <v>24.237570000000002</v>
      </c>
      <c r="BC28">
        <v>24.168769999999999</v>
      </c>
      <c r="BD28">
        <v>13999.91</v>
      </c>
      <c r="BE28">
        <v>1048.52966666667</v>
      </c>
      <c r="BF28">
        <v>20.188559999999999</v>
      </c>
      <c r="BG28">
        <v>1199.9976666666701</v>
      </c>
      <c r="BH28">
        <v>0.33000826666666699</v>
      </c>
      <c r="BI28">
        <v>0.33000716666666702</v>
      </c>
      <c r="BJ28">
        <v>0.33000859999999999</v>
      </c>
      <c r="BK28">
        <v>9.9760716666666693E-3</v>
      </c>
      <c r="BL28">
        <v>25</v>
      </c>
      <c r="BM28">
        <v>17743.066666666698</v>
      </c>
      <c r="BN28">
        <v>1531935528.5999999</v>
      </c>
      <c r="BO28" t="s">
        <v>231</v>
      </c>
      <c r="BP28">
        <v>80</v>
      </c>
      <c r="BQ28">
        <v>-5.1999999999999998E-2</v>
      </c>
      <c r="BR28">
        <v>4.1000000000000002E-2</v>
      </c>
      <c r="BS28">
        <v>420</v>
      </c>
      <c r="BT28">
        <v>21</v>
      </c>
      <c r="BU28">
        <v>0.3</v>
      </c>
      <c r="BV28">
        <v>0.23</v>
      </c>
      <c r="BW28">
        <v>-5.91358290925091</v>
      </c>
      <c r="BX28">
        <v>-58.826192321609803</v>
      </c>
      <c r="BY28">
        <v>6.0805028755950303</v>
      </c>
      <c r="BZ28">
        <v>0</v>
      </c>
      <c r="CA28">
        <v>10.3358604714286</v>
      </c>
      <c r="CB28">
        <v>98.716664217959504</v>
      </c>
      <c r="CC28">
        <v>10.4151868914064</v>
      </c>
      <c r="CD28">
        <v>0</v>
      </c>
      <c r="CE28">
        <v>0</v>
      </c>
      <c r="CF28">
        <v>2</v>
      </c>
      <c r="CG28" t="s">
        <v>252</v>
      </c>
      <c r="CH28">
        <v>1.8609599999999999</v>
      </c>
      <c r="CI28">
        <v>1.85791</v>
      </c>
      <c r="CJ28">
        <v>1.8607800000000001</v>
      </c>
      <c r="CK28">
        <v>1.85354</v>
      </c>
      <c r="CL28">
        <v>1.8521000000000001</v>
      </c>
      <c r="CM28">
        <v>1.8528800000000001</v>
      </c>
      <c r="CN28">
        <v>1.8565799999999999</v>
      </c>
      <c r="CO28">
        <v>1.8628100000000001</v>
      </c>
      <c r="CP28" t="s">
        <v>233</v>
      </c>
      <c r="CQ28" t="s">
        <v>19</v>
      </c>
      <c r="CR28" t="s">
        <v>19</v>
      </c>
      <c r="CS28" t="s">
        <v>19</v>
      </c>
      <c r="CT28" t="s">
        <v>234</v>
      </c>
      <c r="CU28" t="s">
        <v>235</v>
      </c>
      <c r="CV28" t="s">
        <v>236</v>
      </c>
      <c r="CW28" t="s">
        <v>236</v>
      </c>
      <c r="CX28" t="s">
        <v>236</v>
      </c>
      <c r="CY28" t="s">
        <v>236</v>
      </c>
      <c r="CZ28">
        <v>0</v>
      </c>
      <c r="DA28">
        <v>100</v>
      </c>
      <c r="DB28">
        <v>100</v>
      </c>
      <c r="DC28">
        <v>-5.1999999999999998E-2</v>
      </c>
      <c r="DD28">
        <v>4.1000000000000002E-2</v>
      </c>
      <c r="DE28">
        <v>3</v>
      </c>
      <c r="DF28">
        <v>626.42999999999995</v>
      </c>
      <c r="DG28">
        <v>297.01799999999997</v>
      </c>
      <c r="DH28">
        <v>23.000699999999998</v>
      </c>
      <c r="DI28">
        <v>25.1218</v>
      </c>
      <c r="DJ28">
        <v>30.0002</v>
      </c>
      <c r="DK28">
        <v>25.179099999999998</v>
      </c>
      <c r="DL28">
        <v>25.191400000000002</v>
      </c>
      <c r="DM28">
        <v>17.934200000000001</v>
      </c>
      <c r="DN28">
        <v>0</v>
      </c>
      <c r="DO28">
        <v>100</v>
      </c>
      <c r="DP28">
        <v>23</v>
      </c>
      <c r="DQ28">
        <v>348.33</v>
      </c>
      <c r="DR28">
        <v>21</v>
      </c>
      <c r="DS28">
        <v>100.694</v>
      </c>
      <c r="DT28">
        <v>104.30500000000001</v>
      </c>
    </row>
    <row r="29" spans="1:124" x14ac:dyDescent="0.25">
      <c r="A29">
        <v>13</v>
      </c>
      <c r="B29">
        <v>1531935574.0999999</v>
      </c>
      <c r="C29">
        <v>24.5</v>
      </c>
      <c r="D29" t="s">
        <v>261</v>
      </c>
      <c r="E29" t="s">
        <v>262</v>
      </c>
      <c r="G29">
        <v>1531935564.1600001</v>
      </c>
      <c r="H29">
        <f t="shared" si="0"/>
        <v>-3.5417492064186641E-5</v>
      </c>
      <c r="I29">
        <f t="shared" si="1"/>
        <v>-8.6292990187123291</v>
      </c>
      <c r="J29">
        <f t="shared" si="2"/>
        <v>414.7097</v>
      </c>
      <c r="K29">
        <f t="shared" si="3"/>
        <v>-3521.01675074792</v>
      </c>
      <c r="L29">
        <f t="shared" si="4"/>
        <v>-349.04406606375193</v>
      </c>
      <c r="M29">
        <f t="shared" si="5"/>
        <v>41.110841035712518</v>
      </c>
      <c r="N29">
        <f t="shared" si="6"/>
        <v>-3.4839929981913052E-3</v>
      </c>
      <c r="O29">
        <f t="shared" si="7"/>
        <v>3</v>
      </c>
      <c r="P29">
        <f t="shared" si="8"/>
        <v>-3.4860172081154135E-3</v>
      </c>
      <c r="Q29">
        <f t="shared" si="9"/>
        <v>-2.1785788019956344E-3</v>
      </c>
      <c r="R29">
        <f t="shared" si="10"/>
        <v>215.02213931996715</v>
      </c>
      <c r="S29">
        <f t="shared" si="11"/>
        <v>24.946536517120101</v>
      </c>
      <c r="T29">
        <f t="shared" si="12"/>
        <v>24.20391666666665</v>
      </c>
      <c r="U29">
        <f t="shared" si="13"/>
        <v>3.0318577616742508</v>
      </c>
      <c r="V29">
        <f t="shared" si="14"/>
        <v>69.734417443374198</v>
      </c>
      <c r="W29">
        <f t="shared" si="15"/>
        <v>2.0505112877005498</v>
      </c>
      <c r="X29">
        <f t="shared" si="16"/>
        <v>2.9404580447891573</v>
      </c>
      <c r="Y29">
        <f t="shared" si="17"/>
        <v>0.98134647397370101</v>
      </c>
      <c r="Z29">
        <f t="shared" si="18"/>
        <v>1.5619114000306309</v>
      </c>
      <c r="AA29">
        <f t="shared" si="19"/>
        <v>-82.385083679991993</v>
      </c>
      <c r="AB29">
        <f t="shared" si="20"/>
        <v>-5.7475856992094094</v>
      </c>
      <c r="AC29">
        <f t="shared" si="21"/>
        <v>128.45138134079636</v>
      </c>
      <c r="AD29">
        <v>0</v>
      </c>
      <c r="AE29">
        <v>0</v>
      </c>
      <c r="AF29">
        <v>3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72144.001194692552</v>
      </c>
      <c r="AL29">
        <f t="shared" si="25"/>
        <v>1199.9973333333301</v>
      </c>
      <c r="AM29">
        <f t="shared" si="26"/>
        <v>963.35959529613899</v>
      </c>
      <c r="AN29">
        <f t="shared" si="27"/>
        <v>0.80280144674999965</v>
      </c>
      <c r="AO29">
        <f t="shared" si="28"/>
        <v>0.22320028820999996</v>
      </c>
      <c r="AP29">
        <v>10.478999999999999</v>
      </c>
      <c r="AQ29">
        <v>1</v>
      </c>
      <c r="AR29" t="s">
        <v>230</v>
      </c>
      <c r="AS29">
        <v>1531935564.1600001</v>
      </c>
      <c r="AT29">
        <v>414.7097</v>
      </c>
      <c r="AU29">
        <v>399.61309999999997</v>
      </c>
      <c r="AV29">
        <v>20.684736666666701</v>
      </c>
      <c r="AW29">
        <v>20.7453133333333</v>
      </c>
      <c r="AX29">
        <v>600.00490000000002</v>
      </c>
      <c r="AY29">
        <v>99.031683333333305</v>
      </c>
      <c r="AZ29">
        <v>9.9928576666666699E-2</v>
      </c>
      <c r="BA29">
        <v>23.6945366666667</v>
      </c>
      <c r="BB29">
        <v>24.2377933333333</v>
      </c>
      <c r="BC29">
        <v>24.17004</v>
      </c>
      <c r="BD29">
        <v>14000.493333333299</v>
      </c>
      <c r="BE29">
        <v>1048.5426666666699</v>
      </c>
      <c r="BF29">
        <v>20.183009999999999</v>
      </c>
      <c r="BG29">
        <v>1199.9973333333301</v>
      </c>
      <c r="BH29">
        <v>0.33000883333333297</v>
      </c>
      <c r="BI29">
        <v>0.33000689999999999</v>
      </c>
      <c r="BJ29">
        <v>0.33000829999999998</v>
      </c>
      <c r="BK29">
        <v>9.9759676666666703E-3</v>
      </c>
      <c r="BL29">
        <v>25</v>
      </c>
      <c r="BM29">
        <v>17743.07</v>
      </c>
      <c r="BN29">
        <v>1531935528.5999999</v>
      </c>
      <c r="BO29" t="s">
        <v>231</v>
      </c>
      <c r="BP29">
        <v>80</v>
      </c>
      <c r="BQ29">
        <v>-5.1999999999999998E-2</v>
      </c>
      <c r="BR29">
        <v>4.1000000000000002E-2</v>
      </c>
      <c r="BS29">
        <v>420</v>
      </c>
      <c r="BT29">
        <v>21</v>
      </c>
      <c r="BU29">
        <v>0.3</v>
      </c>
      <c r="BV29">
        <v>0.23</v>
      </c>
      <c r="BW29">
        <v>-8.1238506401417503</v>
      </c>
      <c r="BX29">
        <v>-67.697992688335702</v>
      </c>
      <c r="BY29">
        <v>6.8000073813112198</v>
      </c>
      <c r="BZ29">
        <v>0</v>
      </c>
      <c r="CA29">
        <v>13.9893312619048</v>
      </c>
      <c r="CB29">
        <v>112.32068799965199</v>
      </c>
      <c r="CC29">
        <v>11.5169695154291</v>
      </c>
      <c r="CD29">
        <v>0</v>
      </c>
      <c r="CE29">
        <v>0</v>
      </c>
      <c r="CF29">
        <v>2</v>
      </c>
      <c r="CG29" t="s">
        <v>252</v>
      </c>
      <c r="CH29">
        <v>1.86097</v>
      </c>
      <c r="CI29">
        <v>1.85791</v>
      </c>
      <c r="CJ29">
        <v>1.8608</v>
      </c>
      <c r="CK29">
        <v>1.8535600000000001</v>
      </c>
      <c r="CL29">
        <v>1.8521099999999999</v>
      </c>
      <c r="CM29">
        <v>1.8528899999999999</v>
      </c>
      <c r="CN29">
        <v>1.8566100000000001</v>
      </c>
      <c r="CO29">
        <v>1.86283</v>
      </c>
      <c r="CP29" t="s">
        <v>233</v>
      </c>
      <c r="CQ29" t="s">
        <v>19</v>
      </c>
      <c r="CR29" t="s">
        <v>19</v>
      </c>
      <c r="CS29" t="s">
        <v>19</v>
      </c>
      <c r="CT29" t="s">
        <v>234</v>
      </c>
      <c r="CU29" t="s">
        <v>235</v>
      </c>
      <c r="CV29" t="s">
        <v>236</v>
      </c>
      <c r="CW29" t="s">
        <v>236</v>
      </c>
      <c r="CX29" t="s">
        <v>236</v>
      </c>
      <c r="CY29" t="s">
        <v>236</v>
      </c>
      <c r="CZ29">
        <v>0</v>
      </c>
      <c r="DA29">
        <v>100</v>
      </c>
      <c r="DB29">
        <v>100</v>
      </c>
      <c r="DC29">
        <v>-5.1999999999999998E-2</v>
      </c>
      <c r="DD29">
        <v>4.1000000000000002E-2</v>
      </c>
      <c r="DE29">
        <v>3</v>
      </c>
      <c r="DF29">
        <v>626.33000000000004</v>
      </c>
      <c r="DG29">
        <v>297.07499999999999</v>
      </c>
      <c r="DH29">
        <v>23.000699999999998</v>
      </c>
      <c r="DI29">
        <v>25.122</v>
      </c>
      <c r="DJ29">
        <v>30.0002</v>
      </c>
      <c r="DK29">
        <v>25.179099999999998</v>
      </c>
      <c r="DL29">
        <v>25.191400000000002</v>
      </c>
      <c r="DM29">
        <v>17.724699999999999</v>
      </c>
      <c r="DN29">
        <v>0</v>
      </c>
      <c r="DO29">
        <v>100</v>
      </c>
      <c r="DP29">
        <v>23</v>
      </c>
      <c r="DQ29">
        <v>348.33</v>
      </c>
      <c r="DR29">
        <v>21</v>
      </c>
      <c r="DS29">
        <v>100.694</v>
      </c>
      <c r="DT29">
        <v>104.304</v>
      </c>
    </row>
    <row r="30" spans="1:124" x14ac:dyDescent="0.25">
      <c r="A30">
        <v>14</v>
      </c>
      <c r="B30">
        <v>1531935576.5999999</v>
      </c>
      <c r="C30">
        <v>27</v>
      </c>
      <c r="D30" t="s">
        <v>263</v>
      </c>
      <c r="E30" t="s">
        <v>264</v>
      </c>
      <c r="G30">
        <v>1531935566.79</v>
      </c>
      <c r="H30">
        <f t="shared" si="0"/>
        <v>-3.250201965544842E-5</v>
      </c>
      <c r="I30">
        <f t="shared" si="1"/>
        <v>-11.198146513883664</v>
      </c>
      <c r="J30">
        <f t="shared" si="2"/>
        <v>411.67676666666699</v>
      </c>
      <c r="K30">
        <f t="shared" si="3"/>
        <v>-5149.6984142169686</v>
      </c>
      <c r="L30">
        <f t="shared" si="4"/>
        <v>-510.49829429504683</v>
      </c>
      <c r="M30">
        <f t="shared" si="5"/>
        <v>40.810212614400093</v>
      </c>
      <c r="N30">
        <f t="shared" si="6"/>
        <v>-3.1980790093830628E-3</v>
      </c>
      <c r="O30">
        <f t="shared" si="7"/>
        <v>3</v>
      </c>
      <c r="P30">
        <f t="shared" si="8"/>
        <v>-3.1997845366766114E-3</v>
      </c>
      <c r="Q30">
        <f t="shared" si="9"/>
        <v>-1.9997120344897026E-3</v>
      </c>
      <c r="R30">
        <f t="shared" si="10"/>
        <v>215.02199691511672</v>
      </c>
      <c r="S30">
        <f t="shared" si="11"/>
        <v>24.948923214548799</v>
      </c>
      <c r="T30">
        <f t="shared" si="12"/>
        <v>24.204983333333352</v>
      </c>
      <c r="U30">
        <f t="shared" si="13"/>
        <v>3.0320517335395873</v>
      </c>
      <c r="V30">
        <f t="shared" si="14"/>
        <v>69.735518121683953</v>
      </c>
      <c r="W30">
        <f t="shared" si="15"/>
        <v>2.0509305276203156</v>
      </c>
      <c r="X30">
        <f t="shared" si="16"/>
        <v>2.9410128193807563</v>
      </c>
      <c r="Y30">
        <f t="shared" si="17"/>
        <v>0.98112120591927177</v>
      </c>
      <c r="Z30">
        <f t="shared" si="18"/>
        <v>1.4333390668052752</v>
      </c>
      <c r="AA30">
        <f t="shared" si="19"/>
        <v>-82.050829280003299</v>
      </c>
      <c r="AB30">
        <f t="shared" si="20"/>
        <v>-5.7243878914964705</v>
      </c>
      <c r="AC30">
        <f t="shared" si="21"/>
        <v>128.68011881042224</v>
      </c>
      <c r="AD30">
        <v>0</v>
      </c>
      <c r="AE30">
        <v>0</v>
      </c>
      <c r="AF30">
        <v>3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72140.927455149256</v>
      </c>
      <c r="AL30">
        <f t="shared" si="25"/>
        <v>1199.9970000000001</v>
      </c>
      <c r="AM30">
        <f t="shared" si="26"/>
        <v>963.35924309587108</v>
      </c>
      <c r="AN30">
        <f t="shared" si="27"/>
        <v>0.80280137624999981</v>
      </c>
      <c r="AO30">
        <f t="shared" si="28"/>
        <v>0.22320022198999992</v>
      </c>
      <c r="AP30">
        <v>10.478999999999999</v>
      </c>
      <c r="AQ30">
        <v>1</v>
      </c>
      <c r="AR30" t="s">
        <v>230</v>
      </c>
      <c r="AS30">
        <v>1531935566.79</v>
      </c>
      <c r="AT30">
        <v>411.67676666666699</v>
      </c>
      <c r="AU30">
        <v>392.09596666666698</v>
      </c>
      <c r="AV30">
        <v>20.688949999999998</v>
      </c>
      <c r="AW30">
        <v>20.744540000000001</v>
      </c>
      <c r="AX30">
        <v>600.00403333333304</v>
      </c>
      <c r="AY30">
        <v>99.031766666666698</v>
      </c>
      <c r="AZ30">
        <v>9.9920906666666698E-2</v>
      </c>
      <c r="BA30">
        <v>23.697669999999999</v>
      </c>
      <c r="BB30">
        <v>24.2383566666667</v>
      </c>
      <c r="BC30">
        <v>24.171610000000001</v>
      </c>
      <c r="BD30">
        <v>13999.97</v>
      </c>
      <c r="BE30">
        <v>1048.5646666666701</v>
      </c>
      <c r="BF30">
        <v>20.17408</v>
      </c>
      <c r="BG30">
        <v>1199.9970000000001</v>
      </c>
      <c r="BH30">
        <v>0.33000943333333299</v>
      </c>
      <c r="BI30">
        <v>0.33000669999999999</v>
      </c>
      <c r="BJ30">
        <v>0.33000790000000002</v>
      </c>
      <c r="BK30">
        <v>9.97585233333333E-3</v>
      </c>
      <c r="BL30">
        <v>25</v>
      </c>
      <c r="BM30">
        <v>17743.07</v>
      </c>
      <c r="BN30">
        <v>1531935528.5999999</v>
      </c>
      <c r="BO30" t="s">
        <v>231</v>
      </c>
      <c r="BP30">
        <v>80</v>
      </c>
      <c r="BQ30">
        <v>-5.1999999999999998E-2</v>
      </c>
      <c r="BR30">
        <v>4.1000000000000002E-2</v>
      </c>
      <c r="BS30">
        <v>420</v>
      </c>
      <c r="BT30">
        <v>21</v>
      </c>
      <c r="BU30">
        <v>0.3</v>
      </c>
      <c r="BV30">
        <v>0.23</v>
      </c>
      <c r="BW30">
        <v>-10.5330904447425</v>
      </c>
      <c r="BX30">
        <v>-70.393006350051493</v>
      </c>
      <c r="BY30">
        <v>7.0185209125458403</v>
      </c>
      <c r="BZ30">
        <v>0</v>
      </c>
      <c r="CA30">
        <v>17.967772952381001</v>
      </c>
      <c r="CB30">
        <v>115.982649528167</v>
      </c>
      <c r="CC30">
        <v>11.8221052199269</v>
      </c>
      <c r="CD30">
        <v>0</v>
      </c>
      <c r="CE30">
        <v>0</v>
      </c>
      <c r="CF30">
        <v>2</v>
      </c>
      <c r="CG30" t="s">
        <v>252</v>
      </c>
      <c r="CH30">
        <v>1.86097</v>
      </c>
      <c r="CI30">
        <v>1.85791</v>
      </c>
      <c r="CJ30">
        <v>1.8608</v>
      </c>
      <c r="CK30">
        <v>1.8535600000000001</v>
      </c>
      <c r="CL30">
        <v>1.8521099999999999</v>
      </c>
      <c r="CM30">
        <v>1.8529</v>
      </c>
      <c r="CN30">
        <v>1.8566100000000001</v>
      </c>
      <c r="CO30">
        <v>1.8628499999999999</v>
      </c>
      <c r="CP30" t="s">
        <v>233</v>
      </c>
      <c r="CQ30" t="s">
        <v>19</v>
      </c>
      <c r="CR30" t="s">
        <v>19</v>
      </c>
      <c r="CS30" t="s">
        <v>19</v>
      </c>
      <c r="CT30" t="s">
        <v>234</v>
      </c>
      <c r="CU30" t="s">
        <v>235</v>
      </c>
      <c r="CV30" t="s">
        <v>236</v>
      </c>
      <c r="CW30" t="s">
        <v>236</v>
      </c>
      <c r="CX30" t="s">
        <v>236</v>
      </c>
      <c r="CY30" t="s">
        <v>236</v>
      </c>
      <c r="CZ30">
        <v>0</v>
      </c>
      <c r="DA30">
        <v>100</v>
      </c>
      <c r="DB30">
        <v>100</v>
      </c>
      <c r="DC30">
        <v>-5.1999999999999998E-2</v>
      </c>
      <c r="DD30">
        <v>4.1000000000000002E-2</v>
      </c>
      <c r="DE30">
        <v>3</v>
      </c>
      <c r="DF30">
        <v>626.34500000000003</v>
      </c>
      <c r="DG30">
        <v>297.024</v>
      </c>
      <c r="DH30">
        <v>23.000599999999999</v>
      </c>
      <c r="DI30">
        <v>25.1233</v>
      </c>
      <c r="DJ30">
        <v>30.000399999999999</v>
      </c>
      <c r="DK30">
        <v>25.180399999999999</v>
      </c>
      <c r="DL30">
        <v>25.192599999999999</v>
      </c>
      <c r="DM30">
        <v>17.372499999999999</v>
      </c>
      <c r="DN30">
        <v>0</v>
      </c>
      <c r="DO30">
        <v>100</v>
      </c>
      <c r="DP30">
        <v>23</v>
      </c>
      <c r="DQ30">
        <v>338.33</v>
      </c>
      <c r="DR30">
        <v>21</v>
      </c>
      <c r="DS30">
        <v>100.694</v>
      </c>
      <c r="DT30">
        <v>104.304</v>
      </c>
    </row>
    <row r="31" spans="1:124" x14ac:dyDescent="0.25">
      <c r="A31">
        <v>15</v>
      </c>
      <c r="B31">
        <v>1531935578.5999999</v>
      </c>
      <c r="C31">
        <v>29</v>
      </c>
      <c r="D31" t="s">
        <v>265</v>
      </c>
      <c r="E31" t="s">
        <v>266</v>
      </c>
      <c r="G31">
        <v>1531935568.75333</v>
      </c>
      <c r="H31">
        <f t="shared" si="0"/>
        <v>-3.0467618091654876E-5</v>
      </c>
      <c r="I31">
        <f t="shared" si="1"/>
        <v>-13.187192529462575</v>
      </c>
      <c r="J31">
        <f t="shared" si="2"/>
        <v>408.86516666666699</v>
      </c>
      <c r="K31">
        <f t="shared" si="3"/>
        <v>-6576.5538383847133</v>
      </c>
      <c r="L31">
        <f t="shared" si="4"/>
        <v>-651.94539739885715</v>
      </c>
      <c r="M31">
        <f t="shared" si="5"/>
        <v>40.531526102509673</v>
      </c>
      <c r="N31">
        <f t="shared" si="6"/>
        <v>-2.997703388381174E-3</v>
      </c>
      <c r="O31">
        <f t="shared" si="7"/>
        <v>3</v>
      </c>
      <c r="P31">
        <f t="shared" si="8"/>
        <v>-2.9992018413015258E-3</v>
      </c>
      <c r="Q31">
        <f t="shared" si="9"/>
        <v>-1.8743664665663393E-3</v>
      </c>
      <c r="R31">
        <f t="shared" si="10"/>
        <v>215.02187031506662</v>
      </c>
      <c r="S31">
        <f t="shared" si="11"/>
        <v>24.950918455200668</v>
      </c>
      <c r="T31">
        <f t="shared" si="12"/>
        <v>24.207046666666699</v>
      </c>
      <c r="U31">
        <f t="shared" si="13"/>
        <v>3.0324269786582345</v>
      </c>
      <c r="V31">
        <f t="shared" si="14"/>
        <v>69.734478016705808</v>
      </c>
      <c r="W31">
        <f t="shared" si="15"/>
        <v>2.0512107142416505</v>
      </c>
      <c r="X31">
        <f t="shared" si="16"/>
        <v>2.9414584758923068</v>
      </c>
      <c r="Y31">
        <f t="shared" si="17"/>
        <v>0.98121626441658405</v>
      </c>
      <c r="Z31">
        <f t="shared" si="18"/>
        <v>1.3436219578419801</v>
      </c>
      <c r="AA31">
        <f t="shared" si="19"/>
        <v>-81.977508959999952</v>
      </c>
      <c r="AB31">
        <f t="shared" si="20"/>
        <v>-5.7194049089503531</v>
      </c>
      <c r="AC31">
        <f t="shared" si="21"/>
        <v>128.66857840395829</v>
      </c>
      <c r="AD31">
        <v>0</v>
      </c>
      <c r="AE31">
        <v>0</v>
      </c>
      <c r="AF31">
        <v>3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72159.630538184152</v>
      </c>
      <c r="AL31">
        <f t="shared" si="25"/>
        <v>1199.9963333333301</v>
      </c>
      <c r="AM31">
        <f t="shared" si="26"/>
        <v>963.35873309487397</v>
      </c>
      <c r="AN31">
        <f t="shared" si="27"/>
        <v>0.80280139724999988</v>
      </c>
      <c r="AO31">
        <f t="shared" si="28"/>
        <v>0.22320020873666666</v>
      </c>
      <c r="AP31">
        <v>10.478999999999999</v>
      </c>
      <c r="AQ31">
        <v>1</v>
      </c>
      <c r="AR31" t="s">
        <v>230</v>
      </c>
      <c r="AS31">
        <v>1531935568.75333</v>
      </c>
      <c r="AT31">
        <v>408.86516666666699</v>
      </c>
      <c r="AU31">
        <v>385.81226666666703</v>
      </c>
      <c r="AV31">
        <v>20.691759999999999</v>
      </c>
      <c r="AW31">
        <v>20.743870000000001</v>
      </c>
      <c r="AX31">
        <v>600.00750000000005</v>
      </c>
      <c r="AY31">
        <v>99.031833333333395</v>
      </c>
      <c r="AZ31">
        <v>9.9932850000000004E-2</v>
      </c>
      <c r="BA31">
        <v>23.700186666666699</v>
      </c>
      <c r="BB31">
        <v>24.239886666666699</v>
      </c>
      <c r="BC31">
        <v>24.174206666666699</v>
      </c>
      <c r="BD31">
        <v>14004.22</v>
      </c>
      <c r="BE31">
        <v>1048.5833333333301</v>
      </c>
      <c r="BF31">
        <v>20.165980000000001</v>
      </c>
      <c r="BG31">
        <v>1199.9963333333301</v>
      </c>
      <c r="BH31">
        <v>0.33000966666666698</v>
      </c>
      <c r="BI31">
        <v>0.33000649999999998</v>
      </c>
      <c r="BJ31">
        <v>0.330007933333333</v>
      </c>
      <c r="BK31">
        <v>9.975767E-3</v>
      </c>
      <c r="BL31">
        <v>25</v>
      </c>
      <c r="BM31">
        <v>17743.060000000001</v>
      </c>
      <c r="BN31">
        <v>1531935528.5999999</v>
      </c>
      <c r="BO31" t="s">
        <v>231</v>
      </c>
      <c r="BP31">
        <v>80</v>
      </c>
      <c r="BQ31">
        <v>-5.1999999999999998E-2</v>
      </c>
      <c r="BR31">
        <v>4.1000000000000002E-2</v>
      </c>
      <c r="BS31">
        <v>420</v>
      </c>
      <c r="BT31">
        <v>21</v>
      </c>
      <c r="BU31">
        <v>0.3</v>
      </c>
      <c r="BV31">
        <v>0.23</v>
      </c>
      <c r="BW31">
        <v>-12.578764776540799</v>
      </c>
      <c r="BX31">
        <v>-67.286759137142198</v>
      </c>
      <c r="BY31">
        <v>6.7405803876223302</v>
      </c>
      <c r="BZ31">
        <v>0</v>
      </c>
      <c r="CA31">
        <v>21.333877428571402</v>
      </c>
      <c r="CB31">
        <v>110.419358456716</v>
      </c>
      <c r="CC31">
        <v>11.322649383132701</v>
      </c>
      <c r="CD31">
        <v>0</v>
      </c>
      <c r="CE31">
        <v>0</v>
      </c>
      <c r="CF31">
        <v>2</v>
      </c>
      <c r="CG31" t="s">
        <v>252</v>
      </c>
      <c r="CH31">
        <v>1.86097</v>
      </c>
      <c r="CI31">
        <v>1.85791</v>
      </c>
      <c r="CJ31">
        <v>1.8607800000000001</v>
      </c>
      <c r="CK31">
        <v>1.85355</v>
      </c>
      <c r="CL31">
        <v>1.8521099999999999</v>
      </c>
      <c r="CM31">
        <v>1.8529</v>
      </c>
      <c r="CN31">
        <v>1.8565700000000001</v>
      </c>
      <c r="CO31">
        <v>1.86283</v>
      </c>
      <c r="CP31" t="s">
        <v>233</v>
      </c>
      <c r="CQ31" t="s">
        <v>19</v>
      </c>
      <c r="CR31" t="s">
        <v>19</v>
      </c>
      <c r="CS31" t="s">
        <v>19</v>
      </c>
      <c r="CT31" t="s">
        <v>234</v>
      </c>
      <c r="CU31" t="s">
        <v>235</v>
      </c>
      <c r="CV31" t="s">
        <v>236</v>
      </c>
      <c r="CW31" t="s">
        <v>236</v>
      </c>
      <c r="CX31" t="s">
        <v>236</v>
      </c>
      <c r="CY31" t="s">
        <v>236</v>
      </c>
      <c r="CZ31">
        <v>0</v>
      </c>
      <c r="DA31">
        <v>100</v>
      </c>
      <c r="DB31">
        <v>100</v>
      </c>
      <c r="DC31">
        <v>-5.1999999999999998E-2</v>
      </c>
      <c r="DD31">
        <v>4.1000000000000002E-2</v>
      </c>
      <c r="DE31">
        <v>3</v>
      </c>
      <c r="DF31">
        <v>626.13699999999994</v>
      </c>
      <c r="DG31">
        <v>297.07499999999999</v>
      </c>
      <c r="DH31">
        <v>23.000599999999999</v>
      </c>
      <c r="DI31">
        <v>25.124400000000001</v>
      </c>
      <c r="DJ31">
        <v>30.000299999999999</v>
      </c>
      <c r="DK31">
        <v>25.1812</v>
      </c>
      <c r="DL31">
        <v>25.1935</v>
      </c>
      <c r="DM31">
        <v>17.0868</v>
      </c>
      <c r="DN31">
        <v>0</v>
      </c>
      <c r="DO31">
        <v>100</v>
      </c>
      <c r="DP31">
        <v>23</v>
      </c>
      <c r="DQ31">
        <v>328.33</v>
      </c>
      <c r="DR31">
        <v>21</v>
      </c>
      <c r="DS31">
        <v>100.694</v>
      </c>
      <c r="DT31">
        <v>104.303</v>
      </c>
    </row>
    <row r="32" spans="1:124" x14ac:dyDescent="0.25">
      <c r="A32">
        <v>16</v>
      </c>
      <c r="B32">
        <v>1531935580.5999999</v>
      </c>
      <c r="C32">
        <v>31</v>
      </c>
      <c r="D32" t="s">
        <v>267</v>
      </c>
      <c r="E32" t="s">
        <v>268</v>
      </c>
      <c r="G32">
        <v>1531935570.73333</v>
      </c>
      <c r="H32">
        <f t="shared" si="0"/>
        <v>-2.8442787087926105E-5</v>
      </c>
      <c r="I32">
        <f t="shared" si="1"/>
        <v>-15.114288662670821</v>
      </c>
      <c r="J32">
        <f t="shared" si="2"/>
        <v>405.57510000000002</v>
      </c>
      <c r="K32">
        <f t="shared" si="3"/>
        <v>-8171.4098140955957</v>
      </c>
      <c r="L32">
        <f t="shared" si="4"/>
        <v>-810.04649092855664</v>
      </c>
      <c r="M32">
        <f t="shared" si="5"/>
        <v>40.205386100728866</v>
      </c>
      <c r="N32">
        <f t="shared" si="6"/>
        <v>-2.7977863593871993E-3</v>
      </c>
      <c r="O32">
        <f t="shared" si="7"/>
        <v>3</v>
      </c>
      <c r="P32">
        <f t="shared" si="8"/>
        <v>-2.7990915694224672E-3</v>
      </c>
      <c r="Q32">
        <f t="shared" si="9"/>
        <v>-1.7493149190861538E-3</v>
      </c>
      <c r="R32">
        <f t="shared" si="10"/>
        <v>215.02174996214214</v>
      </c>
      <c r="S32">
        <f t="shared" si="11"/>
        <v>24.953066050069776</v>
      </c>
      <c r="T32">
        <f t="shared" si="12"/>
        <v>24.210108333333299</v>
      </c>
      <c r="U32">
        <f t="shared" si="13"/>
        <v>3.0329838590367562</v>
      </c>
      <c r="V32">
        <f t="shared" si="14"/>
        <v>69.73296029663328</v>
      </c>
      <c r="W32">
        <f t="shared" si="15"/>
        <v>2.0514954082333317</v>
      </c>
      <c r="X32">
        <f t="shared" si="16"/>
        <v>2.9419307591511759</v>
      </c>
      <c r="Y32">
        <f t="shared" si="17"/>
        <v>0.98148845080342451</v>
      </c>
      <c r="Z32">
        <f t="shared" si="18"/>
        <v>1.2543269105775412</v>
      </c>
      <c r="AA32">
        <f t="shared" si="19"/>
        <v>-82.041394679999541</v>
      </c>
      <c r="AB32">
        <f t="shared" si="20"/>
        <v>-5.7240277171571439</v>
      </c>
      <c r="AC32">
        <f t="shared" si="21"/>
        <v>128.51065447556297</v>
      </c>
      <c r="AD32">
        <v>0</v>
      </c>
      <c r="AE32">
        <v>0</v>
      </c>
      <c r="AF32">
        <v>3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72181.113022251986</v>
      </c>
      <c r="AL32">
        <f t="shared" si="25"/>
        <v>1199.9956666666701</v>
      </c>
      <c r="AM32">
        <f t="shared" si="26"/>
        <v>963.35819589395476</v>
      </c>
      <c r="AN32">
        <f t="shared" si="27"/>
        <v>0.80280139558333297</v>
      </c>
      <c r="AO32">
        <f t="shared" si="28"/>
        <v>0.22320020826999998</v>
      </c>
      <c r="AP32">
        <v>10.478999999999999</v>
      </c>
      <c r="AQ32">
        <v>1</v>
      </c>
      <c r="AR32" t="s">
        <v>230</v>
      </c>
      <c r="AS32">
        <v>1531935570.73333</v>
      </c>
      <c r="AT32">
        <v>405.57510000000002</v>
      </c>
      <c r="AU32">
        <v>379.15820000000002</v>
      </c>
      <c r="AV32">
        <v>20.6946266666667</v>
      </c>
      <c r="AW32">
        <v>20.743273333333299</v>
      </c>
      <c r="AX32">
        <v>600.00800000000004</v>
      </c>
      <c r="AY32">
        <v>99.031869999999998</v>
      </c>
      <c r="AZ32">
        <v>9.9921129999999997E-2</v>
      </c>
      <c r="BA32">
        <v>23.702853333333302</v>
      </c>
      <c r="BB32">
        <v>24.242903333333299</v>
      </c>
      <c r="BC32">
        <v>24.177313333333299</v>
      </c>
      <c r="BD32">
        <v>14009.096666666699</v>
      </c>
      <c r="BE32">
        <v>1048.5983333333299</v>
      </c>
      <c r="BF32">
        <v>20.161166666666698</v>
      </c>
      <c r="BG32">
        <v>1199.9956666666701</v>
      </c>
      <c r="BH32">
        <v>0.330009633333333</v>
      </c>
      <c r="BI32">
        <v>0.33000633333333301</v>
      </c>
      <c r="BJ32">
        <v>0.33000816666666699</v>
      </c>
      <c r="BK32">
        <v>9.9756870000000004E-3</v>
      </c>
      <c r="BL32">
        <v>25</v>
      </c>
      <c r="BM32">
        <v>17743.046666666702</v>
      </c>
      <c r="BN32">
        <v>1531935528.5999999</v>
      </c>
      <c r="BO32" t="s">
        <v>231</v>
      </c>
      <c r="BP32">
        <v>80</v>
      </c>
      <c r="BQ32">
        <v>-5.1999999999999998E-2</v>
      </c>
      <c r="BR32">
        <v>4.1000000000000002E-2</v>
      </c>
      <c r="BS32">
        <v>420</v>
      </c>
      <c r="BT32">
        <v>21</v>
      </c>
      <c r="BU32">
        <v>0.3</v>
      </c>
      <c r="BV32">
        <v>0.23</v>
      </c>
      <c r="BW32">
        <v>-14.6570118634196</v>
      </c>
      <c r="BX32">
        <v>-60.271319556667102</v>
      </c>
      <c r="BY32">
        <v>6.0636501057645198</v>
      </c>
      <c r="BZ32">
        <v>0</v>
      </c>
      <c r="CA32">
        <v>24.753412142857101</v>
      </c>
      <c r="CB32">
        <v>98.780552647617597</v>
      </c>
      <c r="CC32">
        <v>10.1800711301413</v>
      </c>
      <c r="CD32">
        <v>0</v>
      </c>
      <c r="CE32">
        <v>0</v>
      </c>
      <c r="CF32">
        <v>2</v>
      </c>
      <c r="CG32" t="s">
        <v>252</v>
      </c>
      <c r="CH32">
        <v>1.86097</v>
      </c>
      <c r="CI32">
        <v>1.85791</v>
      </c>
      <c r="CJ32">
        <v>1.8607899999999999</v>
      </c>
      <c r="CK32">
        <v>1.8535699999999999</v>
      </c>
      <c r="CL32">
        <v>1.8521099999999999</v>
      </c>
      <c r="CM32">
        <v>1.8528899999999999</v>
      </c>
      <c r="CN32">
        <v>1.8565799999999999</v>
      </c>
      <c r="CO32">
        <v>1.86287</v>
      </c>
      <c r="CP32" t="s">
        <v>233</v>
      </c>
      <c r="CQ32" t="s">
        <v>19</v>
      </c>
      <c r="CR32" t="s">
        <v>19</v>
      </c>
      <c r="CS32" t="s">
        <v>19</v>
      </c>
      <c r="CT32" t="s">
        <v>234</v>
      </c>
      <c r="CU32" t="s">
        <v>235</v>
      </c>
      <c r="CV32" t="s">
        <v>236</v>
      </c>
      <c r="CW32" t="s">
        <v>236</v>
      </c>
      <c r="CX32" t="s">
        <v>236</v>
      </c>
      <c r="CY32" t="s">
        <v>236</v>
      </c>
      <c r="CZ32">
        <v>0</v>
      </c>
      <c r="DA32">
        <v>100</v>
      </c>
      <c r="DB32">
        <v>100</v>
      </c>
      <c r="DC32">
        <v>-5.1999999999999998E-2</v>
      </c>
      <c r="DD32">
        <v>4.1000000000000002E-2</v>
      </c>
      <c r="DE32">
        <v>3</v>
      </c>
      <c r="DF32">
        <v>626.55399999999997</v>
      </c>
      <c r="DG32">
        <v>297.029</v>
      </c>
      <c r="DH32">
        <v>23.000599999999999</v>
      </c>
      <c r="DI32">
        <v>25.125399999999999</v>
      </c>
      <c r="DJ32">
        <v>30.000299999999999</v>
      </c>
      <c r="DK32">
        <v>25.1812</v>
      </c>
      <c r="DL32">
        <v>25.1935</v>
      </c>
      <c r="DM32">
        <v>16.898299999999999</v>
      </c>
      <c r="DN32">
        <v>0</v>
      </c>
      <c r="DO32">
        <v>100</v>
      </c>
      <c r="DP32">
        <v>23</v>
      </c>
      <c r="DQ32">
        <v>328.33</v>
      </c>
      <c r="DR32">
        <v>21</v>
      </c>
      <c r="DS32">
        <v>100.694</v>
      </c>
      <c r="DT32">
        <v>104.303</v>
      </c>
    </row>
    <row r="33" spans="1:124" x14ac:dyDescent="0.25">
      <c r="A33">
        <v>17</v>
      </c>
      <c r="B33">
        <v>1531935582.5999999</v>
      </c>
      <c r="C33">
        <v>33</v>
      </c>
      <c r="D33" t="s">
        <v>269</v>
      </c>
      <c r="E33" t="s">
        <v>270</v>
      </c>
      <c r="G33">
        <v>1531935572.72333</v>
      </c>
      <c r="H33">
        <f t="shared" si="0"/>
        <v>-2.6478546685344945E-5</v>
      </c>
      <c r="I33">
        <f t="shared" si="1"/>
        <v>-16.809589162548956</v>
      </c>
      <c r="J33">
        <f t="shared" si="2"/>
        <v>401.82863333333302</v>
      </c>
      <c r="K33">
        <f t="shared" si="3"/>
        <v>-9846.8849607689517</v>
      </c>
      <c r="L33">
        <f t="shared" si="4"/>
        <v>-976.13887151347399</v>
      </c>
      <c r="M33">
        <f t="shared" si="5"/>
        <v>39.833972900722387</v>
      </c>
      <c r="N33">
        <f t="shared" si="6"/>
        <v>-2.6037755745874623E-3</v>
      </c>
      <c r="O33">
        <f t="shared" si="7"/>
        <v>3</v>
      </c>
      <c r="P33">
        <f t="shared" si="8"/>
        <v>-2.6049060063597046E-3</v>
      </c>
      <c r="Q33">
        <f t="shared" si="9"/>
        <v>-1.6279646539927087E-3</v>
      </c>
      <c r="R33">
        <f t="shared" si="10"/>
        <v>215.0217357865277</v>
      </c>
      <c r="S33">
        <f t="shared" si="11"/>
        <v>24.955459517484819</v>
      </c>
      <c r="T33">
        <f t="shared" si="12"/>
        <v>24.213381666666649</v>
      </c>
      <c r="U33">
        <f t="shared" si="13"/>
        <v>3.0335793379280287</v>
      </c>
      <c r="V33">
        <f t="shared" si="14"/>
        <v>69.729908116193016</v>
      </c>
      <c r="W33">
        <f t="shared" si="15"/>
        <v>2.0517633943550186</v>
      </c>
      <c r="X33">
        <f t="shared" si="16"/>
        <v>2.9424438519782705</v>
      </c>
      <c r="Y33">
        <f t="shared" si="17"/>
        <v>0.98181594357301005</v>
      </c>
      <c r="Z33">
        <f t="shared" si="18"/>
        <v>1.167703908823712</v>
      </c>
      <c r="AA33">
        <f t="shared" si="19"/>
        <v>-82.102315239997424</v>
      </c>
      <c r="AB33">
        <f t="shared" si="20"/>
        <v>-5.7284566808781916</v>
      </c>
      <c r="AC33">
        <f t="shared" si="21"/>
        <v>128.3586677744758</v>
      </c>
      <c r="AD33">
        <v>0</v>
      </c>
      <c r="AE33">
        <v>0</v>
      </c>
      <c r="AF33">
        <v>3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72181.485531267768</v>
      </c>
      <c r="AL33">
        <f t="shared" si="25"/>
        <v>1199.9956666666701</v>
      </c>
      <c r="AM33">
        <f t="shared" si="26"/>
        <v>963.35816029408431</v>
      </c>
      <c r="AN33">
        <f t="shared" si="27"/>
        <v>0.80280136591666706</v>
      </c>
      <c r="AO33">
        <f t="shared" si="28"/>
        <v>0.22320020180333347</v>
      </c>
      <c r="AP33">
        <v>10.478999999999999</v>
      </c>
      <c r="AQ33">
        <v>1</v>
      </c>
      <c r="AR33" t="s">
        <v>230</v>
      </c>
      <c r="AS33">
        <v>1531935572.72333</v>
      </c>
      <c r="AT33">
        <v>401.82863333333302</v>
      </c>
      <c r="AU33">
        <v>372.45273333333301</v>
      </c>
      <c r="AV33">
        <v>20.697340000000001</v>
      </c>
      <c r="AW33">
        <v>20.742626666666698</v>
      </c>
      <c r="AX33">
        <v>600.01286666666704</v>
      </c>
      <c r="AY33">
        <v>99.031793333333397</v>
      </c>
      <c r="AZ33">
        <v>9.9949893333333303E-2</v>
      </c>
      <c r="BA33">
        <v>23.705749999999998</v>
      </c>
      <c r="BB33">
        <v>24.2463533333333</v>
      </c>
      <c r="BC33">
        <v>24.180409999999998</v>
      </c>
      <c r="BD33">
        <v>14009.346666666699</v>
      </c>
      <c r="BE33">
        <v>1048.61333333333</v>
      </c>
      <c r="BF33">
        <v>20.160333333333298</v>
      </c>
      <c r="BG33">
        <v>1199.9956666666701</v>
      </c>
      <c r="BH33">
        <v>0.33000956666666698</v>
      </c>
      <c r="BI33">
        <v>0.33000616666666699</v>
      </c>
      <c r="BJ33">
        <v>0.33000839999999998</v>
      </c>
      <c r="BK33">
        <v>9.9756069999999992E-3</v>
      </c>
      <c r="BL33">
        <v>25</v>
      </c>
      <c r="BM33">
        <v>17743.043333333299</v>
      </c>
      <c r="BN33">
        <v>1531935528.5999999</v>
      </c>
      <c r="BO33" t="s">
        <v>231</v>
      </c>
      <c r="BP33">
        <v>80</v>
      </c>
      <c r="BQ33">
        <v>-5.1999999999999998E-2</v>
      </c>
      <c r="BR33">
        <v>4.1000000000000002E-2</v>
      </c>
      <c r="BS33">
        <v>420</v>
      </c>
      <c r="BT33">
        <v>21</v>
      </c>
      <c r="BU33">
        <v>0.3</v>
      </c>
      <c r="BV33">
        <v>0.23</v>
      </c>
      <c r="BW33">
        <v>-15.654414520509</v>
      </c>
      <c r="BX33">
        <v>-55.943939305481301</v>
      </c>
      <c r="BY33">
        <v>5.6313249160245302</v>
      </c>
      <c r="BZ33">
        <v>0</v>
      </c>
      <c r="CA33">
        <v>26.3917797619048</v>
      </c>
      <c r="CB33">
        <v>91.594372185379299</v>
      </c>
      <c r="CC33">
        <v>9.4552616720045606</v>
      </c>
      <c r="CD33">
        <v>0</v>
      </c>
      <c r="CE33">
        <v>0</v>
      </c>
      <c r="CF33">
        <v>2</v>
      </c>
      <c r="CG33" t="s">
        <v>252</v>
      </c>
      <c r="CH33">
        <v>1.86097</v>
      </c>
      <c r="CI33">
        <v>1.85791</v>
      </c>
      <c r="CJ33">
        <v>1.8608100000000001</v>
      </c>
      <c r="CK33">
        <v>1.85358</v>
      </c>
      <c r="CL33">
        <v>1.8521099999999999</v>
      </c>
      <c r="CM33">
        <v>1.8529</v>
      </c>
      <c r="CN33">
        <v>1.8566</v>
      </c>
      <c r="CO33">
        <v>1.86287</v>
      </c>
      <c r="CP33" t="s">
        <v>233</v>
      </c>
      <c r="CQ33" t="s">
        <v>19</v>
      </c>
      <c r="CR33" t="s">
        <v>19</v>
      </c>
      <c r="CS33" t="s">
        <v>19</v>
      </c>
      <c r="CT33" t="s">
        <v>234</v>
      </c>
      <c r="CU33" t="s">
        <v>235</v>
      </c>
      <c r="CV33" t="s">
        <v>236</v>
      </c>
      <c r="CW33" t="s">
        <v>236</v>
      </c>
      <c r="CX33" t="s">
        <v>236</v>
      </c>
      <c r="CY33" t="s">
        <v>236</v>
      </c>
      <c r="CZ33">
        <v>0</v>
      </c>
      <c r="DA33">
        <v>100</v>
      </c>
      <c r="DB33">
        <v>100</v>
      </c>
      <c r="DC33">
        <v>-5.1999999999999998E-2</v>
      </c>
      <c r="DD33">
        <v>4.1000000000000002E-2</v>
      </c>
      <c r="DE33">
        <v>3</v>
      </c>
      <c r="DF33">
        <v>626.41499999999996</v>
      </c>
      <c r="DG33">
        <v>297.01799999999997</v>
      </c>
      <c r="DH33">
        <v>23.000499999999999</v>
      </c>
      <c r="DI33">
        <v>25.126200000000001</v>
      </c>
      <c r="DJ33">
        <v>30.000399999999999</v>
      </c>
      <c r="DK33">
        <v>25.1812</v>
      </c>
      <c r="DL33">
        <v>25.1935</v>
      </c>
      <c r="DM33">
        <v>16.6236</v>
      </c>
      <c r="DN33">
        <v>0</v>
      </c>
      <c r="DO33">
        <v>100</v>
      </c>
      <c r="DP33">
        <v>23</v>
      </c>
      <c r="DQ33">
        <v>318.33</v>
      </c>
      <c r="DR33">
        <v>21</v>
      </c>
      <c r="DS33">
        <v>100.693</v>
      </c>
      <c r="DT33">
        <v>104.304</v>
      </c>
    </row>
    <row r="34" spans="1:124" x14ac:dyDescent="0.25">
      <c r="A34">
        <v>18</v>
      </c>
      <c r="B34">
        <v>1531935584.5999999</v>
      </c>
      <c r="C34">
        <v>35</v>
      </c>
      <c r="D34" t="s">
        <v>271</v>
      </c>
      <c r="E34" t="s">
        <v>272</v>
      </c>
      <c r="G34">
        <v>1531935574.70667</v>
      </c>
      <c r="H34">
        <f t="shared" si="0"/>
        <v>-2.4578856780706496E-5</v>
      </c>
      <c r="I34">
        <f t="shared" si="1"/>
        <v>-18.233611009269303</v>
      </c>
      <c r="J34">
        <f t="shared" si="2"/>
        <v>397.683066666667</v>
      </c>
      <c r="K34">
        <f t="shared" si="3"/>
        <v>-11580.397687990375</v>
      </c>
      <c r="L34">
        <f t="shared" si="4"/>
        <v>-1147.9833887742686</v>
      </c>
      <c r="M34">
        <f t="shared" si="5"/>
        <v>39.422959973438452</v>
      </c>
      <c r="N34">
        <f t="shared" si="6"/>
        <v>-2.4164060201387802E-3</v>
      </c>
      <c r="O34">
        <f t="shared" si="7"/>
        <v>3</v>
      </c>
      <c r="P34">
        <f t="shared" si="8"/>
        <v>-2.4173795819012246E-3</v>
      </c>
      <c r="Q34">
        <f t="shared" si="9"/>
        <v>-1.5107747400755374E-3</v>
      </c>
      <c r="R34">
        <f t="shared" si="10"/>
        <v>215.02177899196937</v>
      </c>
      <c r="S34">
        <f t="shared" si="11"/>
        <v>24.958099584976608</v>
      </c>
      <c r="T34">
        <f t="shared" si="12"/>
        <v>24.216146666666702</v>
      </c>
      <c r="U34">
        <f t="shared" si="13"/>
        <v>3.0340824213681543</v>
      </c>
      <c r="V34">
        <f t="shared" si="14"/>
        <v>69.725241036214072</v>
      </c>
      <c r="W34">
        <f t="shared" si="15"/>
        <v>2.0520122909306133</v>
      </c>
      <c r="X34">
        <f t="shared" si="16"/>
        <v>2.9429977730228774</v>
      </c>
      <c r="Y34">
        <f t="shared" si="17"/>
        <v>0.98207013043754099</v>
      </c>
      <c r="Z34">
        <f t="shared" si="18"/>
        <v>1.0839275840291565</v>
      </c>
      <c r="AA34">
        <f t="shared" si="19"/>
        <v>-82.043820720000312</v>
      </c>
      <c r="AB34">
        <f t="shared" si="20"/>
        <v>-5.7245457440365346</v>
      </c>
      <c r="AC34">
        <f t="shared" si="21"/>
        <v>128.33734011196168</v>
      </c>
      <c r="AD34">
        <v>0</v>
      </c>
      <c r="AE34">
        <v>0</v>
      </c>
      <c r="AF34">
        <v>3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72180.787136565952</v>
      </c>
      <c r="AL34">
        <f t="shared" si="25"/>
        <v>1199.9956666666701</v>
      </c>
      <c r="AM34">
        <f t="shared" si="26"/>
        <v>963.35819549395626</v>
      </c>
      <c r="AN34">
        <f t="shared" si="27"/>
        <v>0.80280139524999961</v>
      </c>
      <c r="AO34">
        <f t="shared" si="28"/>
        <v>0.22320023849666656</v>
      </c>
      <c r="AP34">
        <v>10.478999999999999</v>
      </c>
      <c r="AQ34">
        <v>1</v>
      </c>
      <c r="AR34" t="s">
        <v>230</v>
      </c>
      <c r="AS34">
        <v>1531935574.70667</v>
      </c>
      <c r="AT34">
        <v>397.683066666667</v>
      </c>
      <c r="AU34">
        <v>365.82229999999998</v>
      </c>
      <c r="AV34">
        <v>20.69988</v>
      </c>
      <c r="AW34">
        <v>20.7419166666667</v>
      </c>
      <c r="AX34">
        <v>600.02459999999996</v>
      </c>
      <c r="AY34">
        <v>99.031630000000007</v>
      </c>
      <c r="AZ34">
        <v>9.9973223333333305E-2</v>
      </c>
      <c r="BA34">
        <v>23.708876666666701</v>
      </c>
      <c r="BB34">
        <v>24.249966666666701</v>
      </c>
      <c r="BC34">
        <v>24.1823266666667</v>
      </c>
      <c r="BD34">
        <v>14009.3866666667</v>
      </c>
      <c r="BE34">
        <v>1048.623</v>
      </c>
      <c r="BF34">
        <v>20.160333333333298</v>
      </c>
      <c r="BG34">
        <v>1199.9956666666701</v>
      </c>
      <c r="BH34">
        <v>0.3300092</v>
      </c>
      <c r="BI34">
        <v>0.33000620000000003</v>
      </c>
      <c r="BJ34">
        <v>0.33000883333333297</v>
      </c>
      <c r="BK34">
        <v>9.975523E-3</v>
      </c>
      <c r="BL34">
        <v>25</v>
      </c>
      <c r="BM34">
        <v>17743.043333333299</v>
      </c>
      <c r="BN34">
        <v>1531935528.5999999</v>
      </c>
      <c r="BO34" t="s">
        <v>231</v>
      </c>
      <c r="BP34">
        <v>80</v>
      </c>
      <c r="BQ34">
        <v>-5.1999999999999998E-2</v>
      </c>
      <c r="BR34">
        <v>4.1000000000000002E-2</v>
      </c>
      <c r="BS34">
        <v>420</v>
      </c>
      <c r="BT34">
        <v>21</v>
      </c>
      <c r="BU34">
        <v>0.3</v>
      </c>
      <c r="BV34">
        <v>0.23</v>
      </c>
      <c r="BW34">
        <v>-17.8747387912649</v>
      </c>
      <c r="BX34">
        <v>-45.716295915427501</v>
      </c>
      <c r="BY34">
        <v>4.5940964335384704</v>
      </c>
      <c r="BZ34">
        <v>0</v>
      </c>
      <c r="CA34">
        <v>30.030473809523802</v>
      </c>
      <c r="CB34">
        <v>74.8148489682997</v>
      </c>
      <c r="CC34">
        <v>7.7121153436240597</v>
      </c>
      <c r="CD34">
        <v>0</v>
      </c>
      <c r="CE34">
        <v>0</v>
      </c>
      <c r="CF34">
        <v>2</v>
      </c>
      <c r="CG34" t="s">
        <v>252</v>
      </c>
      <c r="CH34">
        <v>1.8610100000000001</v>
      </c>
      <c r="CI34">
        <v>1.85791</v>
      </c>
      <c r="CJ34">
        <v>1.8608</v>
      </c>
      <c r="CK34">
        <v>1.85358</v>
      </c>
      <c r="CL34">
        <v>1.8521099999999999</v>
      </c>
      <c r="CM34">
        <v>1.8529100000000001</v>
      </c>
      <c r="CN34">
        <v>1.85659</v>
      </c>
      <c r="CO34">
        <v>1.86287</v>
      </c>
      <c r="CP34" t="s">
        <v>233</v>
      </c>
      <c r="CQ34" t="s">
        <v>19</v>
      </c>
      <c r="CR34" t="s">
        <v>19</v>
      </c>
      <c r="CS34" t="s">
        <v>19</v>
      </c>
      <c r="CT34" t="s">
        <v>234</v>
      </c>
      <c r="CU34" t="s">
        <v>235</v>
      </c>
      <c r="CV34" t="s">
        <v>236</v>
      </c>
      <c r="CW34" t="s">
        <v>236</v>
      </c>
      <c r="CX34" t="s">
        <v>236</v>
      </c>
      <c r="CY34" t="s">
        <v>236</v>
      </c>
      <c r="CZ34">
        <v>0</v>
      </c>
      <c r="DA34">
        <v>100</v>
      </c>
      <c r="DB34">
        <v>100</v>
      </c>
      <c r="DC34">
        <v>-5.1999999999999998E-2</v>
      </c>
      <c r="DD34">
        <v>4.1000000000000002E-2</v>
      </c>
      <c r="DE34">
        <v>3</v>
      </c>
      <c r="DF34">
        <v>626.01700000000005</v>
      </c>
      <c r="DG34">
        <v>297.15499999999997</v>
      </c>
      <c r="DH34">
        <v>23.000499999999999</v>
      </c>
      <c r="DI34">
        <v>25.126999999999999</v>
      </c>
      <c r="DJ34">
        <v>30.000299999999999</v>
      </c>
      <c r="DK34">
        <v>25.1812</v>
      </c>
      <c r="DL34">
        <v>25.1936</v>
      </c>
      <c r="DM34">
        <v>16.312100000000001</v>
      </c>
      <c r="DN34">
        <v>0</v>
      </c>
      <c r="DO34">
        <v>100</v>
      </c>
      <c r="DP34">
        <v>23</v>
      </c>
      <c r="DQ34">
        <v>308.33</v>
      </c>
      <c r="DR34">
        <v>21</v>
      </c>
      <c r="DS34">
        <v>100.694</v>
      </c>
      <c r="DT34">
        <v>104.303</v>
      </c>
    </row>
    <row r="35" spans="1:124" x14ac:dyDescent="0.25">
      <c r="A35">
        <v>19</v>
      </c>
      <c r="B35">
        <v>1531935587.2</v>
      </c>
      <c r="C35">
        <v>37.600000143051098</v>
      </c>
      <c r="D35" t="s">
        <v>273</v>
      </c>
      <c r="E35" t="s">
        <v>274</v>
      </c>
      <c r="G35">
        <v>1531935577.3366699</v>
      </c>
      <c r="H35">
        <f t="shared" si="0"/>
        <v>-2.2312081300557252E-5</v>
      </c>
      <c r="I35">
        <f t="shared" si="1"/>
        <v>-19.769106475039539</v>
      </c>
      <c r="J35">
        <f t="shared" si="2"/>
        <v>391.6866</v>
      </c>
      <c r="K35">
        <f t="shared" si="3"/>
        <v>-13917.009691554933</v>
      </c>
      <c r="L35">
        <f t="shared" si="4"/>
        <v>-1379.615464149716</v>
      </c>
      <c r="M35">
        <f t="shared" si="5"/>
        <v>38.828520094236453</v>
      </c>
      <c r="N35">
        <f t="shared" si="6"/>
        <v>-2.1930246889886869E-3</v>
      </c>
      <c r="O35">
        <f t="shared" si="7"/>
        <v>3</v>
      </c>
      <c r="P35">
        <f t="shared" si="8"/>
        <v>-2.1938265416168745E-3</v>
      </c>
      <c r="Q35">
        <f t="shared" si="9"/>
        <v>-1.3710695245101241E-3</v>
      </c>
      <c r="R35">
        <f t="shared" si="10"/>
        <v>215.02185800469871</v>
      </c>
      <c r="S35">
        <f t="shared" si="11"/>
        <v>24.961815321194258</v>
      </c>
      <c r="T35">
        <f t="shared" si="12"/>
        <v>24.219283333333301</v>
      </c>
      <c r="U35">
        <f t="shared" si="13"/>
        <v>3.0346532167438047</v>
      </c>
      <c r="V35">
        <f t="shared" si="14"/>
        <v>69.7174554649676</v>
      </c>
      <c r="W35">
        <f t="shared" si="15"/>
        <v>2.0523139537011699</v>
      </c>
      <c r="X35">
        <f t="shared" si="16"/>
        <v>2.9437591203144802</v>
      </c>
      <c r="Y35">
        <f t="shared" si="17"/>
        <v>0.98233926304263486</v>
      </c>
      <c r="Z35">
        <f t="shared" si="18"/>
        <v>0.98396278535457482</v>
      </c>
      <c r="AA35">
        <f t="shared" si="19"/>
        <v>-81.856206959999952</v>
      </c>
      <c r="AB35">
        <f t="shared" si="20"/>
        <v>-5.7116695659235255</v>
      </c>
      <c r="AC35">
        <f t="shared" si="21"/>
        <v>128.43794426412981</v>
      </c>
      <c r="AD35">
        <v>0</v>
      </c>
      <c r="AE35">
        <v>0</v>
      </c>
      <c r="AF35">
        <v>3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72175.8763058935</v>
      </c>
      <c r="AL35">
        <f t="shared" si="25"/>
        <v>1199.9960000000001</v>
      </c>
      <c r="AM35">
        <f t="shared" si="26"/>
        <v>963.35838339468489</v>
      </c>
      <c r="AN35">
        <f t="shared" si="27"/>
        <v>0.80280132883333344</v>
      </c>
      <c r="AO35">
        <f t="shared" si="28"/>
        <v>0.22320027698000003</v>
      </c>
      <c r="AP35">
        <v>10.478999999999999</v>
      </c>
      <c r="AQ35">
        <v>1</v>
      </c>
      <c r="AR35" t="s">
        <v>230</v>
      </c>
      <c r="AS35">
        <v>1531935577.3366699</v>
      </c>
      <c r="AT35">
        <v>391.6866</v>
      </c>
      <c r="AU35">
        <v>357.14576666666699</v>
      </c>
      <c r="AV35">
        <v>20.702923333333299</v>
      </c>
      <c r="AW35">
        <v>20.7410833333333</v>
      </c>
      <c r="AX35">
        <v>600.0204</v>
      </c>
      <c r="AY35">
        <v>99.031653333333395</v>
      </c>
      <c r="AZ35">
        <v>9.9948549999999997E-2</v>
      </c>
      <c r="BA35">
        <v>23.713173333333302</v>
      </c>
      <c r="BB35">
        <v>24.254363333333298</v>
      </c>
      <c r="BC35">
        <v>24.184203333333301</v>
      </c>
      <c r="BD35">
        <v>14008.53</v>
      </c>
      <c r="BE35">
        <v>1048.6300000000001</v>
      </c>
      <c r="BF35">
        <v>20.15973</v>
      </c>
      <c r="BG35">
        <v>1199.9960000000001</v>
      </c>
      <c r="BH35">
        <v>0.33000849999999998</v>
      </c>
      <c r="BI35">
        <v>0.33000653333333302</v>
      </c>
      <c r="BJ35">
        <v>0.33000926666666702</v>
      </c>
      <c r="BK35">
        <v>9.9754046666666596E-3</v>
      </c>
      <c r="BL35">
        <v>25</v>
      </c>
      <c r="BM35">
        <v>17743.04</v>
      </c>
      <c r="BN35">
        <v>1531935528.5999999</v>
      </c>
      <c r="BO35" t="s">
        <v>231</v>
      </c>
      <c r="BP35">
        <v>80</v>
      </c>
      <c r="BQ35">
        <v>-5.1999999999999998E-2</v>
      </c>
      <c r="BR35">
        <v>4.1000000000000002E-2</v>
      </c>
      <c r="BS35">
        <v>420</v>
      </c>
      <c r="BT35">
        <v>21</v>
      </c>
      <c r="BU35">
        <v>0.3</v>
      </c>
      <c r="BV35">
        <v>0.23</v>
      </c>
      <c r="BW35">
        <v>-19.9681426048402</v>
      </c>
      <c r="BX35">
        <v>-35.493636836251497</v>
      </c>
      <c r="BY35">
        <v>3.5735843085591701</v>
      </c>
      <c r="BZ35">
        <v>0</v>
      </c>
      <c r="CA35">
        <v>33.454307142857097</v>
      </c>
      <c r="CB35">
        <v>57.962015790548101</v>
      </c>
      <c r="CC35">
        <v>5.9956221749664103</v>
      </c>
      <c r="CD35">
        <v>0</v>
      </c>
      <c r="CE35">
        <v>0</v>
      </c>
      <c r="CF35">
        <v>2</v>
      </c>
      <c r="CG35" t="s">
        <v>252</v>
      </c>
      <c r="CH35">
        <v>1.8610199999999999</v>
      </c>
      <c r="CI35">
        <v>1.85791</v>
      </c>
      <c r="CJ35">
        <v>1.8608</v>
      </c>
      <c r="CK35">
        <v>1.8535900000000001</v>
      </c>
      <c r="CL35">
        <v>1.8521000000000001</v>
      </c>
      <c r="CM35">
        <v>1.8529</v>
      </c>
      <c r="CN35">
        <v>1.8565799999999999</v>
      </c>
      <c r="CO35">
        <v>1.86286</v>
      </c>
      <c r="CP35" t="s">
        <v>233</v>
      </c>
      <c r="CQ35" t="s">
        <v>19</v>
      </c>
      <c r="CR35" t="s">
        <v>19</v>
      </c>
      <c r="CS35" t="s">
        <v>19</v>
      </c>
      <c r="CT35" t="s">
        <v>234</v>
      </c>
      <c r="CU35" t="s">
        <v>235</v>
      </c>
      <c r="CV35" t="s">
        <v>236</v>
      </c>
      <c r="CW35" t="s">
        <v>236</v>
      </c>
      <c r="CX35" t="s">
        <v>236</v>
      </c>
      <c r="CY35" t="s">
        <v>236</v>
      </c>
      <c r="CZ35">
        <v>0</v>
      </c>
      <c r="DA35">
        <v>100</v>
      </c>
      <c r="DB35">
        <v>100</v>
      </c>
      <c r="DC35">
        <v>-5.1999999999999998E-2</v>
      </c>
      <c r="DD35">
        <v>4.1000000000000002E-2</v>
      </c>
      <c r="DE35">
        <v>3</v>
      </c>
      <c r="DF35">
        <v>626.149</v>
      </c>
      <c r="DG35">
        <v>297.09300000000002</v>
      </c>
      <c r="DH35">
        <v>23.000399999999999</v>
      </c>
      <c r="DI35">
        <v>25.128299999999999</v>
      </c>
      <c r="DJ35">
        <v>30.0001</v>
      </c>
      <c r="DK35">
        <v>25.182200000000002</v>
      </c>
      <c r="DL35">
        <v>25.194900000000001</v>
      </c>
      <c r="DM35">
        <v>15.956899999999999</v>
      </c>
      <c r="DN35">
        <v>0</v>
      </c>
      <c r="DO35">
        <v>100</v>
      </c>
      <c r="DP35">
        <v>23</v>
      </c>
      <c r="DQ35">
        <v>298.33</v>
      </c>
      <c r="DR35">
        <v>21</v>
      </c>
      <c r="DS35">
        <v>100.694</v>
      </c>
      <c r="DT35">
        <v>104.303</v>
      </c>
    </row>
    <row r="36" spans="1:124" x14ac:dyDescent="0.25">
      <c r="A36">
        <v>20</v>
      </c>
      <c r="B36">
        <v>1531935589.0999999</v>
      </c>
      <c r="C36">
        <v>39.5</v>
      </c>
      <c r="D36" t="s">
        <v>275</v>
      </c>
      <c r="E36" t="s">
        <v>276</v>
      </c>
      <c r="G36">
        <v>1531935579.30667</v>
      </c>
      <c r="H36">
        <f t="shared" si="0"/>
        <v>-2.0791621934395333E-5</v>
      </c>
      <c r="I36">
        <f t="shared" si="1"/>
        <v>-20.723056394617068</v>
      </c>
      <c r="J36">
        <f t="shared" si="2"/>
        <v>386.90516666666701</v>
      </c>
      <c r="K36">
        <f t="shared" si="3"/>
        <v>-15715.264205777745</v>
      </c>
      <c r="L36">
        <f t="shared" si="4"/>
        <v>-1557.8821568964738</v>
      </c>
      <c r="M36">
        <f t="shared" si="5"/>
        <v>38.354598921693842</v>
      </c>
      <c r="N36">
        <f t="shared" si="6"/>
        <v>-2.0427270968846364E-3</v>
      </c>
      <c r="O36">
        <f t="shared" si="7"/>
        <v>3</v>
      </c>
      <c r="P36">
        <f t="shared" si="8"/>
        <v>-2.0434227894016868E-3</v>
      </c>
      <c r="Q36">
        <f t="shared" si="9"/>
        <v>-1.2770767215254694E-3</v>
      </c>
      <c r="R36">
        <f t="shared" si="10"/>
        <v>215.02200071753458</v>
      </c>
      <c r="S36">
        <f t="shared" si="11"/>
        <v>24.964869049788703</v>
      </c>
      <c r="T36">
        <f t="shared" si="12"/>
        <v>24.222736666666698</v>
      </c>
      <c r="U36">
        <f t="shared" si="13"/>
        <v>3.0352817461535699</v>
      </c>
      <c r="V36">
        <f t="shared" si="14"/>
        <v>69.709653045808423</v>
      </c>
      <c r="W36">
        <f t="shared" si="15"/>
        <v>2.0525096831131</v>
      </c>
      <c r="X36">
        <f t="shared" si="16"/>
        <v>2.9443693856349142</v>
      </c>
      <c r="Y36">
        <f t="shared" si="17"/>
        <v>0.98277206304046993</v>
      </c>
      <c r="Z36">
        <f t="shared" si="18"/>
        <v>0.9169105273068342</v>
      </c>
      <c r="AA36">
        <f t="shared" si="19"/>
        <v>-81.857824319999892</v>
      </c>
      <c r="AB36">
        <f t="shared" si="20"/>
        <v>-5.711981396043778</v>
      </c>
      <c r="AC36">
        <f t="shared" si="21"/>
        <v>128.36910552879777</v>
      </c>
      <c r="AD36">
        <v>0</v>
      </c>
      <c r="AE36">
        <v>0</v>
      </c>
      <c r="AF36">
        <v>3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72163.579685325269</v>
      </c>
      <c r="AL36">
        <f t="shared" si="25"/>
        <v>1199.9966666666701</v>
      </c>
      <c r="AM36">
        <f t="shared" si="26"/>
        <v>963.35876429600194</v>
      </c>
      <c r="AN36">
        <f t="shared" si="27"/>
        <v>0.80280120025000001</v>
      </c>
      <c r="AO36">
        <f t="shared" si="28"/>
        <v>0.22320033687000002</v>
      </c>
      <c r="AP36">
        <v>10.478999999999999</v>
      </c>
      <c r="AQ36">
        <v>1</v>
      </c>
      <c r="AR36" t="s">
        <v>230</v>
      </c>
      <c r="AS36">
        <v>1531935579.30667</v>
      </c>
      <c r="AT36">
        <v>386.90516666666701</v>
      </c>
      <c r="AU36">
        <v>350.69903333333298</v>
      </c>
      <c r="AV36">
        <v>20.70486</v>
      </c>
      <c r="AW36">
        <v>20.74042</v>
      </c>
      <c r="AX36">
        <v>600.01216666666699</v>
      </c>
      <c r="AY36">
        <v>99.031829999999999</v>
      </c>
      <c r="AZ36">
        <v>9.9952736666666694E-2</v>
      </c>
      <c r="BA36">
        <v>23.716616666666699</v>
      </c>
      <c r="BB36">
        <v>24.257706666666699</v>
      </c>
      <c r="BC36">
        <v>24.1877666666667</v>
      </c>
      <c r="BD36">
        <v>14005.973333333301</v>
      </c>
      <c r="BE36">
        <v>1048.64233333333</v>
      </c>
      <c r="BF36">
        <v>20.158339999999999</v>
      </c>
      <c r="BG36">
        <v>1199.9966666666701</v>
      </c>
      <c r="BH36">
        <v>0.3300073</v>
      </c>
      <c r="BI36">
        <v>0.3300071</v>
      </c>
      <c r="BJ36">
        <v>0.33000990000000002</v>
      </c>
      <c r="BK36">
        <v>9.9753136666666607E-3</v>
      </c>
      <c r="BL36">
        <v>25</v>
      </c>
      <c r="BM36">
        <v>17743.0366666667</v>
      </c>
      <c r="BN36">
        <v>1531935528.5999999</v>
      </c>
      <c r="BO36" t="s">
        <v>231</v>
      </c>
      <c r="BP36">
        <v>80</v>
      </c>
      <c r="BQ36">
        <v>-5.1999999999999998E-2</v>
      </c>
      <c r="BR36">
        <v>4.1000000000000002E-2</v>
      </c>
      <c r="BS36">
        <v>420</v>
      </c>
      <c r="BT36">
        <v>21</v>
      </c>
      <c r="BU36">
        <v>0.3</v>
      </c>
      <c r="BV36">
        <v>0.23</v>
      </c>
      <c r="BW36">
        <v>-20.547712949249</v>
      </c>
      <c r="BX36">
        <v>-32.479839285371199</v>
      </c>
      <c r="BY36">
        <v>3.2799908643779099</v>
      </c>
      <c r="BZ36">
        <v>0</v>
      </c>
      <c r="CA36">
        <v>34.409226190476197</v>
      </c>
      <c r="CB36">
        <v>53.095901659346801</v>
      </c>
      <c r="CC36">
        <v>5.5120349971701303</v>
      </c>
      <c r="CD36">
        <v>0</v>
      </c>
      <c r="CE36">
        <v>0</v>
      </c>
      <c r="CF36">
        <v>2</v>
      </c>
      <c r="CG36" t="s">
        <v>252</v>
      </c>
      <c r="CH36">
        <v>1.8610100000000001</v>
      </c>
      <c r="CI36">
        <v>1.85791</v>
      </c>
      <c r="CJ36">
        <v>1.8608</v>
      </c>
      <c r="CK36">
        <v>1.8535600000000001</v>
      </c>
      <c r="CL36">
        <v>1.8521000000000001</v>
      </c>
      <c r="CM36">
        <v>1.8528899999999999</v>
      </c>
      <c r="CN36">
        <v>1.8565799999999999</v>
      </c>
      <c r="CO36">
        <v>1.86283</v>
      </c>
      <c r="CP36" t="s">
        <v>233</v>
      </c>
      <c r="CQ36" t="s">
        <v>19</v>
      </c>
      <c r="CR36" t="s">
        <v>19</v>
      </c>
      <c r="CS36" t="s">
        <v>19</v>
      </c>
      <c r="CT36" t="s">
        <v>234</v>
      </c>
      <c r="CU36" t="s">
        <v>235</v>
      </c>
      <c r="CV36" t="s">
        <v>236</v>
      </c>
      <c r="CW36" t="s">
        <v>236</v>
      </c>
      <c r="CX36" t="s">
        <v>236</v>
      </c>
      <c r="CY36" t="s">
        <v>236</v>
      </c>
      <c r="CZ36">
        <v>0</v>
      </c>
      <c r="DA36">
        <v>100</v>
      </c>
      <c r="DB36">
        <v>100</v>
      </c>
      <c r="DC36">
        <v>-5.1999999999999998E-2</v>
      </c>
      <c r="DD36">
        <v>4.1000000000000002E-2</v>
      </c>
      <c r="DE36">
        <v>3</v>
      </c>
      <c r="DF36">
        <v>626.4</v>
      </c>
      <c r="DG36">
        <v>296.99400000000003</v>
      </c>
      <c r="DH36">
        <v>23.000499999999999</v>
      </c>
      <c r="DI36">
        <v>25.128900000000002</v>
      </c>
      <c r="DJ36">
        <v>30.0002</v>
      </c>
      <c r="DK36">
        <v>25.183199999999999</v>
      </c>
      <c r="DL36">
        <v>25.195599999999999</v>
      </c>
      <c r="DM36">
        <v>15.737</v>
      </c>
      <c r="DN36">
        <v>0</v>
      </c>
      <c r="DO36">
        <v>100</v>
      </c>
      <c r="DP36">
        <v>23</v>
      </c>
      <c r="DQ36">
        <v>298.33</v>
      </c>
      <c r="DR36">
        <v>21</v>
      </c>
      <c r="DS36">
        <v>100.69499999999999</v>
      </c>
      <c r="DT36">
        <v>104.303</v>
      </c>
    </row>
    <row r="37" spans="1:124" x14ac:dyDescent="0.25">
      <c r="A37">
        <v>21</v>
      </c>
      <c r="B37">
        <v>1531935591.0999999</v>
      </c>
      <c r="C37">
        <v>41.5</v>
      </c>
      <c r="D37" t="s">
        <v>277</v>
      </c>
      <c r="E37" t="s">
        <v>278</v>
      </c>
      <c r="G37">
        <v>1531935581.27667</v>
      </c>
      <c r="H37">
        <f t="shared" si="0"/>
        <v>-1.9298728255940684E-5</v>
      </c>
      <c r="I37">
        <f t="shared" si="1"/>
        <v>-21.563633230246058</v>
      </c>
      <c r="J37">
        <f t="shared" si="2"/>
        <v>381.90086666666701</v>
      </c>
      <c r="K37">
        <f t="shared" si="3"/>
        <v>-17679.003800404782</v>
      </c>
      <c r="L37">
        <f t="shared" si="4"/>
        <v>-1752.5526034026414</v>
      </c>
      <c r="M37">
        <f t="shared" si="5"/>
        <v>37.858544840805337</v>
      </c>
      <c r="N37">
        <f t="shared" si="6"/>
        <v>-1.8950050353423926E-3</v>
      </c>
      <c r="O37">
        <f t="shared" si="7"/>
        <v>3</v>
      </c>
      <c r="P37">
        <f t="shared" si="8"/>
        <v>-1.895603731778515E-3</v>
      </c>
      <c r="Q37">
        <f t="shared" si="9"/>
        <v>-1.1846985286783468E-3</v>
      </c>
      <c r="R37">
        <f t="shared" si="10"/>
        <v>215.02197899007206</v>
      </c>
      <c r="S37">
        <f t="shared" si="11"/>
        <v>24.968305214070803</v>
      </c>
      <c r="T37">
        <f t="shared" si="12"/>
        <v>24.2269066666667</v>
      </c>
      <c r="U37">
        <f t="shared" si="13"/>
        <v>3.0360408653006865</v>
      </c>
      <c r="V37">
        <f t="shared" si="14"/>
        <v>69.700245827875975</v>
      </c>
      <c r="W37">
        <f t="shared" si="15"/>
        <v>2.0527046763139989</v>
      </c>
      <c r="X37">
        <f t="shared" si="16"/>
        <v>2.9450465374012187</v>
      </c>
      <c r="Y37">
        <f t="shared" si="17"/>
        <v>0.98333618898668762</v>
      </c>
      <c r="Z37">
        <f t="shared" si="18"/>
        <v>0.85107391608698413</v>
      </c>
      <c r="AA37">
        <f t="shared" si="19"/>
        <v>-81.914431920000041</v>
      </c>
      <c r="AB37">
        <f t="shared" si="20"/>
        <v>-5.7161621248771119</v>
      </c>
      <c r="AC37">
        <f t="shared" si="21"/>
        <v>128.24245886128188</v>
      </c>
      <c r="AD37">
        <v>0</v>
      </c>
      <c r="AE37">
        <v>0</v>
      </c>
      <c r="AF37">
        <v>3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72163.665618328494</v>
      </c>
      <c r="AL37">
        <f t="shared" si="25"/>
        <v>1199.9960000000001</v>
      </c>
      <c r="AM37">
        <f t="shared" si="26"/>
        <v>963.3582168952388</v>
      </c>
      <c r="AN37">
        <f t="shared" si="27"/>
        <v>0.80280119008333251</v>
      </c>
      <c r="AO37">
        <f t="shared" si="28"/>
        <v>0.22320044114333309</v>
      </c>
      <c r="AP37">
        <v>10.478999999999999</v>
      </c>
      <c r="AQ37">
        <v>1</v>
      </c>
      <c r="AR37" t="s">
        <v>230</v>
      </c>
      <c r="AS37">
        <v>1531935581.27667</v>
      </c>
      <c r="AT37">
        <v>381.90086666666701</v>
      </c>
      <c r="AU37">
        <v>344.22783333333302</v>
      </c>
      <c r="AV37">
        <v>20.706810000000001</v>
      </c>
      <c r="AW37">
        <v>20.739816666666702</v>
      </c>
      <c r="AX37">
        <v>600.01153333333298</v>
      </c>
      <c r="AY37">
        <v>99.031916666666703</v>
      </c>
      <c r="AZ37">
        <v>9.9947503333333299E-2</v>
      </c>
      <c r="BA37">
        <v>23.7204366666667</v>
      </c>
      <c r="BB37">
        <v>24.261506666666701</v>
      </c>
      <c r="BC37">
        <v>24.192306666666699</v>
      </c>
      <c r="BD37">
        <v>14006.1833333333</v>
      </c>
      <c r="BE37">
        <v>1048.6503333333301</v>
      </c>
      <c r="BF37">
        <v>20.157553333333301</v>
      </c>
      <c r="BG37">
        <v>1199.9960000000001</v>
      </c>
      <c r="BH37">
        <v>0.330005933333333</v>
      </c>
      <c r="BI37">
        <v>0.33000753333333299</v>
      </c>
      <c r="BJ37">
        <v>0.33001093333333298</v>
      </c>
      <c r="BK37">
        <v>9.9752276666666608E-3</v>
      </c>
      <c r="BL37">
        <v>25</v>
      </c>
      <c r="BM37">
        <v>17743.003333333301</v>
      </c>
      <c r="BN37">
        <v>1531935528.5999999</v>
      </c>
      <c r="BO37" t="s">
        <v>231</v>
      </c>
      <c r="BP37">
        <v>80</v>
      </c>
      <c r="BQ37">
        <v>-5.1999999999999998E-2</v>
      </c>
      <c r="BR37">
        <v>4.1000000000000002E-2</v>
      </c>
      <c r="BS37">
        <v>420</v>
      </c>
      <c r="BT37">
        <v>21</v>
      </c>
      <c r="BU37">
        <v>0.3</v>
      </c>
      <c r="BV37">
        <v>0.23</v>
      </c>
      <c r="BW37">
        <v>-21.828302639104798</v>
      </c>
      <c r="BX37">
        <v>-26.4726492010921</v>
      </c>
      <c r="BY37">
        <v>2.6755530343907199</v>
      </c>
      <c r="BZ37">
        <v>0</v>
      </c>
      <c r="CA37">
        <v>36.5251119047619</v>
      </c>
      <c r="CB37">
        <v>43.6067240773516</v>
      </c>
      <c r="CC37">
        <v>4.5252057989087398</v>
      </c>
      <c r="CD37">
        <v>0</v>
      </c>
      <c r="CE37">
        <v>0</v>
      </c>
      <c r="CF37">
        <v>2</v>
      </c>
      <c r="CG37" t="s">
        <v>252</v>
      </c>
      <c r="CH37">
        <v>1.861</v>
      </c>
      <c r="CI37">
        <v>1.85791</v>
      </c>
      <c r="CJ37">
        <v>1.8608</v>
      </c>
      <c r="CK37">
        <v>1.85354</v>
      </c>
      <c r="CL37">
        <v>1.8521000000000001</v>
      </c>
      <c r="CM37">
        <v>1.8528899999999999</v>
      </c>
      <c r="CN37">
        <v>1.85659</v>
      </c>
      <c r="CO37">
        <v>1.8628100000000001</v>
      </c>
      <c r="CP37" t="s">
        <v>233</v>
      </c>
      <c r="CQ37" t="s">
        <v>19</v>
      </c>
      <c r="CR37" t="s">
        <v>19</v>
      </c>
      <c r="CS37" t="s">
        <v>19</v>
      </c>
      <c r="CT37" t="s">
        <v>234</v>
      </c>
      <c r="CU37" t="s">
        <v>235</v>
      </c>
      <c r="CV37" t="s">
        <v>236</v>
      </c>
      <c r="CW37" t="s">
        <v>236</v>
      </c>
      <c r="CX37" t="s">
        <v>236</v>
      </c>
      <c r="CY37" t="s">
        <v>236</v>
      </c>
      <c r="CZ37">
        <v>0</v>
      </c>
      <c r="DA37">
        <v>100</v>
      </c>
      <c r="DB37">
        <v>100</v>
      </c>
      <c r="DC37">
        <v>-5.1999999999999998E-2</v>
      </c>
      <c r="DD37">
        <v>4.1000000000000002E-2</v>
      </c>
      <c r="DE37">
        <v>3</v>
      </c>
      <c r="DF37">
        <v>626.16200000000003</v>
      </c>
      <c r="DG37">
        <v>297.14299999999997</v>
      </c>
      <c r="DH37">
        <v>23.000599999999999</v>
      </c>
      <c r="DI37">
        <v>25.129899999999999</v>
      </c>
      <c r="DJ37">
        <v>30.0002</v>
      </c>
      <c r="DK37">
        <v>25.183299999999999</v>
      </c>
      <c r="DL37">
        <v>25.195599999999999</v>
      </c>
      <c r="DM37">
        <v>15.4267</v>
      </c>
      <c r="DN37">
        <v>0</v>
      </c>
      <c r="DO37">
        <v>100</v>
      </c>
      <c r="DP37">
        <v>23</v>
      </c>
      <c r="DQ37">
        <v>288</v>
      </c>
      <c r="DR37">
        <v>21</v>
      </c>
      <c r="DS37">
        <v>100.69499999999999</v>
      </c>
      <c r="DT37">
        <v>104.303</v>
      </c>
    </row>
    <row r="38" spans="1:124" x14ac:dyDescent="0.25">
      <c r="A38">
        <v>22</v>
      </c>
      <c r="B38">
        <v>1531935593.0999999</v>
      </c>
      <c r="C38">
        <v>43.5</v>
      </c>
      <c r="D38" t="s">
        <v>279</v>
      </c>
      <c r="E38" t="s">
        <v>280</v>
      </c>
      <c r="G38">
        <v>1531935583.24</v>
      </c>
      <c r="H38">
        <f t="shared" si="0"/>
        <v>-1.7915147737756718E-5</v>
      </c>
      <c r="I38">
        <f t="shared" si="1"/>
        <v>-22.306040826479482</v>
      </c>
      <c r="J38">
        <f t="shared" si="2"/>
        <v>376.69946666666698</v>
      </c>
      <c r="K38">
        <f t="shared" si="3"/>
        <v>-19761.905979910378</v>
      </c>
      <c r="L38">
        <f t="shared" si="4"/>
        <v>-1959.0342725701335</v>
      </c>
      <c r="M38">
        <f t="shared" si="5"/>
        <v>37.342914514880107</v>
      </c>
      <c r="N38">
        <f t="shared" si="6"/>
        <v>-1.7579643416895583E-3</v>
      </c>
      <c r="O38">
        <f t="shared" si="7"/>
        <v>3</v>
      </c>
      <c r="P38">
        <f t="shared" si="8"/>
        <v>-1.7584795657515887E-3</v>
      </c>
      <c r="Q38">
        <f t="shared" si="9"/>
        <v>-1.099003427317033E-3</v>
      </c>
      <c r="R38">
        <f t="shared" si="10"/>
        <v>215.02192315029191</v>
      </c>
      <c r="S38">
        <f t="shared" si="11"/>
        <v>24.972065472542489</v>
      </c>
      <c r="T38">
        <f t="shared" si="12"/>
        <v>24.231668333333349</v>
      </c>
      <c r="U38">
        <f t="shared" si="13"/>
        <v>3.0369078961689762</v>
      </c>
      <c r="V38">
        <f t="shared" si="14"/>
        <v>69.689381217840321</v>
      </c>
      <c r="W38">
        <f t="shared" si="15"/>
        <v>2.0528933662667077</v>
      </c>
      <c r="X38">
        <f t="shared" si="16"/>
        <v>2.9457764301990559</v>
      </c>
      <c r="Y38">
        <f t="shared" si="17"/>
        <v>0.98401452990226845</v>
      </c>
      <c r="Z38">
        <f t="shared" si="18"/>
        <v>0.79005801523507124</v>
      </c>
      <c r="AA38">
        <f t="shared" si="19"/>
        <v>-82.018751640007878</v>
      </c>
      <c r="AB38">
        <f t="shared" si="20"/>
        <v>-5.7236984519281959</v>
      </c>
      <c r="AC38">
        <f t="shared" si="21"/>
        <v>128.06953107359092</v>
      </c>
      <c r="AD38">
        <v>0</v>
      </c>
      <c r="AE38">
        <v>0</v>
      </c>
      <c r="AF38">
        <v>3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72162.363350199797</v>
      </c>
      <c r="AL38">
        <f t="shared" si="25"/>
        <v>1199.9953333333301</v>
      </c>
      <c r="AM38">
        <f t="shared" si="26"/>
        <v>963.3577564941528</v>
      </c>
      <c r="AN38">
        <f t="shared" si="27"/>
        <v>0.80280125241666667</v>
      </c>
      <c r="AO38">
        <f t="shared" si="28"/>
        <v>0.22320048984999999</v>
      </c>
      <c r="AP38">
        <v>10.478999999999999</v>
      </c>
      <c r="AQ38">
        <v>1</v>
      </c>
      <c r="AR38" t="s">
        <v>230</v>
      </c>
      <c r="AS38">
        <v>1531935583.24</v>
      </c>
      <c r="AT38">
        <v>376.69946666666698</v>
      </c>
      <c r="AU38">
        <v>337.73126666666701</v>
      </c>
      <c r="AV38">
        <v>20.7087166666667</v>
      </c>
      <c r="AW38">
        <v>20.739356666666701</v>
      </c>
      <c r="AX38">
        <v>600.01673333333304</v>
      </c>
      <c r="AY38">
        <v>99.031876666666705</v>
      </c>
      <c r="AZ38">
        <v>9.9971980000000002E-2</v>
      </c>
      <c r="BA38">
        <v>23.724553333333301</v>
      </c>
      <c r="BB38">
        <v>24.265706666666699</v>
      </c>
      <c r="BC38">
        <v>24.19763</v>
      </c>
      <c r="BD38">
        <v>14006.1233333333</v>
      </c>
      <c r="BE38">
        <v>1048.65533333333</v>
      </c>
      <c r="BF38">
        <v>20.157553333333301</v>
      </c>
      <c r="BG38">
        <v>1199.9953333333301</v>
      </c>
      <c r="BH38">
        <v>0.33000560000000001</v>
      </c>
      <c r="BI38">
        <v>0.33000776666666698</v>
      </c>
      <c r="BJ38">
        <v>0.33001123333333299</v>
      </c>
      <c r="BK38">
        <v>9.9751183333333295E-3</v>
      </c>
      <c r="BL38">
        <v>25</v>
      </c>
      <c r="BM38">
        <v>17742.983333333301</v>
      </c>
      <c r="BN38">
        <v>1531935528.5999999</v>
      </c>
      <c r="BO38" t="s">
        <v>231</v>
      </c>
      <c r="BP38">
        <v>80</v>
      </c>
      <c r="BQ38">
        <v>-5.1999999999999998E-2</v>
      </c>
      <c r="BR38">
        <v>4.1000000000000002E-2</v>
      </c>
      <c r="BS38">
        <v>420</v>
      </c>
      <c r="BT38">
        <v>21</v>
      </c>
      <c r="BU38">
        <v>0.3</v>
      </c>
      <c r="BV38">
        <v>0.23</v>
      </c>
      <c r="BW38">
        <v>-22.718644240966199</v>
      </c>
      <c r="BX38">
        <v>-23.003989701128599</v>
      </c>
      <c r="BY38">
        <v>2.31018675305299</v>
      </c>
      <c r="BZ38">
        <v>0</v>
      </c>
      <c r="CA38">
        <v>37.994507142857103</v>
      </c>
      <c r="CB38">
        <v>38.068959561408697</v>
      </c>
      <c r="CC38">
        <v>3.92948851593356</v>
      </c>
      <c r="CD38">
        <v>0</v>
      </c>
      <c r="CE38">
        <v>0</v>
      </c>
      <c r="CF38">
        <v>2</v>
      </c>
      <c r="CG38" t="s">
        <v>252</v>
      </c>
      <c r="CH38">
        <v>1.861</v>
      </c>
      <c r="CI38">
        <v>1.85791</v>
      </c>
      <c r="CJ38">
        <v>1.8608</v>
      </c>
      <c r="CK38">
        <v>1.8535600000000001</v>
      </c>
      <c r="CL38">
        <v>1.85209</v>
      </c>
      <c r="CM38">
        <v>1.8528899999999999</v>
      </c>
      <c r="CN38">
        <v>1.8565700000000001</v>
      </c>
      <c r="CO38">
        <v>1.8628100000000001</v>
      </c>
      <c r="CP38" t="s">
        <v>233</v>
      </c>
      <c r="CQ38" t="s">
        <v>19</v>
      </c>
      <c r="CR38" t="s">
        <v>19</v>
      </c>
      <c r="CS38" t="s">
        <v>19</v>
      </c>
      <c r="CT38" t="s">
        <v>234</v>
      </c>
      <c r="CU38" t="s">
        <v>235</v>
      </c>
      <c r="CV38" t="s">
        <v>236</v>
      </c>
      <c r="CW38" t="s">
        <v>236</v>
      </c>
      <c r="CX38" t="s">
        <v>236</v>
      </c>
      <c r="CY38" t="s">
        <v>236</v>
      </c>
      <c r="CZ38">
        <v>0</v>
      </c>
      <c r="DA38">
        <v>100</v>
      </c>
      <c r="DB38">
        <v>100</v>
      </c>
      <c r="DC38">
        <v>-5.1999999999999998E-2</v>
      </c>
      <c r="DD38">
        <v>4.1000000000000002E-2</v>
      </c>
      <c r="DE38">
        <v>3</v>
      </c>
      <c r="DF38">
        <v>626.46</v>
      </c>
      <c r="DG38">
        <v>297.017</v>
      </c>
      <c r="DH38">
        <v>23.000699999999998</v>
      </c>
      <c r="DI38">
        <v>25.131</v>
      </c>
      <c r="DJ38">
        <v>30.000299999999999</v>
      </c>
      <c r="DK38">
        <v>25.183299999999999</v>
      </c>
      <c r="DL38">
        <v>25.195599999999999</v>
      </c>
      <c r="DM38">
        <v>15.1416</v>
      </c>
      <c r="DN38">
        <v>0</v>
      </c>
      <c r="DO38">
        <v>100</v>
      </c>
      <c r="DP38">
        <v>23</v>
      </c>
      <c r="DQ38">
        <v>278.33</v>
      </c>
      <c r="DR38">
        <v>21</v>
      </c>
      <c r="DS38">
        <v>100.694</v>
      </c>
      <c r="DT38">
        <v>104.30200000000001</v>
      </c>
    </row>
    <row r="39" spans="1:124" x14ac:dyDescent="0.25">
      <c r="A39">
        <v>23</v>
      </c>
      <c r="B39">
        <v>1531935595.0999999</v>
      </c>
      <c r="C39">
        <v>45.5</v>
      </c>
      <c r="D39" t="s">
        <v>281</v>
      </c>
      <c r="E39" t="s">
        <v>282</v>
      </c>
      <c r="G39">
        <v>1531935585.21</v>
      </c>
      <c r="H39">
        <f t="shared" si="0"/>
        <v>-1.6683381216842804E-5</v>
      </c>
      <c r="I39">
        <f t="shared" si="1"/>
        <v>-22.965869057961687</v>
      </c>
      <c r="J39">
        <f t="shared" si="2"/>
        <v>371.32420000000002</v>
      </c>
      <c r="K39">
        <f t="shared" si="3"/>
        <v>-21909.965980943321</v>
      </c>
      <c r="L39">
        <f t="shared" si="4"/>
        <v>-2171.9765203287657</v>
      </c>
      <c r="M39">
        <f t="shared" si="5"/>
        <v>36.810072846819587</v>
      </c>
      <c r="N39">
        <f t="shared" si="6"/>
        <v>-1.635875170949354E-3</v>
      </c>
      <c r="O39">
        <f t="shared" si="7"/>
        <v>3</v>
      </c>
      <c r="P39">
        <f t="shared" si="8"/>
        <v>-1.6363213071823733E-3</v>
      </c>
      <c r="Q39">
        <f t="shared" si="9"/>
        <v>-1.0226607250772199E-3</v>
      </c>
      <c r="R39">
        <f t="shared" si="10"/>
        <v>215.02184839492432</v>
      </c>
      <c r="S39">
        <f t="shared" si="11"/>
        <v>24.975964242115182</v>
      </c>
      <c r="T39">
        <f t="shared" si="12"/>
        <v>24.236705000000001</v>
      </c>
      <c r="U39">
        <f t="shared" si="13"/>
        <v>3.0378252361457192</v>
      </c>
      <c r="V39">
        <f t="shared" si="14"/>
        <v>69.677426942494876</v>
      </c>
      <c r="W39">
        <f t="shared" si="15"/>
        <v>2.0530622587687546</v>
      </c>
      <c r="X39">
        <f t="shared" si="16"/>
        <v>2.9465242171803459</v>
      </c>
      <c r="Y39">
        <f t="shared" si="17"/>
        <v>0.98476297737696461</v>
      </c>
      <c r="Z39">
        <f t="shared" si="18"/>
        <v>0.73573711166276767</v>
      </c>
      <c r="AA39">
        <f t="shared" si="19"/>
        <v>-82.151375159999972</v>
      </c>
      <c r="AB39">
        <f t="shared" si="20"/>
        <v>-5.7332215776094282</v>
      </c>
      <c r="AC39">
        <f t="shared" si="21"/>
        <v>127.87298876897766</v>
      </c>
      <c r="AD39">
        <v>0</v>
      </c>
      <c r="AE39">
        <v>0</v>
      </c>
      <c r="AF39">
        <v>3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72151.91709747391</v>
      </c>
      <c r="AL39">
        <f t="shared" si="25"/>
        <v>1199.9949999999999</v>
      </c>
      <c r="AM39">
        <f t="shared" si="26"/>
        <v>963.35747169380943</v>
      </c>
      <c r="AN39">
        <f t="shared" si="27"/>
        <v>0.80280123808333326</v>
      </c>
      <c r="AO39">
        <f t="shared" si="28"/>
        <v>0.22320047823666664</v>
      </c>
      <c r="AP39">
        <v>10.478999999999999</v>
      </c>
      <c r="AQ39">
        <v>1</v>
      </c>
      <c r="AR39" t="s">
        <v>230</v>
      </c>
      <c r="AS39">
        <v>1531935585.21</v>
      </c>
      <c r="AT39">
        <v>371.32420000000002</v>
      </c>
      <c r="AU39">
        <v>331.20453333333302</v>
      </c>
      <c r="AV39">
        <v>20.71041</v>
      </c>
      <c r="AW39">
        <v>20.7389433333333</v>
      </c>
      <c r="AX39">
        <v>600.01559999999995</v>
      </c>
      <c r="AY39">
        <v>99.0319066666667</v>
      </c>
      <c r="AZ39">
        <v>9.9991676666666696E-2</v>
      </c>
      <c r="BA39">
        <v>23.728770000000001</v>
      </c>
      <c r="BB39">
        <v>24.269736666666699</v>
      </c>
      <c r="BC39">
        <v>24.203673333333299</v>
      </c>
      <c r="BD39">
        <v>14004.04</v>
      </c>
      <c r="BE39">
        <v>1048.6590000000001</v>
      </c>
      <c r="BF39">
        <v>20.159406666666701</v>
      </c>
      <c r="BG39">
        <v>1199.9949999999999</v>
      </c>
      <c r="BH39">
        <v>0.33000586666666698</v>
      </c>
      <c r="BI39">
        <v>0.33000823333333301</v>
      </c>
      <c r="BJ39">
        <v>0.33001069999999999</v>
      </c>
      <c r="BK39">
        <v>9.9749836666666591E-3</v>
      </c>
      <c r="BL39">
        <v>25</v>
      </c>
      <c r="BM39">
        <v>17742.9866666667</v>
      </c>
      <c r="BN39">
        <v>1531935528.5999999</v>
      </c>
      <c r="BO39" t="s">
        <v>231</v>
      </c>
      <c r="BP39">
        <v>80</v>
      </c>
      <c r="BQ39">
        <v>-5.1999999999999998E-2</v>
      </c>
      <c r="BR39">
        <v>4.1000000000000002E-2</v>
      </c>
      <c r="BS39">
        <v>420</v>
      </c>
      <c r="BT39">
        <v>21</v>
      </c>
      <c r="BU39">
        <v>0.3</v>
      </c>
      <c r="BV39">
        <v>0.23</v>
      </c>
      <c r="BW39">
        <v>-23.492023016871801</v>
      </c>
      <c r="BX39">
        <v>-20.324708947496699</v>
      </c>
      <c r="BY39">
        <v>2.0383374894735802</v>
      </c>
      <c r="BZ39">
        <v>0</v>
      </c>
      <c r="CA39">
        <v>39.289107142857098</v>
      </c>
      <c r="CB39">
        <v>33.5518816852966</v>
      </c>
      <c r="CC39">
        <v>3.44715237982177</v>
      </c>
      <c r="CD39">
        <v>0</v>
      </c>
      <c r="CE39">
        <v>0</v>
      </c>
      <c r="CF39">
        <v>2</v>
      </c>
      <c r="CG39" t="s">
        <v>252</v>
      </c>
      <c r="CH39">
        <v>1.8609800000000001</v>
      </c>
      <c r="CI39">
        <v>1.85791</v>
      </c>
      <c r="CJ39">
        <v>1.8608</v>
      </c>
      <c r="CK39">
        <v>1.85358</v>
      </c>
      <c r="CL39">
        <v>1.85209</v>
      </c>
      <c r="CM39">
        <v>1.85287</v>
      </c>
      <c r="CN39">
        <v>1.8565499999999999</v>
      </c>
      <c r="CO39">
        <v>1.8628100000000001</v>
      </c>
      <c r="CP39" t="s">
        <v>233</v>
      </c>
      <c r="CQ39" t="s">
        <v>19</v>
      </c>
      <c r="CR39" t="s">
        <v>19</v>
      </c>
      <c r="CS39" t="s">
        <v>19</v>
      </c>
      <c r="CT39" t="s">
        <v>234</v>
      </c>
      <c r="CU39" t="s">
        <v>235</v>
      </c>
      <c r="CV39" t="s">
        <v>236</v>
      </c>
      <c r="CW39" t="s">
        <v>236</v>
      </c>
      <c r="CX39" t="s">
        <v>236</v>
      </c>
      <c r="CY39" t="s">
        <v>236</v>
      </c>
      <c r="CZ39">
        <v>0</v>
      </c>
      <c r="DA39">
        <v>100</v>
      </c>
      <c r="DB39">
        <v>100</v>
      </c>
      <c r="DC39">
        <v>-5.1999999999999998E-2</v>
      </c>
      <c r="DD39">
        <v>4.1000000000000002E-2</v>
      </c>
      <c r="DE39">
        <v>3</v>
      </c>
      <c r="DF39">
        <v>626.69100000000003</v>
      </c>
      <c r="DG39">
        <v>296.91899999999998</v>
      </c>
      <c r="DH39">
        <v>23.000800000000002</v>
      </c>
      <c r="DI39">
        <v>25.132000000000001</v>
      </c>
      <c r="DJ39">
        <v>30.000299999999999</v>
      </c>
      <c r="DK39">
        <v>25.1843</v>
      </c>
      <c r="DL39">
        <v>25.1965</v>
      </c>
      <c r="DM39">
        <v>14.9298</v>
      </c>
      <c r="DN39">
        <v>0</v>
      </c>
      <c r="DO39">
        <v>100</v>
      </c>
      <c r="DP39">
        <v>23</v>
      </c>
      <c r="DQ39">
        <v>278.33</v>
      </c>
      <c r="DR39">
        <v>21</v>
      </c>
      <c r="DS39">
        <v>100.694</v>
      </c>
      <c r="DT39">
        <v>104.301</v>
      </c>
    </row>
    <row r="40" spans="1:124" x14ac:dyDescent="0.25">
      <c r="A40">
        <v>24</v>
      </c>
      <c r="B40">
        <v>1531935597.0999999</v>
      </c>
      <c r="C40">
        <v>47.5</v>
      </c>
      <c r="D40" t="s">
        <v>283</v>
      </c>
      <c r="E40" t="s">
        <v>284</v>
      </c>
      <c r="G40">
        <v>1531935587.19333</v>
      </c>
      <c r="H40">
        <f t="shared" si="0"/>
        <v>-1.5508223372100254E-5</v>
      </c>
      <c r="I40">
        <f t="shared" si="1"/>
        <v>-23.553669106971981</v>
      </c>
      <c r="J40">
        <f t="shared" si="2"/>
        <v>365.75433333333302</v>
      </c>
      <c r="K40">
        <f t="shared" si="3"/>
        <v>-24233.396876283383</v>
      </c>
      <c r="L40">
        <f t="shared" si="4"/>
        <v>-2402.3051069751896</v>
      </c>
      <c r="M40">
        <f t="shared" si="5"/>
        <v>36.257958690260537</v>
      </c>
      <c r="N40">
        <f t="shared" si="6"/>
        <v>-1.5196315503769463E-3</v>
      </c>
      <c r="O40">
        <f t="shared" si="7"/>
        <v>3</v>
      </c>
      <c r="P40">
        <f t="shared" si="8"/>
        <v>-1.5200165278890919E-3</v>
      </c>
      <c r="Q40">
        <f t="shared" si="9"/>
        <v>-9.4997573460484173E-4</v>
      </c>
      <c r="R40">
        <f t="shared" si="10"/>
        <v>215.02179954685104</v>
      </c>
      <c r="S40">
        <f t="shared" si="11"/>
        <v>24.97988425504165</v>
      </c>
      <c r="T40">
        <f t="shared" si="12"/>
        <v>24.241345000000003</v>
      </c>
      <c r="U40">
        <f t="shared" si="13"/>
        <v>3.0386705446575584</v>
      </c>
      <c r="V40">
        <f t="shared" si="14"/>
        <v>69.665584508208369</v>
      </c>
      <c r="W40">
        <f t="shared" si="15"/>
        <v>2.0532352082969196</v>
      </c>
      <c r="X40">
        <f t="shared" si="16"/>
        <v>2.9472733528202819</v>
      </c>
      <c r="Y40">
        <f t="shared" si="17"/>
        <v>0.98543533636063874</v>
      </c>
      <c r="Z40">
        <f t="shared" si="18"/>
        <v>0.68391265070962115</v>
      </c>
      <c r="AA40">
        <f t="shared" si="19"/>
        <v>-82.21876516000566</v>
      </c>
      <c r="AB40">
        <f t="shared" si="20"/>
        <v>-5.7381815046577769</v>
      </c>
      <c r="AC40">
        <f t="shared" si="21"/>
        <v>127.74876553289724</v>
      </c>
      <c r="AD40">
        <v>0</v>
      </c>
      <c r="AE40">
        <v>0</v>
      </c>
      <c r="AF40">
        <v>3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72139.256517332004</v>
      </c>
      <c r="AL40">
        <f t="shared" si="25"/>
        <v>1199.9949999999999</v>
      </c>
      <c r="AM40">
        <f t="shared" si="26"/>
        <v>963.35743889394575</v>
      </c>
      <c r="AN40">
        <f t="shared" si="27"/>
        <v>0.80280121074999966</v>
      </c>
      <c r="AO40">
        <f t="shared" si="28"/>
        <v>0.22320043512999996</v>
      </c>
      <c r="AP40">
        <v>10.478999999999999</v>
      </c>
      <c r="AQ40">
        <v>1</v>
      </c>
      <c r="AR40" t="s">
        <v>230</v>
      </c>
      <c r="AS40">
        <v>1531935587.19333</v>
      </c>
      <c r="AT40">
        <v>365.75433333333302</v>
      </c>
      <c r="AU40">
        <v>324.60916666666702</v>
      </c>
      <c r="AV40">
        <v>20.712133333333298</v>
      </c>
      <c r="AW40">
        <v>20.738656666666699</v>
      </c>
      <c r="AX40">
        <v>600.01783333333299</v>
      </c>
      <c r="AY40">
        <v>99.031989999999993</v>
      </c>
      <c r="AZ40">
        <v>0.100010323333333</v>
      </c>
      <c r="BA40">
        <v>23.732993333333301</v>
      </c>
      <c r="BB40">
        <v>24.273983333333302</v>
      </c>
      <c r="BC40">
        <v>24.2087066666667</v>
      </c>
      <c r="BD40">
        <v>14001.46</v>
      </c>
      <c r="BE40">
        <v>1048.6566666666699</v>
      </c>
      <c r="BF40">
        <v>20.1650566666667</v>
      </c>
      <c r="BG40">
        <v>1199.9949999999999</v>
      </c>
      <c r="BH40">
        <v>0.33000643333333302</v>
      </c>
      <c r="BI40">
        <v>0.33000839999999998</v>
      </c>
      <c r="BJ40">
        <v>0.33001009999999997</v>
      </c>
      <c r="BK40">
        <v>9.9748530000000005E-3</v>
      </c>
      <c r="BL40">
        <v>25</v>
      </c>
      <c r="BM40">
        <v>17742.996666666699</v>
      </c>
      <c r="BN40">
        <v>1531935528.5999999</v>
      </c>
      <c r="BO40" t="s">
        <v>231</v>
      </c>
      <c r="BP40">
        <v>80</v>
      </c>
      <c r="BQ40">
        <v>-5.1999999999999998E-2</v>
      </c>
      <c r="BR40">
        <v>4.1000000000000002E-2</v>
      </c>
      <c r="BS40">
        <v>420</v>
      </c>
      <c r="BT40">
        <v>21</v>
      </c>
      <c r="BU40">
        <v>0.3</v>
      </c>
      <c r="BV40">
        <v>0.23</v>
      </c>
      <c r="BW40">
        <v>-24.341391154508301</v>
      </c>
      <c r="BX40">
        <v>-17.6875516362126</v>
      </c>
      <c r="BY40">
        <v>1.7617663528406999</v>
      </c>
      <c r="BZ40">
        <v>0</v>
      </c>
      <c r="CA40">
        <v>40.686433333333298</v>
      </c>
      <c r="CB40">
        <v>29.211108558460001</v>
      </c>
      <c r="CC40">
        <v>2.97971493064966</v>
      </c>
      <c r="CD40">
        <v>0</v>
      </c>
      <c r="CE40">
        <v>0</v>
      </c>
      <c r="CF40">
        <v>2</v>
      </c>
      <c r="CG40" t="s">
        <v>252</v>
      </c>
      <c r="CH40">
        <v>1.8609800000000001</v>
      </c>
      <c r="CI40">
        <v>1.85791</v>
      </c>
      <c r="CJ40">
        <v>1.8608</v>
      </c>
      <c r="CK40">
        <v>1.8535600000000001</v>
      </c>
      <c r="CL40">
        <v>1.85209</v>
      </c>
      <c r="CM40">
        <v>1.85287</v>
      </c>
      <c r="CN40">
        <v>1.8565700000000001</v>
      </c>
      <c r="CO40">
        <v>1.8628100000000001</v>
      </c>
      <c r="CP40" t="s">
        <v>233</v>
      </c>
      <c r="CQ40" t="s">
        <v>19</v>
      </c>
      <c r="CR40" t="s">
        <v>19</v>
      </c>
      <c r="CS40" t="s">
        <v>19</v>
      </c>
      <c r="CT40" t="s">
        <v>234</v>
      </c>
      <c r="CU40" t="s">
        <v>235</v>
      </c>
      <c r="CV40" t="s">
        <v>236</v>
      </c>
      <c r="CW40" t="s">
        <v>236</v>
      </c>
      <c r="CX40" t="s">
        <v>236</v>
      </c>
      <c r="CY40" t="s">
        <v>236</v>
      </c>
      <c r="CZ40">
        <v>0</v>
      </c>
      <c r="DA40">
        <v>100</v>
      </c>
      <c r="DB40">
        <v>100</v>
      </c>
      <c r="DC40">
        <v>-5.1999999999999998E-2</v>
      </c>
      <c r="DD40">
        <v>4.1000000000000002E-2</v>
      </c>
      <c r="DE40">
        <v>3</v>
      </c>
      <c r="DF40">
        <v>626.40499999999997</v>
      </c>
      <c r="DG40">
        <v>297.00400000000002</v>
      </c>
      <c r="DH40">
        <v>23.000900000000001</v>
      </c>
      <c r="DI40">
        <v>25.133099999999999</v>
      </c>
      <c r="DJ40">
        <v>30.000299999999999</v>
      </c>
      <c r="DK40">
        <v>25.185400000000001</v>
      </c>
      <c r="DL40">
        <v>25.197500000000002</v>
      </c>
      <c r="DM40">
        <v>14.6281</v>
      </c>
      <c r="DN40">
        <v>0</v>
      </c>
      <c r="DO40">
        <v>100</v>
      </c>
      <c r="DP40">
        <v>23</v>
      </c>
      <c r="DQ40">
        <v>268.33</v>
      </c>
      <c r="DR40">
        <v>21</v>
      </c>
      <c r="DS40">
        <v>100.694</v>
      </c>
      <c r="DT40">
        <v>104.301</v>
      </c>
    </row>
    <row r="41" spans="1:124" x14ac:dyDescent="0.25">
      <c r="A41">
        <v>25</v>
      </c>
      <c r="B41">
        <v>1531935599.2</v>
      </c>
      <c r="C41">
        <v>49.600000143051098</v>
      </c>
      <c r="D41" t="s">
        <v>285</v>
      </c>
      <c r="E41" t="s">
        <v>286</v>
      </c>
      <c r="G41">
        <v>1531935589.1766701</v>
      </c>
      <c r="H41">
        <f t="shared" si="0"/>
        <v>-1.4397516848029832E-5</v>
      </c>
      <c r="I41">
        <f t="shared" si="1"/>
        <v>-24.061903902841401</v>
      </c>
      <c r="J41">
        <f t="shared" si="2"/>
        <v>360.04933333333298</v>
      </c>
      <c r="K41">
        <f t="shared" si="3"/>
        <v>-26725.804818560773</v>
      </c>
      <c r="L41">
        <f t="shared" si="4"/>
        <v>-2649.3858458252439</v>
      </c>
      <c r="M41">
        <f t="shared" si="5"/>
        <v>35.692455812206937</v>
      </c>
      <c r="N41">
        <f t="shared" si="6"/>
        <v>-1.4098754264402086E-3</v>
      </c>
      <c r="O41">
        <f t="shared" si="7"/>
        <v>3</v>
      </c>
      <c r="P41">
        <f t="shared" si="8"/>
        <v>-1.4102067957581317E-3</v>
      </c>
      <c r="Q41">
        <f t="shared" si="9"/>
        <v>-8.8134946989542251E-4</v>
      </c>
      <c r="R41">
        <f t="shared" si="10"/>
        <v>215.02184992974713</v>
      </c>
      <c r="S41">
        <f t="shared" si="11"/>
        <v>24.983907868678489</v>
      </c>
      <c r="T41">
        <f t="shared" si="12"/>
        <v>24.245885000000001</v>
      </c>
      <c r="U41">
        <f t="shared" si="13"/>
        <v>3.0394978343400578</v>
      </c>
      <c r="V41">
        <f t="shared" si="14"/>
        <v>69.653296470224703</v>
      </c>
      <c r="W41">
        <f t="shared" si="15"/>
        <v>2.0534056712646294</v>
      </c>
      <c r="X41">
        <f t="shared" si="16"/>
        <v>2.9480380331208251</v>
      </c>
      <c r="Y41">
        <f t="shared" si="17"/>
        <v>0.98609216307542846</v>
      </c>
      <c r="Z41">
        <f t="shared" si="18"/>
        <v>0.63493049299811555</v>
      </c>
      <c r="AA41">
        <f t="shared" si="19"/>
        <v>-82.2559644400054</v>
      </c>
      <c r="AB41">
        <f t="shared" si="20"/>
        <v>-5.7410343169401203</v>
      </c>
      <c r="AC41">
        <f t="shared" si="21"/>
        <v>127.65978166579971</v>
      </c>
      <c r="AD41">
        <v>0</v>
      </c>
      <c r="AE41">
        <v>0</v>
      </c>
      <c r="AF41">
        <v>3</v>
      </c>
      <c r="AG41">
        <v>0</v>
      </c>
      <c r="AH41">
        <v>0</v>
      </c>
      <c r="AI41">
        <f t="shared" si="22"/>
        <v>1</v>
      </c>
      <c r="AJ41">
        <f t="shared" si="23"/>
        <v>0</v>
      </c>
      <c r="AK41">
        <f t="shared" si="24"/>
        <v>72119.286144431462</v>
      </c>
      <c r="AL41">
        <f t="shared" si="25"/>
        <v>1199.9953333333301</v>
      </c>
      <c r="AM41">
        <f t="shared" si="26"/>
        <v>963.35777609407728</v>
      </c>
      <c r="AN41">
        <f t="shared" si="27"/>
        <v>0.80280126875000057</v>
      </c>
      <c r="AO41">
        <f t="shared" si="28"/>
        <v>0.22320040930333349</v>
      </c>
      <c r="AP41">
        <v>10.478999999999999</v>
      </c>
      <c r="AQ41">
        <v>1</v>
      </c>
      <c r="AR41" t="s">
        <v>230</v>
      </c>
      <c r="AS41">
        <v>1531935589.1766701</v>
      </c>
      <c r="AT41">
        <v>360.04933333333298</v>
      </c>
      <c r="AU41">
        <v>318.01799999999997</v>
      </c>
      <c r="AV41">
        <v>20.713826666666701</v>
      </c>
      <c r="AW41">
        <v>20.73845</v>
      </c>
      <c r="AX41">
        <v>600.02620000000002</v>
      </c>
      <c r="AY41">
        <v>99.032066666666694</v>
      </c>
      <c r="AZ41">
        <v>0.10005915</v>
      </c>
      <c r="BA41">
        <v>23.737303333333301</v>
      </c>
      <c r="BB41">
        <v>24.278613333333301</v>
      </c>
      <c r="BC41">
        <v>24.213156666666698</v>
      </c>
      <c r="BD41">
        <v>13997.2733333333</v>
      </c>
      <c r="BE41">
        <v>1048.65233333333</v>
      </c>
      <c r="BF41">
        <v>20.166586666666699</v>
      </c>
      <c r="BG41">
        <v>1199.9953333333301</v>
      </c>
      <c r="BH41">
        <v>0.33000706666666701</v>
      </c>
      <c r="BI41">
        <v>0.33000839999999998</v>
      </c>
      <c r="BJ41">
        <v>0.33000966666666698</v>
      </c>
      <c r="BK41">
        <v>9.9747236666666694E-3</v>
      </c>
      <c r="BL41">
        <v>25</v>
      </c>
      <c r="BM41">
        <v>17743.009999999998</v>
      </c>
      <c r="BN41">
        <v>1531935528.5999999</v>
      </c>
      <c r="BO41" t="s">
        <v>231</v>
      </c>
      <c r="BP41">
        <v>80</v>
      </c>
      <c r="BQ41">
        <v>-5.1999999999999998E-2</v>
      </c>
      <c r="BR41">
        <v>4.1000000000000002E-2</v>
      </c>
      <c r="BS41">
        <v>420</v>
      </c>
      <c r="BT41">
        <v>21</v>
      </c>
      <c r="BU41">
        <v>0.3</v>
      </c>
      <c r="BV41">
        <v>0.23</v>
      </c>
      <c r="BW41">
        <v>-24.929754849877298</v>
      </c>
      <c r="BX41">
        <v>-15.9159513757236</v>
      </c>
      <c r="BY41">
        <v>1.577806770057</v>
      </c>
      <c r="BZ41">
        <v>0</v>
      </c>
      <c r="CA41">
        <v>41.647514285714301</v>
      </c>
      <c r="CB41">
        <v>26.1578848907726</v>
      </c>
      <c r="CC41">
        <v>2.6584070042550101</v>
      </c>
      <c r="CD41">
        <v>0</v>
      </c>
      <c r="CE41">
        <v>0</v>
      </c>
      <c r="CF41">
        <v>2</v>
      </c>
      <c r="CG41" t="s">
        <v>252</v>
      </c>
      <c r="CH41">
        <v>1.861</v>
      </c>
      <c r="CI41">
        <v>1.85791</v>
      </c>
      <c r="CJ41">
        <v>1.8608</v>
      </c>
      <c r="CK41">
        <v>1.8535600000000001</v>
      </c>
      <c r="CL41">
        <v>1.8521000000000001</v>
      </c>
      <c r="CM41">
        <v>1.8528899999999999</v>
      </c>
      <c r="CN41">
        <v>1.85659</v>
      </c>
      <c r="CO41">
        <v>1.8628100000000001</v>
      </c>
      <c r="CP41" t="s">
        <v>233</v>
      </c>
      <c r="CQ41" t="s">
        <v>19</v>
      </c>
      <c r="CR41" t="s">
        <v>19</v>
      </c>
      <c r="CS41" t="s">
        <v>19</v>
      </c>
      <c r="CT41" t="s">
        <v>234</v>
      </c>
      <c r="CU41" t="s">
        <v>235</v>
      </c>
      <c r="CV41" t="s">
        <v>236</v>
      </c>
      <c r="CW41" t="s">
        <v>236</v>
      </c>
      <c r="CX41" t="s">
        <v>236</v>
      </c>
      <c r="CY41" t="s">
        <v>236</v>
      </c>
      <c r="CZ41">
        <v>0</v>
      </c>
      <c r="DA41">
        <v>100</v>
      </c>
      <c r="DB41">
        <v>100</v>
      </c>
      <c r="DC41">
        <v>-5.1999999999999998E-2</v>
      </c>
      <c r="DD41">
        <v>4.1000000000000002E-2</v>
      </c>
      <c r="DE41">
        <v>3</v>
      </c>
      <c r="DF41">
        <v>626.70500000000004</v>
      </c>
      <c r="DG41">
        <v>296.84500000000003</v>
      </c>
      <c r="DH41">
        <v>23.000900000000001</v>
      </c>
      <c r="DI41">
        <v>25.1342</v>
      </c>
      <c r="DJ41">
        <v>30.000299999999999</v>
      </c>
      <c r="DK41">
        <v>25.185500000000001</v>
      </c>
      <c r="DL41">
        <v>25.197700000000001</v>
      </c>
      <c r="DM41">
        <v>14.3406</v>
      </c>
      <c r="DN41">
        <v>0</v>
      </c>
      <c r="DO41">
        <v>100</v>
      </c>
      <c r="DP41">
        <v>23</v>
      </c>
      <c r="DQ41">
        <v>258.33</v>
      </c>
      <c r="DR41">
        <v>21</v>
      </c>
      <c r="DS41">
        <v>100.694</v>
      </c>
      <c r="DT41">
        <v>104.30200000000001</v>
      </c>
    </row>
    <row r="42" spans="1:124" x14ac:dyDescent="0.25">
      <c r="A42">
        <v>26</v>
      </c>
      <c r="B42">
        <v>1531935601.0999999</v>
      </c>
      <c r="C42">
        <v>51.5</v>
      </c>
      <c r="D42" t="s">
        <v>287</v>
      </c>
      <c r="E42" t="s">
        <v>288</v>
      </c>
      <c r="G42">
        <v>1531935591.1600001</v>
      </c>
      <c r="H42">
        <f t="shared" si="0"/>
        <v>-1.3229998466256238E-5</v>
      </c>
      <c r="I42">
        <f t="shared" si="1"/>
        <v>-24.492623560764798</v>
      </c>
      <c r="J42">
        <f t="shared" si="2"/>
        <v>354.22739999999999</v>
      </c>
      <c r="K42">
        <f t="shared" si="3"/>
        <v>-29667.281506650368</v>
      </c>
      <c r="L42">
        <f t="shared" si="4"/>
        <v>-2940.9853979767831</v>
      </c>
      <c r="M42">
        <f t="shared" si="5"/>
        <v>35.115371481871399</v>
      </c>
      <c r="N42">
        <f t="shared" si="6"/>
        <v>-1.2947638598447056E-3</v>
      </c>
      <c r="O42">
        <f t="shared" si="7"/>
        <v>3</v>
      </c>
      <c r="P42">
        <f t="shared" si="8"/>
        <v>-1.2950433223931671E-3</v>
      </c>
      <c r="Q42">
        <f t="shared" si="9"/>
        <v>-8.0937696389224488E-4</v>
      </c>
      <c r="R42">
        <f t="shared" si="10"/>
        <v>215.0222234765547</v>
      </c>
      <c r="S42">
        <f t="shared" si="11"/>
        <v>24.988055424022072</v>
      </c>
      <c r="T42">
        <f t="shared" si="12"/>
        <v>24.250068333333349</v>
      </c>
      <c r="U42">
        <f t="shared" si="13"/>
        <v>3.0402603056699236</v>
      </c>
      <c r="V42">
        <f t="shared" si="14"/>
        <v>69.639766613425095</v>
      </c>
      <c r="W42">
        <f t="shared" si="15"/>
        <v>2.0535563399764176</v>
      </c>
      <c r="X42">
        <f t="shared" si="16"/>
        <v>2.9488271426523345</v>
      </c>
      <c r="Y42">
        <f t="shared" si="17"/>
        <v>0.98670396569350594</v>
      </c>
      <c r="Z42">
        <f t="shared" si="18"/>
        <v>0.58344293236190015</v>
      </c>
      <c r="AA42">
        <f t="shared" si="19"/>
        <v>-82.213373960002613</v>
      </c>
      <c r="AB42">
        <f t="shared" si="20"/>
        <v>-5.7383118296991178</v>
      </c>
      <c r="AC42">
        <f t="shared" si="21"/>
        <v>127.65398061921486</v>
      </c>
      <c r="AD42">
        <v>0</v>
      </c>
      <c r="AE42">
        <v>0</v>
      </c>
      <c r="AF42">
        <v>3</v>
      </c>
      <c r="AG42">
        <v>0</v>
      </c>
      <c r="AH42">
        <v>0</v>
      </c>
      <c r="AI42">
        <f t="shared" si="22"/>
        <v>1</v>
      </c>
      <c r="AJ42">
        <f t="shared" si="23"/>
        <v>0</v>
      </c>
      <c r="AK42">
        <f t="shared" si="24"/>
        <v>72101.434404293366</v>
      </c>
      <c r="AL42">
        <f t="shared" si="25"/>
        <v>1199.9973333333301</v>
      </c>
      <c r="AM42">
        <f t="shared" si="26"/>
        <v>963.35943469649737</v>
      </c>
      <c r="AN42">
        <f t="shared" si="27"/>
        <v>0.80280131291666756</v>
      </c>
      <c r="AO42">
        <f t="shared" si="28"/>
        <v>0.22320041277666691</v>
      </c>
      <c r="AP42">
        <v>10.478999999999999</v>
      </c>
      <c r="AQ42">
        <v>1</v>
      </c>
      <c r="AR42" t="s">
        <v>230</v>
      </c>
      <c r="AS42">
        <v>1531935591.1600001</v>
      </c>
      <c r="AT42">
        <v>354.22739999999999</v>
      </c>
      <c r="AU42">
        <v>311.44450000000001</v>
      </c>
      <c r="AV42">
        <v>20.715313333333299</v>
      </c>
      <c r="AW42">
        <v>20.737939999999998</v>
      </c>
      <c r="AX42">
        <v>600.02316666666695</v>
      </c>
      <c r="AY42">
        <v>99.032236666666705</v>
      </c>
      <c r="AZ42">
        <v>0.10004808</v>
      </c>
      <c r="BA42">
        <v>23.74175</v>
      </c>
      <c r="BB42">
        <v>24.283059999999999</v>
      </c>
      <c r="BC42">
        <v>24.217076666666699</v>
      </c>
      <c r="BD42">
        <v>13993.5466666667</v>
      </c>
      <c r="BE42">
        <v>1048.65233333333</v>
      </c>
      <c r="BF42">
        <v>20.159553333333299</v>
      </c>
      <c r="BG42">
        <v>1199.9973333333301</v>
      </c>
      <c r="BH42">
        <v>0.33000736666666702</v>
      </c>
      <c r="BI42">
        <v>0.33000886666666701</v>
      </c>
      <c r="BJ42">
        <v>0.33000916666666702</v>
      </c>
      <c r="BK42">
        <v>9.9745909999999997E-3</v>
      </c>
      <c r="BL42">
        <v>25</v>
      </c>
      <c r="BM42">
        <v>17743.0366666667</v>
      </c>
      <c r="BN42">
        <v>1531935528.5999999</v>
      </c>
      <c r="BO42" t="s">
        <v>231</v>
      </c>
      <c r="BP42">
        <v>80</v>
      </c>
      <c r="BQ42">
        <v>-5.1999999999999998E-2</v>
      </c>
      <c r="BR42">
        <v>4.1000000000000002E-2</v>
      </c>
      <c r="BS42">
        <v>420</v>
      </c>
      <c r="BT42">
        <v>21</v>
      </c>
      <c r="BU42">
        <v>0.3</v>
      </c>
      <c r="BV42">
        <v>0.23</v>
      </c>
      <c r="BW42">
        <v>-25.189133898080499</v>
      </c>
      <c r="BX42">
        <v>-15.061838293191901</v>
      </c>
      <c r="BY42">
        <v>1.4939590669112801</v>
      </c>
      <c r="BZ42">
        <v>0</v>
      </c>
      <c r="CA42">
        <v>42.073749999999997</v>
      </c>
      <c r="CB42">
        <v>24.726552049855901</v>
      </c>
      <c r="CC42">
        <v>2.5164499935661402</v>
      </c>
      <c r="CD42">
        <v>0</v>
      </c>
      <c r="CE42">
        <v>0</v>
      </c>
      <c r="CF42">
        <v>2</v>
      </c>
      <c r="CG42" t="s">
        <v>252</v>
      </c>
      <c r="CH42">
        <v>1.8609899999999999</v>
      </c>
      <c r="CI42">
        <v>1.85791</v>
      </c>
      <c r="CJ42">
        <v>1.8607899999999999</v>
      </c>
      <c r="CK42">
        <v>1.8535600000000001</v>
      </c>
      <c r="CL42">
        <v>1.8521099999999999</v>
      </c>
      <c r="CM42">
        <v>1.8528899999999999</v>
      </c>
      <c r="CN42">
        <v>1.8565799999999999</v>
      </c>
      <c r="CO42">
        <v>1.8628100000000001</v>
      </c>
      <c r="CP42" t="s">
        <v>233</v>
      </c>
      <c r="CQ42" t="s">
        <v>19</v>
      </c>
      <c r="CR42" t="s">
        <v>19</v>
      </c>
      <c r="CS42" t="s">
        <v>19</v>
      </c>
      <c r="CT42" t="s">
        <v>234</v>
      </c>
      <c r="CU42" t="s">
        <v>235</v>
      </c>
      <c r="CV42" t="s">
        <v>236</v>
      </c>
      <c r="CW42" t="s">
        <v>236</v>
      </c>
      <c r="CX42" t="s">
        <v>236</v>
      </c>
      <c r="CY42" t="s">
        <v>236</v>
      </c>
      <c r="CZ42">
        <v>0</v>
      </c>
      <c r="DA42">
        <v>100</v>
      </c>
      <c r="DB42">
        <v>100</v>
      </c>
      <c r="DC42">
        <v>-5.1999999999999998E-2</v>
      </c>
      <c r="DD42">
        <v>4.1000000000000002E-2</v>
      </c>
      <c r="DE42">
        <v>3</v>
      </c>
      <c r="DF42">
        <v>626.65099999999995</v>
      </c>
      <c r="DG42">
        <v>296.87200000000001</v>
      </c>
      <c r="DH42">
        <v>23.000900000000001</v>
      </c>
      <c r="DI42">
        <v>25.135200000000001</v>
      </c>
      <c r="DJ42">
        <v>30.0001</v>
      </c>
      <c r="DK42">
        <v>25.1859</v>
      </c>
      <c r="DL42">
        <v>25.198599999999999</v>
      </c>
      <c r="DM42">
        <v>14.120200000000001</v>
      </c>
      <c r="DN42">
        <v>0</v>
      </c>
      <c r="DO42">
        <v>100</v>
      </c>
      <c r="DP42">
        <v>23</v>
      </c>
      <c r="DQ42">
        <v>258.33</v>
      </c>
      <c r="DR42">
        <v>21</v>
      </c>
      <c r="DS42">
        <v>100.694</v>
      </c>
      <c r="DT42">
        <v>104.301</v>
      </c>
    </row>
    <row r="43" spans="1:124" x14ac:dyDescent="0.25">
      <c r="A43">
        <v>27</v>
      </c>
      <c r="B43">
        <v>1531935603.2</v>
      </c>
      <c r="C43">
        <v>53.600000143051098</v>
      </c>
      <c r="D43" t="s">
        <v>289</v>
      </c>
      <c r="E43" t="s">
        <v>290</v>
      </c>
      <c r="G43">
        <v>1531935593.1433301</v>
      </c>
      <c r="H43">
        <f t="shared" si="0"/>
        <v>-1.2056604320175444E-5</v>
      </c>
      <c r="I43">
        <f t="shared" si="1"/>
        <v>-24.859160294886902</v>
      </c>
      <c r="J43">
        <f t="shared" si="2"/>
        <v>348.30766666666699</v>
      </c>
      <c r="K43">
        <f t="shared" si="3"/>
        <v>-33106.168234788187</v>
      </c>
      <c r="L43">
        <f t="shared" si="4"/>
        <v>-3281.8944239603838</v>
      </c>
      <c r="M43">
        <f t="shared" si="5"/>
        <v>34.528580322225267</v>
      </c>
      <c r="N43">
        <f t="shared" si="6"/>
        <v>-1.1792758952393087E-3</v>
      </c>
      <c r="O43">
        <f t="shared" si="7"/>
        <v>3</v>
      </c>
      <c r="P43">
        <f t="shared" si="8"/>
        <v>-1.1795077227435889E-3</v>
      </c>
      <c r="Q43">
        <f t="shared" si="9"/>
        <v>-7.371714949565766E-4</v>
      </c>
      <c r="R43">
        <f t="shared" si="10"/>
        <v>215.02208091675641</v>
      </c>
      <c r="S43">
        <f t="shared" si="11"/>
        <v>24.9922484588309</v>
      </c>
      <c r="T43">
        <f t="shared" si="12"/>
        <v>24.253969999999999</v>
      </c>
      <c r="U43">
        <f t="shared" si="13"/>
        <v>3.0409715899873921</v>
      </c>
      <c r="V43">
        <f t="shared" si="14"/>
        <v>69.625976707062392</v>
      </c>
      <c r="W43">
        <f t="shared" si="15"/>
        <v>2.0537054334156846</v>
      </c>
      <c r="X43">
        <f t="shared" si="16"/>
        <v>2.9496253130584384</v>
      </c>
      <c r="Y43">
        <f t="shared" si="17"/>
        <v>0.98726615657170758</v>
      </c>
      <c r="Z43">
        <f t="shared" si="18"/>
        <v>0.53169625051973701</v>
      </c>
      <c r="AA43">
        <f t="shared" si="19"/>
        <v>-82.117141039994479</v>
      </c>
      <c r="AB43">
        <f t="shared" si="20"/>
        <v>-5.7318380917113094</v>
      </c>
      <c r="AC43">
        <f t="shared" si="21"/>
        <v>127.70479803557036</v>
      </c>
      <c r="AD43">
        <v>0</v>
      </c>
      <c r="AE43">
        <v>0</v>
      </c>
      <c r="AF43">
        <v>3</v>
      </c>
      <c r="AG43">
        <v>0</v>
      </c>
      <c r="AH43">
        <v>0</v>
      </c>
      <c r="AI43">
        <f t="shared" si="22"/>
        <v>1</v>
      </c>
      <c r="AJ43">
        <f t="shared" si="23"/>
        <v>0</v>
      </c>
      <c r="AK43">
        <f t="shared" si="24"/>
        <v>72099.140574208141</v>
      </c>
      <c r="AL43">
        <f t="shared" si="25"/>
        <v>1199.9966666666701</v>
      </c>
      <c r="AM43">
        <f t="shared" si="26"/>
        <v>963.35891659557922</v>
      </c>
      <c r="AN43">
        <f t="shared" si="27"/>
        <v>0.80280132716666697</v>
      </c>
      <c r="AO43">
        <f t="shared" si="28"/>
        <v>0.2232003848333334</v>
      </c>
      <c r="AP43">
        <v>10.478999999999999</v>
      </c>
      <c r="AQ43">
        <v>1</v>
      </c>
      <c r="AR43" t="s">
        <v>230</v>
      </c>
      <c r="AS43">
        <v>1531935593.1433301</v>
      </c>
      <c r="AT43">
        <v>348.30766666666699</v>
      </c>
      <c r="AU43">
        <v>304.88513333333299</v>
      </c>
      <c r="AV43">
        <v>20.71679</v>
      </c>
      <c r="AW43">
        <v>20.737410000000001</v>
      </c>
      <c r="AX43">
        <v>600.01829999999995</v>
      </c>
      <c r="AY43">
        <v>99.032413333333295</v>
      </c>
      <c r="AZ43">
        <v>0.10000213333333299</v>
      </c>
      <c r="BA43">
        <v>23.7462466666667</v>
      </c>
      <c r="BB43">
        <v>24.286986666666699</v>
      </c>
      <c r="BC43">
        <v>24.220953333333298</v>
      </c>
      <c r="BD43">
        <v>13993.253333333299</v>
      </c>
      <c r="BE43">
        <v>1048.65233333333</v>
      </c>
      <c r="BF43">
        <v>20.154226666666698</v>
      </c>
      <c r="BG43">
        <v>1199.9966666666701</v>
      </c>
      <c r="BH43">
        <v>0.33000790000000002</v>
      </c>
      <c r="BI43">
        <v>0.33000906666666702</v>
      </c>
      <c r="BJ43">
        <v>0.33000859999999999</v>
      </c>
      <c r="BK43">
        <v>9.9744833333333394E-3</v>
      </c>
      <c r="BL43">
        <v>25</v>
      </c>
      <c r="BM43">
        <v>17743.0333333333</v>
      </c>
      <c r="BN43">
        <v>1531935528.5999999</v>
      </c>
      <c r="BO43" t="s">
        <v>231</v>
      </c>
      <c r="BP43">
        <v>80</v>
      </c>
      <c r="BQ43">
        <v>-5.1999999999999998E-2</v>
      </c>
      <c r="BR43">
        <v>4.1000000000000002E-2</v>
      </c>
      <c r="BS43">
        <v>420</v>
      </c>
      <c r="BT43">
        <v>21</v>
      </c>
      <c r="BU43">
        <v>0.3</v>
      </c>
      <c r="BV43">
        <v>0.23</v>
      </c>
      <c r="BW43">
        <v>-25.7487235545624</v>
      </c>
      <c r="BX43">
        <v>-13.238265412174901</v>
      </c>
      <c r="BY43">
        <v>1.3249432830925001</v>
      </c>
      <c r="BZ43">
        <v>0</v>
      </c>
      <c r="CA43">
        <v>42.987283333333302</v>
      </c>
      <c r="CB43">
        <v>21.5983127130498</v>
      </c>
      <c r="CC43">
        <v>2.2205734552048302</v>
      </c>
      <c r="CD43">
        <v>0</v>
      </c>
      <c r="CE43">
        <v>0</v>
      </c>
      <c r="CF43">
        <v>2</v>
      </c>
      <c r="CG43" t="s">
        <v>252</v>
      </c>
      <c r="CH43">
        <v>1.8609899999999999</v>
      </c>
      <c r="CI43">
        <v>1.85791</v>
      </c>
      <c r="CJ43">
        <v>1.8607899999999999</v>
      </c>
      <c r="CK43">
        <v>1.8535600000000001</v>
      </c>
      <c r="CL43">
        <v>1.8521000000000001</v>
      </c>
      <c r="CM43">
        <v>1.8528899999999999</v>
      </c>
      <c r="CN43">
        <v>1.8565799999999999</v>
      </c>
      <c r="CO43">
        <v>1.8628</v>
      </c>
      <c r="CP43" t="s">
        <v>233</v>
      </c>
      <c r="CQ43" t="s">
        <v>19</v>
      </c>
      <c r="CR43" t="s">
        <v>19</v>
      </c>
      <c r="CS43" t="s">
        <v>19</v>
      </c>
      <c r="CT43" t="s">
        <v>234</v>
      </c>
      <c r="CU43" t="s">
        <v>235</v>
      </c>
      <c r="CV43" t="s">
        <v>236</v>
      </c>
      <c r="CW43" t="s">
        <v>236</v>
      </c>
      <c r="CX43" t="s">
        <v>236</v>
      </c>
      <c r="CY43" t="s">
        <v>236</v>
      </c>
      <c r="CZ43">
        <v>0</v>
      </c>
      <c r="DA43">
        <v>100</v>
      </c>
      <c r="DB43">
        <v>100</v>
      </c>
      <c r="DC43">
        <v>-5.1999999999999998E-2</v>
      </c>
      <c r="DD43">
        <v>4.1000000000000002E-2</v>
      </c>
      <c r="DE43">
        <v>3</v>
      </c>
      <c r="DF43">
        <v>626.32500000000005</v>
      </c>
      <c r="DG43">
        <v>297.01499999999999</v>
      </c>
      <c r="DH43">
        <v>23.000900000000001</v>
      </c>
      <c r="DI43">
        <v>25.136299999999999</v>
      </c>
      <c r="DJ43">
        <v>30.0002</v>
      </c>
      <c r="DK43">
        <v>25.187000000000001</v>
      </c>
      <c r="DL43">
        <v>25.1997</v>
      </c>
      <c r="DM43">
        <v>13.812900000000001</v>
      </c>
      <c r="DN43">
        <v>0</v>
      </c>
      <c r="DO43">
        <v>100</v>
      </c>
      <c r="DP43">
        <v>23</v>
      </c>
      <c r="DQ43">
        <v>248.33</v>
      </c>
      <c r="DR43">
        <v>21</v>
      </c>
      <c r="DS43">
        <v>100.694</v>
      </c>
      <c r="DT43">
        <v>104.30200000000001</v>
      </c>
    </row>
    <row r="44" spans="1:124" x14ac:dyDescent="0.25">
      <c r="A44">
        <v>28</v>
      </c>
      <c r="B44">
        <v>1531935605.2</v>
      </c>
      <c r="C44">
        <v>55.600000143051098</v>
      </c>
      <c r="D44" t="s">
        <v>291</v>
      </c>
      <c r="E44" t="s">
        <v>292</v>
      </c>
      <c r="G44">
        <v>1531935595.1300001</v>
      </c>
      <c r="H44">
        <f t="shared" si="0"/>
        <v>-1.0945758908653069E-5</v>
      </c>
      <c r="I44">
        <f t="shared" si="1"/>
        <v>-25.194222131435737</v>
      </c>
      <c r="J44">
        <f t="shared" si="2"/>
        <v>342.30366666666703</v>
      </c>
      <c r="K44">
        <f t="shared" si="3"/>
        <v>-37029.290386716559</v>
      </c>
      <c r="L44">
        <f t="shared" si="4"/>
        <v>-3670.8102138387726</v>
      </c>
      <c r="M44">
        <f t="shared" si="5"/>
        <v>33.933455994209844</v>
      </c>
      <c r="N44">
        <f t="shared" si="6"/>
        <v>-1.0698873629254484E-3</v>
      </c>
      <c r="O44">
        <f t="shared" si="7"/>
        <v>3</v>
      </c>
      <c r="P44">
        <f t="shared" si="8"/>
        <v>-1.0700781734446336E-3</v>
      </c>
      <c r="Q44">
        <f t="shared" si="9"/>
        <v>-6.6878171265246809E-4</v>
      </c>
      <c r="R44">
        <f t="shared" si="10"/>
        <v>215.0221051411138</v>
      </c>
      <c r="S44">
        <f t="shared" si="11"/>
        <v>24.996584967036103</v>
      </c>
      <c r="T44">
        <f t="shared" si="12"/>
        <v>24.258556666666649</v>
      </c>
      <c r="U44">
        <f t="shared" si="13"/>
        <v>3.0418079376742986</v>
      </c>
      <c r="V44">
        <f t="shared" si="14"/>
        <v>69.611457784027195</v>
      </c>
      <c r="W44">
        <f t="shared" si="15"/>
        <v>2.0538485859715103</v>
      </c>
      <c r="X44">
        <f t="shared" si="16"/>
        <v>2.9504461641123383</v>
      </c>
      <c r="Y44">
        <f t="shared" si="17"/>
        <v>0.98795935170278826</v>
      </c>
      <c r="Z44">
        <f t="shared" si="18"/>
        <v>0.48270796787160036</v>
      </c>
      <c r="AA44">
        <f t="shared" si="19"/>
        <v>-82.111210719997374</v>
      </c>
      <c r="AB44">
        <f t="shared" si="20"/>
        <v>-5.7316907522878875</v>
      </c>
      <c r="AC44">
        <f t="shared" si="21"/>
        <v>127.66191163670014</v>
      </c>
      <c r="AD44">
        <v>0</v>
      </c>
      <c r="AE44">
        <v>0</v>
      </c>
      <c r="AF44">
        <v>3</v>
      </c>
      <c r="AG44">
        <v>0</v>
      </c>
      <c r="AH44">
        <v>0</v>
      </c>
      <c r="AI44">
        <f t="shared" si="22"/>
        <v>1</v>
      </c>
      <c r="AJ44">
        <f t="shared" si="23"/>
        <v>0</v>
      </c>
      <c r="AK44">
        <f t="shared" si="24"/>
        <v>72110.149359043513</v>
      </c>
      <c r="AL44">
        <f t="shared" si="25"/>
        <v>1199.9966666666701</v>
      </c>
      <c r="AM44">
        <f t="shared" si="26"/>
        <v>963.35889689563362</v>
      </c>
      <c r="AN44">
        <f t="shared" si="27"/>
        <v>0.80280131075000005</v>
      </c>
      <c r="AO44">
        <f t="shared" si="28"/>
        <v>0.22320041454333339</v>
      </c>
      <c r="AP44">
        <v>10.478999999999999</v>
      </c>
      <c r="AQ44">
        <v>1</v>
      </c>
      <c r="AR44" t="s">
        <v>230</v>
      </c>
      <c r="AS44">
        <v>1531935595.1300001</v>
      </c>
      <c r="AT44">
        <v>342.30366666666703</v>
      </c>
      <c r="AU44">
        <v>298.29706666666698</v>
      </c>
      <c r="AV44">
        <v>20.7181933333333</v>
      </c>
      <c r="AW44">
        <v>20.736913333333298</v>
      </c>
      <c r="AX44">
        <v>600.02253333333294</v>
      </c>
      <c r="AY44">
        <v>99.032596666666706</v>
      </c>
      <c r="AZ44">
        <v>0.10001364</v>
      </c>
      <c r="BA44">
        <v>23.750869999999999</v>
      </c>
      <c r="BB44">
        <v>24.290573333333299</v>
      </c>
      <c r="BC44">
        <v>24.22654</v>
      </c>
      <c r="BD44">
        <v>13995.9</v>
      </c>
      <c r="BE44">
        <v>1048.6586666666699</v>
      </c>
      <c r="BF44">
        <v>20.1503366666667</v>
      </c>
      <c r="BG44">
        <v>1199.9966666666701</v>
      </c>
      <c r="BH44">
        <v>0.33000753333333299</v>
      </c>
      <c r="BI44">
        <v>0.33000940000000001</v>
      </c>
      <c r="BJ44">
        <v>0.33000876666666701</v>
      </c>
      <c r="BK44">
        <v>9.9743676666666694E-3</v>
      </c>
      <c r="BL44">
        <v>25</v>
      </c>
      <c r="BM44">
        <v>17743.02</v>
      </c>
      <c r="BN44">
        <v>1531935528.5999999</v>
      </c>
      <c r="BO44" t="s">
        <v>231</v>
      </c>
      <c r="BP44">
        <v>80</v>
      </c>
      <c r="BQ44">
        <v>-5.1999999999999998E-2</v>
      </c>
      <c r="BR44">
        <v>4.1000000000000002E-2</v>
      </c>
      <c r="BS44">
        <v>420</v>
      </c>
      <c r="BT44">
        <v>21</v>
      </c>
      <c r="BU44">
        <v>0.3</v>
      </c>
      <c r="BV44">
        <v>0.23</v>
      </c>
      <c r="BW44">
        <v>-26.128176799958201</v>
      </c>
      <c r="BX44">
        <v>-11.8800934502059</v>
      </c>
      <c r="BY44">
        <v>1.208303195322</v>
      </c>
      <c r="BZ44">
        <v>0</v>
      </c>
      <c r="CA44">
        <v>43.609009523809497</v>
      </c>
      <c r="CB44">
        <v>19.323455064451199</v>
      </c>
      <c r="CC44">
        <v>2.0195689124885701</v>
      </c>
      <c r="CD44">
        <v>0</v>
      </c>
      <c r="CE44">
        <v>0</v>
      </c>
      <c r="CF44">
        <v>2</v>
      </c>
      <c r="CG44" t="s">
        <v>252</v>
      </c>
      <c r="CH44">
        <v>1.861</v>
      </c>
      <c r="CI44">
        <v>1.85791</v>
      </c>
      <c r="CJ44">
        <v>1.8608</v>
      </c>
      <c r="CK44">
        <v>1.8535600000000001</v>
      </c>
      <c r="CL44">
        <v>1.8521000000000001</v>
      </c>
      <c r="CM44">
        <v>1.8528899999999999</v>
      </c>
      <c r="CN44">
        <v>1.85659</v>
      </c>
      <c r="CO44">
        <v>1.8628199999999999</v>
      </c>
      <c r="CP44" t="s">
        <v>233</v>
      </c>
      <c r="CQ44" t="s">
        <v>19</v>
      </c>
      <c r="CR44" t="s">
        <v>19</v>
      </c>
      <c r="CS44" t="s">
        <v>19</v>
      </c>
      <c r="CT44" t="s">
        <v>234</v>
      </c>
      <c r="CU44" t="s">
        <v>235</v>
      </c>
      <c r="CV44" t="s">
        <v>236</v>
      </c>
      <c r="CW44" t="s">
        <v>236</v>
      </c>
      <c r="CX44" t="s">
        <v>236</v>
      </c>
      <c r="CY44" t="s">
        <v>236</v>
      </c>
      <c r="CZ44">
        <v>0</v>
      </c>
      <c r="DA44">
        <v>100</v>
      </c>
      <c r="DB44">
        <v>100</v>
      </c>
      <c r="DC44">
        <v>-5.1999999999999998E-2</v>
      </c>
      <c r="DD44">
        <v>4.1000000000000002E-2</v>
      </c>
      <c r="DE44">
        <v>3</v>
      </c>
      <c r="DF44">
        <v>626.63099999999997</v>
      </c>
      <c r="DG44">
        <v>296.89100000000002</v>
      </c>
      <c r="DH44">
        <v>23.000900000000001</v>
      </c>
      <c r="DI44">
        <v>25.1373</v>
      </c>
      <c r="DJ44">
        <v>30.0002</v>
      </c>
      <c r="DK44">
        <v>25.1875</v>
      </c>
      <c r="DL44">
        <v>25.1998</v>
      </c>
      <c r="DM44">
        <v>13.5138</v>
      </c>
      <c r="DN44">
        <v>0</v>
      </c>
      <c r="DO44">
        <v>100</v>
      </c>
      <c r="DP44">
        <v>23</v>
      </c>
      <c r="DQ44">
        <v>238</v>
      </c>
      <c r="DR44">
        <v>21</v>
      </c>
      <c r="DS44">
        <v>100.693</v>
      </c>
      <c r="DT44">
        <v>104.30200000000001</v>
      </c>
    </row>
    <row r="45" spans="1:124" x14ac:dyDescent="0.25">
      <c r="A45">
        <v>29</v>
      </c>
      <c r="B45">
        <v>1531935607.5999999</v>
      </c>
      <c r="C45">
        <v>58</v>
      </c>
      <c r="D45" t="s">
        <v>293</v>
      </c>
      <c r="E45" t="s">
        <v>294</v>
      </c>
      <c r="G45">
        <v>1531935597.78</v>
      </c>
      <c r="H45">
        <f t="shared" si="0"/>
        <v>-9.5990396592753423E-6</v>
      </c>
      <c r="I45">
        <f t="shared" si="1"/>
        <v>-25.611616996007882</v>
      </c>
      <c r="J45">
        <f t="shared" si="2"/>
        <v>334.16523333333299</v>
      </c>
      <c r="K45">
        <f t="shared" si="3"/>
        <v>-43035.55562470734</v>
      </c>
      <c r="L45">
        <f t="shared" si="4"/>
        <v>-4266.2318823175765</v>
      </c>
      <c r="M45">
        <f t="shared" si="5"/>
        <v>33.126710035789202</v>
      </c>
      <c r="N45">
        <f t="shared" si="6"/>
        <v>-9.3718003616977098E-4</v>
      </c>
      <c r="O45">
        <f t="shared" si="7"/>
        <v>3</v>
      </c>
      <c r="P45">
        <f t="shared" si="8"/>
        <v>-9.3732644344146556E-4</v>
      </c>
      <c r="Q45">
        <f t="shared" si="9"/>
        <v>-5.8581587161313329E-4</v>
      </c>
      <c r="R45">
        <f t="shared" si="10"/>
        <v>215.02186858943242</v>
      </c>
      <c r="S45">
        <f t="shared" si="11"/>
        <v>25.002595084577159</v>
      </c>
      <c r="T45">
        <f t="shared" si="12"/>
        <v>24.265740000000001</v>
      </c>
      <c r="U45">
        <f t="shared" si="13"/>
        <v>3.0431181740656874</v>
      </c>
      <c r="V45">
        <f t="shared" si="14"/>
        <v>69.590362329395333</v>
      </c>
      <c r="W45">
        <f t="shared" si="15"/>
        <v>2.0540122091309119</v>
      </c>
      <c r="X45">
        <f t="shared" si="16"/>
        <v>2.9515756785523823</v>
      </c>
      <c r="Y45">
        <f t="shared" si="17"/>
        <v>0.98910596493477554</v>
      </c>
      <c r="Z45">
        <f t="shared" si="18"/>
        <v>0.42331764897404262</v>
      </c>
      <c r="AA45">
        <f t="shared" si="19"/>
        <v>-82.244373360000196</v>
      </c>
      <c r="AB45">
        <f t="shared" si="20"/>
        <v>-5.7413787403394636</v>
      </c>
      <c r="AC45">
        <f t="shared" si="21"/>
        <v>127.4594341380668</v>
      </c>
      <c r="AD45">
        <v>0</v>
      </c>
      <c r="AE45">
        <v>0</v>
      </c>
      <c r="AF45">
        <v>3</v>
      </c>
      <c r="AG45">
        <v>0</v>
      </c>
      <c r="AH45">
        <v>0</v>
      </c>
      <c r="AI45">
        <f t="shared" si="22"/>
        <v>1</v>
      </c>
      <c r="AJ45">
        <f t="shared" si="23"/>
        <v>0</v>
      </c>
      <c r="AK45">
        <f t="shared" si="24"/>
        <v>72123.24229191622</v>
      </c>
      <c r="AL45">
        <f t="shared" si="25"/>
        <v>1199.9949999999999</v>
      </c>
      <c r="AM45">
        <f t="shared" si="26"/>
        <v>963.35759579329192</v>
      </c>
      <c r="AN45">
        <f t="shared" si="27"/>
        <v>0.8028013414999996</v>
      </c>
      <c r="AO45">
        <f t="shared" si="28"/>
        <v>0.22320047044666658</v>
      </c>
      <c r="AP45">
        <v>10.478999999999999</v>
      </c>
      <c r="AQ45">
        <v>1</v>
      </c>
      <c r="AR45" t="s">
        <v>230</v>
      </c>
      <c r="AS45">
        <v>1531935597.78</v>
      </c>
      <c r="AT45">
        <v>334.16523333333299</v>
      </c>
      <c r="AU45">
        <v>289.430833333333</v>
      </c>
      <c r="AV45">
        <v>20.719819999999999</v>
      </c>
      <c r="AW45">
        <v>20.736236666666699</v>
      </c>
      <c r="AX45">
        <v>600.02536666666697</v>
      </c>
      <c r="AY45">
        <v>99.032716666666701</v>
      </c>
      <c r="AZ45">
        <v>0.1000079</v>
      </c>
      <c r="BA45">
        <v>23.75723</v>
      </c>
      <c r="BB45">
        <v>24.2967333333333</v>
      </c>
      <c r="BC45">
        <v>24.234746666666702</v>
      </c>
      <c r="BD45">
        <v>13999.11</v>
      </c>
      <c r="BE45">
        <v>1048.6759999999999</v>
      </c>
      <c r="BF45">
        <v>20.1262233333333</v>
      </c>
      <c r="BG45">
        <v>1199.9949999999999</v>
      </c>
      <c r="BH45">
        <v>0.33000699999999999</v>
      </c>
      <c r="BI45">
        <v>0.33000970000000002</v>
      </c>
      <c r="BJ45">
        <v>0.33000923333333299</v>
      </c>
      <c r="BK45">
        <v>9.9741846666666703E-3</v>
      </c>
      <c r="BL45">
        <v>25</v>
      </c>
      <c r="BM45">
        <v>17742.996666666699</v>
      </c>
      <c r="BN45">
        <v>1531935528.5999999</v>
      </c>
      <c r="BO45" t="s">
        <v>231</v>
      </c>
      <c r="BP45">
        <v>80</v>
      </c>
      <c r="BQ45">
        <v>-5.1999999999999998E-2</v>
      </c>
      <c r="BR45">
        <v>4.1000000000000002E-2</v>
      </c>
      <c r="BS45">
        <v>420</v>
      </c>
      <c r="BT45">
        <v>21</v>
      </c>
      <c r="BU45">
        <v>0.3</v>
      </c>
      <c r="BV45">
        <v>0.23</v>
      </c>
      <c r="BW45">
        <v>-26.556824718297602</v>
      </c>
      <c r="BX45">
        <v>-9.7682698910057795</v>
      </c>
      <c r="BY45">
        <v>1.0207745045635099</v>
      </c>
      <c r="BZ45">
        <v>0</v>
      </c>
      <c r="CA45">
        <v>44.312766666666697</v>
      </c>
      <c r="CB45">
        <v>15.908692350625801</v>
      </c>
      <c r="CC45">
        <v>1.7050498595791199</v>
      </c>
      <c r="CD45">
        <v>0</v>
      </c>
      <c r="CE45">
        <v>0</v>
      </c>
      <c r="CF45">
        <v>2</v>
      </c>
      <c r="CG45" t="s">
        <v>252</v>
      </c>
      <c r="CH45">
        <v>1.861</v>
      </c>
      <c r="CI45">
        <v>1.85791</v>
      </c>
      <c r="CJ45">
        <v>1.8608</v>
      </c>
      <c r="CK45">
        <v>1.8535699999999999</v>
      </c>
      <c r="CL45">
        <v>1.85209</v>
      </c>
      <c r="CM45">
        <v>1.8528800000000001</v>
      </c>
      <c r="CN45">
        <v>1.8566</v>
      </c>
      <c r="CO45">
        <v>1.8628100000000001</v>
      </c>
      <c r="CP45" t="s">
        <v>233</v>
      </c>
      <c r="CQ45" t="s">
        <v>19</v>
      </c>
      <c r="CR45" t="s">
        <v>19</v>
      </c>
      <c r="CS45" t="s">
        <v>19</v>
      </c>
      <c r="CT45" t="s">
        <v>234</v>
      </c>
      <c r="CU45" t="s">
        <v>235</v>
      </c>
      <c r="CV45" t="s">
        <v>236</v>
      </c>
      <c r="CW45" t="s">
        <v>236</v>
      </c>
      <c r="CX45" t="s">
        <v>236</v>
      </c>
      <c r="CY45" t="s">
        <v>236</v>
      </c>
      <c r="CZ45">
        <v>0</v>
      </c>
      <c r="DA45">
        <v>100</v>
      </c>
      <c r="DB45">
        <v>100</v>
      </c>
      <c r="DC45">
        <v>-5.1999999999999998E-2</v>
      </c>
      <c r="DD45">
        <v>4.1000000000000002E-2</v>
      </c>
      <c r="DE45">
        <v>3</v>
      </c>
      <c r="DF45">
        <v>626.43299999999999</v>
      </c>
      <c r="DG45">
        <v>296.928</v>
      </c>
      <c r="DH45">
        <v>23.000800000000002</v>
      </c>
      <c r="DI45">
        <v>25.1386</v>
      </c>
      <c r="DJ45">
        <v>30.000299999999999</v>
      </c>
      <c r="DK45">
        <v>25.1877</v>
      </c>
      <c r="DL45">
        <v>25.200500000000002</v>
      </c>
      <c r="DM45">
        <v>13.2483</v>
      </c>
      <c r="DN45">
        <v>0</v>
      </c>
      <c r="DO45">
        <v>100</v>
      </c>
      <c r="DP45">
        <v>23</v>
      </c>
      <c r="DQ45">
        <v>238</v>
      </c>
      <c r="DR45">
        <v>21</v>
      </c>
      <c r="DS45">
        <v>100.69199999999999</v>
      </c>
      <c r="DT45">
        <v>104.30200000000001</v>
      </c>
    </row>
    <row r="46" spans="1:124" x14ac:dyDescent="0.25">
      <c r="A46">
        <v>30</v>
      </c>
      <c r="B46">
        <v>1531935609.5999999</v>
      </c>
      <c r="C46">
        <v>60</v>
      </c>
      <c r="D46" t="s">
        <v>295</v>
      </c>
      <c r="E46" t="s">
        <v>296</v>
      </c>
      <c r="G46">
        <v>1531935599.76667</v>
      </c>
      <c r="H46">
        <f t="shared" si="0"/>
        <v>-8.6809831429670258E-6</v>
      </c>
      <c r="I46">
        <f t="shared" si="1"/>
        <v>-25.879905998377772</v>
      </c>
      <c r="J46">
        <f t="shared" si="2"/>
        <v>327.99506666666701</v>
      </c>
      <c r="K46">
        <f t="shared" si="3"/>
        <v>-48165.111029727035</v>
      </c>
      <c r="L46">
        <f t="shared" si="4"/>
        <v>-4774.7376856856954</v>
      </c>
      <c r="M46">
        <f t="shared" si="5"/>
        <v>32.515037795007906</v>
      </c>
      <c r="N46">
        <f t="shared" si="6"/>
        <v>-8.469382502698439E-4</v>
      </c>
      <c r="O46">
        <f t="shared" si="7"/>
        <v>3</v>
      </c>
      <c r="P46">
        <f t="shared" si="8"/>
        <v>-8.4705781788086949E-4</v>
      </c>
      <c r="Q46">
        <f t="shared" si="9"/>
        <v>-5.2940039247445123E-4</v>
      </c>
      <c r="R46">
        <f t="shared" si="10"/>
        <v>215.02122405396864</v>
      </c>
      <c r="S46">
        <f t="shared" si="11"/>
        <v>25.007056810234634</v>
      </c>
      <c r="T46">
        <f t="shared" si="12"/>
        <v>24.27030833333335</v>
      </c>
      <c r="U46">
        <f t="shared" si="13"/>
        <v>3.0439516924100674</v>
      </c>
      <c r="V46">
        <f t="shared" si="14"/>
        <v>69.57445890560264</v>
      </c>
      <c r="W46">
        <f t="shared" si="15"/>
        <v>2.0541241294541623</v>
      </c>
      <c r="X46">
        <f t="shared" si="16"/>
        <v>2.9524112178021542</v>
      </c>
      <c r="Y46">
        <f t="shared" si="17"/>
        <v>0.98982756295590502</v>
      </c>
      <c r="Z46">
        <f t="shared" si="18"/>
        <v>0.38283135660484585</v>
      </c>
      <c r="AA46">
        <f t="shared" si="19"/>
        <v>-82.222539000008197</v>
      </c>
      <c r="AB46">
        <f t="shared" si="20"/>
        <v>-5.7401232797773485</v>
      </c>
      <c r="AC46">
        <f t="shared" si="21"/>
        <v>127.44139313078793</v>
      </c>
      <c r="AD46">
        <v>0</v>
      </c>
      <c r="AE46">
        <v>0</v>
      </c>
      <c r="AF46">
        <v>3</v>
      </c>
      <c r="AG46">
        <v>0</v>
      </c>
      <c r="AH46">
        <v>0</v>
      </c>
      <c r="AI46">
        <f t="shared" si="22"/>
        <v>1</v>
      </c>
      <c r="AJ46">
        <f t="shared" si="23"/>
        <v>0</v>
      </c>
      <c r="AK46">
        <f t="shared" si="24"/>
        <v>72122.765907642432</v>
      </c>
      <c r="AL46">
        <f t="shared" si="25"/>
        <v>1199.99166666667</v>
      </c>
      <c r="AM46">
        <f t="shared" si="26"/>
        <v>963.35503778800387</v>
      </c>
      <c r="AN46">
        <f t="shared" si="27"/>
        <v>0.80280143983333319</v>
      </c>
      <c r="AO46">
        <f t="shared" si="28"/>
        <v>0.22320039405999997</v>
      </c>
      <c r="AP46">
        <v>10.478999999999999</v>
      </c>
      <c r="AQ46">
        <v>1</v>
      </c>
      <c r="AR46" t="s">
        <v>230</v>
      </c>
      <c r="AS46">
        <v>1531935599.76667</v>
      </c>
      <c r="AT46">
        <v>327.99506666666701</v>
      </c>
      <c r="AU46">
        <v>282.79239999999999</v>
      </c>
      <c r="AV46">
        <v>20.720953333333298</v>
      </c>
      <c r="AW46">
        <v>20.735800000000001</v>
      </c>
      <c r="AX46">
        <v>600.02073333333306</v>
      </c>
      <c r="AY46">
        <v>99.032740000000004</v>
      </c>
      <c r="AZ46">
        <v>9.996381E-2</v>
      </c>
      <c r="BA46">
        <v>23.7619333333333</v>
      </c>
      <c r="BB46">
        <v>24.3009466666667</v>
      </c>
      <c r="BC46">
        <v>24.23967</v>
      </c>
      <c r="BD46">
        <v>13999.253333333299</v>
      </c>
      <c r="BE46">
        <v>1048.692</v>
      </c>
      <c r="BF46">
        <v>20.034893333333301</v>
      </c>
      <c r="BG46">
        <v>1199.99166666667</v>
      </c>
      <c r="BH46">
        <v>0.33000833333333301</v>
      </c>
      <c r="BI46">
        <v>0.33000903333333298</v>
      </c>
      <c r="BJ46">
        <v>0.33000876666666701</v>
      </c>
      <c r="BK46">
        <v>9.9739860000000007E-3</v>
      </c>
      <c r="BL46">
        <v>25</v>
      </c>
      <c r="BM46">
        <v>17742.956666666701</v>
      </c>
      <c r="BN46">
        <v>1531935528.5999999</v>
      </c>
      <c r="BO46" t="s">
        <v>231</v>
      </c>
      <c r="BP46">
        <v>80</v>
      </c>
      <c r="BQ46">
        <v>-5.1999999999999998E-2</v>
      </c>
      <c r="BR46">
        <v>4.1000000000000002E-2</v>
      </c>
      <c r="BS46">
        <v>420</v>
      </c>
      <c r="BT46">
        <v>21</v>
      </c>
      <c r="BU46">
        <v>0.3</v>
      </c>
      <c r="BV46">
        <v>0.23</v>
      </c>
      <c r="BW46">
        <v>-26.875877666327298</v>
      </c>
      <c r="BX46">
        <v>-7.7503403449827202</v>
      </c>
      <c r="BY46">
        <v>0.81515462591997601</v>
      </c>
      <c r="BZ46">
        <v>1</v>
      </c>
      <c r="CA46">
        <v>44.839273809523803</v>
      </c>
      <c r="CB46">
        <v>12.693854521233799</v>
      </c>
      <c r="CC46">
        <v>1.3670972024624699</v>
      </c>
      <c r="CD46">
        <v>0</v>
      </c>
      <c r="CE46">
        <v>1</v>
      </c>
      <c r="CF46">
        <v>2</v>
      </c>
      <c r="CG46" t="s">
        <v>247</v>
      </c>
      <c r="CH46">
        <v>1.8609800000000001</v>
      </c>
      <c r="CI46">
        <v>1.85791</v>
      </c>
      <c r="CJ46">
        <v>1.8607899999999999</v>
      </c>
      <c r="CK46">
        <v>1.8535600000000001</v>
      </c>
      <c r="CL46">
        <v>1.8521000000000001</v>
      </c>
      <c r="CM46">
        <v>1.8528800000000001</v>
      </c>
      <c r="CN46">
        <v>1.85659</v>
      </c>
      <c r="CO46">
        <v>1.8628100000000001</v>
      </c>
      <c r="CP46" t="s">
        <v>233</v>
      </c>
      <c r="CQ46" t="s">
        <v>19</v>
      </c>
      <c r="CR46" t="s">
        <v>19</v>
      </c>
      <c r="CS46" t="s">
        <v>19</v>
      </c>
      <c r="CT46" t="s">
        <v>234</v>
      </c>
      <c r="CU46" t="s">
        <v>235</v>
      </c>
      <c r="CV46" t="s">
        <v>236</v>
      </c>
      <c r="CW46" t="s">
        <v>236</v>
      </c>
      <c r="CX46" t="s">
        <v>236</v>
      </c>
      <c r="CY46" t="s">
        <v>236</v>
      </c>
      <c r="CZ46">
        <v>0</v>
      </c>
      <c r="DA46">
        <v>100</v>
      </c>
      <c r="DB46">
        <v>100</v>
      </c>
      <c r="DC46">
        <v>-5.1999999999999998E-2</v>
      </c>
      <c r="DD46">
        <v>4.1000000000000002E-2</v>
      </c>
      <c r="DE46">
        <v>3</v>
      </c>
      <c r="DF46">
        <v>626.327</v>
      </c>
      <c r="DG46">
        <v>296.96800000000002</v>
      </c>
      <c r="DH46">
        <v>23.000699999999998</v>
      </c>
      <c r="DI46">
        <v>25.139700000000001</v>
      </c>
      <c r="DJ46">
        <v>30.000399999999999</v>
      </c>
      <c r="DK46">
        <v>25.188800000000001</v>
      </c>
      <c r="DL46">
        <v>25.201499999999999</v>
      </c>
      <c r="DM46">
        <v>12.9689</v>
      </c>
      <c r="DN46">
        <v>0</v>
      </c>
      <c r="DO46">
        <v>100</v>
      </c>
      <c r="DP46">
        <v>23</v>
      </c>
      <c r="DQ46">
        <v>228.33</v>
      </c>
      <c r="DR46">
        <v>21</v>
      </c>
      <c r="DS46">
        <v>100.693</v>
      </c>
      <c r="DT46">
        <v>104.30200000000001</v>
      </c>
    </row>
    <row r="47" spans="1:124" x14ac:dyDescent="0.25">
      <c r="A47">
        <v>31</v>
      </c>
      <c r="B47">
        <v>1531935611.5999999</v>
      </c>
      <c r="C47">
        <v>62</v>
      </c>
      <c r="D47" t="s">
        <v>297</v>
      </c>
      <c r="E47" t="s">
        <v>298</v>
      </c>
      <c r="G47">
        <v>1531935601.75</v>
      </c>
      <c r="H47">
        <f t="shared" si="0"/>
        <v>-7.8818347536506016E-6</v>
      </c>
      <c r="I47">
        <f t="shared" si="1"/>
        <v>-26.094000899590551</v>
      </c>
      <c r="J47">
        <f t="shared" si="2"/>
        <v>321.765533333333</v>
      </c>
      <c r="K47">
        <f t="shared" si="3"/>
        <v>-53561.040051759068</v>
      </c>
      <c r="L47">
        <f t="shared" si="4"/>
        <v>-5309.6562297449182</v>
      </c>
      <c r="M47">
        <f t="shared" si="5"/>
        <v>31.897520416510613</v>
      </c>
      <c r="N47">
        <f t="shared" si="6"/>
        <v>-7.685227284934497E-4</v>
      </c>
      <c r="O47">
        <f t="shared" si="7"/>
        <v>3</v>
      </c>
      <c r="P47">
        <f t="shared" si="8"/>
        <v>-7.6862117896772273E-4</v>
      </c>
      <c r="Q47">
        <f t="shared" si="9"/>
        <v>-4.8037939072483293E-4</v>
      </c>
      <c r="R47">
        <f t="shared" si="10"/>
        <v>215.02078518837939</v>
      </c>
      <c r="S47">
        <f t="shared" si="11"/>
        <v>25.011187001957378</v>
      </c>
      <c r="T47">
        <f t="shared" si="12"/>
        <v>24.274028333333298</v>
      </c>
      <c r="U47">
        <f t="shared" si="13"/>
        <v>3.0446305749494669</v>
      </c>
      <c r="V47">
        <f t="shared" si="14"/>
        <v>69.559372759211129</v>
      </c>
      <c r="W47">
        <f t="shared" si="15"/>
        <v>2.0542151503782495</v>
      </c>
      <c r="X47">
        <f t="shared" si="16"/>
        <v>2.9531823949723983</v>
      </c>
      <c r="Y47">
        <f t="shared" si="17"/>
        <v>0.99041542457121734</v>
      </c>
      <c r="Z47">
        <f t="shared" si="18"/>
        <v>0.34758891263599151</v>
      </c>
      <c r="AA47">
        <f t="shared" si="19"/>
        <v>-82.122262679999935</v>
      </c>
      <c r="AB47">
        <f t="shared" si="20"/>
        <v>-5.7333561439786997</v>
      </c>
      <c r="AC47">
        <f t="shared" si="21"/>
        <v>127.51275527703673</v>
      </c>
      <c r="AD47">
        <v>0</v>
      </c>
      <c r="AE47">
        <v>0</v>
      </c>
      <c r="AF47">
        <v>3</v>
      </c>
      <c r="AG47">
        <v>0</v>
      </c>
      <c r="AH47">
        <v>0</v>
      </c>
      <c r="AI47">
        <f t="shared" si="22"/>
        <v>1</v>
      </c>
      <c r="AJ47">
        <f t="shared" si="23"/>
        <v>0</v>
      </c>
      <c r="AK47">
        <f t="shared" si="24"/>
        <v>72112.276695617038</v>
      </c>
      <c r="AL47">
        <f t="shared" si="25"/>
        <v>1199.98933333333</v>
      </c>
      <c r="AM47">
        <f t="shared" si="26"/>
        <v>963.35334448304047</v>
      </c>
      <c r="AN47">
        <f t="shared" si="27"/>
        <v>0.80280158975000038</v>
      </c>
      <c r="AO47">
        <f t="shared" si="28"/>
        <v>0.22320033082333349</v>
      </c>
      <c r="AP47">
        <v>10.478999999999999</v>
      </c>
      <c r="AQ47">
        <v>1</v>
      </c>
      <c r="AR47" t="s">
        <v>230</v>
      </c>
      <c r="AS47">
        <v>1531935601.75</v>
      </c>
      <c r="AT47">
        <v>321.765533333333</v>
      </c>
      <c r="AU47">
        <v>276.18920000000003</v>
      </c>
      <c r="AV47">
        <v>20.72185</v>
      </c>
      <c r="AW47">
        <v>20.735330000000001</v>
      </c>
      <c r="AX47">
        <v>600.01670000000001</v>
      </c>
      <c r="AY47">
        <v>99.032876666666695</v>
      </c>
      <c r="AZ47">
        <v>9.9930026666666699E-2</v>
      </c>
      <c r="BA47">
        <v>23.766273333333299</v>
      </c>
      <c r="BB47">
        <v>24.303943333333301</v>
      </c>
      <c r="BC47">
        <v>24.244113333333299</v>
      </c>
      <c r="BD47">
        <v>13997.15</v>
      </c>
      <c r="BE47">
        <v>1048.7146666666699</v>
      </c>
      <c r="BF47">
        <v>19.8129833333333</v>
      </c>
      <c r="BG47">
        <v>1199.98933333333</v>
      </c>
      <c r="BH47">
        <v>0.33000966666666698</v>
      </c>
      <c r="BI47">
        <v>0.33000819999999997</v>
      </c>
      <c r="BJ47">
        <v>0.330008566666667</v>
      </c>
      <c r="BK47">
        <v>9.9737023333333306E-3</v>
      </c>
      <c r="BL47">
        <v>25</v>
      </c>
      <c r="BM47">
        <v>17742.933333333302</v>
      </c>
      <c r="BN47">
        <v>1531935528.5999999</v>
      </c>
      <c r="BO47" t="s">
        <v>231</v>
      </c>
      <c r="BP47">
        <v>80</v>
      </c>
      <c r="BQ47">
        <v>-5.1999999999999998E-2</v>
      </c>
      <c r="BR47">
        <v>4.1000000000000002E-2</v>
      </c>
      <c r="BS47">
        <v>420</v>
      </c>
      <c r="BT47">
        <v>21</v>
      </c>
      <c r="BU47">
        <v>0.3</v>
      </c>
      <c r="BV47">
        <v>0.23</v>
      </c>
      <c r="BW47">
        <v>-27.2152771365852</v>
      </c>
      <c r="BX47">
        <v>-5.9000591355897898</v>
      </c>
      <c r="BY47">
        <v>0.60644774733217699</v>
      </c>
      <c r="BZ47">
        <v>1</v>
      </c>
      <c r="CA47">
        <v>45.394919047618998</v>
      </c>
      <c r="CB47">
        <v>9.6786644342185699</v>
      </c>
      <c r="CC47">
        <v>1.01847817781473</v>
      </c>
      <c r="CD47">
        <v>0</v>
      </c>
      <c r="CE47">
        <v>1</v>
      </c>
      <c r="CF47">
        <v>2</v>
      </c>
      <c r="CG47" t="s">
        <v>247</v>
      </c>
      <c r="CH47">
        <v>1.8609800000000001</v>
      </c>
      <c r="CI47">
        <v>1.85791</v>
      </c>
      <c r="CJ47">
        <v>1.8607800000000001</v>
      </c>
      <c r="CK47">
        <v>1.85355</v>
      </c>
      <c r="CL47">
        <v>1.8521099999999999</v>
      </c>
      <c r="CM47">
        <v>1.8528800000000001</v>
      </c>
      <c r="CN47">
        <v>1.8565799999999999</v>
      </c>
      <c r="CO47">
        <v>1.8628100000000001</v>
      </c>
      <c r="CP47" t="s">
        <v>233</v>
      </c>
      <c r="CQ47" t="s">
        <v>19</v>
      </c>
      <c r="CR47" t="s">
        <v>19</v>
      </c>
      <c r="CS47" t="s">
        <v>19</v>
      </c>
      <c r="CT47" t="s">
        <v>234</v>
      </c>
      <c r="CU47" t="s">
        <v>235</v>
      </c>
      <c r="CV47" t="s">
        <v>236</v>
      </c>
      <c r="CW47" t="s">
        <v>236</v>
      </c>
      <c r="CX47" t="s">
        <v>236</v>
      </c>
      <c r="CY47" t="s">
        <v>236</v>
      </c>
      <c r="CZ47">
        <v>0</v>
      </c>
      <c r="DA47">
        <v>100</v>
      </c>
      <c r="DB47">
        <v>100</v>
      </c>
      <c r="DC47">
        <v>-5.1999999999999998E-2</v>
      </c>
      <c r="DD47">
        <v>4.1000000000000002E-2</v>
      </c>
      <c r="DE47">
        <v>3</v>
      </c>
      <c r="DF47">
        <v>625.96</v>
      </c>
      <c r="DG47">
        <v>297.108</v>
      </c>
      <c r="DH47">
        <v>23.000599999999999</v>
      </c>
      <c r="DI47">
        <v>25.140999999999998</v>
      </c>
      <c r="DJ47">
        <v>30.000399999999999</v>
      </c>
      <c r="DK47">
        <v>25.189599999999999</v>
      </c>
      <c r="DL47">
        <v>25.202000000000002</v>
      </c>
      <c r="DM47">
        <v>12.6541</v>
      </c>
      <c r="DN47">
        <v>0</v>
      </c>
      <c r="DO47">
        <v>100</v>
      </c>
      <c r="DP47">
        <v>23</v>
      </c>
      <c r="DQ47">
        <v>218.33</v>
      </c>
      <c r="DR47">
        <v>21</v>
      </c>
      <c r="DS47">
        <v>100.693</v>
      </c>
      <c r="DT47">
        <v>104.30200000000001</v>
      </c>
    </row>
    <row r="48" spans="1:124" x14ac:dyDescent="0.25">
      <c r="A48">
        <v>32</v>
      </c>
      <c r="B48">
        <v>1531935613.5999999</v>
      </c>
      <c r="C48">
        <v>64</v>
      </c>
      <c r="D48" t="s">
        <v>299</v>
      </c>
      <c r="E48" t="s">
        <v>300</v>
      </c>
      <c r="G48">
        <v>1531935603.73</v>
      </c>
      <c r="H48">
        <f t="shared" si="0"/>
        <v>-7.0885227527040914E-6</v>
      </c>
      <c r="I48">
        <f t="shared" si="1"/>
        <v>-26.249225963747257</v>
      </c>
      <c r="J48">
        <f t="shared" si="2"/>
        <v>315.49136666666698</v>
      </c>
      <c r="K48">
        <f t="shared" si="3"/>
        <v>-59982.043058349765</v>
      </c>
      <c r="L48">
        <f t="shared" si="4"/>
        <v>-5946.1912066982877</v>
      </c>
      <c r="M48">
        <f t="shared" si="5"/>
        <v>31.275560061160949</v>
      </c>
      <c r="N48">
        <f t="shared" si="6"/>
        <v>-6.908457616996524E-4</v>
      </c>
      <c r="O48">
        <f t="shared" si="7"/>
        <v>3</v>
      </c>
      <c r="P48">
        <f t="shared" si="8"/>
        <v>-6.9092531550396345E-4</v>
      </c>
      <c r="Q48">
        <f t="shared" si="9"/>
        <v>-4.3182117407314228E-4</v>
      </c>
      <c r="R48">
        <f t="shared" si="10"/>
        <v>215.0211154428149</v>
      </c>
      <c r="S48">
        <f t="shared" si="11"/>
        <v>25.014803554335195</v>
      </c>
      <c r="T48">
        <f t="shared" si="12"/>
        <v>24.277049999999999</v>
      </c>
      <c r="U48">
        <f t="shared" si="13"/>
        <v>3.0451821123541074</v>
      </c>
      <c r="V48">
        <f t="shared" si="14"/>
        <v>69.545958676892141</v>
      </c>
      <c r="W48">
        <f t="shared" si="15"/>
        <v>2.0542911721318564</v>
      </c>
      <c r="X48">
        <f t="shared" si="16"/>
        <v>2.9538613187805987</v>
      </c>
      <c r="Y48">
        <f t="shared" si="17"/>
        <v>0.99089094022225099</v>
      </c>
      <c r="Z48">
        <f t="shared" si="18"/>
        <v>0.31260385339425045</v>
      </c>
      <c r="AA48">
        <f t="shared" si="19"/>
        <v>-81.993143440005298</v>
      </c>
      <c r="AB48">
        <f t="shared" si="20"/>
        <v>-5.7245394731632304</v>
      </c>
      <c r="AC48">
        <f t="shared" si="21"/>
        <v>127.61603638304064</v>
      </c>
      <c r="AD48">
        <v>0</v>
      </c>
      <c r="AE48">
        <v>0</v>
      </c>
      <c r="AF48">
        <v>3</v>
      </c>
      <c r="AG48">
        <v>0</v>
      </c>
      <c r="AH48">
        <v>0</v>
      </c>
      <c r="AI48">
        <f t="shared" si="22"/>
        <v>1</v>
      </c>
      <c r="AJ48">
        <f t="shared" si="23"/>
        <v>0</v>
      </c>
      <c r="AK48">
        <f t="shared" si="24"/>
        <v>72105.649866525957</v>
      </c>
      <c r="AL48">
        <f t="shared" si="25"/>
        <v>1199.991</v>
      </c>
      <c r="AM48">
        <f t="shared" si="26"/>
        <v>963.35480758475467</v>
      </c>
      <c r="AN48">
        <f t="shared" si="27"/>
        <v>0.80280169400000057</v>
      </c>
      <c r="AO48">
        <f t="shared" si="28"/>
        <v>0.22320033465333347</v>
      </c>
      <c r="AP48">
        <v>10.478999999999999</v>
      </c>
      <c r="AQ48">
        <v>1</v>
      </c>
      <c r="AR48" t="s">
        <v>230</v>
      </c>
      <c r="AS48">
        <v>1531935603.73</v>
      </c>
      <c r="AT48">
        <v>315.49136666666698</v>
      </c>
      <c r="AU48">
        <v>269.64403333333303</v>
      </c>
      <c r="AV48">
        <v>20.722606666666699</v>
      </c>
      <c r="AW48">
        <v>20.734729999999999</v>
      </c>
      <c r="AX48">
        <v>600.01106666666703</v>
      </c>
      <c r="AY48">
        <v>99.032956666666706</v>
      </c>
      <c r="AZ48">
        <v>9.9898826666666704E-2</v>
      </c>
      <c r="BA48">
        <v>23.7700933333333</v>
      </c>
      <c r="BB48">
        <v>24.306596666666699</v>
      </c>
      <c r="BC48">
        <v>24.247503333333299</v>
      </c>
      <c r="BD48">
        <v>13995.88</v>
      </c>
      <c r="BE48">
        <v>1048.73966666667</v>
      </c>
      <c r="BF48">
        <v>19.512986666666698</v>
      </c>
      <c r="BG48">
        <v>1199.991</v>
      </c>
      <c r="BH48">
        <v>0.33000996666666699</v>
      </c>
      <c r="BI48">
        <v>0.33000770000000001</v>
      </c>
      <c r="BJ48">
        <v>0.33000906666666702</v>
      </c>
      <c r="BK48">
        <v>9.9733919999999993E-3</v>
      </c>
      <c r="BL48">
        <v>25</v>
      </c>
      <c r="BM48">
        <v>17742.953333333298</v>
      </c>
      <c r="BN48">
        <v>1531935528.5999999</v>
      </c>
      <c r="BO48" t="s">
        <v>231</v>
      </c>
      <c r="BP48">
        <v>80</v>
      </c>
      <c r="BQ48">
        <v>-5.1999999999999998E-2</v>
      </c>
      <c r="BR48">
        <v>4.1000000000000002E-2</v>
      </c>
      <c r="BS48">
        <v>420</v>
      </c>
      <c r="BT48">
        <v>21</v>
      </c>
      <c r="BU48">
        <v>0.3</v>
      </c>
      <c r="BV48">
        <v>0.23</v>
      </c>
      <c r="BW48">
        <v>-27.412908891306898</v>
      </c>
      <c r="BX48">
        <v>-4.7311943332066999</v>
      </c>
      <c r="BY48">
        <v>0.48175801220196002</v>
      </c>
      <c r="BZ48">
        <v>1</v>
      </c>
      <c r="CA48">
        <v>45.709842857142903</v>
      </c>
      <c r="CB48">
        <v>7.6333407177049901</v>
      </c>
      <c r="CC48">
        <v>0.801131614281549</v>
      </c>
      <c r="CD48">
        <v>0</v>
      </c>
      <c r="CE48">
        <v>1</v>
      </c>
      <c r="CF48">
        <v>2</v>
      </c>
      <c r="CG48" t="s">
        <v>247</v>
      </c>
      <c r="CH48">
        <v>1.8609800000000001</v>
      </c>
      <c r="CI48">
        <v>1.85791</v>
      </c>
      <c r="CJ48">
        <v>1.8607800000000001</v>
      </c>
      <c r="CK48">
        <v>1.85355</v>
      </c>
      <c r="CL48">
        <v>1.8521000000000001</v>
      </c>
      <c r="CM48">
        <v>1.8528800000000001</v>
      </c>
      <c r="CN48">
        <v>1.85659</v>
      </c>
      <c r="CO48">
        <v>1.8628</v>
      </c>
      <c r="CP48" t="s">
        <v>233</v>
      </c>
      <c r="CQ48" t="s">
        <v>19</v>
      </c>
      <c r="CR48" t="s">
        <v>19</v>
      </c>
      <c r="CS48" t="s">
        <v>19</v>
      </c>
      <c r="CT48" t="s">
        <v>234</v>
      </c>
      <c r="CU48" t="s">
        <v>235</v>
      </c>
      <c r="CV48" t="s">
        <v>236</v>
      </c>
      <c r="CW48" t="s">
        <v>236</v>
      </c>
      <c r="CX48" t="s">
        <v>236</v>
      </c>
      <c r="CY48" t="s">
        <v>236</v>
      </c>
      <c r="CZ48">
        <v>0</v>
      </c>
      <c r="DA48">
        <v>100</v>
      </c>
      <c r="DB48">
        <v>100</v>
      </c>
      <c r="DC48">
        <v>-5.1999999999999998E-2</v>
      </c>
      <c r="DD48">
        <v>4.1000000000000002E-2</v>
      </c>
      <c r="DE48">
        <v>3</v>
      </c>
      <c r="DF48">
        <v>626.39700000000005</v>
      </c>
      <c r="DG48">
        <v>296.91399999999999</v>
      </c>
      <c r="DH48">
        <v>23.000699999999998</v>
      </c>
      <c r="DI48">
        <v>25.142299999999999</v>
      </c>
      <c r="DJ48">
        <v>30.000399999999999</v>
      </c>
      <c r="DK48">
        <v>25.189599999999999</v>
      </c>
      <c r="DL48">
        <v>25.202100000000002</v>
      </c>
      <c r="DM48">
        <v>12.444000000000001</v>
      </c>
      <c r="DN48">
        <v>0</v>
      </c>
      <c r="DO48">
        <v>100</v>
      </c>
      <c r="DP48">
        <v>23</v>
      </c>
      <c r="DQ48">
        <v>218.33</v>
      </c>
      <c r="DR48">
        <v>21</v>
      </c>
      <c r="DS48">
        <v>100.693</v>
      </c>
      <c r="DT48">
        <v>104.30200000000001</v>
      </c>
    </row>
    <row r="49" spans="1:124" x14ac:dyDescent="0.25">
      <c r="A49">
        <v>33</v>
      </c>
      <c r="B49">
        <v>1531935615.5999999</v>
      </c>
      <c r="C49">
        <v>66</v>
      </c>
      <c r="D49" t="s">
        <v>301</v>
      </c>
      <c r="E49" t="s">
        <v>302</v>
      </c>
      <c r="G49">
        <v>1531935605.72333</v>
      </c>
      <c r="H49">
        <f t="shared" si="0"/>
        <v>-6.223172578863115E-6</v>
      </c>
      <c r="I49">
        <f t="shared" si="1"/>
        <v>-26.360858829280385</v>
      </c>
      <c r="J49">
        <f t="shared" si="2"/>
        <v>309.18926666666698</v>
      </c>
      <c r="K49">
        <f t="shared" si="3"/>
        <v>-68694.045116120091</v>
      </c>
      <c r="L49">
        <f t="shared" si="4"/>
        <v>-6809.8258795996526</v>
      </c>
      <c r="M49">
        <f t="shared" si="5"/>
        <v>30.650765525336837</v>
      </c>
      <c r="N49">
        <f t="shared" si="6"/>
        <v>-6.0625126175857958E-4</v>
      </c>
      <c r="O49">
        <f t="shared" si="7"/>
        <v>3</v>
      </c>
      <c r="P49">
        <f t="shared" si="8"/>
        <v>-6.0631252471410086E-4</v>
      </c>
      <c r="Q49">
        <f t="shared" si="9"/>
        <v>-3.789398233764135E-4</v>
      </c>
      <c r="R49">
        <f t="shared" si="10"/>
        <v>215.02140345446878</v>
      </c>
      <c r="S49">
        <f t="shared" si="11"/>
        <v>25.017951868513126</v>
      </c>
      <c r="T49">
        <f t="shared" si="12"/>
        <v>24.279783333333299</v>
      </c>
      <c r="U49">
        <f t="shared" si="13"/>
        <v>3.0456810962205458</v>
      </c>
      <c r="V49">
        <f t="shared" si="14"/>
        <v>69.534172288357297</v>
      </c>
      <c r="W49">
        <f t="shared" si="15"/>
        <v>2.0543595694056371</v>
      </c>
      <c r="X49">
        <f t="shared" si="16"/>
        <v>2.9544603779652903</v>
      </c>
      <c r="Y49">
        <f t="shared" si="17"/>
        <v>0.9913215268149087</v>
      </c>
      <c r="Z49">
        <f t="shared" si="18"/>
        <v>0.27444191072786339</v>
      </c>
      <c r="AA49">
        <f t="shared" si="19"/>
        <v>-81.890171519999811</v>
      </c>
      <c r="AB49">
        <f t="shared" si="20"/>
        <v>-5.7175264663879188</v>
      </c>
      <c r="AC49">
        <f t="shared" si="21"/>
        <v>127.68814737880892</v>
      </c>
      <c r="AD49">
        <v>0</v>
      </c>
      <c r="AE49">
        <v>0</v>
      </c>
      <c r="AF49">
        <v>3</v>
      </c>
      <c r="AG49">
        <v>0</v>
      </c>
      <c r="AH49">
        <v>0</v>
      </c>
      <c r="AI49">
        <f t="shared" si="22"/>
        <v>1</v>
      </c>
      <c r="AJ49">
        <f t="shared" si="23"/>
        <v>0</v>
      </c>
      <c r="AK49">
        <f t="shared" si="24"/>
        <v>72111.226831307242</v>
      </c>
      <c r="AL49">
        <f t="shared" si="25"/>
        <v>1199.99233333333</v>
      </c>
      <c r="AM49">
        <f t="shared" si="26"/>
        <v>963.35586678708125</v>
      </c>
      <c r="AN49">
        <f t="shared" si="27"/>
        <v>0.80280168466666646</v>
      </c>
      <c r="AO49">
        <f t="shared" si="28"/>
        <v>0.22320038821333335</v>
      </c>
      <c r="AP49">
        <v>10.478999999999999</v>
      </c>
      <c r="AQ49">
        <v>1</v>
      </c>
      <c r="AR49" t="s">
        <v>230</v>
      </c>
      <c r="AS49">
        <v>1531935605.72333</v>
      </c>
      <c r="AT49">
        <v>309.18926666666698</v>
      </c>
      <c r="AU49">
        <v>263.147533333333</v>
      </c>
      <c r="AV49">
        <v>20.723330000000001</v>
      </c>
      <c r="AW49">
        <v>20.733973333333299</v>
      </c>
      <c r="AX49">
        <v>600.01130000000001</v>
      </c>
      <c r="AY49">
        <v>99.032796666666698</v>
      </c>
      <c r="AZ49">
        <v>9.9899160000000001E-2</v>
      </c>
      <c r="BA49">
        <v>23.7734633333333</v>
      </c>
      <c r="BB49">
        <v>24.3095033333333</v>
      </c>
      <c r="BC49">
        <v>24.250063333333301</v>
      </c>
      <c r="BD49">
        <v>13997.3166666667</v>
      </c>
      <c r="BE49">
        <v>1048.7646666666701</v>
      </c>
      <c r="BF49">
        <v>19.246690000000001</v>
      </c>
      <c r="BG49">
        <v>1199.99233333333</v>
      </c>
      <c r="BH49">
        <v>0.33000933333333299</v>
      </c>
      <c r="BI49">
        <v>0.33000806666666699</v>
      </c>
      <c r="BJ49">
        <v>0.33000960000000001</v>
      </c>
      <c r="BK49">
        <v>9.9731279999999995E-3</v>
      </c>
      <c r="BL49">
        <v>25</v>
      </c>
      <c r="BM49">
        <v>17742.9633333333</v>
      </c>
      <c r="BN49">
        <v>1531935528.5999999</v>
      </c>
      <c r="BO49" t="s">
        <v>231</v>
      </c>
      <c r="BP49">
        <v>80</v>
      </c>
      <c r="BQ49">
        <v>-5.1999999999999998E-2</v>
      </c>
      <c r="BR49">
        <v>4.1000000000000002E-2</v>
      </c>
      <c r="BS49">
        <v>420</v>
      </c>
      <c r="BT49">
        <v>21</v>
      </c>
      <c r="BU49">
        <v>0.3</v>
      </c>
      <c r="BV49">
        <v>0.23</v>
      </c>
      <c r="BW49">
        <v>-27.4879988209135</v>
      </c>
      <c r="BX49">
        <v>-4.0873632124298096</v>
      </c>
      <c r="BY49">
        <v>0.41873902788664202</v>
      </c>
      <c r="BZ49">
        <v>1</v>
      </c>
      <c r="CA49">
        <v>45.831009523809499</v>
      </c>
      <c r="CB49">
        <v>6.54467612560601</v>
      </c>
      <c r="CC49">
        <v>0.695144868358053</v>
      </c>
      <c r="CD49">
        <v>0</v>
      </c>
      <c r="CE49">
        <v>1</v>
      </c>
      <c r="CF49">
        <v>2</v>
      </c>
      <c r="CG49" t="s">
        <v>247</v>
      </c>
      <c r="CH49">
        <v>1.8609800000000001</v>
      </c>
      <c r="CI49">
        <v>1.85791</v>
      </c>
      <c r="CJ49">
        <v>1.86077</v>
      </c>
      <c r="CK49">
        <v>1.85354</v>
      </c>
      <c r="CL49">
        <v>1.85209</v>
      </c>
      <c r="CM49">
        <v>1.8528800000000001</v>
      </c>
      <c r="CN49">
        <v>1.85659</v>
      </c>
      <c r="CO49">
        <v>1.8628100000000001</v>
      </c>
      <c r="CP49" t="s">
        <v>233</v>
      </c>
      <c r="CQ49" t="s">
        <v>19</v>
      </c>
      <c r="CR49" t="s">
        <v>19</v>
      </c>
      <c r="CS49" t="s">
        <v>19</v>
      </c>
      <c r="CT49" t="s">
        <v>234</v>
      </c>
      <c r="CU49" t="s">
        <v>235</v>
      </c>
      <c r="CV49" t="s">
        <v>236</v>
      </c>
      <c r="CW49" t="s">
        <v>236</v>
      </c>
      <c r="CX49" t="s">
        <v>236</v>
      </c>
      <c r="CY49" t="s">
        <v>236</v>
      </c>
      <c r="CZ49">
        <v>0</v>
      </c>
      <c r="DA49">
        <v>100</v>
      </c>
      <c r="DB49">
        <v>100</v>
      </c>
      <c r="DC49">
        <v>-5.1999999999999998E-2</v>
      </c>
      <c r="DD49">
        <v>4.1000000000000002E-2</v>
      </c>
      <c r="DE49">
        <v>3</v>
      </c>
      <c r="DF49">
        <v>626.66399999999999</v>
      </c>
      <c r="DG49">
        <v>296.79300000000001</v>
      </c>
      <c r="DH49">
        <v>23.000800000000002</v>
      </c>
      <c r="DI49">
        <v>25.1434</v>
      </c>
      <c r="DJ49">
        <v>30.000399999999999</v>
      </c>
      <c r="DK49">
        <v>25.1904</v>
      </c>
      <c r="DL49">
        <v>25.203099999999999</v>
      </c>
      <c r="DM49">
        <v>12.153600000000001</v>
      </c>
      <c r="DN49">
        <v>0</v>
      </c>
      <c r="DO49">
        <v>100</v>
      </c>
      <c r="DP49">
        <v>23</v>
      </c>
      <c r="DQ49">
        <v>208.33</v>
      </c>
      <c r="DR49">
        <v>21</v>
      </c>
      <c r="DS49">
        <v>100.69199999999999</v>
      </c>
      <c r="DT49">
        <v>104.30200000000001</v>
      </c>
    </row>
    <row r="50" spans="1:124" x14ac:dyDescent="0.25">
      <c r="A50">
        <v>34</v>
      </c>
      <c r="B50">
        <v>1531935617.7</v>
      </c>
      <c r="C50">
        <v>68.100000143051105</v>
      </c>
      <c r="D50" t="s">
        <v>303</v>
      </c>
      <c r="E50" t="s">
        <v>304</v>
      </c>
      <c r="G50">
        <v>1531935607.71333</v>
      </c>
      <c r="H50">
        <f t="shared" si="0"/>
        <v>-5.4280361306566461E-6</v>
      </c>
      <c r="I50">
        <f t="shared" si="1"/>
        <v>-26.456169233015657</v>
      </c>
      <c r="J50">
        <f t="shared" si="2"/>
        <v>302.86823333333302</v>
      </c>
      <c r="K50">
        <f t="shared" si="3"/>
        <v>-79128.325181997337</v>
      </c>
      <c r="L50">
        <f t="shared" si="4"/>
        <v>-7844.1842504112874</v>
      </c>
      <c r="M50">
        <f t="shared" si="5"/>
        <v>30.024068124769748</v>
      </c>
      <c r="N50">
        <f t="shared" si="6"/>
        <v>-5.2856324934889083E-4</v>
      </c>
      <c r="O50">
        <f t="shared" si="7"/>
        <v>3</v>
      </c>
      <c r="P50">
        <f t="shared" si="8"/>
        <v>-5.2860981663594396E-4</v>
      </c>
      <c r="Q50">
        <f t="shared" si="9"/>
        <v>-3.3037695130216092E-4</v>
      </c>
      <c r="R50">
        <f t="shared" si="10"/>
        <v>215.02140042854504</v>
      </c>
      <c r="S50">
        <f t="shared" si="11"/>
        <v>25.020796661800489</v>
      </c>
      <c r="T50">
        <f t="shared" si="12"/>
        <v>24.282389999999999</v>
      </c>
      <c r="U50">
        <f t="shared" si="13"/>
        <v>3.0461570230298038</v>
      </c>
      <c r="V50">
        <f t="shared" si="14"/>
        <v>69.522845745147649</v>
      </c>
      <c r="W50">
        <f t="shared" si="15"/>
        <v>2.0544019304922765</v>
      </c>
      <c r="X50">
        <f t="shared" si="16"/>
        <v>2.9550026447754605</v>
      </c>
      <c r="Y50">
        <f t="shared" si="17"/>
        <v>0.99175509253752736</v>
      </c>
      <c r="Z50">
        <f t="shared" si="18"/>
        <v>0.2393763933619581</v>
      </c>
      <c r="AA50">
        <f t="shared" si="19"/>
        <v>-81.818468560005584</v>
      </c>
      <c r="AB50">
        <f t="shared" si="20"/>
        <v>-5.7126833861012649</v>
      </c>
      <c r="AC50">
        <f t="shared" si="21"/>
        <v>127.72962487580014</v>
      </c>
      <c r="AD50">
        <v>0</v>
      </c>
      <c r="AE50">
        <v>0</v>
      </c>
      <c r="AF50">
        <v>3</v>
      </c>
      <c r="AG50">
        <v>0</v>
      </c>
      <c r="AH50">
        <v>0</v>
      </c>
      <c r="AI50">
        <f t="shared" si="22"/>
        <v>1</v>
      </c>
      <c r="AJ50">
        <f t="shared" si="23"/>
        <v>0</v>
      </c>
      <c r="AK50">
        <f t="shared" si="24"/>
        <v>72127.064821526918</v>
      </c>
      <c r="AL50">
        <f t="shared" si="25"/>
        <v>1199.99233333333</v>
      </c>
      <c r="AM50">
        <f t="shared" si="26"/>
        <v>963.35566468837226</v>
      </c>
      <c r="AN50">
        <f t="shared" si="27"/>
        <v>0.80280151624999962</v>
      </c>
      <c r="AO50">
        <f t="shared" si="28"/>
        <v>0.22320043189666661</v>
      </c>
      <c r="AP50">
        <v>10.478999999999999</v>
      </c>
      <c r="AQ50">
        <v>1</v>
      </c>
      <c r="AR50" t="s">
        <v>230</v>
      </c>
      <c r="AS50">
        <v>1531935607.71333</v>
      </c>
      <c r="AT50">
        <v>302.86823333333302</v>
      </c>
      <c r="AU50">
        <v>256.661</v>
      </c>
      <c r="AV50">
        <v>20.72381</v>
      </c>
      <c r="AW50">
        <v>20.733093333333301</v>
      </c>
      <c r="AX50">
        <v>600.01736666666704</v>
      </c>
      <c r="AY50">
        <v>99.032513333333398</v>
      </c>
      <c r="AZ50">
        <v>9.9930483333333306E-2</v>
      </c>
      <c r="BA50">
        <v>23.776513333333298</v>
      </c>
      <c r="BB50">
        <v>24.312290000000001</v>
      </c>
      <c r="BC50">
        <v>24.252490000000002</v>
      </c>
      <c r="BD50">
        <v>14001.02</v>
      </c>
      <c r="BE50">
        <v>1048.78766666667</v>
      </c>
      <c r="BF50">
        <v>19.057553333333299</v>
      </c>
      <c r="BG50">
        <v>1199.99233333333</v>
      </c>
      <c r="BH50">
        <v>0.33000829999999998</v>
      </c>
      <c r="BI50">
        <v>0.33000889999999999</v>
      </c>
      <c r="BJ50">
        <v>0.33000993333333301</v>
      </c>
      <c r="BK50">
        <v>9.9728963333333403E-3</v>
      </c>
      <c r="BL50">
        <v>25</v>
      </c>
      <c r="BM50">
        <v>17742.956666666701</v>
      </c>
      <c r="BN50">
        <v>1531935528.5999999</v>
      </c>
      <c r="BO50" t="s">
        <v>231</v>
      </c>
      <c r="BP50">
        <v>80</v>
      </c>
      <c r="BQ50">
        <v>-5.1999999999999998E-2</v>
      </c>
      <c r="BR50">
        <v>4.1000000000000002E-2</v>
      </c>
      <c r="BS50">
        <v>420</v>
      </c>
      <c r="BT50">
        <v>21</v>
      </c>
      <c r="BU50">
        <v>0.3</v>
      </c>
      <c r="BV50">
        <v>0.23</v>
      </c>
      <c r="BW50">
        <v>-27.6412228205694</v>
      </c>
      <c r="BX50">
        <v>-3.0894106157611998</v>
      </c>
      <c r="BY50">
        <v>0.32274482262948301</v>
      </c>
      <c r="BZ50">
        <v>1</v>
      </c>
      <c r="CA50">
        <v>46.088145238095201</v>
      </c>
      <c r="CB50">
        <v>5.0595824188030196</v>
      </c>
      <c r="CC50">
        <v>0.54192757212537701</v>
      </c>
      <c r="CD50">
        <v>0</v>
      </c>
      <c r="CE50">
        <v>1</v>
      </c>
      <c r="CF50">
        <v>2</v>
      </c>
      <c r="CG50" t="s">
        <v>247</v>
      </c>
      <c r="CH50">
        <v>1.86097</v>
      </c>
      <c r="CI50">
        <v>1.85791</v>
      </c>
      <c r="CJ50">
        <v>1.86077</v>
      </c>
      <c r="CK50">
        <v>1.8535299999999999</v>
      </c>
      <c r="CL50">
        <v>1.8521000000000001</v>
      </c>
      <c r="CM50">
        <v>1.8528899999999999</v>
      </c>
      <c r="CN50">
        <v>1.8566</v>
      </c>
      <c r="CO50">
        <v>1.8628</v>
      </c>
      <c r="CP50" t="s">
        <v>233</v>
      </c>
      <c r="CQ50" t="s">
        <v>19</v>
      </c>
      <c r="CR50" t="s">
        <v>19</v>
      </c>
      <c r="CS50" t="s">
        <v>19</v>
      </c>
      <c r="CT50" t="s">
        <v>234</v>
      </c>
      <c r="CU50" t="s">
        <v>235</v>
      </c>
      <c r="CV50" t="s">
        <v>236</v>
      </c>
      <c r="CW50" t="s">
        <v>236</v>
      </c>
      <c r="CX50" t="s">
        <v>236</v>
      </c>
      <c r="CY50" t="s">
        <v>236</v>
      </c>
      <c r="CZ50">
        <v>0</v>
      </c>
      <c r="DA50">
        <v>100</v>
      </c>
      <c r="DB50">
        <v>100</v>
      </c>
      <c r="DC50">
        <v>-5.1999999999999998E-2</v>
      </c>
      <c r="DD50">
        <v>4.1000000000000002E-2</v>
      </c>
      <c r="DE50">
        <v>3</v>
      </c>
      <c r="DF50">
        <v>626.43799999999999</v>
      </c>
      <c r="DG50">
        <v>296.78699999999998</v>
      </c>
      <c r="DH50">
        <v>23.000800000000002</v>
      </c>
      <c r="DI50">
        <v>25.144500000000001</v>
      </c>
      <c r="DJ50">
        <v>30.000399999999999</v>
      </c>
      <c r="DK50">
        <v>25.191400000000002</v>
      </c>
      <c r="DL50">
        <v>25.204000000000001</v>
      </c>
      <c r="DM50">
        <v>11.8245</v>
      </c>
      <c r="DN50">
        <v>0</v>
      </c>
      <c r="DO50">
        <v>100</v>
      </c>
      <c r="DP50">
        <v>23</v>
      </c>
      <c r="DQ50">
        <v>198</v>
      </c>
      <c r="DR50">
        <v>21</v>
      </c>
      <c r="DS50">
        <v>100.69199999999999</v>
      </c>
      <c r="DT50">
        <v>104.30200000000001</v>
      </c>
    </row>
    <row r="51" spans="1:124" x14ac:dyDescent="0.25">
      <c r="A51">
        <v>35</v>
      </c>
      <c r="B51">
        <v>1531935620.0999999</v>
      </c>
      <c r="C51">
        <v>70.5</v>
      </c>
      <c r="D51" t="s">
        <v>305</v>
      </c>
      <c r="E51" t="s">
        <v>306</v>
      </c>
      <c r="G51">
        <v>1531935610.3466699</v>
      </c>
      <c r="H51">
        <f t="shared" si="0"/>
        <v>-4.5255998503140235E-6</v>
      </c>
      <c r="I51">
        <f t="shared" si="1"/>
        <v>-26.551284384777134</v>
      </c>
      <c r="J51">
        <f t="shared" si="2"/>
        <v>294.44986666666699</v>
      </c>
      <c r="K51">
        <f t="shared" si="3"/>
        <v>-95373.545105642057</v>
      </c>
      <c r="L51">
        <f t="shared" si="4"/>
        <v>-9454.5687668284118</v>
      </c>
      <c r="M51">
        <f t="shared" si="5"/>
        <v>29.189399531073651</v>
      </c>
      <c r="N51">
        <f t="shared" si="6"/>
        <v>-4.4043124954244549E-4</v>
      </c>
      <c r="O51">
        <f t="shared" si="7"/>
        <v>3</v>
      </c>
      <c r="P51">
        <f t="shared" si="8"/>
        <v>-4.4046358186340179E-4</v>
      </c>
      <c r="Q51">
        <f t="shared" si="9"/>
        <v>-2.7528683362507416E-4</v>
      </c>
      <c r="R51">
        <f t="shared" si="10"/>
        <v>215.02155639741324</v>
      </c>
      <c r="S51">
        <f t="shared" si="11"/>
        <v>25.024044670690984</v>
      </c>
      <c r="T51">
        <f t="shared" si="12"/>
        <v>24.285678333333301</v>
      </c>
      <c r="U51">
        <f t="shared" si="13"/>
        <v>3.0467575016999158</v>
      </c>
      <c r="V51">
        <f t="shared" si="14"/>
        <v>69.508884119364254</v>
      </c>
      <c r="W51">
        <f t="shared" si="15"/>
        <v>2.0544195016285611</v>
      </c>
      <c r="X51">
        <f t="shared" si="16"/>
        <v>2.9556214686177462</v>
      </c>
      <c r="Y51">
        <f t="shared" si="17"/>
        <v>0.99233800007135464</v>
      </c>
      <c r="Z51">
        <f t="shared" si="18"/>
        <v>0.19957895339884843</v>
      </c>
      <c r="AA51">
        <f t="shared" si="19"/>
        <v>-81.787469159999958</v>
      </c>
      <c r="AB51">
        <f t="shared" si="20"/>
        <v>-5.7107141484895374</v>
      </c>
      <c r="AC51">
        <f t="shared" si="21"/>
        <v>127.7229520423226</v>
      </c>
      <c r="AD51">
        <v>0</v>
      </c>
      <c r="AE51">
        <v>0</v>
      </c>
      <c r="AF51">
        <v>3</v>
      </c>
      <c r="AG51">
        <v>0</v>
      </c>
      <c r="AH51">
        <v>0</v>
      </c>
      <c r="AI51">
        <f t="shared" si="22"/>
        <v>1</v>
      </c>
      <c r="AJ51">
        <f t="shared" si="23"/>
        <v>0</v>
      </c>
      <c r="AK51">
        <f t="shared" si="24"/>
        <v>72125.146214009757</v>
      </c>
      <c r="AL51">
        <f t="shared" si="25"/>
        <v>1199.9929999999999</v>
      </c>
      <c r="AM51">
        <f t="shared" si="26"/>
        <v>963.35612248983728</v>
      </c>
      <c r="AN51">
        <f t="shared" si="27"/>
        <v>0.80280145174999962</v>
      </c>
      <c r="AO51">
        <f t="shared" si="28"/>
        <v>0.22320048772999992</v>
      </c>
      <c r="AP51">
        <v>10.478999999999999</v>
      </c>
      <c r="AQ51">
        <v>1</v>
      </c>
      <c r="AR51" t="s">
        <v>230</v>
      </c>
      <c r="AS51">
        <v>1531935610.3466699</v>
      </c>
      <c r="AT51">
        <v>294.44986666666699</v>
      </c>
      <c r="AU51">
        <v>248.07666666666699</v>
      </c>
      <c r="AV51">
        <v>20.724083333333301</v>
      </c>
      <c r="AW51">
        <v>20.731823333333299</v>
      </c>
      <c r="AX51">
        <v>600.01223333333303</v>
      </c>
      <c r="AY51">
        <v>99.032056666666705</v>
      </c>
      <c r="AZ51">
        <v>9.9927536666666705E-2</v>
      </c>
      <c r="BA51">
        <v>23.779993333333302</v>
      </c>
      <c r="BB51">
        <v>24.3154133333333</v>
      </c>
      <c r="BC51">
        <v>24.255943333333299</v>
      </c>
      <c r="BD51">
        <v>14000.856666666699</v>
      </c>
      <c r="BE51">
        <v>1048.81</v>
      </c>
      <c r="BF51">
        <v>18.909756666666699</v>
      </c>
      <c r="BG51">
        <v>1199.9929999999999</v>
      </c>
      <c r="BH51">
        <v>0.33000753333333299</v>
      </c>
      <c r="BI51">
        <v>0.33000970000000002</v>
      </c>
      <c r="BJ51">
        <v>0.33001019999999998</v>
      </c>
      <c r="BK51">
        <v>9.972613E-3</v>
      </c>
      <c r="BL51">
        <v>25</v>
      </c>
      <c r="BM51">
        <v>17742.96</v>
      </c>
      <c r="BN51">
        <v>1531935528.5999999</v>
      </c>
      <c r="BO51" t="s">
        <v>231</v>
      </c>
      <c r="BP51">
        <v>80</v>
      </c>
      <c r="BQ51">
        <v>-5.1999999999999998E-2</v>
      </c>
      <c r="BR51">
        <v>4.1000000000000002E-2</v>
      </c>
      <c r="BS51">
        <v>420</v>
      </c>
      <c r="BT51">
        <v>21</v>
      </c>
      <c r="BU51">
        <v>0.3</v>
      </c>
      <c r="BV51">
        <v>0.23</v>
      </c>
      <c r="BW51">
        <v>-27.759697895539201</v>
      </c>
      <c r="BX51">
        <v>-2.5845593803648899</v>
      </c>
      <c r="BY51">
        <v>0.27606255702711602</v>
      </c>
      <c r="BZ51">
        <v>1</v>
      </c>
      <c r="CA51">
        <v>46.276873809523799</v>
      </c>
      <c r="CB51">
        <v>4.1438416418301696</v>
      </c>
      <c r="CC51">
        <v>0.45783427707680402</v>
      </c>
      <c r="CD51">
        <v>0</v>
      </c>
      <c r="CE51">
        <v>1</v>
      </c>
      <c r="CF51">
        <v>2</v>
      </c>
      <c r="CG51" t="s">
        <v>247</v>
      </c>
      <c r="CH51">
        <v>1.8609899999999999</v>
      </c>
      <c r="CI51">
        <v>1.85791</v>
      </c>
      <c r="CJ51">
        <v>1.8607899999999999</v>
      </c>
      <c r="CK51">
        <v>1.8535299999999999</v>
      </c>
      <c r="CL51">
        <v>1.8521099999999999</v>
      </c>
      <c r="CM51">
        <v>1.8528899999999999</v>
      </c>
      <c r="CN51">
        <v>1.85663</v>
      </c>
      <c r="CO51">
        <v>1.8627899999999999</v>
      </c>
      <c r="CP51" t="s">
        <v>233</v>
      </c>
      <c r="CQ51" t="s">
        <v>19</v>
      </c>
      <c r="CR51" t="s">
        <v>19</v>
      </c>
      <c r="CS51" t="s">
        <v>19</v>
      </c>
      <c r="CT51" t="s">
        <v>234</v>
      </c>
      <c r="CU51" t="s">
        <v>235</v>
      </c>
      <c r="CV51" t="s">
        <v>236</v>
      </c>
      <c r="CW51" t="s">
        <v>236</v>
      </c>
      <c r="CX51" t="s">
        <v>236</v>
      </c>
      <c r="CY51" t="s">
        <v>236</v>
      </c>
      <c r="CZ51">
        <v>0</v>
      </c>
      <c r="DA51">
        <v>100</v>
      </c>
      <c r="DB51">
        <v>100</v>
      </c>
      <c r="DC51">
        <v>-5.1999999999999998E-2</v>
      </c>
      <c r="DD51">
        <v>4.1000000000000002E-2</v>
      </c>
      <c r="DE51">
        <v>3</v>
      </c>
      <c r="DF51">
        <v>626.42399999999998</v>
      </c>
      <c r="DG51">
        <v>296.68599999999998</v>
      </c>
      <c r="DH51">
        <v>23.000800000000002</v>
      </c>
      <c r="DI51">
        <v>25.1463</v>
      </c>
      <c r="DJ51">
        <v>30.000299999999999</v>
      </c>
      <c r="DK51">
        <v>25.191800000000001</v>
      </c>
      <c r="DL51">
        <v>25.2044</v>
      </c>
      <c r="DM51">
        <v>11.449</v>
      </c>
      <c r="DN51">
        <v>0</v>
      </c>
      <c r="DO51">
        <v>100</v>
      </c>
      <c r="DP51">
        <v>23</v>
      </c>
      <c r="DQ51">
        <v>188.33</v>
      </c>
      <c r="DR51">
        <v>21</v>
      </c>
      <c r="DS51">
        <v>100.69199999999999</v>
      </c>
      <c r="DT51">
        <v>104.301</v>
      </c>
    </row>
    <row r="52" spans="1:124" x14ac:dyDescent="0.25">
      <c r="A52">
        <v>36</v>
      </c>
      <c r="B52">
        <v>1531935622.0999999</v>
      </c>
      <c r="C52">
        <v>72.5</v>
      </c>
      <c r="D52" t="s">
        <v>307</v>
      </c>
      <c r="E52" t="s">
        <v>308</v>
      </c>
      <c r="G52">
        <v>1531935612.3133299</v>
      </c>
      <c r="H52">
        <f t="shared" si="0"/>
        <v>-3.8044246839658274E-6</v>
      </c>
      <c r="I52">
        <f t="shared" si="1"/>
        <v>-26.620799950508868</v>
      </c>
      <c r="J52">
        <f t="shared" si="2"/>
        <v>288.149133333333</v>
      </c>
      <c r="K52">
        <f t="shared" si="3"/>
        <v>-113859.14944917195</v>
      </c>
      <c r="L52">
        <f t="shared" si="4"/>
        <v>-11287.043128823821</v>
      </c>
      <c r="M52">
        <f t="shared" si="5"/>
        <v>28.564693405850736</v>
      </c>
      <c r="N52">
        <f t="shared" si="6"/>
        <v>-3.7009540527167329E-4</v>
      </c>
      <c r="O52">
        <f t="shared" si="7"/>
        <v>3</v>
      </c>
      <c r="P52">
        <f t="shared" si="8"/>
        <v>-3.7011823511471048E-4</v>
      </c>
      <c r="Q52">
        <f t="shared" si="9"/>
        <v>-2.313218457196467E-4</v>
      </c>
      <c r="R52">
        <f t="shared" si="10"/>
        <v>215.02168320823074</v>
      </c>
      <c r="S52">
        <f t="shared" si="11"/>
        <v>25.025776664299045</v>
      </c>
      <c r="T52">
        <f t="shared" si="12"/>
        <v>24.287853333333302</v>
      </c>
      <c r="U52">
        <f t="shared" si="13"/>
        <v>3.0471547327396538</v>
      </c>
      <c r="V52">
        <f t="shared" si="14"/>
        <v>69.500396918230962</v>
      </c>
      <c r="W52">
        <f t="shared" si="15"/>
        <v>2.0544055620541255</v>
      </c>
      <c r="X52">
        <f t="shared" si="16"/>
        <v>2.955962344317526</v>
      </c>
      <c r="Y52">
        <f t="shared" si="17"/>
        <v>0.99274917068552826</v>
      </c>
      <c r="Z52">
        <f t="shared" si="18"/>
        <v>0.16777512856289298</v>
      </c>
      <c r="AA52">
        <f t="shared" si="19"/>
        <v>-81.829250959995036</v>
      </c>
      <c r="AB52">
        <f t="shared" si="20"/>
        <v>-5.7137495777245304</v>
      </c>
      <c r="AC52">
        <f t="shared" si="21"/>
        <v>127.64645779907404</v>
      </c>
      <c r="AD52">
        <v>0</v>
      </c>
      <c r="AE52">
        <v>0</v>
      </c>
      <c r="AF52">
        <v>3</v>
      </c>
      <c r="AG52">
        <v>0</v>
      </c>
      <c r="AH52">
        <v>0</v>
      </c>
      <c r="AI52">
        <f t="shared" si="22"/>
        <v>1</v>
      </c>
      <c r="AJ52">
        <f t="shared" si="23"/>
        <v>0</v>
      </c>
      <c r="AK52">
        <f t="shared" si="24"/>
        <v>72119.439499025204</v>
      </c>
      <c r="AL52">
        <f t="shared" si="25"/>
        <v>1199.9936666666699</v>
      </c>
      <c r="AM52">
        <f t="shared" si="26"/>
        <v>963.35657249125848</v>
      </c>
      <c r="AN52">
        <f t="shared" si="27"/>
        <v>0.80280138075000052</v>
      </c>
      <c r="AO52">
        <f t="shared" si="28"/>
        <v>0.2232005151033335</v>
      </c>
      <c r="AP52">
        <v>10.478999999999999</v>
      </c>
      <c r="AQ52">
        <v>1</v>
      </c>
      <c r="AR52" t="s">
        <v>230</v>
      </c>
      <c r="AS52">
        <v>1531935612.3133299</v>
      </c>
      <c r="AT52">
        <v>288.149133333333</v>
      </c>
      <c r="AU52">
        <v>241.654433333333</v>
      </c>
      <c r="AV52">
        <v>20.724016666666699</v>
      </c>
      <c r="AW52">
        <v>20.730523333333299</v>
      </c>
      <c r="AX52">
        <v>600.00570000000005</v>
      </c>
      <c r="AY52">
        <v>99.0317266666667</v>
      </c>
      <c r="AZ52">
        <v>9.9903803333333305E-2</v>
      </c>
      <c r="BA52">
        <v>23.78191</v>
      </c>
      <c r="BB52">
        <v>24.3170133333333</v>
      </c>
      <c r="BC52">
        <v>24.258693333333301</v>
      </c>
      <c r="BD52">
        <v>13999.753333333299</v>
      </c>
      <c r="BE52">
        <v>1048.8236666666701</v>
      </c>
      <c r="BF52">
        <v>18.808479999999999</v>
      </c>
      <c r="BG52">
        <v>1199.9936666666699</v>
      </c>
      <c r="BH52">
        <v>0.33000706666666701</v>
      </c>
      <c r="BI52">
        <v>0.33001029999999998</v>
      </c>
      <c r="BJ52">
        <v>0.330010266666667</v>
      </c>
      <c r="BK52">
        <v>9.9724036666666693E-3</v>
      </c>
      <c r="BL52">
        <v>25</v>
      </c>
      <c r="BM52">
        <v>17742.97</v>
      </c>
      <c r="BN52">
        <v>1531935528.5999999</v>
      </c>
      <c r="BO52" t="s">
        <v>231</v>
      </c>
      <c r="BP52">
        <v>80</v>
      </c>
      <c r="BQ52">
        <v>-5.1999999999999998E-2</v>
      </c>
      <c r="BR52">
        <v>4.1000000000000002E-2</v>
      </c>
      <c r="BS52">
        <v>420</v>
      </c>
      <c r="BT52">
        <v>21</v>
      </c>
      <c r="BU52">
        <v>0.3</v>
      </c>
      <c r="BV52">
        <v>0.23</v>
      </c>
      <c r="BW52">
        <v>-27.827161620671699</v>
      </c>
      <c r="BX52">
        <v>-2.0090938290564599</v>
      </c>
      <c r="BY52">
        <v>0.23103903572061699</v>
      </c>
      <c r="BZ52">
        <v>1</v>
      </c>
      <c r="CA52">
        <v>46.391807142857097</v>
      </c>
      <c r="CB52">
        <v>3.2970183825785302</v>
      </c>
      <c r="CC52">
        <v>0.38746279968463498</v>
      </c>
      <c r="CD52">
        <v>0</v>
      </c>
      <c r="CE52">
        <v>1</v>
      </c>
      <c r="CF52">
        <v>2</v>
      </c>
      <c r="CG52" t="s">
        <v>247</v>
      </c>
      <c r="CH52">
        <v>1.8609899999999999</v>
      </c>
      <c r="CI52">
        <v>1.85791</v>
      </c>
      <c r="CJ52">
        <v>1.8608</v>
      </c>
      <c r="CK52">
        <v>1.85355</v>
      </c>
      <c r="CL52">
        <v>1.8521099999999999</v>
      </c>
      <c r="CM52">
        <v>1.8529100000000001</v>
      </c>
      <c r="CN52">
        <v>1.8566199999999999</v>
      </c>
      <c r="CO52">
        <v>1.8628100000000001</v>
      </c>
      <c r="CP52" t="s">
        <v>233</v>
      </c>
      <c r="CQ52" t="s">
        <v>19</v>
      </c>
      <c r="CR52" t="s">
        <v>19</v>
      </c>
      <c r="CS52" t="s">
        <v>19</v>
      </c>
      <c r="CT52" t="s">
        <v>234</v>
      </c>
      <c r="CU52" t="s">
        <v>235</v>
      </c>
      <c r="CV52" t="s">
        <v>236</v>
      </c>
      <c r="CW52" t="s">
        <v>236</v>
      </c>
      <c r="CX52" t="s">
        <v>236</v>
      </c>
      <c r="CY52" t="s">
        <v>236</v>
      </c>
      <c r="CZ52">
        <v>0</v>
      </c>
      <c r="DA52">
        <v>100</v>
      </c>
      <c r="DB52">
        <v>100</v>
      </c>
      <c r="DC52">
        <v>-5.1999999999999998E-2</v>
      </c>
      <c r="DD52">
        <v>4.1000000000000002E-2</v>
      </c>
      <c r="DE52">
        <v>3</v>
      </c>
      <c r="DF52">
        <v>626.47400000000005</v>
      </c>
      <c r="DG52">
        <v>296.66800000000001</v>
      </c>
      <c r="DH52">
        <v>23.000800000000002</v>
      </c>
      <c r="DI52">
        <v>25.147400000000001</v>
      </c>
      <c r="DJ52">
        <v>30.000299999999999</v>
      </c>
      <c r="DK52">
        <v>25.192699999999999</v>
      </c>
      <c r="DL52">
        <v>25.205400000000001</v>
      </c>
      <c r="DM52">
        <v>11.2217</v>
      </c>
      <c r="DN52">
        <v>0</v>
      </c>
      <c r="DO52">
        <v>100</v>
      </c>
      <c r="DP52">
        <v>23</v>
      </c>
      <c r="DQ52">
        <v>188.33</v>
      </c>
      <c r="DR52">
        <v>21</v>
      </c>
      <c r="DS52">
        <v>100.693</v>
      </c>
      <c r="DT52">
        <v>104.3</v>
      </c>
    </row>
    <row r="53" spans="1:124" x14ac:dyDescent="0.25">
      <c r="A53">
        <v>37</v>
      </c>
      <c r="B53">
        <v>1531935624.2</v>
      </c>
      <c r="C53">
        <v>74.600000143051105</v>
      </c>
      <c r="D53" t="s">
        <v>309</v>
      </c>
      <c r="E53" t="s">
        <v>310</v>
      </c>
      <c r="G53">
        <v>1531935614.27333</v>
      </c>
      <c r="H53">
        <f t="shared" si="0"/>
        <v>-3.1748534968212134E-6</v>
      </c>
      <c r="I53">
        <f t="shared" si="1"/>
        <v>-26.710313709598775</v>
      </c>
      <c r="J53">
        <f t="shared" si="2"/>
        <v>281.83483333333299</v>
      </c>
      <c r="K53">
        <f t="shared" si="3"/>
        <v>-136988.99236547944</v>
      </c>
      <c r="L53">
        <f t="shared" si="4"/>
        <v>-13579.917298824168</v>
      </c>
      <c r="M53">
        <f t="shared" si="5"/>
        <v>27.938695383520571</v>
      </c>
      <c r="N53">
        <f t="shared" si="6"/>
        <v>-3.0878675897655941E-4</v>
      </c>
      <c r="O53">
        <f t="shared" si="7"/>
        <v>3</v>
      </c>
      <c r="P53">
        <f t="shared" si="8"/>
        <v>-3.0880265133820446E-4</v>
      </c>
      <c r="Q53">
        <f t="shared" si="9"/>
        <v>-1.9300022919408908E-4</v>
      </c>
      <c r="R53">
        <f t="shared" si="10"/>
        <v>215.02183053647056</v>
      </c>
      <c r="S53">
        <f t="shared" si="11"/>
        <v>25.02675609704194</v>
      </c>
      <c r="T53">
        <f t="shared" si="12"/>
        <v>24.28875</v>
      </c>
      <c r="U53">
        <f t="shared" si="13"/>
        <v>3.0473185086008683</v>
      </c>
      <c r="V53">
        <f t="shared" si="14"/>
        <v>69.493971235166626</v>
      </c>
      <c r="W53">
        <f t="shared" si="15"/>
        <v>2.0543565295114772</v>
      </c>
      <c r="X53">
        <f t="shared" si="16"/>
        <v>2.9561651075595656</v>
      </c>
      <c r="Y53">
        <f t="shared" si="17"/>
        <v>0.9929619790893911</v>
      </c>
      <c r="Z53">
        <f t="shared" si="18"/>
        <v>0.1400110392098155</v>
      </c>
      <c r="AA53">
        <f t="shared" si="19"/>
        <v>-81.78989520000016</v>
      </c>
      <c r="AB53">
        <f t="shared" si="20"/>
        <v>-5.711060284907723</v>
      </c>
      <c r="AC53">
        <f t="shared" si="21"/>
        <v>127.66088609077249</v>
      </c>
      <c r="AD53">
        <v>0</v>
      </c>
      <c r="AE53">
        <v>0</v>
      </c>
      <c r="AF53">
        <v>3</v>
      </c>
      <c r="AG53">
        <v>0</v>
      </c>
      <c r="AH53">
        <v>0</v>
      </c>
      <c r="AI53">
        <f t="shared" si="22"/>
        <v>1</v>
      </c>
      <c r="AJ53">
        <f t="shared" si="23"/>
        <v>0</v>
      </c>
      <c r="AK53">
        <f t="shared" si="24"/>
        <v>72116.605237955373</v>
      </c>
      <c r="AL53">
        <f t="shared" si="25"/>
        <v>1199.9946666666699</v>
      </c>
      <c r="AM53">
        <f t="shared" si="26"/>
        <v>963.35722679329888</v>
      </c>
      <c r="AN53">
        <f t="shared" si="27"/>
        <v>0.80280125700000027</v>
      </c>
      <c r="AO53">
        <f t="shared" si="28"/>
        <v>0.22320051644000005</v>
      </c>
      <c r="AP53">
        <v>10.478999999999999</v>
      </c>
      <c r="AQ53">
        <v>1</v>
      </c>
      <c r="AR53" t="s">
        <v>230</v>
      </c>
      <c r="AS53">
        <v>1531935614.27333</v>
      </c>
      <c r="AT53">
        <v>281.83483333333299</v>
      </c>
      <c r="AU53">
        <v>235.18346666666699</v>
      </c>
      <c r="AV53">
        <v>20.723559999999999</v>
      </c>
      <c r="AW53">
        <v>20.72899</v>
      </c>
      <c r="AX53">
        <v>599.99689999999998</v>
      </c>
      <c r="AY53">
        <v>99.031596666666701</v>
      </c>
      <c r="AZ53">
        <v>9.9852250000000004E-2</v>
      </c>
      <c r="BA53">
        <v>23.783049999999999</v>
      </c>
      <c r="BB53">
        <v>24.318426666666699</v>
      </c>
      <c r="BC53">
        <v>24.259073333333301</v>
      </c>
      <c r="BD53">
        <v>13999.21</v>
      </c>
      <c r="BE53">
        <v>1048.8340000000001</v>
      </c>
      <c r="BF53">
        <v>18.724329999999998</v>
      </c>
      <c r="BG53">
        <v>1199.9946666666699</v>
      </c>
      <c r="BH53">
        <v>0.33000676666666701</v>
      </c>
      <c r="BI53">
        <v>0.330011</v>
      </c>
      <c r="BJ53">
        <v>0.33001000000000003</v>
      </c>
      <c r="BK53">
        <v>9.9722306666666701E-3</v>
      </c>
      <c r="BL53">
        <v>25</v>
      </c>
      <c r="BM53">
        <v>17742.990000000002</v>
      </c>
      <c r="BN53">
        <v>1531935528.5999999</v>
      </c>
      <c r="BO53" t="s">
        <v>231</v>
      </c>
      <c r="BP53">
        <v>80</v>
      </c>
      <c r="BQ53">
        <v>-5.1999999999999998E-2</v>
      </c>
      <c r="BR53">
        <v>4.1000000000000002E-2</v>
      </c>
      <c r="BS53">
        <v>420</v>
      </c>
      <c r="BT53">
        <v>21</v>
      </c>
      <c r="BU53">
        <v>0.3</v>
      </c>
      <c r="BV53">
        <v>0.23</v>
      </c>
      <c r="BW53">
        <v>-27.9098216024842</v>
      </c>
      <c r="BX53">
        <v>-1.7607032521702299</v>
      </c>
      <c r="BY53">
        <v>0.20386316385026901</v>
      </c>
      <c r="BZ53">
        <v>1</v>
      </c>
      <c r="CA53">
        <v>46.539954761904802</v>
      </c>
      <c r="CB53">
        <v>3.0847720709919102</v>
      </c>
      <c r="CC53">
        <v>0.363577743178082</v>
      </c>
      <c r="CD53">
        <v>0</v>
      </c>
      <c r="CE53">
        <v>1</v>
      </c>
      <c r="CF53">
        <v>2</v>
      </c>
      <c r="CG53" t="s">
        <v>247</v>
      </c>
      <c r="CH53">
        <v>1.8609800000000001</v>
      </c>
      <c r="CI53">
        <v>1.85791</v>
      </c>
      <c r="CJ53">
        <v>1.8608</v>
      </c>
      <c r="CK53">
        <v>1.8535600000000001</v>
      </c>
      <c r="CL53">
        <v>1.8521099999999999</v>
      </c>
      <c r="CM53">
        <v>1.8529100000000001</v>
      </c>
      <c r="CN53">
        <v>1.8566199999999999</v>
      </c>
      <c r="CO53">
        <v>1.86283</v>
      </c>
      <c r="CP53" t="s">
        <v>233</v>
      </c>
      <c r="CQ53" t="s">
        <v>19</v>
      </c>
      <c r="CR53" t="s">
        <v>19</v>
      </c>
      <c r="CS53" t="s">
        <v>19</v>
      </c>
      <c r="CT53" t="s">
        <v>234</v>
      </c>
      <c r="CU53" t="s">
        <v>235</v>
      </c>
      <c r="CV53" t="s">
        <v>236</v>
      </c>
      <c r="CW53" t="s">
        <v>236</v>
      </c>
      <c r="CX53" t="s">
        <v>236</v>
      </c>
      <c r="CY53" t="s">
        <v>236</v>
      </c>
      <c r="CZ53">
        <v>0</v>
      </c>
      <c r="DA53">
        <v>100</v>
      </c>
      <c r="DB53">
        <v>100</v>
      </c>
      <c r="DC53">
        <v>-5.1999999999999998E-2</v>
      </c>
      <c r="DD53">
        <v>4.1000000000000002E-2</v>
      </c>
      <c r="DE53">
        <v>3</v>
      </c>
      <c r="DF53">
        <v>626.16800000000001</v>
      </c>
      <c r="DG53">
        <v>296.73</v>
      </c>
      <c r="DH53">
        <v>23.000599999999999</v>
      </c>
      <c r="DI53">
        <v>25.148399999999999</v>
      </c>
      <c r="DJ53">
        <v>30.000299999999999</v>
      </c>
      <c r="DK53">
        <v>25.1938</v>
      </c>
      <c r="DL53">
        <v>25.206099999999999</v>
      </c>
      <c r="DM53">
        <v>10.911300000000001</v>
      </c>
      <c r="DN53">
        <v>0</v>
      </c>
      <c r="DO53">
        <v>100</v>
      </c>
      <c r="DP53">
        <v>23</v>
      </c>
      <c r="DQ53">
        <v>178.33</v>
      </c>
      <c r="DR53">
        <v>21</v>
      </c>
      <c r="DS53">
        <v>100.693</v>
      </c>
      <c r="DT53">
        <v>104.301</v>
      </c>
    </row>
    <row r="54" spans="1:124" x14ac:dyDescent="0.25">
      <c r="A54">
        <v>38</v>
      </c>
      <c r="B54">
        <v>1531935626.2</v>
      </c>
      <c r="C54">
        <v>76.600000143051105</v>
      </c>
      <c r="D54" t="s">
        <v>311</v>
      </c>
      <c r="E54" t="s">
        <v>312</v>
      </c>
      <c r="G54">
        <v>1531935616.24</v>
      </c>
      <c r="H54">
        <f t="shared" si="0"/>
        <v>-2.6466785774059733E-6</v>
      </c>
      <c r="I54">
        <f t="shared" si="1"/>
        <v>-26.819061455169056</v>
      </c>
      <c r="J54">
        <f t="shared" si="2"/>
        <v>275.49916666666701</v>
      </c>
      <c r="K54">
        <f t="shared" si="3"/>
        <v>-165070.63602907129</v>
      </c>
      <c r="L54">
        <f t="shared" si="4"/>
        <v>-16363.672154605067</v>
      </c>
      <c r="M54">
        <f t="shared" si="5"/>
        <v>27.310599575119376</v>
      </c>
      <c r="N54">
        <f t="shared" si="6"/>
        <v>-2.5739946721414466E-4</v>
      </c>
      <c r="O54">
        <f t="shared" si="7"/>
        <v>3</v>
      </c>
      <c r="P54">
        <f t="shared" si="8"/>
        <v>-2.5741051010217059E-4</v>
      </c>
      <c r="Q54">
        <f t="shared" si="9"/>
        <v>-1.6088057664294007E-4</v>
      </c>
      <c r="R54">
        <f t="shared" si="10"/>
        <v>215.0218824395466</v>
      </c>
      <c r="S54">
        <f t="shared" si="11"/>
        <v>25.026951488573868</v>
      </c>
      <c r="T54">
        <f t="shared" si="12"/>
        <v>24.2887633333333</v>
      </c>
      <c r="U54">
        <f t="shared" si="13"/>
        <v>3.0473209439877165</v>
      </c>
      <c r="V54">
        <f t="shared" si="14"/>
        <v>69.490207397253783</v>
      </c>
      <c r="W54">
        <f t="shared" si="15"/>
        <v>2.0542860528407565</v>
      </c>
      <c r="X54">
        <f t="shared" si="16"/>
        <v>2.956223804452109</v>
      </c>
      <c r="Y54">
        <f t="shared" si="17"/>
        <v>0.99303489114695997</v>
      </c>
      <c r="Z54">
        <f t="shared" si="18"/>
        <v>0.11671852526360342</v>
      </c>
      <c r="AA54">
        <f t="shared" si="19"/>
        <v>-81.738678799994432</v>
      </c>
      <c r="AB54">
        <f t="shared" si="20"/>
        <v>-5.7074939395900079</v>
      </c>
      <c r="AC54">
        <f t="shared" si="21"/>
        <v>127.69242822522577</v>
      </c>
      <c r="AD54">
        <v>0</v>
      </c>
      <c r="AE54">
        <v>0</v>
      </c>
      <c r="AF54">
        <v>3</v>
      </c>
      <c r="AG54">
        <v>0</v>
      </c>
      <c r="AH54">
        <v>0</v>
      </c>
      <c r="AI54">
        <f t="shared" si="22"/>
        <v>1</v>
      </c>
      <c r="AJ54">
        <f t="shared" si="23"/>
        <v>0</v>
      </c>
      <c r="AK54">
        <f t="shared" si="24"/>
        <v>72116.538020413936</v>
      </c>
      <c r="AL54">
        <f t="shared" si="25"/>
        <v>1199.9949999999999</v>
      </c>
      <c r="AM54">
        <f t="shared" si="26"/>
        <v>963.35757739336975</v>
      </c>
      <c r="AN54">
        <f t="shared" si="27"/>
        <v>0.80280132616666722</v>
      </c>
      <c r="AO54">
        <f t="shared" si="28"/>
        <v>0.22320048908666681</v>
      </c>
      <c r="AP54">
        <v>10.478999999999999</v>
      </c>
      <c r="AQ54">
        <v>1</v>
      </c>
      <c r="AR54" t="s">
        <v>230</v>
      </c>
      <c r="AS54">
        <v>1531935616.24</v>
      </c>
      <c r="AT54">
        <v>275.49916666666701</v>
      </c>
      <c r="AU54">
        <v>228.658066666667</v>
      </c>
      <c r="AV54">
        <v>20.7228733333333</v>
      </c>
      <c r="AW54">
        <v>20.727399999999999</v>
      </c>
      <c r="AX54">
        <v>599.99570000000006</v>
      </c>
      <c r="AY54">
        <v>99.031490000000005</v>
      </c>
      <c r="AZ54">
        <v>9.9842793333333305E-2</v>
      </c>
      <c r="BA54">
        <v>23.783380000000001</v>
      </c>
      <c r="BB54">
        <v>24.319803333333301</v>
      </c>
      <c r="BC54">
        <v>24.257723333333299</v>
      </c>
      <c r="BD54">
        <v>13999.23</v>
      </c>
      <c r="BE54">
        <v>1048.8330000000001</v>
      </c>
      <c r="BF54">
        <v>18.674476666666699</v>
      </c>
      <c r="BG54">
        <v>1199.9949999999999</v>
      </c>
      <c r="BH54">
        <v>0.33000740000000001</v>
      </c>
      <c r="BI54">
        <v>0.33001076666666701</v>
      </c>
      <c r="BJ54">
        <v>0.33000976666666698</v>
      </c>
      <c r="BK54">
        <v>9.972102E-3</v>
      </c>
      <c r="BL54">
        <v>25</v>
      </c>
      <c r="BM54">
        <v>17743.003333333301</v>
      </c>
      <c r="BN54">
        <v>1531935528.5999999</v>
      </c>
      <c r="BO54" t="s">
        <v>231</v>
      </c>
      <c r="BP54">
        <v>80</v>
      </c>
      <c r="BQ54">
        <v>-5.1999999999999998E-2</v>
      </c>
      <c r="BR54">
        <v>4.1000000000000002E-2</v>
      </c>
      <c r="BS54">
        <v>420</v>
      </c>
      <c r="BT54">
        <v>21</v>
      </c>
      <c r="BU54">
        <v>0.3</v>
      </c>
      <c r="BV54">
        <v>0.23</v>
      </c>
      <c r="BW54">
        <v>-28.017581822749499</v>
      </c>
      <c r="BX54">
        <v>-2.1644730024229899</v>
      </c>
      <c r="BY54">
        <v>0.26002995265220902</v>
      </c>
      <c r="BZ54">
        <v>1</v>
      </c>
      <c r="CA54">
        <v>46.728083333333302</v>
      </c>
      <c r="CB54">
        <v>3.8592362630564798</v>
      </c>
      <c r="CC54">
        <v>0.47092151449839298</v>
      </c>
      <c r="CD54">
        <v>0</v>
      </c>
      <c r="CE54">
        <v>1</v>
      </c>
      <c r="CF54">
        <v>2</v>
      </c>
      <c r="CG54" t="s">
        <v>247</v>
      </c>
      <c r="CH54">
        <v>1.8609899999999999</v>
      </c>
      <c r="CI54">
        <v>1.85791</v>
      </c>
      <c r="CJ54">
        <v>1.8608</v>
      </c>
      <c r="CK54">
        <v>1.8535600000000001</v>
      </c>
      <c r="CL54">
        <v>1.8521099999999999</v>
      </c>
      <c r="CM54">
        <v>1.8529</v>
      </c>
      <c r="CN54">
        <v>1.8566199999999999</v>
      </c>
      <c r="CO54">
        <v>1.86283</v>
      </c>
      <c r="CP54" t="s">
        <v>233</v>
      </c>
      <c r="CQ54" t="s">
        <v>19</v>
      </c>
      <c r="CR54" t="s">
        <v>19</v>
      </c>
      <c r="CS54" t="s">
        <v>19</v>
      </c>
      <c r="CT54" t="s">
        <v>234</v>
      </c>
      <c r="CU54" t="s">
        <v>235</v>
      </c>
      <c r="CV54" t="s">
        <v>236</v>
      </c>
      <c r="CW54" t="s">
        <v>236</v>
      </c>
      <c r="CX54" t="s">
        <v>236</v>
      </c>
      <c r="CY54" t="s">
        <v>236</v>
      </c>
      <c r="CZ54">
        <v>0</v>
      </c>
      <c r="DA54">
        <v>100</v>
      </c>
      <c r="DB54">
        <v>100</v>
      </c>
      <c r="DC54">
        <v>-5.1999999999999998E-2</v>
      </c>
      <c r="DD54">
        <v>4.1000000000000002E-2</v>
      </c>
      <c r="DE54">
        <v>3</v>
      </c>
      <c r="DF54">
        <v>626.28899999999999</v>
      </c>
      <c r="DG54">
        <v>296.61500000000001</v>
      </c>
      <c r="DH54">
        <v>23.000299999999999</v>
      </c>
      <c r="DI54">
        <v>25.1495</v>
      </c>
      <c r="DJ54">
        <v>30.000299999999999</v>
      </c>
      <c r="DK54">
        <v>25.1938</v>
      </c>
      <c r="DL54">
        <v>25.206099999999999</v>
      </c>
      <c r="DM54">
        <v>10.6187</v>
      </c>
      <c r="DN54">
        <v>0</v>
      </c>
      <c r="DO54">
        <v>100</v>
      </c>
      <c r="DP54">
        <v>23</v>
      </c>
      <c r="DQ54">
        <v>168.33</v>
      </c>
      <c r="DR54">
        <v>21</v>
      </c>
      <c r="DS54">
        <v>100.69199999999999</v>
      </c>
      <c r="DT54">
        <v>104.301</v>
      </c>
    </row>
    <row r="55" spans="1:124" x14ac:dyDescent="0.25">
      <c r="A55">
        <v>39</v>
      </c>
      <c r="B55">
        <v>1531935628.0999999</v>
      </c>
      <c r="C55">
        <v>78.5</v>
      </c>
      <c r="D55" t="s">
        <v>313</v>
      </c>
      <c r="E55" t="s">
        <v>314</v>
      </c>
      <c r="G55">
        <v>1531935618.22333</v>
      </c>
      <c r="H55">
        <f t="shared" si="0"/>
        <v>-2.2081447187785862E-6</v>
      </c>
      <c r="I55">
        <f t="shared" si="1"/>
        <v>-26.924107813272617</v>
      </c>
      <c r="J55">
        <f t="shared" si="2"/>
        <v>269.08193333333298</v>
      </c>
      <c r="K55">
        <f t="shared" si="3"/>
        <v>-198688.37662884771</v>
      </c>
      <c r="L55">
        <f t="shared" si="4"/>
        <v>-19696.213397049516</v>
      </c>
      <c r="M55">
        <f t="shared" si="5"/>
        <v>26.674409797631228</v>
      </c>
      <c r="N55">
        <f t="shared" si="6"/>
        <v>-2.1475320656924818E-4</v>
      </c>
      <c r="O55">
        <f t="shared" si="7"/>
        <v>3</v>
      </c>
      <c r="P55">
        <f t="shared" si="8"/>
        <v>-2.147608933343297E-4</v>
      </c>
      <c r="Q55">
        <f t="shared" si="9"/>
        <v>-1.3422486770499001E-4</v>
      </c>
      <c r="R55">
        <f t="shared" si="10"/>
        <v>215.02204749008266</v>
      </c>
      <c r="S55">
        <f t="shared" si="11"/>
        <v>25.026367708946665</v>
      </c>
      <c r="T55">
        <f t="shared" si="12"/>
        <v>24.2882416666667</v>
      </c>
      <c r="U55">
        <f t="shared" si="13"/>
        <v>3.047225660746061</v>
      </c>
      <c r="V55">
        <f t="shared" si="14"/>
        <v>69.489184872573588</v>
      </c>
      <c r="W55">
        <f t="shared" si="15"/>
        <v>2.0541973209545827</v>
      </c>
      <c r="X55">
        <f t="shared" si="16"/>
        <v>2.9561396132671374</v>
      </c>
      <c r="Y55">
        <f t="shared" si="17"/>
        <v>0.99302833979147831</v>
      </c>
      <c r="Z55">
        <f t="shared" si="18"/>
        <v>9.7379182098135647E-2</v>
      </c>
      <c r="AA55">
        <f t="shared" si="19"/>
        <v>-81.730861559999809</v>
      </c>
      <c r="AB55">
        <f t="shared" si="20"/>
        <v>-5.706919416033533</v>
      </c>
      <c r="AC55">
        <f t="shared" si="21"/>
        <v>127.68164569614744</v>
      </c>
      <c r="AD55">
        <v>0</v>
      </c>
      <c r="AE55">
        <v>0</v>
      </c>
      <c r="AF55">
        <v>3</v>
      </c>
      <c r="AG55">
        <v>0</v>
      </c>
      <c r="AH55">
        <v>0</v>
      </c>
      <c r="AI55">
        <f t="shared" si="22"/>
        <v>1</v>
      </c>
      <c r="AJ55">
        <f t="shared" si="23"/>
        <v>0</v>
      </c>
      <c r="AK55">
        <f t="shared" si="24"/>
        <v>72120.793906356339</v>
      </c>
      <c r="AL55">
        <f t="shared" si="25"/>
        <v>1199.9960000000001</v>
      </c>
      <c r="AM55">
        <f t="shared" si="26"/>
        <v>963.35842849453468</v>
      </c>
      <c r="AN55">
        <f t="shared" si="27"/>
        <v>0.80280136641666688</v>
      </c>
      <c r="AO55">
        <f t="shared" si="28"/>
        <v>0.22320046322333342</v>
      </c>
      <c r="AP55">
        <v>10.478999999999999</v>
      </c>
      <c r="AQ55">
        <v>1</v>
      </c>
      <c r="AR55" t="s">
        <v>230</v>
      </c>
      <c r="AS55">
        <v>1531935618.22333</v>
      </c>
      <c r="AT55">
        <v>269.08193333333298</v>
      </c>
      <c r="AU55">
        <v>222.05723333333299</v>
      </c>
      <c r="AV55">
        <v>20.722010000000001</v>
      </c>
      <c r="AW55">
        <v>20.7257866666667</v>
      </c>
      <c r="AX55">
        <v>599.99096666666696</v>
      </c>
      <c r="AY55">
        <v>99.031346666666707</v>
      </c>
      <c r="AZ55">
        <v>9.9834186666666602E-2</v>
      </c>
      <c r="BA55">
        <v>23.782906666666701</v>
      </c>
      <c r="BB55">
        <v>24.320266666666701</v>
      </c>
      <c r="BC55">
        <v>24.256216666666699</v>
      </c>
      <c r="BD55">
        <v>14000.166666666701</v>
      </c>
      <c r="BE55">
        <v>1048.829</v>
      </c>
      <c r="BF55">
        <v>18.632400000000001</v>
      </c>
      <c r="BG55">
        <v>1199.9960000000001</v>
      </c>
      <c r="BH55">
        <v>0.33000790000000002</v>
      </c>
      <c r="BI55">
        <v>0.330010566666667</v>
      </c>
      <c r="BJ55">
        <v>0.33000960000000001</v>
      </c>
      <c r="BK55">
        <v>9.9719756666666708E-3</v>
      </c>
      <c r="BL55">
        <v>25</v>
      </c>
      <c r="BM55">
        <v>17743.016666666699</v>
      </c>
      <c r="BN55">
        <v>1531935528.5999999</v>
      </c>
      <c r="BO55" t="s">
        <v>231</v>
      </c>
      <c r="BP55">
        <v>80</v>
      </c>
      <c r="BQ55">
        <v>-5.1999999999999998E-2</v>
      </c>
      <c r="BR55">
        <v>4.1000000000000002E-2</v>
      </c>
      <c r="BS55">
        <v>420</v>
      </c>
      <c r="BT55">
        <v>21</v>
      </c>
      <c r="BU55">
        <v>0.3</v>
      </c>
      <c r="BV55">
        <v>0.23</v>
      </c>
      <c r="BW55">
        <v>-28.1623010411808</v>
      </c>
      <c r="BX55">
        <v>-2.8241867736847701</v>
      </c>
      <c r="BY55">
        <v>0.33507248561925701</v>
      </c>
      <c r="BZ55">
        <v>1</v>
      </c>
      <c r="CA55">
        <v>46.965707142857099</v>
      </c>
      <c r="CB55">
        <v>4.8197304611327096</v>
      </c>
      <c r="CC55">
        <v>0.57803381158019795</v>
      </c>
      <c r="CD55">
        <v>0</v>
      </c>
      <c r="CE55">
        <v>1</v>
      </c>
      <c r="CF55">
        <v>2</v>
      </c>
      <c r="CG55" t="s">
        <v>247</v>
      </c>
      <c r="CH55">
        <v>1.8609800000000001</v>
      </c>
      <c r="CI55">
        <v>1.85791</v>
      </c>
      <c r="CJ55">
        <v>1.8608100000000001</v>
      </c>
      <c r="CK55">
        <v>1.85355</v>
      </c>
      <c r="CL55">
        <v>1.8521099999999999</v>
      </c>
      <c r="CM55">
        <v>1.8528899999999999</v>
      </c>
      <c r="CN55">
        <v>1.8566100000000001</v>
      </c>
      <c r="CO55">
        <v>1.86283</v>
      </c>
      <c r="CP55" t="s">
        <v>233</v>
      </c>
      <c r="CQ55" t="s">
        <v>19</v>
      </c>
      <c r="CR55" t="s">
        <v>19</v>
      </c>
      <c r="CS55" t="s">
        <v>19</v>
      </c>
      <c r="CT55" t="s">
        <v>234</v>
      </c>
      <c r="CU55" t="s">
        <v>235</v>
      </c>
      <c r="CV55" t="s">
        <v>236</v>
      </c>
      <c r="CW55" t="s">
        <v>236</v>
      </c>
      <c r="CX55" t="s">
        <v>236</v>
      </c>
      <c r="CY55" t="s">
        <v>236</v>
      </c>
      <c r="CZ55">
        <v>0</v>
      </c>
      <c r="DA55">
        <v>100</v>
      </c>
      <c r="DB55">
        <v>100</v>
      </c>
      <c r="DC55">
        <v>-5.1999999999999998E-2</v>
      </c>
      <c r="DD55">
        <v>4.1000000000000002E-2</v>
      </c>
      <c r="DE55">
        <v>3</v>
      </c>
      <c r="DF55">
        <v>626.07000000000005</v>
      </c>
      <c r="DG55">
        <v>296.661</v>
      </c>
      <c r="DH55">
        <v>23</v>
      </c>
      <c r="DI55">
        <v>25.150500000000001</v>
      </c>
      <c r="DJ55">
        <v>30.000299999999999</v>
      </c>
      <c r="DK55">
        <v>25.1938</v>
      </c>
      <c r="DL55">
        <v>25.206099999999999</v>
      </c>
      <c r="DM55">
        <v>10.388400000000001</v>
      </c>
      <c r="DN55">
        <v>0</v>
      </c>
      <c r="DO55">
        <v>100</v>
      </c>
      <c r="DP55">
        <v>23</v>
      </c>
      <c r="DQ55">
        <v>168.33</v>
      </c>
      <c r="DR55">
        <v>21</v>
      </c>
      <c r="DS55">
        <v>100.69199999999999</v>
      </c>
      <c r="DT55">
        <v>104.3</v>
      </c>
    </row>
    <row r="56" spans="1:124" x14ac:dyDescent="0.25">
      <c r="A56">
        <v>40</v>
      </c>
      <c r="B56">
        <v>1531935630.0999999</v>
      </c>
      <c r="C56">
        <v>80.5</v>
      </c>
      <c r="D56" t="s">
        <v>315</v>
      </c>
      <c r="E56" t="s">
        <v>316</v>
      </c>
      <c r="G56">
        <v>1531935620.20667</v>
      </c>
      <c r="H56">
        <f t="shared" si="0"/>
        <v>-1.8924278772022629E-6</v>
      </c>
      <c r="I56">
        <f t="shared" si="1"/>
        <v>-26.995801393289959</v>
      </c>
      <c r="J56">
        <f t="shared" si="2"/>
        <v>262.63729999999998</v>
      </c>
      <c r="K56">
        <f t="shared" si="3"/>
        <v>-232477.30190807889</v>
      </c>
      <c r="L56">
        <f t="shared" si="4"/>
        <v>-23045.726404970712</v>
      </c>
      <c r="M56">
        <f t="shared" si="5"/>
        <v>26.03551963939012</v>
      </c>
      <c r="N56">
        <f t="shared" si="6"/>
        <v>-1.840706729875199E-4</v>
      </c>
      <c r="O56">
        <f t="shared" si="7"/>
        <v>3</v>
      </c>
      <c r="P56">
        <f t="shared" si="8"/>
        <v>-1.8407632016287544E-4</v>
      </c>
      <c r="Q56">
        <f t="shared" si="9"/>
        <v>-1.1504719272505831E-4</v>
      </c>
      <c r="R56">
        <f t="shared" si="10"/>
        <v>215.02249157041908</v>
      </c>
      <c r="S56">
        <f t="shared" si="11"/>
        <v>25.025054141095012</v>
      </c>
      <c r="T56">
        <f t="shared" si="12"/>
        <v>24.28712166666665</v>
      </c>
      <c r="U56">
        <f t="shared" si="13"/>
        <v>3.0470210997734353</v>
      </c>
      <c r="V56">
        <f t="shared" si="14"/>
        <v>69.491357294226063</v>
      </c>
      <c r="W56">
        <f t="shared" si="15"/>
        <v>2.0541086914748496</v>
      </c>
      <c r="X56">
        <f t="shared" si="16"/>
        <v>2.9559196588688916</v>
      </c>
      <c r="Y56">
        <f t="shared" si="17"/>
        <v>0.99291240829858562</v>
      </c>
      <c r="Z56">
        <f t="shared" si="18"/>
        <v>8.3456069384619788E-2</v>
      </c>
      <c r="AA56">
        <f t="shared" si="19"/>
        <v>-81.749730759997561</v>
      </c>
      <c r="AB56">
        <f t="shared" si="20"/>
        <v>-5.7081690411113</v>
      </c>
      <c r="AC56">
        <f t="shared" si="21"/>
        <v>127.64804783869485</v>
      </c>
      <c r="AD56">
        <v>0</v>
      </c>
      <c r="AE56">
        <v>0</v>
      </c>
      <c r="AF56">
        <v>3</v>
      </c>
      <c r="AG56">
        <v>0</v>
      </c>
      <c r="AH56">
        <v>0</v>
      </c>
      <c r="AI56">
        <f t="shared" si="22"/>
        <v>1</v>
      </c>
      <c r="AJ56">
        <f t="shared" si="23"/>
        <v>0</v>
      </c>
      <c r="AK56">
        <f t="shared" si="24"/>
        <v>72126.925290844607</v>
      </c>
      <c r="AL56">
        <f t="shared" si="25"/>
        <v>1199.999</v>
      </c>
      <c r="AM56">
        <f t="shared" si="26"/>
        <v>963.36072239872874</v>
      </c>
      <c r="AN56">
        <f t="shared" si="27"/>
        <v>0.80280127099999976</v>
      </c>
      <c r="AO56">
        <f t="shared" si="28"/>
        <v>0.22320039271999992</v>
      </c>
      <c r="AP56">
        <v>10.478999999999999</v>
      </c>
      <c r="AQ56">
        <v>1</v>
      </c>
      <c r="AR56" t="s">
        <v>230</v>
      </c>
      <c r="AS56">
        <v>1531935620.20667</v>
      </c>
      <c r="AT56">
        <v>262.63729999999998</v>
      </c>
      <c r="AU56">
        <v>215.487866666667</v>
      </c>
      <c r="AV56">
        <v>20.721136666666698</v>
      </c>
      <c r="AW56">
        <v>20.7243733333333</v>
      </c>
      <c r="AX56">
        <v>599.99493333333305</v>
      </c>
      <c r="AY56">
        <v>99.031180000000006</v>
      </c>
      <c r="AZ56">
        <v>9.9901683333333297E-2</v>
      </c>
      <c r="BA56">
        <v>23.781669999999998</v>
      </c>
      <c r="BB56">
        <v>24.319873333333302</v>
      </c>
      <c r="BC56">
        <v>24.254370000000002</v>
      </c>
      <c r="BD56">
        <v>14001.48</v>
      </c>
      <c r="BE56">
        <v>1048.8213333333299</v>
      </c>
      <c r="BF56">
        <v>18.633606666666701</v>
      </c>
      <c r="BG56">
        <v>1199.999</v>
      </c>
      <c r="BH56">
        <v>0.33000863333333302</v>
      </c>
      <c r="BI56">
        <v>0.330011</v>
      </c>
      <c r="BJ56">
        <v>0.33000849999999998</v>
      </c>
      <c r="BK56">
        <v>9.9718986666666697E-3</v>
      </c>
      <c r="BL56">
        <v>25</v>
      </c>
      <c r="BM56">
        <v>17743.07</v>
      </c>
      <c r="BN56">
        <v>1531935528.5999999</v>
      </c>
      <c r="BO56" t="s">
        <v>231</v>
      </c>
      <c r="BP56">
        <v>80</v>
      </c>
      <c r="BQ56">
        <v>-5.1999999999999998E-2</v>
      </c>
      <c r="BR56">
        <v>4.1000000000000002E-2</v>
      </c>
      <c r="BS56">
        <v>420</v>
      </c>
      <c r="BT56">
        <v>21</v>
      </c>
      <c r="BU56">
        <v>0.3</v>
      </c>
      <c r="BV56">
        <v>0.23</v>
      </c>
      <c r="BW56">
        <v>-28.256329638955702</v>
      </c>
      <c r="BX56">
        <v>-3.1083622302145</v>
      </c>
      <c r="BY56">
        <v>0.35783014764229198</v>
      </c>
      <c r="BZ56">
        <v>1</v>
      </c>
      <c r="CA56">
        <v>47.114854761904802</v>
      </c>
      <c r="CB56">
        <v>5.1344051012507599</v>
      </c>
      <c r="CC56">
        <v>0.60200800508930996</v>
      </c>
      <c r="CD56">
        <v>0</v>
      </c>
      <c r="CE56">
        <v>1</v>
      </c>
      <c r="CF56">
        <v>2</v>
      </c>
      <c r="CG56" t="s">
        <v>247</v>
      </c>
      <c r="CH56">
        <v>1.8609899999999999</v>
      </c>
      <c r="CI56">
        <v>1.85791</v>
      </c>
      <c r="CJ56">
        <v>1.8608</v>
      </c>
      <c r="CK56">
        <v>1.85355</v>
      </c>
      <c r="CL56">
        <v>1.8521000000000001</v>
      </c>
      <c r="CM56">
        <v>1.8529100000000001</v>
      </c>
      <c r="CN56">
        <v>1.8566100000000001</v>
      </c>
      <c r="CO56">
        <v>1.8628499999999999</v>
      </c>
      <c r="CP56" t="s">
        <v>233</v>
      </c>
      <c r="CQ56" t="s">
        <v>19</v>
      </c>
      <c r="CR56" t="s">
        <v>19</v>
      </c>
      <c r="CS56" t="s">
        <v>19</v>
      </c>
      <c r="CT56" t="s">
        <v>234</v>
      </c>
      <c r="CU56" t="s">
        <v>235</v>
      </c>
      <c r="CV56" t="s">
        <v>236</v>
      </c>
      <c r="CW56" t="s">
        <v>236</v>
      </c>
      <c r="CX56" t="s">
        <v>236</v>
      </c>
      <c r="CY56" t="s">
        <v>236</v>
      </c>
      <c r="CZ56">
        <v>0</v>
      </c>
      <c r="DA56">
        <v>100</v>
      </c>
      <c r="DB56">
        <v>100</v>
      </c>
      <c r="DC56">
        <v>-5.1999999999999998E-2</v>
      </c>
      <c r="DD56">
        <v>4.1000000000000002E-2</v>
      </c>
      <c r="DE56">
        <v>3</v>
      </c>
      <c r="DF56">
        <v>626.09500000000003</v>
      </c>
      <c r="DG56">
        <v>296.64999999999998</v>
      </c>
      <c r="DH56">
        <v>22.9998</v>
      </c>
      <c r="DI56">
        <v>25.151599999999998</v>
      </c>
      <c r="DJ56">
        <v>30.0002</v>
      </c>
      <c r="DK56">
        <v>25.194299999999998</v>
      </c>
      <c r="DL56">
        <v>25.206099999999999</v>
      </c>
      <c r="DM56">
        <v>10.070499999999999</v>
      </c>
      <c r="DN56">
        <v>0</v>
      </c>
      <c r="DO56">
        <v>100</v>
      </c>
      <c r="DP56">
        <v>23</v>
      </c>
      <c r="DQ56">
        <v>158.33000000000001</v>
      </c>
      <c r="DR56">
        <v>21</v>
      </c>
      <c r="DS56">
        <v>100.693</v>
      </c>
      <c r="DT56">
        <v>104.3</v>
      </c>
    </row>
    <row r="57" spans="1:124" x14ac:dyDescent="0.25">
      <c r="A57">
        <v>41</v>
      </c>
      <c r="B57">
        <v>1531935632.2</v>
      </c>
      <c r="C57">
        <v>82.600000143051105</v>
      </c>
      <c r="D57" t="s">
        <v>317</v>
      </c>
      <c r="E57" t="s">
        <v>318</v>
      </c>
      <c r="G57">
        <v>1531935622.1900001</v>
      </c>
      <c r="H57">
        <f t="shared" si="0"/>
        <v>-1.8340109125535863E-6</v>
      </c>
      <c r="I57">
        <f t="shared" si="1"/>
        <v>-27.059199588556254</v>
      </c>
      <c r="J57">
        <f t="shared" si="2"/>
        <v>256.17616666666697</v>
      </c>
      <c r="K57">
        <f t="shared" si="3"/>
        <v>-240442.73376039119</v>
      </c>
      <c r="L57">
        <f t="shared" si="4"/>
        <v>-23835.354331707444</v>
      </c>
      <c r="M57">
        <f t="shared" si="5"/>
        <v>25.395026950256774</v>
      </c>
      <c r="N57">
        <f t="shared" si="6"/>
        <v>-1.7840222978712239E-4</v>
      </c>
      <c r="O57">
        <f t="shared" si="7"/>
        <v>3</v>
      </c>
      <c r="P57">
        <f t="shared" si="8"/>
        <v>-1.7840753450411678E-4</v>
      </c>
      <c r="Q57">
        <f t="shared" si="9"/>
        <v>-1.1150423245727131E-4</v>
      </c>
      <c r="R57">
        <f t="shared" si="10"/>
        <v>215.02280628833628</v>
      </c>
      <c r="S57">
        <f t="shared" si="11"/>
        <v>25.023345790857924</v>
      </c>
      <c r="T57">
        <f t="shared" si="12"/>
        <v>24.286135000000002</v>
      </c>
      <c r="U57">
        <f t="shared" si="13"/>
        <v>3.0468409012438591</v>
      </c>
      <c r="V57">
        <f t="shared" si="14"/>
        <v>69.494824830453581</v>
      </c>
      <c r="W57">
        <f t="shared" si="15"/>
        <v>2.0540014904873427</v>
      </c>
      <c r="X57">
        <f t="shared" si="16"/>
        <v>2.9556179118351431</v>
      </c>
      <c r="Y57">
        <f t="shared" si="17"/>
        <v>0.99283941075651638</v>
      </c>
      <c r="Z57">
        <f t="shared" si="18"/>
        <v>8.0879881243613158E-2</v>
      </c>
      <c r="AA57">
        <f t="shared" si="19"/>
        <v>-81.864563320005857</v>
      </c>
      <c r="AB57">
        <f t="shared" si="20"/>
        <v>-5.716109770457857</v>
      </c>
      <c r="AC57">
        <f t="shared" si="21"/>
        <v>127.5230130791162</v>
      </c>
      <c r="AD57">
        <v>0</v>
      </c>
      <c r="AE57">
        <v>0</v>
      </c>
      <c r="AF57">
        <v>3</v>
      </c>
      <c r="AG57">
        <v>0</v>
      </c>
      <c r="AH57">
        <v>0</v>
      </c>
      <c r="AI57">
        <f t="shared" si="22"/>
        <v>1</v>
      </c>
      <c r="AJ57">
        <f t="shared" si="23"/>
        <v>0</v>
      </c>
      <c r="AK57">
        <f t="shared" si="24"/>
        <v>72134.71238679011</v>
      </c>
      <c r="AL57">
        <f t="shared" si="25"/>
        <v>1200.00133333333</v>
      </c>
      <c r="AM57">
        <f t="shared" si="26"/>
        <v>963.36237670144806</v>
      </c>
      <c r="AN57">
        <f t="shared" si="27"/>
        <v>0.80280108858333277</v>
      </c>
      <c r="AO57">
        <f t="shared" si="28"/>
        <v>0.22320033612333315</v>
      </c>
      <c r="AP57">
        <v>10.478999999999999</v>
      </c>
      <c r="AQ57">
        <v>1</v>
      </c>
      <c r="AR57" t="s">
        <v>230</v>
      </c>
      <c r="AS57">
        <v>1531935622.1900001</v>
      </c>
      <c r="AT57">
        <v>256.17616666666697</v>
      </c>
      <c r="AU57">
        <v>208.91743333333301</v>
      </c>
      <c r="AV57">
        <v>20.720050000000001</v>
      </c>
      <c r="AW57">
        <v>20.723186666666699</v>
      </c>
      <c r="AX57">
        <v>600.01243333333298</v>
      </c>
      <c r="AY57">
        <v>99.031080000000003</v>
      </c>
      <c r="AZ57">
        <v>0.10002685</v>
      </c>
      <c r="BA57">
        <v>23.779973333333299</v>
      </c>
      <c r="BB57">
        <v>24.32011</v>
      </c>
      <c r="BC57">
        <v>24.25216</v>
      </c>
      <c r="BD57">
        <v>14003.1233333333</v>
      </c>
      <c r="BE57">
        <v>1048.8050000000001</v>
      </c>
      <c r="BF57">
        <v>18.75553</v>
      </c>
      <c r="BG57">
        <v>1200.00133333333</v>
      </c>
      <c r="BH57">
        <v>0.33000889999999999</v>
      </c>
      <c r="BI57">
        <v>0.330011833333333</v>
      </c>
      <c r="BJ57">
        <v>0.33000733333333299</v>
      </c>
      <c r="BK57">
        <v>9.9719323333333307E-3</v>
      </c>
      <c r="BL57">
        <v>25</v>
      </c>
      <c r="BM57">
        <v>17743.11</v>
      </c>
      <c r="BN57">
        <v>1531935528.5999999</v>
      </c>
      <c r="BO57" t="s">
        <v>231</v>
      </c>
      <c r="BP57">
        <v>80</v>
      </c>
      <c r="BQ57">
        <v>-5.1999999999999998E-2</v>
      </c>
      <c r="BR57">
        <v>4.1000000000000002E-2</v>
      </c>
      <c r="BS57">
        <v>420</v>
      </c>
      <c r="BT57">
        <v>21</v>
      </c>
      <c r="BU57">
        <v>0.3</v>
      </c>
      <c r="BV57">
        <v>0.23</v>
      </c>
      <c r="BW57">
        <v>-28.323554665493901</v>
      </c>
      <c r="BX57">
        <v>-3.3954195661894002</v>
      </c>
      <c r="BY57">
        <v>0.37304304305994301</v>
      </c>
      <c r="BZ57">
        <v>1</v>
      </c>
      <c r="CA57">
        <v>47.219373809523802</v>
      </c>
      <c r="CB57">
        <v>5.4672218841206499</v>
      </c>
      <c r="CC57">
        <v>0.61927325111953202</v>
      </c>
      <c r="CD57">
        <v>0</v>
      </c>
      <c r="CE57">
        <v>1</v>
      </c>
      <c r="CF57">
        <v>2</v>
      </c>
      <c r="CG57" t="s">
        <v>247</v>
      </c>
      <c r="CH57">
        <v>1.8609899999999999</v>
      </c>
      <c r="CI57">
        <v>1.85791</v>
      </c>
      <c r="CJ57">
        <v>1.8608</v>
      </c>
      <c r="CK57">
        <v>1.85355</v>
      </c>
      <c r="CL57">
        <v>1.85209</v>
      </c>
      <c r="CM57">
        <v>1.8529199999999999</v>
      </c>
      <c r="CN57">
        <v>1.8566199999999999</v>
      </c>
      <c r="CO57">
        <v>1.8628400000000001</v>
      </c>
      <c r="CP57" t="s">
        <v>233</v>
      </c>
      <c r="CQ57" t="s">
        <v>19</v>
      </c>
      <c r="CR57" t="s">
        <v>19</v>
      </c>
      <c r="CS57" t="s">
        <v>19</v>
      </c>
      <c r="CT57" t="s">
        <v>234</v>
      </c>
      <c r="CU57" t="s">
        <v>235</v>
      </c>
      <c r="CV57" t="s">
        <v>236</v>
      </c>
      <c r="CW57" t="s">
        <v>236</v>
      </c>
      <c r="CX57" t="s">
        <v>236</v>
      </c>
      <c r="CY57" t="s">
        <v>236</v>
      </c>
      <c r="CZ57">
        <v>0</v>
      </c>
      <c r="DA57">
        <v>100</v>
      </c>
      <c r="DB57">
        <v>100</v>
      </c>
      <c r="DC57">
        <v>-5.1999999999999998E-2</v>
      </c>
      <c r="DD57">
        <v>4.1000000000000002E-2</v>
      </c>
      <c r="DE57">
        <v>3</v>
      </c>
      <c r="DF57">
        <v>626.76400000000001</v>
      </c>
      <c r="DG57">
        <v>296.44400000000002</v>
      </c>
      <c r="DH57">
        <v>22.9998</v>
      </c>
      <c r="DI57">
        <v>25.152100000000001</v>
      </c>
      <c r="DJ57">
        <v>30.0001</v>
      </c>
      <c r="DK57">
        <v>25.195399999999999</v>
      </c>
      <c r="DL57">
        <v>25.206099999999999</v>
      </c>
      <c r="DM57">
        <v>9.7710600000000003</v>
      </c>
      <c r="DN57">
        <v>0</v>
      </c>
      <c r="DO57">
        <v>100</v>
      </c>
      <c r="DP57">
        <v>23</v>
      </c>
      <c r="DQ57">
        <v>148.33000000000001</v>
      </c>
      <c r="DR57">
        <v>21</v>
      </c>
      <c r="DS57">
        <v>100.693</v>
      </c>
      <c r="DT57">
        <v>104.29900000000001</v>
      </c>
    </row>
    <row r="58" spans="1:124" x14ac:dyDescent="0.25">
      <c r="A58">
        <v>42</v>
      </c>
      <c r="B58">
        <v>1531935634.0999999</v>
      </c>
      <c r="C58">
        <v>84.5</v>
      </c>
      <c r="D58" t="s">
        <v>319</v>
      </c>
      <c r="E58" t="s">
        <v>320</v>
      </c>
      <c r="G58">
        <v>1531935624.1633301</v>
      </c>
      <c r="H58">
        <f t="shared" si="0"/>
        <v>-2.0113890045077745E-6</v>
      </c>
      <c r="I58">
        <f t="shared" si="1"/>
        <v>-27.13939413387909</v>
      </c>
      <c r="J58">
        <f t="shared" si="2"/>
        <v>249.69726666666699</v>
      </c>
      <c r="K58">
        <f t="shared" si="3"/>
        <v>-219865.38377136487</v>
      </c>
      <c r="L58">
        <f t="shared" si="4"/>
        <v>-21795.490692051029</v>
      </c>
      <c r="M58">
        <f t="shared" si="5"/>
        <v>24.752757155820735</v>
      </c>
      <c r="N58">
        <f t="shared" si="6"/>
        <v>-1.9566329451455868E-4</v>
      </c>
      <c r="O58">
        <f t="shared" si="7"/>
        <v>3</v>
      </c>
      <c r="P58">
        <f t="shared" si="8"/>
        <v>-1.9566967541011327E-4</v>
      </c>
      <c r="Q58">
        <f t="shared" si="9"/>
        <v>-1.2229297383172766E-4</v>
      </c>
      <c r="R58">
        <f t="shared" si="10"/>
        <v>215.02276743680295</v>
      </c>
      <c r="S58">
        <f t="shared" si="11"/>
        <v>25.021608908376066</v>
      </c>
      <c r="T58">
        <f t="shared" si="12"/>
        <v>24.285173333333351</v>
      </c>
      <c r="U58">
        <f t="shared" si="13"/>
        <v>3.0466652775206704</v>
      </c>
      <c r="V58">
        <f t="shared" si="14"/>
        <v>69.497548988280982</v>
      </c>
      <c r="W58">
        <f t="shared" si="15"/>
        <v>2.0538616076317542</v>
      </c>
      <c r="X58">
        <f t="shared" si="16"/>
        <v>2.9553007804319638</v>
      </c>
      <c r="Y58">
        <f t="shared" si="17"/>
        <v>0.99280366988891622</v>
      </c>
      <c r="Z58">
        <f t="shared" si="18"/>
        <v>8.8702255098792857E-2</v>
      </c>
      <c r="AA58">
        <f t="shared" si="19"/>
        <v>-81.997456400003031</v>
      </c>
      <c r="AB58">
        <f t="shared" si="20"/>
        <v>-5.7253095424764595</v>
      </c>
      <c r="AC58">
        <f t="shared" si="21"/>
        <v>127.38870374942225</v>
      </c>
      <c r="AD58">
        <v>0</v>
      </c>
      <c r="AE58">
        <v>0</v>
      </c>
      <c r="AF58">
        <v>3</v>
      </c>
      <c r="AG58">
        <v>0</v>
      </c>
      <c r="AH58">
        <v>0</v>
      </c>
      <c r="AI58">
        <f t="shared" si="22"/>
        <v>1</v>
      </c>
      <c r="AJ58">
        <f t="shared" si="23"/>
        <v>0</v>
      </c>
      <c r="AK58">
        <f t="shared" si="24"/>
        <v>72137.25802087487</v>
      </c>
      <c r="AL58">
        <f t="shared" si="25"/>
        <v>1200.001</v>
      </c>
      <c r="AM58">
        <f t="shared" si="26"/>
        <v>963.36201730101106</v>
      </c>
      <c r="AN58">
        <f t="shared" si="27"/>
        <v>0.80280101208333254</v>
      </c>
      <c r="AO58">
        <f t="shared" si="28"/>
        <v>0.22320037906333312</v>
      </c>
      <c r="AP58">
        <v>10.478999999999999</v>
      </c>
      <c r="AQ58">
        <v>1</v>
      </c>
      <c r="AR58" t="s">
        <v>230</v>
      </c>
      <c r="AS58">
        <v>1531935624.1633301</v>
      </c>
      <c r="AT58">
        <v>249.69726666666699</v>
      </c>
      <c r="AU58">
        <v>202.298933333333</v>
      </c>
      <c r="AV58">
        <v>20.7186466666667</v>
      </c>
      <c r="AW58">
        <v>20.722086666666701</v>
      </c>
      <c r="AX58">
        <v>600.01893333333305</v>
      </c>
      <c r="AY58">
        <v>99.030993333333299</v>
      </c>
      <c r="AZ58">
        <v>0.10007640666666701</v>
      </c>
      <c r="BA58">
        <v>23.778189999999999</v>
      </c>
      <c r="BB58">
        <v>24.319990000000001</v>
      </c>
      <c r="BC58">
        <v>24.250356666666701</v>
      </c>
      <c r="BD58">
        <v>14003.6033333333</v>
      </c>
      <c r="BE58">
        <v>1048.78633333333</v>
      </c>
      <c r="BF58">
        <v>18.992063333333299</v>
      </c>
      <c r="BG58">
        <v>1200.001</v>
      </c>
      <c r="BH58">
        <v>0.33000813333333301</v>
      </c>
      <c r="BI58">
        <v>0.33001243333333302</v>
      </c>
      <c r="BJ58">
        <v>0.33000743333333299</v>
      </c>
      <c r="BK58">
        <v>9.9720130000000001E-3</v>
      </c>
      <c r="BL58">
        <v>25</v>
      </c>
      <c r="BM58">
        <v>17743.106666666699</v>
      </c>
      <c r="BN58">
        <v>1531935528.5999999</v>
      </c>
      <c r="BO58" t="s">
        <v>231</v>
      </c>
      <c r="BP58">
        <v>80</v>
      </c>
      <c r="BQ58">
        <v>-5.1999999999999998E-2</v>
      </c>
      <c r="BR58">
        <v>4.1000000000000002E-2</v>
      </c>
      <c r="BS58">
        <v>420</v>
      </c>
      <c r="BT58">
        <v>21</v>
      </c>
      <c r="BU58">
        <v>0.3</v>
      </c>
      <c r="BV58">
        <v>0.23</v>
      </c>
      <c r="BW58">
        <v>-28.354768900302499</v>
      </c>
      <c r="BX58">
        <v>-3.4038485618399199</v>
      </c>
      <c r="BY58">
        <v>0.37335921842891201</v>
      </c>
      <c r="BZ58">
        <v>1</v>
      </c>
      <c r="CA58">
        <v>47.271761904761902</v>
      </c>
      <c r="CB58">
        <v>5.4971999891159804</v>
      </c>
      <c r="CC58">
        <v>0.62094616090223897</v>
      </c>
      <c r="CD58">
        <v>0</v>
      </c>
      <c r="CE58">
        <v>1</v>
      </c>
      <c r="CF58">
        <v>2</v>
      </c>
      <c r="CG58" t="s">
        <v>247</v>
      </c>
      <c r="CH58">
        <v>1.8609800000000001</v>
      </c>
      <c r="CI58">
        <v>1.85791</v>
      </c>
      <c r="CJ58">
        <v>1.8608</v>
      </c>
      <c r="CK58">
        <v>1.85355</v>
      </c>
      <c r="CL58">
        <v>1.8521000000000001</v>
      </c>
      <c r="CM58">
        <v>1.8529100000000001</v>
      </c>
      <c r="CN58">
        <v>1.8566100000000001</v>
      </c>
      <c r="CO58">
        <v>1.8628400000000001</v>
      </c>
      <c r="CP58" t="s">
        <v>233</v>
      </c>
      <c r="CQ58" t="s">
        <v>19</v>
      </c>
      <c r="CR58" t="s">
        <v>19</v>
      </c>
      <c r="CS58" t="s">
        <v>19</v>
      </c>
      <c r="CT58" t="s">
        <v>234</v>
      </c>
      <c r="CU58" t="s">
        <v>235</v>
      </c>
      <c r="CV58" t="s">
        <v>236</v>
      </c>
      <c r="CW58" t="s">
        <v>236</v>
      </c>
      <c r="CX58" t="s">
        <v>236</v>
      </c>
      <c r="CY58" t="s">
        <v>236</v>
      </c>
      <c r="CZ58">
        <v>0</v>
      </c>
      <c r="DA58">
        <v>100</v>
      </c>
      <c r="DB58">
        <v>100</v>
      </c>
      <c r="DC58">
        <v>-5.1999999999999998E-2</v>
      </c>
      <c r="DD58">
        <v>4.1000000000000002E-2</v>
      </c>
      <c r="DE58">
        <v>3</v>
      </c>
      <c r="DF58">
        <v>626.79200000000003</v>
      </c>
      <c r="DG58">
        <v>296.411</v>
      </c>
      <c r="DH58">
        <v>22.999700000000001</v>
      </c>
      <c r="DI58">
        <v>25.153199999999998</v>
      </c>
      <c r="DJ58">
        <v>30.0002</v>
      </c>
      <c r="DK58">
        <v>25.196000000000002</v>
      </c>
      <c r="DL58">
        <v>25.206499999999998</v>
      </c>
      <c r="DM58">
        <v>9.5402199999999997</v>
      </c>
      <c r="DN58">
        <v>0</v>
      </c>
      <c r="DO58">
        <v>100</v>
      </c>
      <c r="DP58">
        <v>23</v>
      </c>
      <c r="DQ58">
        <v>148.33000000000001</v>
      </c>
      <c r="DR58">
        <v>21</v>
      </c>
      <c r="DS58">
        <v>100.69199999999999</v>
      </c>
      <c r="DT58">
        <v>104.29900000000001</v>
      </c>
    </row>
    <row r="59" spans="1:124" x14ac:dyDescent="0.25">
      <c r="A59">
        <v>43</v>
      </c>
      <c r="B59">
        <v>1531935636.2</v>
      </c>
      <c r="C59">
        <v>86.600000143051105</v>
      </c>
      <c r="D59" t="s">
        <v>321</v>
      </c>
      <c r="E59" t="s">
        <v>322</v>
      </c>
      <c r="G59">
        <v>1531935626.1533301</v>
      </c>
      <c r="H59">
        <f t="shared" si="0"/>
        <v>-2.1712248513557899E-6</v>
      </c>
      <c r="I59">
        <f t="shared" si="1"/>
        <v>-27.2068118585067</v>
      </c>
      <c r="J59">
        <f t="shared" si="2"/>
        <v>243.19216666666699</v>
      </c>
      <c r="K59">
        <f t="shared" si="3"/>
        <v>-204162.09238204069</v>
      </c>
      <c r="L59">
        <f t="shared" si="4"/>
        <v>-20238.820263021578</v>
      </c>
      <c r="M59">
        <f t="shared" si="5"/>
        <v>24.107915887398217</v>
      </c>
      <c r="N59">
        <f t="shared" si="6"/>
        <v>-2.1122445315246895E-4</v>
      </c>
      <c r="O59">
        <f t="shared" si="7"/>
        <v>3</v>
      </c>
      <c r="P59">
        <f t="shared" si="8"/>
        <v>-2.112318893758559E-4</v>
      </c>
      <c r="Q59">
        <f t="shared" si="9"/>
        <v>-1.320192627415756E-4</v>
      </c>
      <c r="R59">
        <f t="shared" si="10"/>
        <v>215.02272494777162</v>
      </c>
      <c r="S59">
        <f t="shared" si="11"/>
        <v>25.019964120757937</v>
      </c>
      <c r="T59">
        <f t="shared" si="12"/>
        <v>24.28411833333335</v>
      </c>
      <c r="U59">
        <f t="shared" si="13"/>
        <v>3.0464726190406228</v>
      </c>
      <c r="V59">
        <f t="shared" si="14"/>
        <v>69.500109390611357</v>
      </c>
      <c r="W59">
        <f t="shared" si="15"/>
        <v>2.053728834856472</v>
      </c>
      <c r="X59">
        <f t="shared" si="16"/>
        <v>2.9550008667092924</v>
      </c>
      <c r="Y59">
        <f t="shared" si="17"/>
        <v>0.99274378418415088</v>
      </c>
      <c r="Z59">
        <f t="shared" si="18"/>
        <v>9.5751015944790338E-2</v>
      </c>
      <c r="AA59">
        <f t="shared" si="19"/>
        <v>-82.099619640008257</v>
      </c>
      <c r="AB59">
        <f t="shared" si="20"/>
        <v>-5.7323635310919778</v>
      </c>
      <c r="AC59">
        <f t="shared" si="21"/>
        <v>127.28649279261617</v>
      </c>
      <c r="AD59">
        <v>0</v>
      </c>
      <c r="AE59">
        <v>0</v>
      </c>
      <c r="AF59">
        <v>3</v>
      </c>
      <c r="AG59">
        <v>0</v>
      </c>
      <c r="AH59">
        <v>0</v>
      </c>
      <c r="AI59">
        <f t="shared" si="22"/>
        <v>1</v>
      </c>
      <c r="AJ59">
        <f t="shared" si="23"/>
        <v>0</v>
      </c>
      <c r="AK59">
        <f t="shared" si="24"/>
        <v>72137.888123063312</v>
      </c>
      <c r="AL59">
        <f t="shared" si="25"/>
        <v>1200.00033333333</v>
      </c>
      <c r="AM59">
        <f t="shared" si="26"/>
        <v>963.36159450036507</v>
      </c>
      <c r="AN59">
        <f t="shared" si="27"/>
        <v>0.8028011057499993</v>
      </c>
      <c r="AO59">
        <f t="shared" si="28"/>
        <v>0.22320043291666652</v>
      </c>
      <c r="AP59">
        <v>10.478999999999999</v>
      </c>
      <c r="AQ59">
        <v>1</v>
      </c>
      <c r="AR59" t="s">
        <v>230</v>
      </c>
      <c r="AS59">
        <v>1531935626.1533301</v>
      </c>
      <c r="AT59">
        <v>243.19216666666699</v>
      </c>
      <c r="AU59">
        <v>195.67646666666701</v>
      </c>
      <c r="AV59">
        <v>20.717293333333298</v>
      </c>
      <c r="AW59">
        <v>20.7210066666667</v>
      </c>
      <c r="AX59">
        <v>600.02423333333297</v>
      </c>
      <c r="AY59">
        <v>99.031046666666697</v>
      </c>
      <c r="AZ59">
        <v>0.10008990666666701</v>
      </c>
      <c r="BA59">
        <v>23.776503333333299</v>
      </c>
      <c r="BB59">
        <v>24.31898</v>
      </c>
      <c r="BC59">
        <v>24.2492566666667</v>
      </c>
      <c r="BD59">
        <v>14003.643333333301</v>
      </c>
      <c r="BE59">
        <v>1048.76933333333</v>
      </c>
      <c r="BF59">
        <v>19.197030000000002</v>
      </c>
      <c r="BG59">
        <v>1200.00033333333</v>
      </c>
      <c r="BH59">
        <v>0.33000763333333299</v>
      </c>
      <c r="BI59">
        <v>0.33001200000000003</v>
      </c>
      <c r="BJ59">
        <v>0.33000833333333301</v>
      </c>
      <c r="BK59">
        <v>9.9720583333333408E-3</v>
      </c>
      <c r="BL59">
        <v>25</v>
      </c>
      <c r="BM59">
        <v>17743.09</v>
      </c>
      <c r="BN59">
        <v>1531935528.5999999</v>
      </c>
      <c r="BO59" t="s">
        <v>231</v>
      </c>
      <c r="BP59">
        <v>80</v>
      </c>
      <c r="BQ59">
        <v>-5.1999999999999998E-2</v>
      </c>
      <c r="BR59">
        <v>4.1000000000000002E-2</v>
      </c>
      <c r="BS59">
        <v>420</v>
      </c>
      <c r="BT59">
        <v>21</v>
      </c>
      <c r="BU59">
        <v>0.3</v>
      </c>
      <c r="BV59">
        <v>0.23</v>
      </c>
      <c r="BW59">
        <v>-28.4534804753063</v>
      </c>
      <c r="BX59">
        <v>-2.9250603081075699</v>
      </c>
      <c r="BY59">
        <v>0.34195963482138397</v>
      </c>
      <c r="BZ59">
        <v>1</v>
      </c>
      <c r="CA59">
        <v>47.430414285714299</v>
      </c>
      <c r="CB59">
        <v>4.6693980881945301</v>
      </c>
      <c r="CC59">
        <v>0.56570266654734502</v>
      </c>
      <c r="CD59">
        <v>0</v>
      </c>
      <c r="CE59">
        <v>1</v>
      </c>
      <c r="CF59">
        <v>2</v>
      </c>
      <c r="CG59" t="s">
        <v>247</v>
      </c>
      <c r="CH59">
        <v>1.8609800000000001</v>
      </c>
      <c r="CI59">
        <v>1.85791</v>
      </c>
      <c r="CJ59">
        <v>1.8608</v>
      </c>
      <c r="CK59">
        <v>1.8535600000000001</v>
      </c>
      <c r="CL59">
        <v>1.8521099999999999</v>
      </c>
      <c r="CM59">
        <v>1.8529</v>
      </c>
      <c r="CN59">
        <v>1.8566</v>
      </c>
      <c r="CO59">
        <v>1.8628400000000001</v>
      </c>
      <c r="CP59" t="s">
        <v>233</v>
      </c>
      <c r="CQ59" t="s">
        <v>19</v>
      </c>
      <c r="CR59" t="s">
        <v>19</v>
      </c>
      <c r="CS59" t="s">
        <v>19</v>
      </c>
      <c r="CT59" t="s">
        <v>234</v>
      </c>
      <c r="CU59" t="s">
        <v>235</v>
      </c>
      <c r="CV59" t="s">
        <v>236</v>
      </c>
      <c r="CW59" t="s">
        <v>236</v>
      </c>
      <c r="CX59" t="s">
        <v>236</v>
      </c>
      <c r="CY59" t="s">
        <v>236</v>
      </c>
      <c r="CZ59">
        <v>0</v>
      </c>
      <c r="DA59">
        <v>100</v>
      </c>
      <c r="DB59">
        <v>100</v>
      </c>
      <c r="DC59">
        <v>-5.1999999999999998E-2</v>
      </c>
      <c r="DD59">
        <v>4.1000000000000002E-2</v>
      </c>
      <c r="DE59">
        <v>3</v>
      </c>
      <c r="DF59">
        <v>626.49300000000005</v>
      </c>
      <c r="DG59">
        <v>296.45999999999998</v>
      </c>
      <c r="DH59">
        <v>22.999600000000001</v>
      </c>
      <c r="DI59">
        <v>25.153600000000001</v>
      </c>
      <c r="DJ59">
        <v>30.0002</v>
      </c>
      <c r="DK59">
        <v>25.196000000000002</v>
      </c>
      <c r="DL59">
        <v>25.207000000000001</v>
      </c>
      <c r="DM59">
        <v>9.2148099999999999</v>
      </c>
      <c r="DN59">
        <v>0</v>
      </c>
      <c r="DO59">
        <v>100</v>
      </c>
      <c r="DP59">
        <v>23</v>
      </c>
      <c r="DQ59">
        <v>138</v>
      </c>
      <c r="DR59">
        <v>21</v>
      </c>
      <c r="DS59">
        <v>100.69199999999999</v>
      </c>
      <c r="DT59">
        <v>104.298</v>
      </c>
    </row>
    <row r="60" spans="1:124" x14ac:dyDescent="0.25">
      <c r="A60">
        <v>44</v>
      </c>
      <c r="B60">
        <v>1531935638.2</v>
      </c>
      <c r="C60">
        <v>88.600000143051105</v>
      </c>
      <c r="D60" t="s">
        <v>323</v>
      </c>
      <c r="E60" t="s">
        <v>324</v>
      </c>
      <c r="G60">
        <v>1531935628.1333301</v>
      </c>
      <c r="H60">
        <f t="shared" si="0"/>
        <v>-2.2920913014671545E-6</v>
      </c>
      <c r="I60">
        <f t="shared" si="1"/>
        <v>-27.264556655464283</v>
      </c>
      <c r="J60">
        <f t="shared" si="2"/>
        <v>236.66556666666699</v>
      </c>
      <c r="K60">
        <f t="shared" si="3"/>
        <v>-193801.03053367432</v>
      </c>
      <c r="L60">
        <f t="shared" si="4"/>
        <v>-19211.748293235873</v>
      </c>
      <c r="M60">
        <f t="shared" si="5"/>
        <v>23.460965527146712</v>
      </c>
      <c r="N60">
        <f t="shared" si="6"/>
        <v>-2.2298234260233605E-4</v>
      </c>
      <c r="O60">
        <f t="shared" si="7"/>
        <v>3</v>
      </c>
      <c r="P60">
        <f t="shared" si="8"/>
        <v>-2.229906297645033E-4</v>
      </c>
      <c r="Q60">
        <f t="shared" si="9"/>
        <v>-1.3936839902939518E-4</v>
      </c>
      <c r="R60">
        <f t="shared" si="10"/>
        <v>215.02289266201419</v>
      </c>
      <c r="S60">
        <f t="shared" si="11"/>
        <v>25.018447169245579</v>
      </c>
      <c r="T60">
        <f t="shared" si="12"/>
        <v>24.2834866666667</v>
      </c>
      <c r="U60">
        <f t="shared" si="13"/>
        <v>3.0463572725363202</v>
      </c>
      <c r="V60">
        <f t="shared" si="14"/>
        <v>69.502591522198188</v>
      </c>
      <c r="W60">
        <f t="shared" si="15"/>
        <v>2.053610640407511</v>
      </c>
      <c r="X60">
        <f t="shared" si="16"/>
        <v>2.9547252777640898</v>
      </c>
      <c r="Y60">
        <f t="shared" si="17"/>
        <v>0.9927466321288092</v>
      </c>
      <c r="Z60">
        <f t="shared" si="18"/>
        <v>0.10108122639470152</v>
      </c>
      <c r="AA60">
        <f t="shared" si="19"/>
        <v>-82.248147200010777</v>
      </c>
      <c r="AB60">
        <f t="shared" si="20"/>
        <v>-5.7426707749055526</v>
      </c>
      <c r="AC60">
        <f t="shared" si="21"/>
        <v>127.13315591349257</v>
      </c>
      <c r="AD60">
        <v>0</v>
      </c>
      <c r="AE60">
        <v>0</v>
      </c>
      <c r="AF60">
        <v>3</v>
      </c>
      <c r="AG60">
        <v>0</v>
      </c>
      <c r="AH60">
        <v>0</v>
      </c>
      <c r="AI60">
        <f t="shared" si="22"/>
        <v>1</v>
      </c>
      <c r="AJ60">
        <f t="shared" si="23"/>
        <v>0</v>
      </c>
      <c r="AK60">
        <f t="shared" si="24"/>
        <v>72127.715986190917</v>
      </c>
      <c r="AL60">
        <f t="shared" si="25"/>
        <v>1200.00066666667</v>
      </c>
      <c r="AM60">
        <f t="shared" si="26"/>
        <v>963.36210180087335</v>
      </c>
      <c r="AN60">
        <f t="shared" si="27"/>
        <v>0.80280130550000028</v>
      </c>
      <c r="AO60">
        <f t="shared" si="28"/>
        <v>0.22320048947333343</v>
      </c>
      <c r="AP60">
        <v>10.478999999999999</v>
      </c>
      <c r="AQ60">
        <v>1</v>
      </c>
      <c r="AR60" t="s">
        <v>230</v>
      </c>
      <c r="AS60">
        <v>1531935628.1333301</v>
      </c>
      <c r="AT60">
        <v>236.66556666666699</v>
      </c>
      <c r="AU60">
        <v>189.0496</v>
      </c>
      <c r="AV60">
        <v>20.716066666666698</v>
      </c>
      <c r="AW60">
        <v>20.719986666666699</v>
      </c>
      <c r="AX60">
        <v>600.03186666666704</v>
      </c>
      <c r="AY60">
        <v>99.031206666666705</v>
      </c>
      <c r="AZ60">
        <v>0.10009434</v>
      </c>
      <c r="BA60">
        <v>23.774953333333301</v>
      </c>
      <c r="BB60">
        <v>24.3179366666667</v>
      </c>
      <c r="BC60">
        <v>24.249036666666701</v>
      </c>
      <c r="BD60">
        <v>14001.29</v>
      </c>
      <c r="BE60">
        <v>1048.7646666666701</v>
      </c>
      <c r="BF60">
        <v>19.2801166666667</v>
      </c>
      <c r="BG60">
        <v>1200.00066666667</v>
      </c>
      <c r="BH60">
        <v>0.33000750000000001</v>
      </c>
      <c r="BI60">
        <v>0.33001140000000001</v>
      </c>
      <c r="BJ60">
        <v>0.33000916666666702</v>
      </c>
      <c r="BK60">
        <v>9.9720673333333395E-3</v>
      </c>
      <c r="BL60">
        <v>25</v>
      </c>
      <c r="BM60">
        <v>17743.09</v>
      </c>
      <c r="BN60">
        <v>1531935528.5999999</v>
      </c>
      <c r="BO60" t="s">
        <v>231</v>
      </c>
      <c r="BP60">
        <v>80</v>
      </c>
      <c r="BQ60">
        <v>-5.1999999999999998E-2</v>
      </c>
      <c r="BR60">
        <v>4.1000000000000002E-2</v>
      </c>
      <c r="BS60">
        <v>420</v>
      </c>
      <c r="BT60">
        <v>21</v>
      </c>
      <c r="BU60">
        <v>0.3</v>
      </c>
      <c r="BV60">
        <v>0.23</v>
      </c>
      <c r="BW60">
        <v>-28.538024880100899</v>
      </c>
      <c r="BX60">
        <v>-2.30862060915989</v>
      </c>
      <c r="BY60">
        <v>0.30445592428836099</v>
      </c>
      <c r="BZ60">
        <v>1</v>
      </c>
      <c r="CA60">
        <v>47.566673809523799</v>
      </c>
      <c r="CB60">
        <v>3.6328048337691601</v>
      </c>
      <c r="CC60">
        <v>0.50136638682491297</v>
      </c>
      <c r="CD60">
        <v>0</v>
      </c>
      <c r="CE60">
        <v>1</v>
      </c>
      <c r="CF60">
        <v>2</v>
      </c>
      <c r="CG60" t="s">
        <v>247</v>
      </c>
      <c r="CH60">
        <v>1.8609800000000001</v>
      </c>
      <c r="CI60">
        <v>1.85791</v>
      </c>
      <c r="CJ60">
        <v>1.8608100000000001</v>
      </c>
      <c r="CK60">
        <v>1.85355</v>
      </c>
      <c r="CL60">
        <v>1.8521099999999999</v>
      </c>
      <c r="CM60">
        <v>1.8529</v>
      </c>
      <c r="CN60">
        <v>1.8566</v>
      </c>
      <c r="CO60">
        <v>1.8628400000000001</v>
      </c>
      <c r="CP60" t="s">
        <v>233</v>
      </c>
      <c r="CQ60" t="s">
        <v>19</v>
      </c>
      <c r="CR60" t="s">
        <v>19</v>
      </c>
      <c r="CS60" t="s">
        <v>19</v>
      </c>
      <c r="CT60" t="s">
        <v>234</v>
      </c>
      <c r="CU60" t="s">
        <v>235</v>
      </c>
      <c r="CV60" t="s">
        <v>236</v>
      </c>
      <c r="CW60" t="s">
        <v>236</v>
      </c>
      <c r="CX60" t="s">
        <v>236</v>
      </c>
      <c r="CY60" t="s">
        <v>236</v>
      </c>
      <c r="CZ60">
        <v>0</v>
      </c>
      <c r="DA60">
        <v>100</v>
      </c>
      <c r="DB60">
        <v>100</v>
      </c>
      <c r="DC60">
        <v>-5.1999999999999998E-2</v>
      </c>
      <c r="DD60">
        <v>4.1000000000000002E-2</v>
      </c>
      <c r="DE60">
        <v>3</v>
      </c>
      <c r="DF60">
        <v>626.45299999999997</v>
      </c>
      <c r="DG60">
        <v>296.452</v>
      </c>
      <c r="DH60">
        <v>22.999500000000001</v>
      </c>
      <c r="DI60">
        <v>25.153600000000001</v>
      </c>
      <c r="DJ60">
        <v>30.0002</v>
      </c>
      <c r="DK60">
        <v>25.196000000000002</v>
      </c>
      <c r="DL60">
        <v>25.207699999999999</v>
      </c>
      <c r="DM60">
        <v>8.9099500000000003</v>
      </c>
      <c r="DN60">
        <v>0</v>
      </c>
      <c r="DO60">
        <v>100</v>
      </c>
      <c r="DP60">
        <v>23</v>
      </c>
      <c r="DQ60">
        <v>128</v>
      </c>
      <c r="DR60">
        <v>21</v>
      </c>
      <c r="DS60">
        <v>100.69199999999999</v>
      </c>
      <c r="DT60">
        <v>104.298</v>
      </c>
    </row>
    <row r="61" spans="1:124" x14ac:dyDescent="0.25">
      <c r="A61">
        <v>45</v>
      </c>
      <c r="B61">
        <v>1531935640.7</v>
      </c>
      <c r="C61">
        <v>91.100000143051105</v>
      </c>
      <c r="D61" t="s">
        <v>325</v>
      </c>
      <c r="E61" t="s">
        <v>326</v>
      </c>
      <c r="G61">
        <v>1531935630.78667</v>
      </c>
      <c r="H61">
        <f t="shared" si="0"/>
        <v>-2.5669017673513155E-6</v>
      </c>
      <c r="I61">
        <f t="shared" si="1"/>
        <v>-27.362573787396645</v>
      </c>
      <c r="J61">
        <f t="shared" si="2"/>
        <v>227.92173333333301</v>
      </c>
      <c r="K61">
        <f t="shared" si="3"/>
        <v>-173650.44961365269</v>
      </c>
      <c r="L61">
        <f t="shared" si="4"/>
        <v>-17214.20367137999</v>
      </c>
      <c r="M61">
        <f t="shared" si="5"/>
        <v>22.5941893468353</v>
      </c>
      <c r="N61">
        <f t="shared" si="6"/>
        <v>-2.497288379677778E-4</v>
      </c>
      <c r="O61">
        <f t="shared" si="7"/>
        <v>3</v>
      </c>
      <c r="P61">
        <f t="shared" si="8"/>
        <v>-2.4973923248249827E-4</v>
      </c>
      <c r="Q61">
        <f t="shared" si="9"/>
        <v>-1.5608608638609627E-4</v>
      </c>
      <c r="R61">
        <f t="shared" si="10"/>
        <v>215.02277753818589</v>
      </c>
      <c r="S61">
        <f t="shared" si="11"/>
        <v>25.016611450626737</v>
      </c>
      <c r="T61">
        <f t="shared" si="12"/>
        <v>24.28238333333335</v>
      </c>
      <c r="U61">
        <f t="shared" si="13"/>
        <v>3.0461558057427696</v>
      </c>
      <c r="V61">
        <f t="shared" si="14"/>
        <v>69.505433685376602</v>
      </c>
      <c r="W61">
        <f t="shared" si="15"/>
        <v>2.053459013723149</v>
      </c>
      <c r="X61">
        <f t="shared" si="16"/>
        <v>2.9543863045561869</v>
      </c>
      <c r="Y61">
        <f t="shared" si="17"/>
        <v>0.99269679201962058</v>
      </c>
      <c r="Z61">
        <f t="shared" si="18"/>
        <v>0.11320036794019302</v>
      </c>
      <c r="AA61">
        <f t="shared" si="19"/>
        <v>-82.37807511999705</v>
      </c>
      <c r="AB61">
        <f t="shared" si="20"/>
        <v>-5.7516550926738601</v>
      </c>
      <c r="AC61">
        <f t="shared" si="21"/>
        <v>127.00624769345515</v>
      </c>
      <c r="AD61">
        <v>0</v>
      </c>
      <c r="AE61">
        <v>0</v>
      </c>
      <c r="AF61">
        <v>3</v>
      </c>
      <c r="AG61">
        <v>0</v>
      </c>
      <c r="AH61">
        <v>0</v>
      </c>
      <c r="AI61">
        <f t="shared" si="22"/>
        <v>1</v>
      </c>
      <c r="AJ61">
        <f t="shared" si="23"/>
        <v>0</v>
      </c>
      <c r="AK61">
        <f t="shared" si="24"/>
        <v>72128.963346877863</v>
      </c>
      <c r="AL61">
        <f t="shared" si="25"/>
        <v>1199.99966666667</v>
      </c>
      <c r="AM61">
        <f t="shared" si="26"/>
        <v>963.36131629956299</v>
      </c>
      <c r="AN61">
        <f t="shared" si="27"/>
        <v>0.80280131991666692</v>
      </c>
      <c r="AO61">
        <f t="shared" si="28"/>
        <v>0.22320055196333341</v>
      </c>
      <c r="AP61">
        <v>10.478999999999999</v>
      </c>
      <c r="AQ61">
        <v>1</v>
      </c>
      <c r="AR61" t="s">
        <v>230</v>
      </c>
      <c r="AS61">
        <v>1531935630.78667</v>
      </c>
      <c r="AT61">
        <v>227.92173333333301</v>
      </c>
      <c r="AU61">
        <v>180.13446666666701</v>
      </c>
      <c r="AV61">
        <v>20.7145266666667</v>
      </c>
      <c r="AW61">
        <v>20.718916666666701</v>
      </c>
      <c r="AX61">
        <v>600.03126666666697</v>
      </c>
      <c r="AY61">
        <v>99.031266666666696</v>
      </c>
      <c r="AZ61">
        <v>0.10008433</v>
      </c>
      <c r="BA61">
        <v>23.773046666666701</v>
      </c>
      <c r="BB61">
        <v>24.3165266666667</v>
      </c>
      <c r="BC61">
        <v>24.248239999999999</v>
      </c>
      <c r="BD61">
        <v>14001.4533333333</v>
      </c>
      <c r="BE61">
        <v>1048.7663333333301</v>
      </c>
      <c r="BF61">
        <v>19.400369999999999</v>
      </c>
      <c r="BG61">
        <v>1199.99966666667</v>
      </c>
      <c r="BH61">
        <v>0.33000669999999999</v>
      </c>
      <c r="BI61">
        <v>0.33001146666666697</v>
      </c>
      <c r="BJ61">
        <v>0.33000990000000002</v>
      </c>
      <c r="BK61">
        <v>9.9720696666666699E-3</v>
      </c>
      <c r="BL61">
        <v>25</v>
      </c>
      <c r="BM61">
        <v>17743.063333333299</v>
      </c>
      <c r="BN61">
        <v>1531935528.5999999</v>
      </c>
      <c r="BO61" t="s">
        <v>231</v>
      </c>
      <c r="BP61">
        <v>80</v>
      </c>
      <c r="BQ61">
        <v>-5.1999999999999998E-2</v>
      </c>
      <c r="BR61">
        <v>4.1000000000000002E-2</v>
      </c>
      <c r="BS61">
        <v>420</v>
      </c>
      <c r="BT61">
        <v>21</v>
      </c>
      <c r="BU61">
        <v>0.3</v>
      </c>
      <c r="BV61">
        <v>0.23</v>
      </c>
      <c r="BW61">
        <v>-28.621028954052001</v>
      </c>
      <c r="BX61">
        <v>-1.52061688726433</v>
      </c>
      <c r="BY61">
        <v>0.248768100195877</v>
      </c>
      <c r="BZ61">
        <v>1</v>
      </c>
      <c r="CA61">
        <v>47.705190476190502</v>
      </c>
      <c r="CB61">
        <v>2.4260189396757399</v>
      </c>
      <c r="CC61">
        <v>0.410410650800207</v>
      </c>
      <c r="CD61">
        <v>0</v>
      </c>
      <c r="CE61">
        <v>1</v>
      </c>
      <c r="CF61">
        <v>2</v>
      </c>
      <c r="CG61" t="s">
        <v>247</v>
      </c>
      <c r="CH61">
        <v>1.8609800000000001</v>
      </c>
      <c r="CI61">
        <v>1.85791</v>
      </c>
      <c r="CJ61">
        <v>1.8608</v>
      </c>
      <c r="CK61">
        <v>1.85354</v>
      </c>
      <c r="CL61">
        <v>1.8521099999999999</v>
      </c>
      <c r="CM61">
        <v>1.8528800000000001</v>
      </c>
      <c r="CN61">
        <v>1.8566</v>
      </c>
      <c r="CO61">
        <v>1.86283</v>
      </c>
      <c r="CP61" t="s">
        <v>233</v>
      </c>
      <c r="CQ61" t="s">
        <v>19</v>
      </c>
      <c r="CR61" t="s">
        <v>19</v>
      </c>
      <c r="CS61" t="s">
        <v>19</v>
      </c>
      <c r="CT61" t="s">
        <v>234</v>
      </c>
      <c r="CU61" t="s">
        <v>235</v>
      </c>
      <c r="CV61" t="s">
        <v>236</v>
      </c>
      <c r="CW61" t="s">
        <v>236</v>
      </c>
      <c r="CX61" t="s">
        <v>236</v>
      </c>
      <c r="CY61" t="s">
        <v>236</v>
      </c>
      <c r="CZ61">
        <v>0</v>
      </c>
      <c r="DA61">
        <v>100</v>
      </c>
      <c r="DB61">
        <v>100</v>
      </c>
      <c r="DC61">
        <v>-5.1999999999999998E-2</v>
      </c>
      <c r="DD61">
        <v>4.1000000000000002E-2</v>
      </c>
      <c r="DE61">
        <v>3</v>
      </c>
      <c r="DF61">
        <v>626.63199999999995</v>
      </c>
      <c r="DG61">
        <v>296.54599999999999</v>
      </c>
      <c r="DH61">
        <v>22.999500000000001</v>
      </c>
      <c r="DI61">
        <v>25.155000000000001</v>
      </c>
      <c r="DJ61">
        <v>30.0001</v>
      </c>
      <c r="DK61">
        <v>25.196000000000002</v>
      </c>
      <c r="DL61">
        <v>25.208300000000001</v>
      </c>
      <c r="DM61">
        <v>8.6315100000000005</v>
      </c>
      <c r="DN61">
        <v>0</v>
      </c>
      <c r="DO61">
        <v>100</v>
      </c>
      <c r="DP61">
        <v>23</v>
      </c>
      <c r="DQ61">
        <v>128</v>
      </c>
      <c r="DR61">
        <v>21</v>
      </c>
      <c r="DS61">
        <v>100.693</v>
      </c>
      <c r="DT61">
        <v>104.298</v>
      </c>
    </row>
    <row r="62" spans="1:124" x14ac:dyDescent="0.25">
      <c r="A62">
        <v>46</v>
      </c>
      <c r="B62">
        <v>1531935642.7</v>
      </c>
      <c r="C62">
        <v>93.100000143051105</v>
      </c>
      <c r="D62" t="s">
        <v>327</v>
      </c>
      <c r="E62" t="s">
        <v>328</v>
      </c>
      <c r="G62">
        <v>1531935632.77667</v>
      </c>
      <c r="H62">
        <f t="shared" si="0"/>
        <v>-2.9255425201770162E-6</v>
      </c>
      <c r="I62">
        <f t="shared" si="1"/>
        <v>-27.421068340896444</v>
      </c>
      <c r="J62">
        <f t="shared" si="2"/>
        <v>221.35696666666701</v>
      </c>
      <c r="K62">
        <f t="shared" si="3"/>
        <v>-152671.23449839366</v>
      </c>
      <c r="L62">
        <f t="shared" si="4"/>
        <v>-15134.498121966915</v>
      </c>
      <c r="M62">
        <f t="shared" si="5"/>
        <v>21.943404121332453</v>
      </c>
      <c r="N62">
        <f t="shared" si="6"/>
        <v>-2.8461250176634847E-4</v>
      </c>
      <c r="O62">
        <f t="shared" si="7"/>
        <v>3</v>
      </c>
      <c r="P62">
        <f t="shared" si="8"/>
        <v>-2.8462600311948444E-4</v>
      </c>
      <c r="Q62">
        <f t="shared" si="9"/>
        <v>-1.7789003888821152E-4</v>
      </c>
      <c r="R62">
        <f t="shared" si="10"/>
        <v>215.02214486187842</v>
      </c>
      <c r="S62">
        <f t="shared" si="11"/>
        <v>25.015743332499458</v>
      </c>
      <c r="T62">
        <f t="shared" si="12"/>
        <v>24.2819416666667</v>
      </c>
      <c r="U62">
        <f t="shared" si="13"/>
        <v>3.0460751614238566</v>
      </c>
      <c r="V62">
        <f t="shared" si="14"/>
        <v>69.50596608375929</v>
      </c>
      <c r="W62">
        <f t="shared" si="15"/>
        <v>2.0533565365320117</v>
      </c>
      <c r="X62">
        <f t="shared" si="16"/>
        <v>2.9542162381536876</v>
      </c>
      <c r="Y62">
        <f t="shared" si="17"/>
        <v>0.99271862489184493</v>
      </c>
      <c r="Z62">
        <f t="shared" si="18"/>
        <v>0.12901642513980641</v>
      </c>
      <c r="AA62">
        <f t="shared" si="19"/>
        <v>-82.461369160005674</v>
      </c>
      <c r="AB62">
        <f t="shared" si="20"/>
        <v>-5.7574300521811086</v>
      </c>
      <c r="AC62">
        <f t="shared" si="21"/>
        <v>126.93236207483143</v>
      </c>
      <c r="AD62">
        <v>0</v>
      </c>
      <c r="AE62">
        <v>0</v>
      </c>
      <c r="AF62">
        <v>3</v>
      </c>
      <c r="AG62">
        <v>0</v>
      </c>
      <c r="AH62">
        <v>0</v>
      </c>
      <c r="AI62">
        <f t="shared" si="22"/>
        <v>1</v>
      </c>
      <c r="AJ62">
        <f t="shared" si="23"/>
        <v>0</v>
      </c>
      <c r="AK62">
        <f t="shared" si="24"/>
        <v>72136.421642363886</v>
      </c>
      <c r="AL62">
        <f t="shared" si="25"/>
        <v>1199.9960000000001</v>
      </c>
      <c r="AM62">
        <f t="shared" si="26"/>
        <v>963.35845159445785</v>
      </c>
      <c r="AN62">
        <f t="shared" si="27"/>
        <v>0.80280138566666703</v>
      </c>
      <c r="AO62">
        <f t="shared" si="28"/>
        <v>0.22320055894666677</v>
      </c>
      <c r="AP62">
        <v>10.478999999999999</v>
      </c>
      <c r="AQ62">
        <v>1</v>
      </c>
      <c r="AR62" t="s">
        <v>230</v>
      </c>
      <c r="AS62">
        <v>1531935632.77667</v>
      </c>
      <c r="AT62">
        <v>221.35696666666701</v>
      </c>
      <c r="AU62">
        <v>173.467733333333</v>
      </c>
      <c r="AV62">
        <v>20.7135033333333</v>
      </c>
      <c r="AW62">
        <v>20.718506666666698</v>
      </c>
      <c r="AX62">
        <v>600.03499999999997</v>
      </c>
      <c r="AY62">
        <v>99.031189999999995</v>
      </c>
      <c r="AZ62">
        <v>0.100111136666667</v>
      </c>
      <c r="BA62">
        <v>23.772089999999999</v>
      </c>
      <c r="BB62">
        <v>24.316296666666702</v>
      </c>
      <c r="BC62">
        <v>24.247586666666699</v>
      </c>
      <c r="BD62">
        <v>14003.06</v>
      </c>
      <c r="BE62">
        <v>1048.769</v>
      </c>
      <c r="BF62">
        <v>19.50299</v>
      </c>
      <c r="BG62">
        <v>1199.9960000000001</v>
      </c>
      <c r="BH62">
        <v>0.33000683333333303</v>
      </c>
      <c r="BI62">
        <v>0.33001126666666702</v>
      </c>
      <c r="BJ62">
        <v>0.33001006666666699</v>
      </c>
      <c r="BK62">
        <v>9.9720013333333309E-3</v>
      </c>
      <c r="BL62">
        <v>25</v>
      </c>
      <c r="BM62">
        <v>17743.006666666701</v>
      </c>
      <c r="BN62">
        <v>1531935528.5999999</v>
      </c>
      <c r="BO62" t="s">
        <v>231</v>
      </c>
      <c r="BP62">
        <v>80</v>
      </c>
      <c r="BQ62">
        <v>-5.1999999999999998E-2</v>
      </c>
      <c r="BR62">
        <v>4.1000000000000002E-2</v>
      </c>
      <c r="BS62">
        <v>420</v>
      </c>
      <c r="BT62">
        <v>21</v>
      </c>
      <c r="BU62">
        <v>0.3</v>
      </c>
      <c r="BV62">
        <v>0.23</v>
      </c>
      <c r="BW62">
        <v>-28.696204488953899</v>
      </c>
      <c r="BX62">
        <v>-0.60347758573093702</v>
      </c>
      <c r="BY62">
        <v>0.14604889493641801</v>
      </c>
      <c r="BZ62">
        <v>1</v>
      </c>
      <c r="CA62">
        <v>47.831185714285702</v>
      </c>
      <c r="CB62">
        <v>1.0224610269583601</v>
      </c>
      <c r="CC62">
        <v>0.24381531317531199</v>
      </c>
      <c r="CD62">
        <v>0</v>
      </c>
      <c r="CE62">
        <v>1</v>
      </c>
      <c r="CF62">
        <v>2</v>
      </c>
      <c r="CG62" t="s">
        <v>247</v>
      </c>
      <c r="CH62">
        <v>1.8609800000000001</v>
      </c>
      <c r="CI62">
        <v>1.85791</v>
      </c>
      <c r="CJ62">
        <v>1.8607800000000001</v>
      </c>
      <c r="CK62">
        <v>1.85354</v>
      </c>
      <c r="CL62">
        <v>1.8521099999999999</v>
      </c>
      <c r="CM62">
        <v>1.8528800000000001</v>
      </c>
      <c r="CN62">
        <v>1.8566199999999999</v>
      </c>
      <c r="CO62">
        <v>1.8628499999999999</v>
      </c>
      <c r="CP62" t="s">
        <v>233</v>
      </c>
      <c r="CQ62" t="s">
        <v>19</v>
      </c>
      <c r="CR62" t="s">
        <v>19</v>
      </c>
      <c r="CS62" t="s">
        <v>19</v>
      </c>
      <c r="CT62" t="s">
        <v>234</v>
      </c>
      <c r="CU62" t="s">
        <v>235</v>
      </c>
      <c r="CV62" t="s">
        <v>236</v>
      </c>
      <c r="CW62" t="s">
        <v>236</v>
      </c>
      <c r="CX62" t="s">
        <v>236</v>
      </c>
      <c r="CY62" t="s">
        <v>236</v>
      </c>
      <c r="CZ62">
        <v>0</v>
      </c>
      <c r="DA62">
        <v>100</v>
      </c>
      <c r="DB62">
        <v>100</v>
      </c>
      <c r="DC62">
        <v>-5.1999999999999998E-2</v>
      </c>
      <c r="DD62">
        <v>4.1000000000000002E-2</v>
      </c>
      <c r="DE62">
        <v>3</v>
      </c>
      <c r="DF62">
        <v>626.55200000000002</v>
      </c>
      <c r="DG62">
        <v>296.60300000000001</v>
      </c>
      <c r="DH62">
        <v>22.999500000000001</v>
      </c>
      <c r="DI62">
        <v>25.155799999999999</v>
      </c>
      <c r="DJ62">
        <v>30.0002</v>
      </c>
      <c r="DK62">
        <v>25.196000000000002</v>
      </c>
      <c r="DL62">
        <v>25.208300000000001</v>
      </c>
      <c r="DM62">
        <v>8.3376800000000006</v>
      </c>
      <c r="DN62">
        <v>0</v>
      </c>
      <c r="DO62">
        <v>100</v>
      </c>
      <c r="DP62">
        <v>23</v>
      </c>
      <c r="DQ62">
        <v>118</v>
      </c>
      <c r="DR62">
        <v>21</v>
      </c>
      <c r="DS62">
        <v>100.693</v>
      </c>
      <c r="DT62">
        <v>104.29900000000001</v>
      </c>
    </row>
    <row r="63" spans="1:124" x14ac:dyDescent="0.25">
      <c r="A63">
        <v>47</v>
      </c>
      <c r="B63">
        <v>1531935644.5999999</v>
      </c>
      <c r="C63">
        <v>95</v>
      </c>
      <c r="D63" t="s">
        <v>329</v>
      </c>
      <c r="E63" t="s">
        <v>330</v>
      </c>
      <c r="G63">
        <v>1531935634.76333</v>
      </c>
      <c r="H63">
        <f t="shared" si="0"/>
        <v>-3.270592597527778E-6</v>
      </c>
      <c r="I63">
        <f t="shared" si="1"/>
        <v>-27.435833002644635</v>
      </c>
      <c r="J63">
        <f t="shared" si="2"/>
        <v>214.77809999999999</v>
      </c>
      <c r="K63">
        <f t="shared" si="3"/>
        <v>-136639.02739700754</v>
      </c>
      <c r="L63">
        <f t="shared" si="4"/>
        <v>-13545.206253484968</v>
      </c>
      <c r="M63">
        <f t="shared" si="5"/>
        <v>21.291235151863596</v>
      </c>
      <c r="N63">
        <f t="shared" si="6"/>
        <v>-3.1813806974043937E-4</v>
      </c>
      <c r="O63">
        <f t="shared" si="7"/>
        <v>3</v>
      </c>
      <c r="P63">
        <f t="shared" si="8"/>
        <v>-3.1815493927348247E-4</v>
      </c>
      <c r="Q63">
        <f t="shared" si="9"/>
        <v>-1.9884532135500341E-4</v>
      </c>
      <c r="R63">
        <f t="shared" si="10"/>
        <v>215.02130424744522</v>
      </c>
      <c r="S63">
        <f t="shared" si="11"/>
        <v>25.015516685394687</v>
      </c>
      <c r="T63">
        <f t="shared" si="12"/>
        <v>24.282130000000002</v>
      </c>
      <c r="U63">
        <f t="shared" si="13"/>
        <v>3.0461095491504553</v>
      </c>
      <c r="V63">
        <f t="shared" si="14"/>
        <v>69.504083406232837</v>
      </c>
      <c r="W63">
        <f t="shared" si="15"/>
        <v>2.0532626166984222</v>
      </c>
      <c r="X63">
        <f t="shared" si="16"/>
        <v>2.9541611313649727</v>
      </c>
      <c r="Y63">
        <f t="shared" si="17"/>
        <v>0.99284693245203304</v>
      </c>
      <c r="Z63">
        <f t="shared" si="18"/>
        <v>0.144233133550975</v>
      </c>
      <c r="AA63">
        <f t="shared" si="19"/>
        <v>-82.541967600000419</v>
      </c>
      <c r="AB63">
        <f t="shared" si="20"/>
        <v>-5.7630538803873792</v>
      </c>
      <c r="AC63">
        <f t="shared" si="21"/>
        <v>126.86051590060839</v>
      </c>
      <c r="AD63">
        <v>0</v>
      </c>
      <c r="AE63">
        <v>0</v>
      </c>
      <c r="AF63">
        <v>3</v>
      </c>
      <c r="AG63">
        <v>0</v>
      </c>
      <c r="AH63">
        <v>0</v>
      </c>
      <c r="AI63">
        <f t="shared" si="22"/>
        <v>1</v>
      </c>
      <c r="AJ63">
        <f t="shared" si="23"/>
        <v>0</v>
      </c>
      <c r="AK63">
        <f t="shared" si="24"/>
        <v>72129.954820448285</v>
      </c>
      <c r="AL63">
        <f t="shared" si="25"/>
        <v>1199.99133333333</v>
      </c>
      <c r="AM63">
        <f t="shared" si="26"/>
        <v>963.35477148750954</v>
      </c>
      <c r="AN63">
        <f t="shared" si="27"/>
        <v>0.80280144091666683</v>
      </c>
      <c r="AO63">
        <f t="shared" si="28"/>
        <v>0.22320053900333342</v>
      </c>
      <c r="AP63">
        <v>10.478999999999999</v>
      </c>
      <c r="AQ63">
        <v>1</v>
      </c>
      <c r="AR63" t="s">
        <v>230</v>
      </c>
      <c r="AS63">
        <v>1531935634.76333</v>
      </c>
      <c r="AT63">
        <v>214.77809999999999</v>
      </c>
      <c r="AU63">
        <v>166.864</v>
      </c>
      <c r="AV63">
        <v>20.7125533333333</v>
      </c>
      <c r="AW63">
        <v>20.718146666666701</v>
      </c>
      <c r="AX63">
        <v>600.04769999999996</v>
      </c>
      <c r="AY63">
        <v>99.031126666666694</v>
      </c>
      <c r="AZ63">
        <v>0.100186776666667</v>
      </c>
      <c r="BA63">
        <v>23.77178</v>
      </c>
      <c r="BB63">
        <v>24.316033333333301</v>
      </c>
      <c r="BC63">
        <v>24.248226666666699</v>
      </c>
      <c r="BD63">
        <v>14001.6266666667</v>
      </c>
      <c r="BE63">
        <v>1048.7923333333299</v>
      </c>
      <c r="BF63">
        <v>19.45392</v>
      </c>
      <c r="BG63">
        <v>1199.99133333333</v>
      </c>
      <c r="BH63">
        <v>0.3300073</v>
      </c>
      <c r="BI63">
        <v>0.33001096666666702</v>
      </c>
      <c r="BJ63">
        <v>0.33001009999999997</v>
      </c>
      <c r="BK63">
        <v>9.9717936666666694E-3</v>
      </c>
      <c r="BL63">
        <v>25</v>
      </c>
      <c r="BM63">
        <v>17742.939999999999</v>
      </c>
      <c r="BN63">
        <v>1531935528.5999999</v>
      </c>
      <c r="BO63" t="s">
        <v>231</v>
      </c>
      <c r="BP63">
        <v>80</v>
      </c>
      <c r="BQ63">
        <v>-5.1999999999999998E-2</v>
      </c>
      <c r="BR63">
        <v>4.1000000000000002E-2</v>
      </c>
      <c r="BS63">
        <v>420</v>
      </c>
      <c r="BT63">
        <v>21</v>
      </c>
      <c r="BU63">
        <v>0.3</v>
      </c>
      <c r="BV63">
        <v>0.23</v>
      </c>
      <c r="BW63">
        <v>-28.738595765734601</v>
      </c>
      <c r="BX63">
        <v>-0.14888753684227099</v>
      </c>
      <c r="BY63">
        <v>7.9149412141718306E-2</v>
      </c>
      <c r="BZ63">
        <v>1</v>
      </c>
      <c r="CA63">
        <v>47.895949999999999</v>
      </c>
      <c r="CB63">
        <v>0.22229514026934699</v>
      </c>
      <c r="CC63">
        <v>0.13101048713021199</v>
      </c>
      <c r="CD63">
        <v>0</v>
      </c>
      <c r="CE63">
        <v>1</v>
      </c>
      <c r="CF63">
        <v>2</v>
      </c>
      <c r="CG63" t="s">
        <v>247</v>
      </c>
      <c r="CH63">
        <v>1.8609800000000001</v>
      </c>
      <c r="CI63">
        <v>1.85791</v>
      </c>
      <c r="CJ63">
        <v>1.8607800000000001</v>
      </c>
      <c r="CK63">
        <v>1.85354</v>
      </c>
      <c r="CL63">
        <v>1.8521000000000001</v>
      </c>
      <c r="CM63">
        <v>1.8529</v>
      </c>
      <c r="CN63">
        <v>1.85663</v>
      </c>
      <c r="CO63">
        <v>1.86283</v>
      </c>
      <c r="CP63" t="s">
        <v>233</v>
      </c>
      <c r="CQ63" t="s">
        <v>19</v>
      </c>
      <c r="CR63" t="s">
        <v>19</v>
      </c>
      <c r="CS63" t="s">
        <v>19</v>
      </c>
      <c r="CT63" t="s">
        <v>234</v>
      </c>
      <c r="CU63" t="s">
        <v>235</v>
      </c>
      <c r="CV63" t="s">
        <v>236</v>
      </c>
      <c r="CW63" t="s">
        <v>236</v>
      </c>
      <c r="CX63" t="s">
        <v>236</v>
      </c>
      <c r="CY63" t="s">
        <v>236</v>
      </c>
      <c r="CZ63">
        <v>0</v>
      </c>
      <c r="DA63">
        <v>100</v>
      </c>
      <c r="DB63">
        <v>100</v>
      </c>
      <c r="DC63">
        <v>-5.1999999999999998E-2</v>
      </c>
      <c r="DD63">
        <v>4.1000000000000002E-2</v>
      </c>
      <c r="DE63">
        <v>3</v>
      </c>
      <c r="DF63">
        <v>626.28200000000004</v>
      </c>
      <c r="DG63">
        <v>296.68400000000003</v>
      </c>
      <c r="DH63">
        <v>22.999400000000001</v>
      </c>
      <c r="DI63">
        <v>25.155799999999999</v>
      </c>
      <c r="DJ63">
        <v>30.000299999999999</v>
      </c>
      <c r="DK63">
        <v>25.1967</v>
      </c>
      <c r="DL63">
        <v>25.208300000000001</v>
      </c>
      <c r="DM63">
        <v>8.0092999999999996</v>
      </c>
      <c r="DN63">
        <v>0</v>
      </c>
      <c r="DO63">
        <v>100</v>
      </c>
      <c r="DP63">
        <v>23</v>
      </c>
      <c r="DQ63">
        <v>108</v>
      </c>
      <c r="DR63">
        <v>21</v>
      </c>
      <c r="DS63">
        <v>100.69199999999999</v>
      </c>
      <c r="DT63">
        <v>104.29900000000001</v>
      </c>
    </row>
    <row r="64" spans="1:124" x14ac:dyDescent="0.25">
      <c r="A64">
        <v>48</v>
      </c>
      <c r="B64">
        <v>1531935646.7</v>
      </c>
      <c r="C64">
        <v>97.100000143051105</v>
      </c>
      <c r="D64" t="s">
        <v>331</v>
      </c>
      <c r="E64" t="s">
        <v>332</v>
      </c>
      <c r="G64">
        <v>1531935636.74333</v>
      </c>
      <c r="H64">
        <f t="shared" si="0"/>
        <v>-3.5863676542150073E-6</v>
      </c>
      <c r="I64">
        <f t="shared" si="1"/>
        <v>-27.414918234060902</v>
      </c>
      <c r="J64">
        <f t="shared" si="2"/>
        <v>208.19810000000001</v>
      </c>
      <c r="K64">
        <f t="shared" si="3"/>
        <v>-124513.80500535616</v>
      </c>
      <c r="L64">
        <f t="shared" si="4"/>
        <v>-12343.232155869855</v>
      </c>
      <c r="M64">
        <f t="shared" si="5"/>
        <v>20.638976397841684</v>
      </c>
      <c r="N64">
        <f t="shared" si="6"/>
        <v>-3.4881623017296842E-4</v>
      </c>
      <c r="O64">
        <f t="shared" si="7"/>
        <v>3</v>
      </c>
      <c r="P64">
        <f t="shared" si="8"/>
        <v>-3.4883651014570437E-4</v>
      </c>
      <c r="Q64">
        <f t="shared" si="9"/>
        <v>-2.1802099672156149E-4</v>
      </c>
      <c r="R64">
        <f t="shared" si="10"/>
        <v>215.02112252954083</v>
      </c>
      <c r="S64">
        <f t="shared" si="11"/>
        <v>25.015965827713394</v>
      </c>
      <c r="T64">
        <f t="shared" si="12"/>
        <v>24.282225</v>
      </c>
      <c r="U64">
        <f t="shared" si="13"/>
        <v>3.0461268953006106</v>
      </c>
      <c r="V64">
        <f t="shared" si="14"/>
        <v>69.499578739388383</v>
      </c>
      <c r="W64">
        <f t="shared" si="15"/>
        <v>2.0531752533465499</v>
      </c>
      <c r="X64">
        <f t="shared" si="16"/>
        <v>2.9542269040875895</v>
      </c>
      <c r="Y64">
        <f t="shared" si="17"/>
        <v>0.99295164195406072</v>
      </c>
      <c r="Z64">
        <f t="shared" si="18"/>
        <v>0.15815881355088182</v>
      </c>
      <c r="AA64">
        <f t="shared" si="19"/>
        <v>-82.497490200000087</v>
      </c>
      <c r="AB64">
        <f t="shared" si="20"/>
        <v>-5.7599620038370318</v>
      </c>
      <c r="AC64">
        <f t="shared" si="21"/>
        <v>126.9218291392546</v>
      </c>
      <c r="AD64">
        <v>0</v>
      </c>
      <c r="AE64">
        <v>0</v>
      </c>
      <c r="AF64">
        <v>3</v>
      </c>
      <c r="AG64">
        <v>0</v>
      </c>
      <c r="AH64">
        <v>0</v>
      </c>
      <c r="AI64">
        <f t="shared" si="22"/>
        <v>1</v>
      </c>
      <c r="AJ64">
        <f t="shared" si="23"/>
        <v>0</v>
      </c>
      <c r="AK64">
        <f t="shared" si="24"/>
        <v>72134.001559227894</v>
      </c>
      <c r="AL64">
        <f t="shared" si="25"/>
        <v>1199.99066666667</v>
      </c>
      <c r="AM64">
        <f t="shared" si="26"/>
        <v>963.3541039875837</v>
      </c>
      <c r="AN64">
        <f t="shared" si="27"/>
        <v>0.80280133066666715</v>
      </c>
      <c r="AO64">
        <f t="shared" si="28"/>
        <v>0.22320050502666686</v>
      </c>
      <c r="AP64">
        <v>10.478999999999999</v>
      </c>
      <c r="AQ64">
        <v>1</v>
      </c>
      <c r="AR64" t="s">
        <v>230</v>
      </c>
      <c r="AS64">
        <v>1531935636.74333</v>
      </c>
      <c r="AT64">
        <v>208.19810000000001</v>
      </c>
      <c r="AU64">
        <v>160.320766666667</v>
      </c>
      <c r="AV64">
        <v>20.711646666666699</v>
      </c>
      <c r="AW64">
        <v>20.717780000000001</v>
      </c>
      <c r="AX64">
        <v>600.05169999999998</v>
      </c>
      <c r="AY64">
        <v>99.031226666666697</v>
      </c>
      <c r="AZ64">
        <v>0.10020824</v>
      </c>
      <c r="BA64">
        <v>23.77215</v>
      </c>
      <c r="BB64">
        <v>24.315566666666701</v>
      </c>
      <c r="BC64">
        <v>24.2488833333333</v>
      </c>
      <c r="BD64">
        <v>14002.5233333333</v>
      </c>
      <c r="BE64">
        <v>1048.8396666666699</v>
      </c>
      <c r="BF64">
        <v>19.268906666666702</v>
      </c>
      <c r="BG64">
        <v>1199.99066666667</v>
      </c>
      <c r="BH64">
        <v>0.3300072</v>
      </c>
      <c r="BI64">
        <v>0.33001106666666702</v>
      </c>
      <c r="BJ64">
        <v>0.33000936666666703</v>
      </c>
      <c r="BK64">
        <v>9.9725160000000007E-3</v>
      </c>
      <c r="BL64">
        <v>25</v>
      </c>
      <c r="BM64">
        <v>17742.936666666701</v>
      </c>
      <c r="BN64">
        <v>1531935528.5999999</v>
      </c>
      <c r="BO64" t="s">
        <v>231</v>
      </c>
      <c r="BP64">
        <v>80</v>
      </c>
      <c r="BQ64">
        <v>-5.1999999999999998E-2</v>
      </c>
      <c r="BR64">
        <v>4.1000000000000002E-2</v>
      </c>
      <c r="BS64">
        <v>420</v>
      </c>
      <c r="BT64">
        <v>21</v>
      </c>
      <c r="BU64">
        <v>0.3</v>
      </c>
      <c r="BV64">
        <v>0.23</v>
      </c>
      <c r="BW64">
        <v>-28.742617237527899</v>
      </c>
      <c r="BX64">
        <v>0.142397797113925</v>
      </c>
      <c r="BY64">
        <v>6.59220195368551E-2</v>
      </c>
      <c r="BZ64">
        <v>1</v>
      </c>
      <c r="CA64">
        <v>47.892892857142897</v>
      </c>
      <c r="CB64">
        <v>-0.36823238185592599</v>
      </c>
      <c r="CC64">
        <v>0.124173540991279</v>
      </c>
      <c r="CD64">
        <v>0</v>
      </c>
      <c r="CE64">
        <v>1</v>
      </c>
      <c r="CF64">
        <v>2</v>
      </c>
      <c r="CG64" t="s">
        <v>247</v>
      </c>
      <c r="CH64">
        <v>1.86097</v>
      </c>
      <c r="CI64">
        <v>1.85791</v>
      </c>
      <c r="CJ64">
        <v>1.8607899999999999</v>
      </c>
      <c r="CK64">
        <v>1.8535299999999999</v>
      </c>
      <c r="CL64">
        <v>1.8521000000000001</v>
      </c>
      <c r="CM64">
        <v>1.8529</v>
      </c>
      <c r="CN64">
        <v>1.8566199999999999</v>
      </c>
      <c r="CO64">
        <v>1.8628199999999999</v>
      </c>
      <c r="CP64" t="s">
        <v>233</v>
      </c>
      <c r="CQ64" t="s">
        <v>19</v>
      </c>
      <c r="CR64" t="s">
        <v>19</v>
      </c>
      <c r="CS64" t="s">
        <v>19</v>
      </c>
      <c r="CT64" t="s">
        <v>234</v>
      </c>
      <c r="CU64" t="s">
        <v>235</v>
      </c>
      <c r="CV64" t="s">
        <v>236</v>
      </c>
      <c r="CW64" t="s">
        <v>236</v>
      </c>
      <c r="CX64" t="s">
        <v>236</v>
      </c>
      <c r="CY64" t="s">
        <v>236</v>
      </c>
      <c r="CZ64">
        <v>0</v>
      </c>
      <c r="DA64">
        <v>100</v>
      </c>
      <c r="DB64">
        <v>100</v>
      </c>
      <c r="DC64">
        <v>-5.1999999999999998E-2</v>
      </c>
      <c r="DD64">
        <v>4.1000000000000002E-2</v>
      </c>
      <c r="DE64">
        <v>3</v>
      </c>
      <c r="DF64">
        <v>626.43399999999997</v>
      </c>
      <c r="DG64">
        <v>296.54599999999999</v>
      </c>
      <c r="DH64">
        <v>22.999300000000002</v>
      </c>
      <c r="DI64">
        <v>25.155799999999999</v>
      </c>
      <c r="DJ64">
        <v>30.000299999999999</v>
      </c>
      <c r="DK64">
        <v>25.197800000000001</v>
      </c>
      <c r="DL64">
        <v>25.208300000000001</v>
      </c>
      <c r="DM64">
        <v>7.7873200000000002</v>
      </c>
      <c r="DN64">
        <v>0</v>
      </c>
      <c r="DO64">
        <v>100</v>
      </c>
      <c r="DP64">
        <v>23</v>
      </c>
      <c r="DQ64">
        <v>108</v>
      </c>
      <c r="DR64">
        <v>21</v>
      </c>
      <c r="DS64">
        <v>100.691</v>
      </c>
      <c r="DT64">
        <v>104.298</v>
      </c>
    </row>
    <row r="65" spans="1:124" x14ac:dyDescent="0.25">
      <c r="A65">
        <v>49</v>
      </c>
      <c r="B65">
        <v>1531935648.7</v>
      </c>
      <c r="C65">
        <v>99.100000143051105</v>
      </c>
      <c r="D65" t="s">
        <v>333</v>
      </c>
      <c r="E65" t="s">
        <v>334</v>
      </c>
      <c r="G65">
        <v>1531935638.74333</v>
      </c>
      <c r="H65">
        <f t="shared" si="0"/>
        <v>-3.8299690610177666E-6</v>
      </c>
      <c r="I65">
        <f t="shared" si="1"/>
        <v>-27.389145366639596</v>
      </c>
      <c r="J65">
        <f t="shared" si="2"/>
        <v>201.63053333333301</v>
      </c>
      <c r="K65">
        <f t="shared" si="3"/>
        <v>-116492.01320353319</v>
      </c>
      <c r="L65">
        <f t="shared" si="4"/>
        <v>-11548.032727530728</v>
      </c>
      <c r="M65">
        <f t="shared" si="5"/>
        <v>19.987945385874607</v>
      </c>
      <c r="N65">
        <f t="shared" si="6"/>
        <v>-3.7246254340073126E-4</v>
      </c>
      <c r="O65">
        <f t="shared" si="7"/>
        <v>3</v>
      </c>
      <c r="P65">
        <f t="shared" si="8"/>
        <v>-3.7248566622716841E-4</v>
      </c>
      <c r="Q65">
        <f t="shared" si="9"/>
        <v>-2.3280146384011338E-4</v>
      </c>
      <c r="R65">
        <f t="shared" si="10"/>
        <v>215.02113017047864</v>
      </c>
      <c r="S65">
        <f t="shared" si="11"/>
        <v>25.017010497691903</v>
      </c>
      <c r="T65">
        <f t="shared" si="12"/>
        <v>24.282456666666647</v>
      </c>
      <c r="U65">
        <f t="shared" si="13"/>
        <v>3.0461691959235639</v>
      </c>
      <c r="V65">
        <f t="shared" si="14"/>
        <v>69.492766808816555</v>
      </c>
      <c r="W65">
        <f t="shared" si="15"/>
        <v>2.0530954921014617</v>
      </c>
      <c r="X65">
        <f t="shared" si="16"/>
        <v>2.9544017116915042</v>
      </c>
      <c r="Y65">
        <f t="shared" si="17"/>
        <v>0.99307370382210225</v>
      </c>
      <c r="Z65">
        <f t="shared" si="18"/>
        <v>0.1689016355908835</v>
      </c>
      <c r="AA65">
        <f t="shared" si="19"/>
        <v>-82.375918640002496</v>
      </c>
      <c r="AB65">
        <f t="shared" si="20"/>
        <v>-5.751509173795978</v>
      </c>
      <c r="AC65">
        <f t="shared" si="21"/>
        <v>127.06260399227106</v>
      </c>
      <c r="AD65">
        <v>0</v>
      </c>
      <c r="AE65">
        <v>0</v>
      </c>
      <c r="AF65">
        <v>3</v>
      </c>
      <c r="AG65">
        <v>0</v>
      </c>
      <c r="AH65">
        <v>0</v>
      </c>
      <c r="AI65">
        <f t="shared" si="22"/>
        <v>1</v>
      </c>
      <c r="AJ65">
        <f t="shared" si="23"/>
        <v>0</v>
      </c>
      <c r="AK65">
        <f t="shared" si="24"/>
        <v>72131.973715156259</v>
      </c>
      <c r="AL65">
        <f t="shared" si="25"/>
        <v>1199.991</v>
      </c>
      <c r="AM65">
        <f t="shared" si="26"/>
        <v>963.35410539002021</v>
      </c>
      <c r="AN65">
        <f t="shared" si="27"/>
        <v>0.80280110883333311</v>
      </c>
      <c r="AO65">
        <f t="shared" si="28"/>
        <v>0.22320051263333324</v>
      </c>
      <c r="AP65">
        <v>10.478999999999999</v>
      </c>
      <c r="AQ65">
        <v>1</v>
      </c>
      <c r="AR65" t="s">
        <v>230</v>
      </c>
      <c r="AS65">
        <v>1531935638.74333</v>
      </c>
      <c r="AT65">
        <v>201.63053333333301</v>
      </c>
      <c r="AU65">
        <v>153.79773333333301</v>
      </c>
      <c r="AV65">
        <v>20.710819999999998</v>
      </c>
      <c r="AW65">
        <v>20.717369999999999</v>
      </c>
      <c r="AX65">
        <v>600.04629999999997</v>
      </c>
      <c r="AY65">
        <v>99.031363333333303</v>
      </c>
      <c r="AZ65">
        <v>0.10017719</v>
      </c>
      <c r="BA65">
        <v>23.773133333333298</v>
      </c>
      <c r="BB65">
        <v>24.315533333333299</v>
      </c>
      <c r="BC65">
        <v>24.249379999999999</v>
      </c>
      <c r="BD65">
        <v>14002.106666666699</v>
      </c>
      <c r="BE65">
        <v>1048.8876666666699</v>
      </c>
      <c r="BF65">
        <v>19.059633333333299</v>
      </c>
      <c r="BG65">
        <v>1199.991</v>
      </c>
      <c r="BH65">
        <v>0.33000566666666697</v>
      </c>
      <c r="BI65">
        <v>0.33001093333333298</v>
      </c>
      <c r="BJ65">
        <v>0.33000873333333303</v>
      </c>
      <c r="BK65">
        <v>9.9747966666666708E-3</v>
      </c>
      <c r="BL65">
        <v>25</v>
      </c>
      <c r="BM65">
        <v>17742.946666666699</v>
      </c>
      <c r="BN65">
        <v>1531935528.5999999</v>
      </c>
      <c r="BO65" t="s">
        <v>231</v>
      </c>
      <c r="BP65">
        <v>80</v>
      </c>
      <c r="BQ65">
        <v>-5.1999999999999998E-2</v>
      </c>
      <c r="BR65">
        <v>4.1000000000000002E-2</v>
      </c>
      <c r="BS65">
        <v>420</v>
      </c>
      <c r="BT65">
        <v>21</v>
      </c>
      <c r="BU65">
        <v>0.3</v>
      </c>
      <c r="BV65">
        <v>0.23</v>
      </c>
      <c r="BW65">
        <v>-28.7264944425308</v>
      </c>
      <c r="BX65">
        <v>0.26936655906510698</v>
      </c>
      <c r="BY65">
        <v>8.1851132784012307E-2</v>
      </c>
      <c r="BZ65">
        <v>1</v>
      </c>
      <c r="CA65">
        <v>47.865121428571399</v>
      </c>
      <c r="CB65">
        <v>-0.57668331340252499</v>
      </c>
      <c r="CC65">
        <v>0.14946226715368999</v>
      </c>
      <c r="CD65">
        <v>0</v>
      </c>
      <c r="CE65">
        <v>1</v>
      </c>
      <c r="CF65">
        <v>2</v>
      </c>
      <c r="CG65" t="s">
        <v>247</v>
      </c>
      <c r="CH65">
        <v>1.8609599999999999</v>
      </c>
      <c r="CI65">
        <v>1.8579000000000001</v>
      </c>
      <c r="CJ65">
        <v>1.8608</v>
      </c>
      <c r="CK65">
        <v>1.85351</v>
      </c>
      <c r="CL65">
        <v>1.8521000000000001</v>
      </c>
      <c r="CM65">
        <v>1.8528800000000001</v>
      </c>
      <c r="CN65">
        <v>1.8566199999999999</v>
      </c>
      <c r="CO65">
        <v>1.8628199999999999</v>
      </c>
      <c r="CP65" t="s">
        <v>233</v>
      </c>
      <c r="CQ65" t="s">
        <v>19</v>
      </c>
      <c r="CR65" t="s">
        <v>19</v>
      </c>
      <c r="CS65" t="s">
        <v>19</v>
      </c>
      <c r="CT65" t="s">
        <v>234</v>
      </c>
      <c r="CU65" t="s">
        <v>235</v>
      </c>
      <c r="CV65" t="s">
        <v>236</v>
      </c>
      <c r="CW65" t="s">
        <v>236</v>
      </c>
      <c r="CX65" t="s">
        <v>236</v>
      </c>
      <c r="CY65" t="s">
        <v>236</v>
      </c>
      <c r="CZ65">
        <v>0</v>
      </c>
      <c r="DA65">
        <v>100</v>
      </c>
      <c r="DB65">
        <v>100</v>
      </c>
      <c r="DC65">
        <v>-5.1999999999999998E-2</v>
      </c>
      <c r="DD65">
        <v>4.1000000000000002E-2</v>
      </c>
      <c r="DE65">
        <v>3</v>
      </c>
      <c r="DF65">
        <v>626.20100000000002</v>
      </c>
      <c r="DG65">
        <v>296.55799999999999</v>
      </c>
      <c r="DH65">
        <v>22.999199999999998</v>
      </c>
      <c r="DI65">
        <v>25.156600000000001</v>
      </c>
      <c r="DJ65">
        <v>30.000299999999999</v>
      </c>
      <c r="DK65">
        <v>25.1981</v>
      </c>
      <c r="DL65">
        <v>25.208300000000001</v>
      </c>
      <c r="DM65">
        <v>7.4889999999999999</v>
      </c>
      <c r="DN65">
        <v>0</v>
      </c>
      <c r="DO65">
        <v>100</v>
      </c>
      <c r="DP65">
        <v>23</v>
      </c>
      <c r="DQ65">
        <v>98</v>
      </c>
      <c r="DR65">
        <v>21</v>
      </c>
      <c r="DS65">
        <v>100.691</v>
      </c>
      <c r="DT65">
        <v>104.29900000000001</v>
      </c>
    </row>
    <row r="66" spans="1:124" x14ac:dyDescent="0.25">
      <c r="A66">
        <v>50</v>
      </c>
      <c r="B66">
        <v>1531935650.7</v>
      </c>
      <c r="C66">
        <v>101.10000014305101</v>
      </c>
      <c r="D66" t="s">
        <v>335</v>
      </c>
      <c r="E66" t="s">
        <v>336</v>
      </c>
      <c r="G66">
        <v>1531935640.73333</v>
      </c>
      <c r="H66">
        <f t="shared" si="0"/>
        <v>-3.8065602515317965E-6</v>
      </c>
      <c r="I66">
        <f t="shared" si="1"/>
        <v>-27.383061483069039</v>
      </c>
      <c r="J66">
        <f t="shared" si="2"/>
        <v>195.07003333333299</v>
      </c>
      <c r="K66">
        <f t="shared" si="3"/>
        <v>-117215.98845979417</v>
      </c>
      <c r="L66">
        <f t="shared" si="4"/>
        <v>-11619.80723403209</v>
      </c>
      <c r="M66">
        <f t="shared" si="5"/>
        <v>19.33760244019124</v>
      </c>
      <c r="N66">
        <f t="shared" si="6"/>
        <v>-3.7010351453626851E-4</v>
      </c>
      <c r="O66">
        <f t="shared" si="7"/>
        <v>3</v>
      </c>
      <c r="P66">
        <f t="shared" si="8"/>
        <v>-3.7012634537980985E-4</v>
      </c>
      <c r="Q66">
        <f t="shared" si="9"/>
        <v>-2.313269145454376E-4</v>
      </c>
      <c r="R66">
        <f t="shared" si="10"/>
        <v>215.02101261666678</v>
      </c>
      <c r="S66">
        <f t="shared" si="11"/>
        <v>25.01847597813731</v>
      </c>
      <c r="T66">
        <f t="shared" si="12"/>
        <v>24.28326166666665</v>
      </c>
      <c r="U66">
        <f t="shared" si="13"/>
        <v>3.0463161869727995</v>
      </c>
      <c r="V66">
        <f t="shared" si="14"/>
        <v>69.484068243869487</v>
      </c>
      <c r="W66">
        <f t="shared" si="15"/>
        <v>2.0530205025946615</v>
      </c>
      <c r="X66">
        <f t="shared" si="16"/>
        <v>2.9546636437422436</v>
      </c>
      <c r="Y66">
        <f t="shared" si="17"/>
        <v>0.99329568437813798</v>
      </c>
      <c r="Z66">
        <f t="shared" si="18"/>
        <v>0.16786930709255224</v>
      </c>
      <c r="AA66">
        <f t="shared" si="19"/>
        <v>-82.267825079992122</v>
      </c>
      <c r="AB66">
        <f t="shared" si="20"/>
        <v>-5.7440281290724329</v>
      </c>
      <c r="AC66">
        <f t="shared" si="21"/>
        <v>127.17702871469479</v>
      </c>
      <c r="AD66">
        <v>0</v>
      </c>
      <c r="AE66">
        <v>0</v>
      </c>
      <c r="AF66">
        <v>3</v>
      </c>
      <c r="AG66">
        <v>0</v>
      </c>
      <c r="AH66">
        <v>0</v>
      </c>
      <c r="AI66">
        <f t="shared" si="22"/>
        <v>1</v>
      </c>
      <c r="AJ66">
        <f t="shared" si="23"/>
        <v>0</v>
      </c>
      <c r="AK66">
        <f t="shared" si="24"/>
        <v>72113.53657154234</v>
      </c>
      <c r="AL66">
        <f t="shared" si="25"/>
        <v>1199.99033333333</v>
      </c>
      <c r="AM66">
        <f t="shared" si="26"/>
        <v>963.3533132913484</v>
      </c>
      <c r="AN66">
        <f t="shared" si="27"/>
        <v>0.80280089475000027</v>
      </c>
      <c r="AO66">
        <f t="shared" si="28"/>
        <v>0.22320057413000005</v>
      </c>
      <c r="AP66">
        <v>10.478999999999999</v>
      </c>
      <c r="AQ66">
        <v>1</v>
      </c>
      <c r="AR66" t="s">
        <v>230</v>
      </c>
      <c r="AS66">
        <v>1531935640.73333</v>
      </c>
      <c r="AT66">
        <v>195.07003333333299</v>
      </c>
      <c r="AU66">
        <v>147.24770000000001</v>
      </c>
      <c r="AV66">
        <v>20.710053333333299</v>
      </c>
      <c r="AW66">
        <v>20.716563333333301</v>
      </c>
      <c r="AX66">
        <v>600.04366666666704</v>
      </c>
      <c r="AY66">
        <v>99.031453333333303</v>
      </c>
      <c r="AZ66">
        <v>0.100136023333333</v>
      </c>
      <c r="BA66">
        <v>23.774606666666699</v>
      </c>
      <c r="BB66">
        <v>24.3160833333333</v>
      </c>
      <c r="BC66">
        <v>24.250440000000001</v>
      </c>
      <c r="BD66">
        <v>13998.1033333333</v>
      </c>
      <c r="BE66">
        <v>1048.9359999999999</v>
      </c>
      <c r="BF66">
        <v>18.8362466666667</v>
      </c>
      <c r="BG66">
        <v>1199.99033333333</v>
      </c>
      <c r="BH66">
        <v>0.33000306666666701</v>
      </c>
      <c r="BI66">
        <v>0.33001029999999998</v>
      </c>
      <c r="BJ66">
        <v>0.33000869999999999</v>
      </c>
      <c r="BK66">
        <v>9.9780530000000006E-3</v>
      </c>
      <c r="BL66">
        <v>25</v>
      </c>
      <c r="BM66">
        <v>17742.926666666699</v>
      </c>
      <c r="BN66">
        <v>1531935528.5999999</v>
      </c>
      <c r="BO66" t="s">
        <v>231</v>
      </c>
      <c r="BP66">
        <v>80</v>
      </c>
      <c r="BQ66">
        <v>-5.1999999999999998E-2</v>
      </c>
      <c r="BR66">
        <v>4.1000000000000002E-2</v>
      </c>
      <c r="BS66">
        <v>420</v>
      </c>
      <c r="BT66">
        <v>21</v>
      </c>
      <c r="BU66">
        <v>0.3</v>
      </c>
      <c r="BV66">
        <v>0.23</v>
      </c>
      <c r="BW66">
        <v>-28.698692736921899</v>
      </c>
      <c r="BX66">
        <v>0.25984210791606599</v>
      </c>
      <c r="BY66">
        <v>8.3791644317055797E-2</v>
      </c>
      <c r="BZ66">
        <v>1</v>
      </c>
      <c r="CA66">
        <v>47.8272642857143</v>
      </c>
      <c r="CB66">
        <v>-0.41298374587797299</v>
      </c>
      <c r="CC66">
        <v>0.138925145691636</v>
      </c>
      <c r="CD66">
        <v>0</v>
      </c>
      <c r="CE66">
        <v>1</v>
      </c>
      <c r="CF66">
        <v>2</v>
      </c>
      <c r="CG66" t="s">
        <v>247</v>
      </c>
      <c r="CH66">
        <v>1.8609599999999999</v>
      </c>
      <c r="CI66">
        <v>1.8579000000000001</v>
      </c>
      <c r="CJ66">
        <v>1.8608</v>
      </c>
      <c r="CK66">
        <v>1.8535299999999999</v>
      </c>
      <c r="CL66">
        <v>1.8521099999999999</v>
      </c>
      <c r="CM66">
        <v>1.85287</v>
      </c>
      <c r="CN66">
        <v>1.8566</v>
      </c>
      <c r="CO66">
        <v>1.8628199999999999</v>
      </c>
      <c r="CP66" t="s">
        <v>233</v>
      </c>
      <c r="CQ66" t="s">
        <v>19</v>
      </c>
      <c r="CR66" t="s">
        <v>19</v>
      </c>
      <c r="CS66" t="s">
        <v>19</v>
      </c>
      <c r="CT66" t="s">
        <v>234</v>
      </c>
      <c r="CU66" t="s">
        <v>235</v>
      </c>
      <c r="CV66" t="s">
        <v>236</v>
      </c>
      <c r="CW66" t="s">
        <v>236</v>
      </c>
      <c r="CX66" t="s">
        <v>236</v>
      </c>
      <c r="CY66" t="s">
        <v>236</v>
      </c>
      <c r="CZ66">
        <v>0</v>
      </c>
      <c r="DA66">
        <v>100</v>
      </c>
      <c r="DB66">
        <v>100</v>
      </c>
      <c r="DC66">
        <v>-5.1999999999999998E-2</v>
      </c>
      <c r="DD66">
        <v>4.1000000000000002E-2</v>
      </c>
      <c r="DE66">
        <v>3</v>
      </c>
      <c r="DF66">
        <v>626.12099999999998</v>
      </c>
      <c r="DG66">
        <v>296.58100000000002</v>
      </c>
      <c r="DH66">
        <v>22.999099999999999</v>
      </c>
      <c r="DI66">
        <v>25.157699999999998</v>
      </c>
      <c r="DJ66">
        <v>30.0001</v>
      </c>
      <c r="DK66">
        <v>25.1981</v>
      </c>
      <c r="DL66">
        <v>25.208300000000001</v>
      </c>
      <c r="DM66">
        <v>7.1583699999999997</v>
      </c>
      <c r="DN66">
        <v>0</v>
      </c>
      <c r="DO66">
        <v>100</v>
      </c>
      <c r="DP66">
        <v>23</v>
      </c>
      <c r="DQ66">
        <v>88</v>
      </c>
      <c r="DR66">
        <v>21</v>
      </c>
      <c r="DS66">
        <v>100.69</v>
      </c>
      <c r="DT66">
        <v>104.29900000000001</v>
      </c>
    </row>
    <row r="67" spans="1:124" x14ac:dyDescent="0.25">
      <c r="A67">
        <v>51</v>
      </c>
      <c r="B67">
        <v>1531935652.7</v>
      </c>
      <c r="C67">
        <v>103.10000014305101</v>
      </c>
      <c r="D67" t="s">
        <v>337</v>
      </c>
      <c r="E67" t="s">
        <v>338</v>
      </c>
      <c r="G67">
        <v>1531935642.72333</v>
      </c>
      <c r="H67">
        <f t="shared" si="0"/>
        <v>-3.5687323854653526E-6</v>
      </c>
      <c r="I67">
        <f t="shared" si="1"/>
        <v>-27.379446285488623</v>
      </c>
      <c r="J67">
        <f t="shared" si="2"/>
        <v>188.5129</v>
      </c>
      <c r="K67">
        <f t="shared" si="3"/>
        <v>-125059.67998817994</v>
      </c>
      <c r="L67">
        <f t="shared" si="4"/>
        <v>-12397.373921830898</v>
      </c>
      <c r="M67">
        <f t="shared" si="5"/>
        <v>18.687597078527666</v>
      </c>
      <c r="N67">
        <f t="shared" si="6"/>
        <v>-3.4689887809494381E-4</v>
      </c>
      <c r="O67">
        <f t="shared" si="7"/>
        <v>3</v>
      </c>
      <c r="P67">
        <f t="shared" si="8"/>
        <v>-3.4691893572654268E-4</v>
      </c>
      <c r="Q67">
        <f t="shared" si="9"/>
        <v>-2.1682253268703454E-4</v>
      </c>
      <c r="R67">
        <f t="shared" si="10"/>
        <v>215.02095352988263</v>
      </c>
      <c r="S67">
        <f t="shared" si="11"/>
        <v>25.020243512892936</v>
      </c>
      <c r="T67">
        <f t="shared" si="12"/>
        <v>24.284236666666651</v>
      </c>
      <c r="U67">
        <f t="shared" si="13"/>
        <v>3.0464942279132741</v>
      </c>
      <c r="V67">
        <f t="shared" si="14"/>
        <v>69.474444332737761</v>
      </c>
      <c r="W67">
        <f t="shared" si="15"/>
        <v>2.0529621968465541</v>
      </c>
      <c r="X67">
        <f t="shared" si="16"/>
        <v>2.954989012958765</v>
      </c>
      <c r="Y67">
        <f t="shared" si="17"/>
        <v>0.99353203106671995</v>
      </c>
      <c r="Z67">
        <f t="shared" si="18"/>
        <v>0.15738109819902205</v>
      </c>
      <c r="AA67">
        <f t="shared" si="19"/>
        <v>-82.129540799991901</v>
      </c>
      <c r="AB67">
        <f t="shared" si="20"/>
        <v>-5.7344541870043306</v>
      </c>
      <c r="AC67">
        <f t="shared" si="21"/>
        <v>127.31433964108541</v>
      </c>
      <c r="AD67">
        <v>0</v>
      </c>
      <c r="AE67">
        <v>0</v>
      </c>
      <c r="AF67">
        <v>3</v>
      </c>
      <c r="AG67">
        <v>0</v>
      </c>
      <c r="AH67">
        <v>0</v>
      </c>
      <c r="AI67">
        <f t="shared" si="22"/>
        <v>1</v>
      </c>
      <c r="AJ67">
        <f t="shared" si="23"/>
        <v>0</v>
      </c>
      <c r="AK67">
        <f t="shared" si="24"/>
        <v>72095.428065318352</v>
      </c>
      <c r="AL67">
        <f t="shared" si="25"/>
        <v>1199.99033333333</v>
      </c>
      <c r="AM67">
        <f t="shared" si="26"/>
        <v>963.35319639228953</v>
      </c>
      <c r="AN67">
        <f t="shared" si="27"/>
        <v>0.80280079733333309</v>
      </c>
      <c r="AO67">
        <f t="shared" si="28"/>
        <v>0.22320053987999994</v>
      </c>
      <c r="AP67">
        <v>10.478999999999999</v>
      </c>
      <c r="AQ67">
        <v>1</v>
      </c>
      <c r="AR67" t="s">
        <v>230</v>
      </c>
      <c r="AS67">
        <v>1531935642.72333</v>
      </c>
      <c r="AT67">
        <v>188.5129</v>
      </c>
      <c r="AU67">
        <v>140.69649999999999</v>
      </c>
      <c r="AV67">
        <v>20.70945</v>
      </c>
      <c r="AW67">
        <v>20.7155533333333</v>
      </c>
      <c r="AX67">
        <v>600.03736666666703</v>
      </c>
      <c r="AY67">
        <v>99.031576666666695</v>
      </c>
      <c r="AZ67">
        <v>0.100085296666667</v>
      </c>
      <c r="BA67">
        <v>23.776436666666701</v>
      </c>
      <c r="BB67">
        <v>24.316593333333302</v>
      </c>
      <c r="BC67">
        <v>24.25188</v>
      </c>
      <c r="BD67">
        <v>13994.186666666699</v>
      </c>
      <c r="BE67">
        <v>1048.9876666666701</v>
      </c>
      <c r="BF67">
        <v>18.5665266666667</v>
      </c>
      <c r="BG67">
        <v>1199.99033333333</v>
      </c>
      <c r="BH67">
        <v>0.330002133333333</v>
      </c>
      <c r="BI67">
        <v>0.33000893333333298</v>
      </c>
      <c r="BJ67">
        <v>0.33000796666666699</v>
      </c>
      <c r="BK67">
        <v>9.9810946666666692E-3</v>
      </c>
      <c r="BL67">
        <v>25</v>
      </c>
      <c r="BM67">
        <v>17742.926666666699</v>
      </c>
      <c r="BN67">
        <v>1531935528.5999999</v>
      </c>
      <c r="BO67" t="s">
        <v>231</v>
      </c>
      <c r="BP67">
        <v>80</v>
      </c>
      <c r="BQ67">
        <v>-5.1999999999999998E-2</v>
      </c>
      <c r="BR67">
        <v>4.1000000000000002E-2</v>
      </c>
      <c r="BS67">
        <v>420</v>
      </c>
      <c r="BT67">
        <v>21</v>
      </c>
      <c r="BU67">
        <v>0.3</v>
      </c>
      <c r="BV67">
        <v>0.23</v>
      </c>
      <c r="BW67">
        <v>-28.693648331827799</v>
      </c>
      <c r="BX67">
        <v>0.20837495829478</v>
      </c>
      <c r="BY67">
        <v>8.2946869686204003E-2</v>
      </c>
      <c r="BZ67">
        <v>1</v>
      </c>
      <c r="CA67">
        <v>47.8185761904762</v>
      </c>
      <c r="CB67">
        <v>-0.33162002084133801</v>
      </c>
      <c r="CC67">
        <v>0.13771790665726399</v>
      </c>
      <c r="CD67">
        <v>0</v>
      </c>
      <c r="CE67">
        <v>1</v>
      </c>
      <c r="CF67">
        <v>2</v>
      </c>
      <c r="CG67" t="s">
        <v>247</v>
      </c>
      <c r="CH67">
        <v>1.8609599999999999</v>
      </c>
      <c r="CI67">
        <v>1.85791</v>
      </c>
      <c r="CJ67">
        <v>1.8607899999999999</v>
      </c>
      <c r="CK67">
        <v>1.8535299999999999</v>
      </c>
      <c r="CL67">
        <v>1.8521099999999999</v>
      </c>
      <c r="CM67">
        <v>1.8528800000000001</v>
      </c>
      <c r="CN67">
        <v>1.8565700000000001</v>
      </c>
      <c r="CO67">
        <v>1.86283</v>
      </c>
      <c r="CP67" t="s">
        <v>233</v>
      </c>
      <c r="CQ67" t="s">
        <v>19</v>
      </c>
      <c r="CR67" t="s">
        <v>19</v>
      </c>
      <c r="CS67" t="s">
        <v>19</v>
      </c>
      <c r="CT67" t="s">
        <v>234</v>
      </c>
      <c r="CU67" t="s">
        <v>235</v>
      </c>
      <c r="CV67" t="s">
        <v>236</v>
      </c>
      <c r="CW67" t="s">
        <v>236</v>
      </c>
      <c r="CX67" t="s">
        <v>236</v>
      </c>
      <c r="CY67" t="s">
        <v>236</v>
      </c>
      <c r="CZ67">
        <v>0</v>
      </c>
      <c r="DA67">
        <v>100</v>
      </c>
      <c r="DB67">
        <v>100</v>
      </c>
      <c r="DC67">
        <v>-5.1999999999999998E-2</v>
      </c>
      <c r="DD67">
        <v>4.1000000000000002E-2</v>
      </c>
      <c r="DE67">
        <v>3</v>
      </c>
      <c r="DF67">
        <v>626.75699999999995</v>
      </c>
      <c r="DG67">
        <v>296.36399999999998</v>
      </c>
      <c r="DH67">
        <v>22.999099999999999</v>
      </c>
      <c r="DI67">
        <v>25.157900000000001</v>
      </c>
      <c r="DJ67">
        <v>29.9999</v>
      </c>
      <c r="DK67">
        <v>25.1981</v>
      </c>
      <c r="DL67">
        <v>25.208300000000001</v>
      </c>
      <c r="DM67">
        <v>6.9323499999999996</v>
      </c>
      <c r="DN67">
        <v>0</v>
      </c>
      <c r="DO67">
        <v>100</v>
      </c>
      <c r="DP67">
        <v>23</v>
      </c>
      <c r="DQ67">
        <v>88</v>
      </c>
      <c r="DR67">
        <v>21</v>
      </c>
      <c r="DS67">
        <v>100.68899999999999</v>
      </c>
      <c r="DT67">
        <v>104.29900000000001</v>
      </c>
    </row>
    <row r="68" spans="1:124" x14ac:dyDescent="0.25">
      <c r="A68">
        <v>52</v>
      </c>
      <c r="B68">
        <v>1531935654.7</v>
      </c>
      <c r="C68">
        <v>105.10000014305101</v>
      </c>
      <c r="D68" t="s">
        <v>339</v>
      </c>
      <c r="E68" t="s">
        <v>340</v>
      </c>
      <c r="G68">
        <v>1531935644.71333</v>
      </c>
      <c r="H68">
        <f t="shared" si="0"/>
        <v>-3.1496556284313876E-6</v>
      </c>
      <c r="I68">
        <f t="shared" si="1"/>
        <v>-27.369788874695999</v>
      </c>
      <c r="J68">
        <f t="shared" si="2"/>
        <v>181.964233333333</v>
      </c>
      <c r="K68">
        <f t="shared" si="3"/>
        <v>-141730.59797361182</v>
      </c>
      <c r="L68">
        <f t="shared" si="4"/>
        <v>-14050.006305936788</v>
      </c>
      <c r="M68">
        <f t="shared" si="5"/>
        <v>18.038438151966897</v>
      </c>
      <c r="N68">
        <f t="shared" si="6"/>
        <v>-3.0605536865799103E-4</v>
      </c>
      <c r="O68">
        <f t="shared" si="7"/>
        <v>3</v>
      </c>
      <c r="P68">
        <f t="shared" si="8"/>
        <v>-3.0607098110248384E-4</v>
      </c>
      <c r="Q68">
        <f t="shared" si="9"/>
        <v>-1.9129296044722544E-4</v>
      </c>
      <c r="R68">
        <f t="shared" si="10"/>
        <v>215.02072007238368</v>
      </c>
      <c r="S68">
        <f t="shared" si="11"/>
        <v>25.02208706948495</v>
      </c>
      <c r="T68">
        <f t="shared" si="12"/>
        <v>24.285908333333349</v>
      </c>
      <c r="U68">
        <f t="shared" si="13"/>
        <v>3.0467995056003385</v>
      </c>
      <c r="V68">
        <f t="shared" si="14"/>
        <v>69.464616914014911</v>
      </c>
      <c r="W68">
        <f t="shared" si="15"/>
        <v>2.0529130706368441</v>
      </c>
      <c r="X68">
        <f t="shared" si="16"/>
        <v>2.9553363450891736</v>
      </c>
      <c r="Y68">
        <f t="shared" si="17"/>
        <v>0.99388643496349438</v>
      </c>
      <c r="Z68">
        <f t="shared" si="18"/>
        <v>0.13889981321382419</v>
      </c>
      <c r="AA68">
        <f t="shared" si="19"/>
        <v>-82.083985160002342</v>
      </c>
      <c r="AB68">
        <f t="shared" si="20"/>
        <v>-5.7313783119644146</v>
      </c>
      <c r="AC68">
        <f t="shared" si="21"/>
        <v>127.34425641363073</v>
      </c>
      <c r="AD68">
        <v>0</v>
      </c>
      <c r="AE68">
        <v>0</v>
      </c>
      <c r="AF68">
        <v>3</v>
      </c>
      <c r="AG68">
        <v>0</v>
      </c>
      <c r="AH68">
        <v>0</v>
      </c>
      <c r="AI68">
        <f t="shared" si="22"/>
        <v>1</v>
      </c>
      <c r="AJ68">
        <f t="shared" si="23"/>
        <v>0</v>
      </c>
      <c r="AK68">
        <f t="shared" si="24"/>
        <v>72087.014206541775</v>
      </c>
      <c r="AL68">
        <f t="shared" si="25"/>
        <v>1199.99</v>
      </c>
      <c r="AM68">
        <f t="shared" si="26"/>
        <v>963.35278149325381</v>
      </c>
      <c r="AN68">
        <f t="shared" si="27"/>
        <v>0.80280067458333304</v>
      </c>
      <c r="AO68">
        <f t="shared" si="28"/>
        <v>0.22320039366999994</v>
      </c>
      <c r="AP68">
        <v>10.478999999999999</v>
      </c>
      <c r="AQ68">
        <v>1</v>
      </c>
      <c r="AR68" t="s">
        <v>230</v>
      </c>
      <c r="AS68">
        <v>1531935644.71333</v>
      </c>
      <c r="AT68">
        <v>181.964233333333</v>
      </c>
      <c r="AU68">
        <v>134.16446666666701</v>
      </c>
      <c r="AV68">
        <v>20.708929999999999</v>
      </c>
      <c r="AW68">
        <v>20.714316666666701</v>
      </c>
      <c r="AX68">
        <v>600.03226666666706</v>
      </c>
      <c r="AY68">
        <v>99.0317133333333</v>
      </c>
      <c r="AZ68">
        <v>0.10006559666666701</v>
      </c>
      <c r="BA68">
        <v>23.778390000000002</v>
      </c>
      <c r="BB68">
        <v>24.317686666666699</v>
      </c>
      <c r="BC68">
        <v>24.25413</v>
      </c>
      <c r="BD68">
        <v>13992.413333333299</v>
      </c>
      <c r="BE68">
        <v>1049.038</v>
      </c>
      <c r="BF68">
        <v>18.240839999999999</v>
      </c>
      <c r="BG68">
        <v>1199.99</v>
      </c>
      <c r="BH68">
        <v>0.33000233333333301</v>
      </c>
      <c r="BI68">
        <v>0.33000693333333297</v>
      </c>
      <c r="BJ68">
        <v>0.33000596666666698</v>
      </c>
      <c r="BK68">
        <v>9.9848936666666697E-3</v>
      </c>
      <c r="BL68">
        <v>25</v>
      </c>
      <c r="BM68">
        <v>17742.936666666701</v>
      </c>
      <c r="BN68">
        <v>1531935528.5999999</v>
      </c>
      <c r="BO68" t="s">
        <v>231</v>
      </c>
      <c r="BP68">
        <v>80</v>
      </c>
      <c r="BQ68">
        <v>-5.1999999999999998E-2</v>
      </c>
      <c r="BR68">
        <v>4.1000000000000002E-2</v>
      </c>
      <c r="BS68">
        <v>420</v>
      </c>
      <c r="BT68">
        <v>21</v>
      </c>
      <c r="BU68">
        <v>0.3</v>
      </c>
      <c r="BV68">
        <v>0.23</v>
      </c>
      <c r="BW68">
        <v>-28.6837126787551</v>
      </c>
      <c r="BX68">
        <v>0.43801813282942198</v>
      </c>
      <c r="BY68">
        <v>9.1247842652089503E-2</v>
      </c>
      <c r="BZ68">
        <v>1</v>
      </c>
      <c r="CA68">
        <v>47.800402380952399</v>
      </c>
      <c r="CB68">
        <v>-0.722418608046273</v>
      </c>
      <c r="CC68">
        <v>0.15304431895944301</v>
      </c>
      <c r="CD68">
        <v>0</v>
      </c>
      <c r="CE68">
        <v>1</v>
      </c>
      <c r="CF68">
        <v>2</v>
      </c>
      <c r="CG68" t="s">
        <v>247</v>
      </c>
      <c r="CH68">
        <v>1.86097</v>
      </c>
      <c r="CI68">
        <v>1.85791</v>
      </c>
      <c r="CJ68">
        <v>1.8607899999999999</v>
      </c>
      <c r="CK68">
        <v>1.8535299999999999</v>
      </c>
      <c r="CL68">
        <v>1.8521099999999999</v>
      </c>
      <c r="CM68">
        <v>1.8528899999999999</v>
      </c>
      <c r="CN68">
        <v>1.8565700000000001</v>
      </c>
      <c r="CO68">
        <v>1.86283</v>
      </c>
      <c r="CP68" t="s">
        <v>233</v>
      </c>
      <c r="CQ68" t="s">
        <v>19</v>
      </c>
      <c r="CR68" t="s">
        <v>19</v>
      </c>
      <c r="CS68" t="s">
        <v>19</v>
      </c>
      <c r="CT68" t="s">
        <v>234</v>
      </c>
      <c r="CU68" t="s">
        <v>235</v>
      </c>
      <c r="CV68" t="s">
        <v>236</v>
      </c>
      <c r="CW68" t="s">
        <v>236</v>
      </c>
      <c r="CX68" t="s">
        <v>236</v>
      </c>
      <c r="CY68" t="s">
        <v>236</v>
      </c>
      <c r="CZ68">
        <v>0</v>
      </c>
      <c r="DA68">
        <v>100</v>
      </c>
      <c r="DB68">
        <v>100</v>
      </c>
      <c r="DC68">
        <v>-5.1999999999999998E-2</v>
      </c>
      <c r="DD68">
        <v>4.1000000000000002E-2</v>
      </c>
      <c r="DE68">
        <v>3</v>
      </c>
      <c r="DF68">
        <v>626.399</v>
      </c>
      <c r="DG68">
        <v>296.37799999999999</v>
      </c>
      <c r="DH68">
        <v>22.999099999999999</v>
      </c>
      <c r="DI68">
        <v>25.157900000000001</v>
      </c>
      <c r="DJ68">
        <v>30.0001</v>
      </c>
      <c r="DK68">
        <v>25.1981</v>
      </c>
      <c r="DL68">
        <v>25.2089</v>
      </c>
      <c r="DM68">
        <v>6.6313000000000004</v>
      </c>
      <c r="DN68">
        <v>0</v>
      </c>
      <c r="DO68">
        <v>100</v>
      </c>
      <c r="DP68">
        <v>23</v>
      </c>
      <c r="DQ68">
        <v>78</v>
      </c>
      <c r="DR68">
        <v>21</v>
      </c>
      <c r="DS68">
        <v>100.68899999999999</v>
      </c>
      <c r="DT68">
        <v>104.29900000000001</v>
      </c>
    </row>
    <row r="69" spans="1:124" x14ac:dyDescent="0.25">
      <c r="A69">
        <v>53</v>
      </c>
      <c r="B69">
        <v>1531935656.7</v>
      </c>
      <c r="C69">
        <v>107.10000014305101</v>
      </c>
      <c r="D69" t="s">
        <v>341</v>
      </c>
      <c r="E69" t="s">
        <v>342</v>
      </c>
      <c r="G69">
        <v>1531935646.7</v>
      </c>
      <c r="H69">
        <f t="shared" si="0"/>
        <v>-2.5785968220318293E-6</v>
      </c>
      <c r="I69">
        <f t="shared" si="1"/>
        <v>-27.372665224821617</v>
      </c>
      <c r="J69">
        <f t="shared" si="2"/>
        <v>175.42230000000001</v>
      </c>
      <c r="K69">
        <f t="shared" si="3"/>
        <v>-173253.74305155373</v>
      </c>
      <c r="L69">
        <f t="shared" si="4"/>
        <v>-17174.956877517317</v>
      </c>
      <c r="M69">
        <f t="shared" si="5"/>
        <v>17.389929849644808</v>
      </c>
      <c r="N69">
        <f t="shared" si="6"/>
        <v>-2.5046348027652843E-4</v>
      </c>
      <c r="O69">
        <f t="shared" si="7"/>
        <v>3</v>
      </c>
      <c r="P69">
        <f t="shared" si="8"/>
        <v>-2.5047393603881826E-4</v>
      </c>
      <c r="Q69">
        <f t="shared" si="9"/>
        <v>-1.5654527060579034E-4</v>
      </c>
      <c r="R69">
        <f t="shared" si="10"/>
        <v>215.0204391593675</v>
      </c>
      <c r="S69">
        <f t="shared" si="11"/>
        <v>25.02379835289635</v>
      </c>
      <c r="T69">
        <f t="shared" si="12"/>
        <v>24.287808333333352</v>
      </c>
      <c r="U69">
        <f t="shared" si="13"/>
        <v>3.0471465137077711</v>
      </c>
      <c r="V69">
        <f t="shared" si="14"/>
        <v>69.454683760047814</v>
      </c>
      <c r="W69">
        <f t="shared" si="15"/>
        <v>2.0528492472553519</v>
      </c>
      <c r="X69">
        <f t="shared" si="16"/>
        <v>2.9556671143267166</v>
      </c>
      <c r="Y69">
        <f t="shared" si="17"/>
        <v>0.99429726645241923</v>
      </c>
      <c r="Z69">
        <f t="shared" si="18"/>
        <v>0.11371611985160367</v>
      </c>
      <c r="AA69">
        <f t="shared" si="19"/>
        <v>-82.090454600003241</v>
      </c>
      <c r="AB69">
        <f t="shared" si="20"/>
        <v>-5.7319388662853079</v>
      </c>
      <c r="AC69">
        <f t="shared" si="21"/>
        <v>127.31176181293056</v>
      </c>
      <c r="AD69">
        <v>0</v>
      </c>
      <c r="AE69">
        <v>0</v>
      </c>
      <c r="AF69">
        <v>3</v>
      </c>
      <c r="AG69">
        <v>0</v>
      </c>
      <c r="AH69">
        <v>0</v>
      </c>
      <c r="AI69">
        <f t="shared" si="22"/>
        <v>1</v>
      </c>
      <c r="AJ69">
        <f t="shared" si="23"/>
        <v>0</v>
      </c>
      <c r="AK69">
        <f t="shared" si="24"/>
        <v>72093.570733822504</v>
      </c>
      <c r="AL69">
        <f t="shared" si="25"/>
        <v>1199.98966666667</v>
      </c>
      <c r="AM69">
        <f t="shared" si="26"/>
        <v>963.35221309562235</v>
      </c>
      <c r="AN69">
        <f t="shared" si="27"/>
        <v>0.80280042391666673</v>
      </c>
      <c r="AO69">
        <f t="shared" si="28"/>
        <v>0.22320023376333342</v>
      </c>
      <c r="AP69">
        <v>10.478999999999999</v>
      </c>
      <c r="AQ69">
        <v>1</v>
      </c>
      <c r="AR69" t="s">
        <v>230</v>
      </c>
      <c r="AS69">
        <v>1531935646.7</v>
      </c>
      <c r="AT69">
        <v>175.42230000000001</v>
      </c>
      <c r="AU69">
        <v>127.61796</v>
      </c>
      <c r="AV69">
        <v>20.708279999999998</v>
      </c>
      <c r="AW69">
        <v>20.712689999999998</v>
      </c>
      <c r="AX69">
        <v>600.03526666666698</v>
      </c>
      <c r="AY69">
        <v>99.031729999999996</v>
      </c>
      <c r="AZ69">
        <v>0.100078496666667</v>
      </c>
      <c r="BA69">
        <v>23.780249999999999</v>
      </c>
      <c r="BB69">
        <v>24.3198266666667</v>
      </c>
      <c r="BC69">
        <v>24.255790000000001</v>
      </c>
      <c r="BD69">
        <v>13993.9566666667</v>
      </c>
      <c r="BE69">
        <v>1049.0913333333301</v>
      </c>
      <c r="BF69">
        <v>17.915706666666701</v>
      </c>
      <c r="BG69">
        <v>1199.98966666667</v>
      </c>
      <c r="BH69">
        <v>0.33000180000000001</v>
      </c>
      <c r="BI69">
        <v>0.330004666666667</v>
      </c>
      <c r="BJ69">
        <v>0.3300034</v>
      </c>
      <c r="BK69">
        <v>9.9902496666666694E-3</v>
      </c>
      <c r="BL69">
        <v>25</v>
      </c>
      <c r="BM69">
        <v>17742.946666666699</v>
      </c>
      <c r="BN69">
        <v>1531935528.5999999</v>
      </c>
      <c r="BO69" t="s">
        <v>231</v>
      </c>
      <c r="BP69">
        <v>80</v>
      </c>
      <c r="BQ69">
        <v>-5.1999999999999998E-2</v>
      </c>
      <c r="BR69">
        <v>4.1000000000000002E-2</v>
      </c>
      <c r="BS69">
        <v>420</v>
      </c>
      <c r="BT69">
        <v>21</v>
      </c>
      <c r="BU69">
        <v>0.3</v>
      </c>
      <c r="BV69">
        <v>0.23</v>
      </c>
      <c r="BW69">
        <v>-28.681507142113301</v>
      </c>
      <c r="BX69">
        <v>0.43131613749117398</v>
      </c>
      <c r="BY69">
        <v>9.1994692519475701E-2</v>
      </c>
      <c r="BZ69">
        <v>1</v>
      </c>
      <c r="CA69">
        <v>47.801883333333301</v>
      </c>
      <c r="CB69">
        <v>-0.64249715150329401</v>
      </c>
      <c r="CC69">
        <v>0.153150001036436</v>
      </c>
      <c r="CD69">
        <v>0</v>
      </c>
      <c r="CE69">
        <v>1</v>
      </c>
      <c r="CF69">
        <v>2</v>
      </c>
      <c r="CG69" t="s">
        <v>247</v>
      </c>
      <c r="CH69">
        <v>1.8609800000000001</v>
      </c>
      <c r="CI69">
        <v>1.85791</v>
      </c>
      <c r="CJ69">
        <v>1.8607899999999999</v>
      </c>
      <c r="CK69">
        <v>1.85354</v>
      </c>
      <c r="CL69">
        <v>1.8521000000000001</v>
      </c>
      <c r="CM69">
        <v>1.8528899999999999</v>
      </c>
      <c r="CN69">
        <v>1.8565799999999999</v>
      </c>
      <c r="CO69">
        <v>1.86283</v>
      </c>
      <c r="CP69" t="s">
        <v>233</v>
      </c>
      <c r="CQ69" t="s">
        <v>19</v>
      </c>
      <c r="CR69" t="s">
        <v>19</v>
      </c>
      <c r="CS69" t="s">
        <v>19</v>
      </c>
      <c r="CT69" t="s">
        <v>234</v>
      </c>
      <c r="CU69" t="s">
        <v>235</v>
      </c>
      <c r="CV69" t="s">
        <v>236</v>
      </c>
      <c r="CW69" t="s">
        <v>236</v>
      </c>
      <c r="CX69" t="s">
        <v>236</v>
      </c>
      <c r="CY69" t="s">
        <v>236</v>
      </c>
      <c r="CZ69">
        <v>0</v>
      </c>
      <c r="DA69">
        <v>100</v>
      </c>
      <c r="DB69">
        <v>100</v>
      </c>
      <c r="DC69">
        <v>-5.1999999999999998E-2</v>
      </c>
      <c r="DD69">
        <v>4.1000000000000002E-2</v>
      </c>
      <c r="DE69">
        <v>3</v>
      </c>
      <c r="DF69">
        <v>626.06200000000001</v>
      </c>
      <c r="DG69">
        <v>296.452</v>
      </c>
      <c r="DH69">
        <v>22.999099999999999</v>
      </c>
      <c r="DI69">
        <v>25.158200000000001</v>
      </c>
      <c r="DJ69">
        <v>30.0002</v>
      </c>
      <c r="DK69">
        <v>25.1981</v>
      </c>
      <c r="DL69">
        <v>25.21</v>
      </c>
      <c r="DM69">
        <v>6.2991599999999996</v>
      </c>
      <c r="DN69">
        <v>0</v>
      </c>
      <c r="DO69">
        <v>100</v>
      </c>
      <c r="DP69">
        <v>23</v>
      </c>
      <c r="DQ69">
        <v>68</v>
      </c>
      <c r="DR69">
        <v>21</v>
      </c>
      <c r="DS69">
        <v>100.68899999999999</v>
      </c>
      <c r="DT69">
        <v>104.298</v>
      </c>
    </row>
    <row r="70" spans="1:124" x14ac:dyDescent="0.25">
      <c r="A70">
        <v>54</v>
      </c>
      <c r="B70">
        <v>1531935658.7</v>
      </c>
      <c r="C70">
        <v>109.10000014305101</v>
      </c>
      <c r="D70" t="s">
        <v>343</v>
      </c>
      <c r="E70" t="s">
        <v>344</v>
      </c>
      <c r="G70">
        <v>1531935648.6866701</v>
      </c>
      <c r="H70">
        <f t="shared" si="0"/>
        <v>-1.9685372093888576E-6</v>
      </c>
      <c r="I70">
        <f t="shared" si="1"/>
        <v>-27.378286981077107</v>
      </c>
      <c r="J70">
        <f t="shared" si="2"/>
        <v>168.88223333333301</v>
      </c>
      <c r="K70">
        <f t="shared" si="3"/>
        <v>-227129.56765836739</v>
      </c>
      <c r="L70">
        <f t="shared" si="4"/>
        <v>-22515.787458943058</v>
      </c>
      <c r="M70">
        <f t="shared" si="5"/>
        <v>16.741618057603304</v>
      </c>
      <c r="N70">
        <f t="shared" si="6"/>
        <v>-1.911436245435619E-4</v>
      </c>
      <c r="O70">
        <f t="shared" si="7"/>
        <v>3</v>
      </c>
      <c r="P70">
        <f t="shared" si="8"/>
        <v>-1.911497140517576E-4</v>
      </c>
      <c r="Q70">
        <f t="shared" si="9"/>
        <v>-1.1946802416317235E-4</v>
      </c>
      <c r="R70">
        <f t="shared" si="10"/>
        <v>215.02017124891319</v>
      </c>
      <c r="S70">
        <f t="shared" si="11"/>
        <v>25.025346562164604</v>
      </c>
      <c r="T70">
        <f t="shared" si="12"/>
        <v>24.289283333333351</v>
      </c>
      <c r="U70">
        <f t="shared" si="13"/>
        <v>3.0474159254022268</v>
      </c>
      <c r="V70">
        <f t="shared" si="14"/>
        <v>69.445117736413025</v>
      </c>
      <c r="W70">
        <f t="shared" si="15"/>
        <v>2.0527772942077136</v>
      </c>
      <c r="X70">
        <f t="shared" si="16"/>
        <v>2.9559706443284712</v>
      </c>
      <c r="Y70">
        <f t="shared" si="17"/>
        <v>0.99463863119451323</v>
      </c>
      <c r="Z70">
        <f t="shared" si="18"/>
        <v>8.6812490934048622E-2</v>
      </c>
      <c r="AA70">
        <f t="shared" si="19"/>
        <v>-82.052985759997284</v>
      </c>
      <c r="AB70">
        <f t="shared" si="20"/>
        <v>-5.7294146676171378</v>
      </c>
      <c r="AC70">
        <f t="shared" si="21"/>
        <v>127.32458331223282</v>
      </c>
      <c r="AD70">
        <v>0</v>
      </c>
      <c r="AE70">
        <v>0</v>
      </c>
      <c r="AF70">
        <v>3</v>
      </c>
      <c r="AG70">
        <v>0</v>
      </c>
      <c r="AH70">
        <v>0</v>
      </c>
      <c r="AI70">
        <f t="shared" si="22"/>
        <v>1</v>
      </c>
      <c r="AJ70">
        <f t="shared" si="23"/>
        <v>0</v>
      </c>
      <c r="AK70">
        <f t="shared" si="24"/>
        <v>72105.87323822458</v>
      </c>
      <c r="AL70">
        <f t="shared" si="25"/>
        <v>1199.98966666667</v>
      </c>
      <c r="AM70">
        <f t="shared" si="26"/>
        <v>963.3518495987521</v>
      </c>
      <c r="AN70">
        <f t="shared" si="27"/>
        <v>0.80280012099999976</v>
      </c>
      <c r="AO70">
        <f t="shared" si="28"/>
        <v>0.22320003987999995</v>
      </c>
      <c r="AP70">
        <v>10.478999999999999</v>
      </c>
      <c r="AQ70">
        <v>1</v>
      </c>
      <c r="AR70" t="s">
        <v>230</v>
      </c>
      <c r="AS70">
        <v>1531935648.6866701</v>
      </c>
      <c r="AT70">
        <v>168.88223333333301</v>
      </c>
      <c r="AU70">
        <v>121.06817333333299</v>
      </c>
      <c r="AV70">
        <v>20.707533333333298</v>
      </c>
      <c r="AW70">
        <v>20.710899999999999</v>
      </c>
      <c r="AX70">
        <v>600.033866666667</v>
      </c>
      <c r="AY70">
        <v>99.031826666666703</v>
      </c>
      <c r="AZ70">
        <v>0.10008156999999999</v>
      </c>
      <c r="BA70">
        <v>23.781956666666701</v>
      </c>
      <c r="BB70">
        <v>24.321349999999999</v>
      </c>
      <c r="BC70">
        <v>24.2572166666667</v>
      </c>
      <c r="BD70">
        <v>13996.746666666701</v>
      </c>
      <c r="BE70">
        <v>1049.14266666667</v>
      </c>
      <c r="BF70">
        <v>17.581043333333302</v>
      </c>
      <c r="BG70">
        <v>1199.98966666667</v>
      </c>
      <c r="BH70">
        <v>0.33000133333333298</v>
      </c>
      <c r="BI70">
        <v>0.33000210000000002</v>
      </c>
      <c r="BJ70">
        <v>0.33000049999999997</v>
      </c>
      <c r="BK70">
        <v>9.996128E-3</v>
      </c>
      <c r="BL70">
        <v>25</v>
      </c>
      <c r="BM70">
        <v>17742.9633333333</v>
      </c>
      <c r="BN70">
        <v>1531935528.5999999</v>
      </c>
      <c r="BO70" t="s">
        <v>231</v>
      </c>
      <c r="BP70">
        <v>80</v>
      </c>
      <c r="BQ70">
        <v>-5.1999999999999998E-2</v>
      </c>
      <c r="BR70">
        <v>4.1000000000000002E-2</v>
      </c>
      <c r="BS70">
        <v>420</v>
      </c>
      <c r="BT70">
        <v>21</v>
      </c>
      <c r="BU70">
        <v>0.3</v>
      </c>
      <c r="BV70">
        <v>0.23</v>
      </c>
      <c r="BW70">
        <v>-28.6862197138143</v>
      </c>
      <c r="BX70">
        <v>0.26087143276496799</v>
      </c>
      <c r="BY70">
        <v>9.4640439065871704E-2</v>
      </c>
      <c r="BZ70">
        <v>1</v>
      </c>
      <c r="CA70">
        <v>47.810892857142903</v>
      </c>
      <c r="CB70">
        <v>-0.363835141418275</v>
      </c>
      <c r="CC70">
        <v>0.158146231897145</v>
      </c>
      <c r="CD70">
        <v>0</v>
      </c>
      <c r="CE70">
        <v>1</v>
      </c>
      <c r="CF70">
        <v>2</v>
      </c>
      <c r="CG70" t="s">
        <v>247</v>
      </c>
      <c r="CH70">
        <v>1.8609899999999999</v>
      </c>
      <c r="CI70">
        <v>1.85791</v>
      </c>
      <c r="CJ70">
        <v>1.86077</v>
      </c>
      <c r="CK70">
        <v>1.8535299999999999</v>
      </c>
      <c r="CL70">
        <v>1.8521000000000001</v>
      </c>
      <c r="CM70">
        <v>1.8528899999999999</v>
      </c>
      <c r="CN70">
        <v>1.85659</v>
      </c>
      <c r="CO70">
        <v>1.8628100000000001</v>
      </c>
      <c r="CP70" t="s">
        <v>233</v>
      </c>
      <c r="CQ70" t="s">
        <v>19</v>
      </c>
      <c r="CR70" t="s">
        <v>19</v>
      </c>
      <c r="CS70" t="s">
        <v>19</v>
      </c>
      <c r="CT70" t="s">
        <v>234</v>
      </c>
      <c r="CU70" t="s">
        <v>235</v>
      </c>
      <c r="CV70" t="s">
        <v>236</v>
      </c>
      <c r="CW70" t="s">
        <v>236</v>
      </c>
      <c r="CX70" t="s">
        <v>236</v>
      </c>
      <c r="CY70" t="s">
        <v>236</v>
      </c>
      <c r="CZ70">
        <v>0</v>
      </c>
      <c r="DA70">
        <v>100</v>
      </c>
      <c r="DB70">
        <v>100</v>
      </c>
      <c r="DC70">
        <v>-5.1999999999999998E-2</v>
      </c>
      <c r="DD70">
        <v>4.1000000000000002E-2</v>
      </c>
      <c r="DE70">
        <v>3</v>
      </c>
      <c r="DF70">
        <v>626.52700000000004</v>
      </c>
      <c r="DG70">
        <v>296.22699999999998</v>
      </c>
      <c r="DH70">
        <v>22.999199999999998</v>
      </c>
      <c r="DI70">
        <v>25.159300000000002</v>
      </c>
      <c r="DJ70">
        <v>30.0001</v>
      </c>
      <c r="DK70">
        <v>25.198799999999999</v>
      </c>
      <c r="DL70">
        <v>25.2104</v>
      </c>
      <c r="DM70">
        <v>6.0775800000000002</v>
      </c>
      <c r="DN70">
        <v>0</v>
      </c>
      <c r="DO70">
        <v>100</v>
      </c>
      <c r="DP70">
        <v>23</v>
      </c>
      <c r="DQ70">
        <v>68</v>
      </c>
      <c r="DR70">
        <v>21</v>
      </c>
      <c r="DS70">
        <v>100.69</v>
      </c>
      <c r="DT70">
        <v>104.298</v>
      </c>
    </row>
    <row r="71" spans="1:124" x14ac:dyDescent="0.25">
      <c r="A71">
        <v>55</v>
      </c>
      <c r="B71">
        <v>1531935660.7</v>
      </c>
      <c r="C71">
        <v>111.10000014305101</v>
      </c>
      <c r="D71" t="s">
        <v>345</v>
      </c>
      <c r="E71" t="s">
        <v>346</v>
      </c>
      <c r="G71">
        <v>1531935650.69333</v>
      </c>
      <c r="H71">
        <f t="shared" si="0"/>
        <v>-1.3448393557236399E-6</v>
      </c>
      <c r="I71">
        <f t="shared" si="1"/>
        <v>-27.379807641614462</v>
      </c>
      <c r="J71">
        <f t="shared" si="2"/>
        <v>162.28923333333299</v>
      </c>
      <c r="K71">
        <f t="shared" si="3"/>
        <v>-332678.92048352282</v>
      </c>
      <c r="L71">
        <f t="shared" si="4"/>
        <v>-32979.179128995413</v>
      </c>
      <c r="M71">
        <f t="shared" si="5"/>
        <v>16.088081832862652</v>
      </c>
      <c r="N71">
        <f t="shared" si="6"/>
        <v>-1.3054013854106315E-4</v>
      </c>
      <c r="O71">
        <f t="shared" si="7"/>
        <v>3</v>
      </c>
      <c r="P71">
        <f t="shared" si="8"/>
        <v>-1.3054297872415119E-4</v>
      </c>
      <c r="Q71">
        <f t="shared" si="9"/>
        <v>-8.1589106525141417E-5</v>
      </c>
      <c r="R71">
        <f t="shared" si="10"/>
        <v>215.02007962064769</v>
      </c>
      <c r="S71">
        <f t="shared" si="11"/>
        <v>25.027015546597053</v>
      </c>
      <c r="T71">
        <f t="shared" si="12"/>
        <v>24.29072666666665</v>
      </c>
      <c r="U71">
        <f t="shared" si="13"/>
        <v>3.0476795732743236</v>
      </c>
      <c r="V71">
        <f t="shared" si="14"/>
        <v>69.434952455727995</v>
      </c>
      <c r="W71">
        <f t="shared" si="15"/>
        <v>2.0527028188417065</v>
      </c>
      <c r="X71">
        <f t="shared" si="16"/>
        <v>2.9562961393982636</v>
      </c>
      <c r="Y71">
        <f t="shared" si="17"/>
        <v>0.99497675443261713</v>
      </c>
      <c r="Z71">
        <f t="shared" si="18"/>
        <v>5.9307415587412517E-2</v>
      </c>
      <c r="AA71">
        <f t="shared" si="19"/>
        <v>-81.990447839991987</v>
      </c>
      <c r="AB71">
        <f t="shared" si="20"/>
        <v>-5.7251425370392219</v>
      </c>
      <c r="AC71">
        <f t="shared" si="21"/>
        <v>127.3637966592039</v>
      </c>
      <c r="AD71">
        <v>0</v>
      </c>
      <c r="AE71">
        <v>0</v>
      </c>
      <c r="AF71">
        <v>3</v>
      </c>
      <c r="AG71">
        <v>0</v>
      </c>
      <c r="AH71">
        <v>0</v>
      </c>
      <c r="AI71">
        <f t="shared" si="22"/>
        <v>1</v>
      </c>
      <c r="AJ71">
        <f t="shared" si="23"/>
        <v>0</v>
      </c>
      <c r="AK71">
        <f t="shared" si="24"/>
        <v>72102.505462091765</v>
      </c>
      <c r="AL71">
        <f t="shared" si="25"/>
        <v>1199.99066666667</v>
      </c>
      <c r="AM71">
        <f t="shared" si="26"/>
        <v>963.35233340135471</v>
      </c>
      <c r="AN71">
        <f t="shared" si="27"/>
        <v>0.80279985516666685</v>
      </c>
      <c r="AO71">
        <f t="shared" si="28"/>
        <v>0.22319983267333343</v>
      </c>
      <c r="AP71">
        <v>10.478999999999999</v>
      </c>
      <c r="AQ71">
        <v>1</v>
      </c>
      <c r="AR71" t="s">
        <v>230</v>
      </c>
      <c r="AS71">
        <v>1531935650.69333</v>
      </c>
      <c r="AT71">
        <v>162.28923333333299</v>
      </c>
      <c r="AU71">
        <v>114.472653333333</v>
      </c>
      <c r="AV71">
        <v>20.70673</v>
      </c>
      <c r="AW71">
        <v>20.709029999999998</v>
      </c>
      <c r="AX71">
        <v>600.03306666666697</v>
      </c>
      <c r="AY71">
        <v>99.0320866666667</v>
      </c>
      <c r="AZ71">
        <v>0.10007079333333301</v>
      </c>
      <c r="BA71">
        <v>23.7837866666667</v>
      </c>
      <c r="BB71">
        <v>24.322120000000002</v>
      </c>
      <c r="BC71">
        <v>24.259333333333299</v>
      </c>
      <c r="BD71">
        <v>13996.06</v>
      </c>
      <c r="BE71">
        <v>1049.194</v>
      </c>
      <c r="BF71">
        <v>17.173749999999998</v>
      </c>
      <c r="BG71">
        <v>1199.99066666667</v>
      </c>
      <c r="BH71">
        <v>0.33000109999999999</v>
      </c>
      <c r="BI71">
        <v>0.32999916666666701</v>
      </c>
      <c r="BJ71">
        <v>0.3299977</v>
      </c>
      <c r="BK71">
        <v>1.00020206666667E-2</v>
      </c>
      <c r="BL71">
        <v>25</v>
      </c>
      <c r="BM71">
        <v>17743</v>
      </c>
      <c r="BN71">
        <v>1531935528.5999999</v>
      </c>
      <c r="BO71" t="s">
        <v>231</v>
      </c>
      <c r="BP71">
        <v>80</v>
      </c>
      <c r="BQ71">
        <v>-5.1999999999999998E-2</v>
      </c>
      <c r="BR71">
        <v>4.1000000000000002E-2</v>
      </c>
      <c r="BS71">
        <v>420</v>
      </c>
      <c r="BT71">
        <v>21</v>
      </c>
      <c r="BU71">
        <v>0.3</v>
      </c>
      <c r="BV71">
        <v>0.23</v>
      </c>
      <c r="BW71">
        <v>-28.688263603495901</v>
      </c>
      <c r="BX71">
        <v>0.207675945026564</v>
      </c>
      <c r="BY71">
        <v>9.4710503159301601E-2</v>
      </c>
      <c r="BZ71">
        <v>1</v>
      </c>
      <c r="CA71">
        <v>47.814966666666699</v>
      </c>
      <c r="CB71">
        <v>-0.27056174797497001</v>
      </c>
      <c r="CC71">
        <v>0.15902149999392401</v>
      </c>
      <c r="CD71">
        <v>0</v>
      </c>
      <c r="CE71">
        <v>1</v>
      </c>
      <c r="CF71">
        <v>2</v>
      </c>
      <c r="CG71" t="s">
        <v>247</v>
      </c>
      <c r="CH71">
        <v>1.8609899999999999</v>
      </c>
      <c r="CI71">
        <v>1.85791</v>
      </c>
      <c r="CJ71">
        <v>1.8607800000000001</v>
      </c>
      <c r="CK71">
        <v>1.8535299999999999</v>
      </c>
      <c r="CL71">
        <v>1.8521099999999999</v>
      </c>
      <c r="CM71">
        <v>1.8528899999999999</v>
      </c>
      <c r="CN71">
        <v>1.8566</v>
      </c>
      <c r="CO71">
        <v>1.86283</v>
      </c>
      <c r="CP71" t="s">
        <v>233</v>
      </c>
      <c r="CQ71" t="s">
        <v>19</v>
      </c>
      <c r="CR71" t="s">
        <v>19</v>
      </c>
      <c r="CS71" t="s">
        <v>19</v>
      </c>
      <c r="CT71" t="s">
        <v>234</v>
      </c>
      <c r="CU71" t="s">
        <v>235</v>
      </c>
      <c r="CV71" t="s">
        <v>236</v>
      </c>
      <c r="CW71" t="s">
        <v>236</v>
      </c>
      <c r="CX71" t="s">
        <v>236</v>
      </c>
      <c r="CY71" t="s">
        <v>236</v>
      </c>
      <c r="CZ71">
        <v>0</v>
      </c>
      <c r="DA71">
        <v>100</v>
      </c>
      <c r="DB71">
        <v>100</v>
      </c>
      <c r="DC71">
        <v>-5.1999999999999998E-2</v>
      </c>
      <c r="DD71">
        <v>4.1000000000000002E-2</v>
      </c>
      <c r="DE71">
        <v>3</v>
      </c>
      <c r="DF71">
        <v>626.20100000000002</v>
      </c>
      <c r="DG71">
        <v>296.31799999999998</v>
      </c>
      <c r="DH71">
        <v>22.999300000000002</v>
      </c>
      <c r="DI71">
        <v>25.16</v>
      </c>
      <c r="DJ71">
        <v>30.0001</v>
      </c>
      <c r="DK71">
        <v>25.1999</v>
      </c>
      <c r="DL71">
        <v>25.2104</v>
      </c>
      <c r="DM71">
        <v>5.7799800000000001</v>
      </c>
      <c r="DN71">
        <v>0</v>
      </c>
      <c r="DO71">
        <v>100</v>
      </c>
      <c r="DP71">
        <v>23</v>
      </c>
      <c r="DQ71">
        <v>58</v>
      </c>
      <c r="DR71">
        <v>21</v>
      </c>
      <c r="DS71">
        <v>100.691</v>
      </c>
      <c r="DT71">
        <v>104.29900000000001</v>
      </c>
    </row>
    <row r="72" spans="1:124" x14ac:dyDescent="0.25">
      <c r="A72">
        <v>56</v>
      </c>
      <c r="B72">
        <v>1531935662.7</v>
      </c>
      <c r="C72">
        <v>113.10000014305101</v>
      </c>
      <c r="D72" t="s">
        <v>347</v>
      </c>
      <c r="E72" t="s">
        <v>348</v>
      </c>
      <c r="G72">
        <v>1531935652.6966701</v>
      </c>
      <c r="H72">
        <f t="shared" si="0"/>
        <v>-7.8156232853097509E-7</v>
      </c>
      <c r="I72">
        <f t="shared" si="1"/>
        <v>-27.394758328934692</v>
      </c>
      <c r="J72">
        <f t="shared" si="2"/>
        <v>155.700166666667</v>
      </c>
      <c r="K72">
        <f t="shared" si="3"/>
        <v>-573145.82982180233</v>
      </c>
      <c r="L72">
        <f t="shared" si="4"/>
        <v>-56817.348584707419</v>
      </c>
      <c r="M72">
        <f t="shared" si="5"/>
        <v>15.434938516341523</v>
      </c>
      <c r="N72">
        <f t="shared" si="6"/>
        <v>-7.5828998543532236E-5</v>
      </c>
      <c r="O72">
        <f t="shared" si="7"/>
        <v>3</v>
      </c>
      <c r="P72">
        <f t="shared" si="8"/>
        <v>-7.5829956895147397E-5</v>
      </c>
      <c r="Q72">
        <f t="shared" si="9"/>
        <v>-4.7393636956632436E-5</v>
      </c>
      <c r="R72">
        <f t="shared" si="10"/>
        <v>215.02036757713978</v>
      </c>
      <c r="S72">
        <f t="shared" si="11"/>
        <v>25.028928608725668</v>
      </c>
      <c r="T72">
        <f t="shared" si="12"/>
        <v>24.292908333333351</v>
      </c>
      <c r="U72">
        <f t="shared" si="13"/>
        <v>3.048078127365093</v>
      </c>
      <c r="V72">
        <f t="shared" si="14"/>
        <v>69.423836551224994</v>
      </c>
      <c r="W72">
        <f t="shared" si="15"/>
        <v>2.0526281860616145</v>
      </c>
      <c r="X72">
        <f t="shared" si="16"/>
        <v>2.9566619882020846</v>
      </c>
      <c r="Y72">
        <f t="shared" si="17"/>
        <v>0.99544994130347852</v>
      </c>
      <c r="Z72">
        <f t="shared" si="18"/>
        <v>3.4466898688216001E-2</v>
      </c>
      <c r="AA72">
        <f t="shared" si="19"/>
        <v>-82.010664840008175</v>
      </c>
      <c r="AB72">
        <f t="shared" si="20"/>
        <v>-5.7266767969339289</v>
      </c>
      <c r="AC72">
        <f t="shared" si="21"/>
        <v>127.31749283888588</v>
      </c>
      <c r="AD72">
        <v>0</v>
      </c>
      <c r="AE72">
        <v>0</v>
      </c>
      <c r="AF72">
        <v>3</v>
      </c>
      <c r="AG72">
        <v>0</v>
      </c>
      <c r="AH72">
        <v>0</v>
      </c>
      <c r="AI72">
        <f t="shared" si="22"/>
        <v>1</v>
      </c>
      <c r="AJ72">
        <f t="shared" si="23"/>
        <v>0</v>
      </c>
      <c r="AK72">
        <f t="shared" si="24"/>
        <v>72088.804313464047</v>
      </c>
      <c r="AL72">
        <f t="shared" si="25"/>
        <v>1199.9933333333299</v>
      </c>
      <c r="AM72">
        <f t="shared" si="26"/>
        <v>963.35427080209365</v>
      </c>
      <c r="AN72">
        <f t="shared" si="27"/>
        <v>0.80279968566666737</v>
      </c>
      <c r="AO72">
        <f t="shared" si="28"/>
        <v>0.2231996827066669</v>
      </c>
      <c r="AP72">
        <v>10.478999999999999</v>
      </c>
      <c r="AQ72">
        <v>1</v>
      </c>
      <c r="AR72" t="s">
        <v>230</v>
      </c>
      <c r="AS72">
        <v>1531935652.6966701</v>
      </c>
      <c r="AT72">
        <v>155.700166666667</v>
      </c>
      <c r="AU72">
        <v>107.85745666666701</v>
      </c>
      <c r="AV72">
        <v>20.705916666666699</v>
      </c>
      <c r="AW72">
        <v>20.707253333333298</v>
      </c>
      <c r="AX72">
        <v>600.03070000000002</v>
      </c>
      <c r="AY72">
        <v>99.0323833333333</v>
      </c>
      <c r="AZ72">
        <v>0.10006364333333299</v>
      </c>
      <c r="BA72">
        <v>23.7858433333333</v>
      </c>
      <c r="BB72">
        <v>24.324149999999999</v>
      </c>
      <c r="BC72">
        <v>24.261666666666699</v>
      </c>
      <c r="BD72">
        <v>13993.1</v>
      </c>
      <c r="BE72">
        <v>1049.24233333333</v>
      </c>
      <c r="BF72">
        <v>16.753913333333301</v>
      </c>
      <c r="BG72">
        <v>1199.9933333333299</v>
      </c>
      <c r="BH72">
        <v>0.33000056666666699</v>
      </c>
      <c r="BI72">
        <v>0.32999626666666698</v>
      </c>
      <c r="BJ72">
        <v>0.32999566666666702</v>
      </c>
      <c r="BK72">
        <v>1.0007457333333299E-2</v>
      </c>
      <c r="BL72">
        <v>25</v>
      </c>
      <c r="BM72">
        <v>17743.060000000001</v>
      </c>
      <c r="BN72">
        <v>1531935528.5999999</v>
      </c>
      <c r="BO72" t="s">
        <v>231</v>
      </c>
      <c r="BP72">
        <v>80</v>
      </c>
      <c r="BQ72">
        <v>-5.1999999999999998E-2</v>
      </c>
      <c r="BR72">
        <v>4.1000000000000002E-2</v>
      </c>
      <c r="BS72">
        <v>420</v>
      </c>
      <c r="BT72">
        <v>21</v>
      </c>
      <c r="BU72">
        <v>0.3</v>
      </c>
      <c r="BV72">
        <v>0.23</v>
      </c>
      <c r="BW72">
        <v>-28.700282896700799</v>
      </c>
      <c r="BX72">
        <v>-0.243537681586106</v>
      </c>
      <c r="BY72">
        <v>0.112030756409619</v>
      </c>
      <c r="BZ72">
        <v>1</v>
      </c>
      <c r="CA72">
        <v>47.842378571428597</v>
      </c>
      <c r="CB72">
        <v>0.55587274141520404</v>
      </c>
      <c r="CC72">
        <v>0.19849209236463999</v>
      </c>
      <c r="CD72">
        <v>0</v>
      </c>
      <c r="CE72">
        <v>1</v>
      </c>
      <c r="CF72">
        <v>2</v>
      </c>
      <c r="CG72" t="s">
        <v>247</v>
      </c>
      <c r="CH72">
        <v>1.8609800000000001</v>
      </c>
      <c r="CI72">
        <v>1.85791</v>
      </c>
      <c r="CJ72">
        <v>1.8608100000000001</v>
      </c>
      <c r="CK72">
        <v>1.8535299999999999</v>
      </c>
      <c r="CL72">
        <v>1.8521099999999999</v>
      </c>
      <c r="CM72">
        <v>1.8528899999999999</v>
      </c>
      <c r="CN72">
        <v>1.8566100000000001</v>
      </c>
      <c r="CO72">
        <v>1.8628400000000001</v>
      </c>
      <c r="CP72" t="s">
        <v>233</v>
      </c>
      <c r="CQ72" t="s">
        <v>19</v>
      </c>
      <c r="CR72" t="s">
        <v>19</v>
      </c>
      <c r="CS72" t="s">
        <v>19</v>
      </c>
      <c r="CT72" t="s">
        <v>234</v>
      </c>
      <c r="CU72" t="s">
        <v>235</v>
      </c>
      <c r="CV72" t="s">
        <v>236</v>
      </c>
      <c r="CW72" t="s">
        <v>236</v>
      </c>
      <c r="CX72" t="s">
        <v>236</v>
      </c>
      <c r="CY72" t="s">
        <v>236</v>
      </c>
      <c r="CZ72">
        <v>0</v>
      </c>
      <c r="DA72">
        <v>100</v>
      </c>
      <c r="DB72">
        <v>100</v>
      </c>
      <c r="DC72">
        <v>-5.1999999999999998E-2</v>
      </c>
      <c r="DD72">
        <v>4.1000000000000002E-2</v>
      </c>
      <c r="DE72">
        <v>3</v>
      </c>
      <c r="DF72">
        <v>626.245</v>
      </c>
      <c r="DG72">
        <v>296.46600000000001</v>
      </c>
      <c r="DH72">
        <v>22.999300000000002</v>
      </c>
      <c r="DI72">
        <v>25.16</v>
      </c>
      <c r="DJ72">
        <v>30.0001</v>
      </c>
      <c r="DK72">
        <v>25.200199999999999</v>
      </c>
      <c r="DL72">
        <v>25.2104</v>
      </c>
      <c r="DM72">
        <v>5.4512900000000002</v>
      </c>
      <c r="DN72">
        <v>0</v>
      </c>
      <c r="DO72">
        <v>100</v>
      </c>
      <c r="DP72">
        <v>23</v>
      </c>
      <c r="DQ72">
        <v>48</v>
      </c>
      <c r="DR72">
        <v>21</v>
      </c>
      <c r="DS72">
        <v>100.69</v>
      </c>
      <c r="DT72">
        <v>104.29900000000001</v>
      </c>
    </row>
    <row r="73" spans="1:124" x14ac:dyDescent="0.25">
      <c r="A73">
        <v>57</v>
      </c>
      <c r="B73">
        <v>1531935664.7</v>
      </c>
      <c r="C73">
        <v>115.10000014305101</v>
      </c>
      <c r="D73" t="s">
        <v>349</v>
      </c>
      <c r="E73" t="s">
        <v>350</v>
      </c>
      <c r="G73">
        <v>1531935654.7</v>
      </c>
      <c r="H73">
        <f t="shared" si="0"/>
        <v>-2.2998309998071628E-7</v>
      </c>
      <c r="I73">
        <f t="shared" si="1"/>
        <v>-27.413688639149971</v>
      </c>
      <c r="J73">
        <f t="shared" si="2"/>
        <v>149.11336666666699</v>
      </c>
      <c r="K73">
        <f t="shared" si="3"/>
        <v>-1950610.4029209386</v>
      </c>
      <c r="L73">
        <f t="shared" si="4"/>
        <v>-193368.92546898362</v>
      </c>
      <c r="M73">
        <f t="shared" si="5"/>
        <v>14.781983856037417</v>
      </c>
      <c r="N73">
        <f t="shared" si="6"/>
        <v>-2.2300496040349255E-5</v>
      </c>
      <c r="O73">
        <f t="shared" si="7"/>
        <v>3</v>
      </c>
      <c r="P73">
        <f t="shared" si="8"/>
        <v>-2.2300578926011259E-5</v>
      </c>
      <c r="Q73">
        <f t="shared" si="9"/>
        <v>-1.3937854381974642E-5</v>
      </c>
      <c r="R73">
        <f t="shared" si="10"/>
        <v>215.02086744731216</v>
      </c>
      <c r="S73">
        <f t="shared" si="11"/>
        <v>25.031065698066847</v>
      </c>
      <c r="T73">
        <f t="shared" si="12"/>
        <v>24.295781666666699</v>
      </c>
      <c r="U73">
        <f t="shared" si="13"/>
        <v>3.0486031069340278</v>
      </c>
      <c r="V73">
        <f t="shared" si="14"/>
        <v>69.412211065527089</v>
      </c>
      <c r="W73">
        <f t="shared" si="15"/>
        <v>2.0525655996962615</v>
      </c>
      <c r="X73">
        <f t="shared" si="16"/>
        <v>2.9570670177306146</v>
      </c>
      <c r="Y73">
        <f t="shared" si="17"/>
        <v>0.9960375072377663</v>
      </c>
      <c r="Z73">
        <f t="shared" si="18"/>
        <v>1.0142254709149588E-2</v>
      </c>
      <c r="AA73">
        <f t="shared" si="19"/>
        <v>-82.107167320005289</v>
      </c>
      <c r="AB73">
        <f t="shared" si="20"/>
        <v>-5.7335645325787912</v>
      </c>
      <c r="AC73">
        <f t="shared" si="21"/>
        <v>127.19027784943722</v>
      </c>
      <c r="AD73">
        <v>0</v>
      </c>
      <c r="AE73">
        <v>0</v>
      </c>
      <c r="AF73">
        <v>3</v>
      </c>
      <c r="AG73">
        <v>0</v>
      </c>
      <c r="AH73">
        <v>0</v>
      </c>
      <c r="AI73">
        <f t="shared" si="22"/>
        <v>1</v>
      </c>
      <c r="AJ73">
        <f t="shared" si="23"/>
        <v>0</v>
      </c>
      <c r="AK73">
        <f t="shared" si="24"/>
        <v>72088.618486329753</v>
      </c>
      <c r="AL73">
        <f t="shared" si="25"/>
        <v>1199.9970000000001</v>
      </c>
      <c r="AM73">
        <f t="shared" si="26"/>
        <v>963.35692490166741</v>
      </c>
      <c r="AN73">
        <f t="shared" si="27"/>
        <v>0.80279944441666717</v>
      </c>
      <c r="AO73">
        <f t="shared" si="28"/>
        <v>0.22319958666333348</v>
      </c>
      <c r="AP73">
        <v>10.478999999999999</v>
      </c>
      <c r="AQ73">
        <v>1</v>
      </c>
      <c r="AR73" t="s">
        <v>230</v>
      </c>
      <c r="AS73">
        <v>1531935654.7</v>
      </c>
      <c r="AT73">
        <v>149.11336666666699</v>
      </c>
      <c r="AU73">
        <v>101.237193333333</v>
      </c>
      <c r="AV73">
        <v>20.705269999999999</v>
      </c>
      <c r="AW73">
        <v>20.705663333333298</v>
      </c>
      <c r="AX73">
        <v>600.02373333333298</v>
      </c>
      <c r="AY73">
        <v>99.032493333333306</v>
      </c>
      <c r="AZ73">
        <v>0.10002701999999999</v>
      </c>
      <c r="BA73">
        <v>23.788119999999999</v>
      </c>
      <c r="BB73">
        <v>24.3271366666667</v>
      </c>
      <c r="BC73">
        <v>24.264426666666701</v>
      </c>
      <c r="BD73">
        <v>13993.163333333299</v>
      </c>
      <c r="BE73">
        <v>1049.2760000000001</v>
      </c>
      <c r="BF73">
        <v>16.427163333333301</v>
      </c>
      <c r="BG73">
        <v>1199.9970000000001</v>
      </c>
      <c r="BH73">
        <v>0.32999926666666701</v>
      </c>
      <c r="BI73">
        <v>0.32999426666666698</v>
      </c>
      <c r="BJ73">
        <v>0.3299937</v>
      </c>
      <c r="BK73">
        <v>1.0012739666666701E-2</v>
      </c>
      <c r="BL73">
        <v>25</v>
      </c>
      <c r="BM73">
        <v>17743.12</v>
      </c>
      <c r="BN73">
        <v>1531935528.5999999</v>
      </c>
      <c r="BO73" t="s">
        <v>231</v>
      </c>
      <c r="BP73">
        <v>80</v>
      </c>
      <c r="BQ73">
        <v>-5.1999999999999998E-2</v>
      </c>
      <c r="BR73">
        <v>4.1000000000000002E-2</v>
      </c>
      <c r="BS73">
        <v>420</v>
      </c>
      <c r="BT73">
        <v>21</v>
      </c>
      <c r="BU73">
        <v>0.3</v>
      </c>
      <c r="BV73">
        <v>0.23</v>
      </c>
      <c r="BW73">
        <v>-28.717502199272701</v>
      </c>
      <c r="BX73">
        <v>-0.949262358029902</v>
      </c>
      <c r="BY73">
        <v>0.14013278624310799</v>
      </c>
      <c r="BZ73">
        <v>1</v>
      </c>
      <c r="CA73">
        <v>47.870569047619</v>
      </c>
      <c r="CB73">
        <v>1.64442570905098</v>
      </c>
      <c r="CC73">
        <v>0.24137470424937599</v>
      </c>
      <c r="CD73">
        <v>0</v>
      </c>
      <c r="CE73">
        <v>1</v>
      </c>
      <c r="CF73">
        <v>2</v>
      </c>
      <c r="CG73" t="s">
        <v>247</v>
      </c>
      <c r="CH73">
        <v>1.8609800000000001</v>
      </c>
      <c r="CI73">
        <v>1.85791</v>
      </c>
      <c r="CJ73">
        <v>1.8608</v>
      </c>
      <c r="CK73">
        <v>1.8535200000000001</v>
      </c>
      <c r="CL73">
        <v>1.8521099999999999</v>
      </c>
      <c r="CM73">
        <v>1.85287</v>
      </c>
      <c r="CN73">
        <v>1.8566</v>
      </c>
      <c r="CO73">
        <v>1.86283</v>
      </c>
      <c r="CP73" t="s">
        <v>233</v>
      </c>
      <c r="CQ73" t="s">
        <v>19</v>
      </c>
      <c r="CR73" t="s">
        <v>19</v>
      </c>
      <c r="CS73" t="s">
        <v>19</v>
      </c>
      <c r="CT73" t="s">
        <v>234</v>
      </c>
      <c r="CU73" t="s">
        <v>235</v>
      </c>
      <c r="CV73" t="s">
        <v>236</v>
      </c>
      <c r="CW73" t="s">
        <v>236</v>
      </c>
      <c r="CX73" t="s">
        <v>236</v>
      </c>
      <c r="CY73" t="s">
        <v>236</v>
      </c>
      <c r="CZ73">
        <v>0</v>
      </c>
      <c r="DA73">
        <v>100</v>
      </c>
      <c r="DB73">
        <v>100</v>
      </c>
      <c r="DC73">
        <v>-5.1999999999999998E-2</v>
      </c>
      <c r="DD73">
        <v>4.1000000000000002E-2</v>
      </c>
      <c r="DE73">
        <v>3</v>
      </c>
      <c r="DF73">
        <v>626.48400000000004</v>
      </c>
      <c r="DG73">
        <v>296.31799999999998</v>
      </c>
      <c r="DH73">
        <v>22.999400000000001</v>
      </c>
      <c r="DI73">
        <v>25.16</v>
      </c>
      <c r="DJ73">
        <v>30.0001</v>
      </c>
      <c r="DK73">
        <v>25.200199999999999</v>
      </c>
      <c r="DL73">
        <v>25.2104</v>
      </c>
      <c r="DM73">
        <v>5.2266000000000004</v>
      </c>
      <c r="DN73">
        <v>0</v>
      </c>
      <c r="DO73">
        <v>100</v>
      </c>
      <c r="DP73">
        <v>23</v>
      </c>
      <c r="DQ73">
        <v>48</v>
      </c>
      <c r="DR73">
        <v>21</v>
      </c>
      <c r="DS73">
        <v>100.69</v>
      </c>
      <c r="DT73">
        <v>104.29900000000001</v>
      </c>
    </row>
    <row r="74" spans="1:124" x14ac:dyDescent="0.25">
      <c r="A74">
        <v>58</v>
      </c>
      <c r="B74">
        <v>1531935666.7</v>
      </c>
      <c r="C74">
        <v>117.10000014305101</v>
      </c>
      <c r="D74" t="s">
        <v>351</v>
      </c>
      <c r="E74" t="s">
        <v>352</v>
      </c>
      <c r="G74">
        <v>1531935656.70667</v>
      </c>
      <c r="H74">
        <f t="shared" si="0"/>
        <v>3.2743143547503151E-7</v>
      </c>
      <c r="I74">
        <f t="shared" si="1"/>
        <v>-27.441918692638282</v>
      </c>
      <c r="J74">
        <f t="shared" si="2"/>
        <v>142.52670000000001</v>
      </c>
      <c r="K74">
        <f t="shared" si="3"/>
        <v>1372615.821510606</v>
      </c>
      <c r="L74">
        <f t="shared" si="4"/>
        <v>136070.85258086168</v>
      </c>
      <c r="M74">
        <f t="shared" si="5"/>
        <v>14.129029609460064</v>
      </c>
      <c r="N74">
        <f t="shared" si="6"/>
        <v>3.1729345750112149E-5</v>
      </c>
      <c r="O74">
        <f t="shared" si="7"/>
        <v>3</v>
      </c>
      <c r="P74">
        <f t="shared" si="8"/>
        <v>3.1729177959102513E-5</v>
      </c>
      <c r="Q74">
        <f t="shared" si="9"/>
        <v>1.9830751299344329E-5</v>
      </c>
      <c r="R74">
        <f t="shared" si="10"/>
        <v>215.02107477176614</v>
      </c>
      <c r="S74">
        <f t="shared" si="11"/>
        <v>25.033396115097158</v>
      </c>
      <c r="T74">
        <f t="shared" si="12"/>
        <v>24.298945</v>
      </c>
      <c r="U74">
        <f t="shared" si="13"/>
        <v>3.0491811630922387</v>
      </c>
      <c r="V74">
        <f t="shared" si="14"/>
        <v>69.399663612452613</v>
      </c>
      <c r="W74">
        <f t="shared" si="15"/>
        <v>2.0524999718812187</v>
      </c>
      <c r="X74">
        <f t="shared" si="16"/>
        <v>2.9575070901538663</v>
      </c>
      <c r="Y74">
        <f t="shared" si="17"/>
        <v>0.99668119121102006</v>
      </c>
      <c r="Z74">
        <f t="shared" si="18"/>
        <v>-1.443972630444889E-2</v>
      </c>
      <c r="AA74">
        <f t="shared" si="19"/>
        <v>-82.218765160005091</v>
      </c>
      <c r="AB74">
        <f t="shared" si="20"/>
        <v>-5.7415208731742542</v>
      </c>
      <c r="AC74">
        <f t="shared" si="21"/>
        <v>127.04634901228232</v>
      </c>
      <c r="AD74">
        <v>0</v>
      </c>
      <c r="AE74">
        <v>0</v>
      </c>
      <c r="AF74">
        <v>3</v>
      </c>
      <c r="AG74">
        <v>0</v>
      </c>
      <c r="AH74">
        <v>0</v>
      </c>
      <c r="AI74">
        <f t="shared" si="22"/>
        <v>1</v>
      </c>
      <c r="AJ74">
        <f t="shared" si="23"/>
        <v>0</v>
      </c>
      <c r="AK74">
        <f t="shared" si="24"/>
        <v>72081.021581915717</v>
      </c>
      <c r="AL74">
        <f t="shared" si="25"/>
        <v>1199.999</v>
      </c>
      <c r="AM74">
        <f t="shared" si="26"/>
        <v>963.35824850079041</v>
      </c>
      <c r="AN74">
        <f t="shared" si="27"/>
        <v>0.80279920941666649</v>
      </c>
      <c r="AO74">
        <f t="shared" si="28"/>
        <v>0.22319949520999999</v>
      </c>
      <c r="AP74">
        <v>10.478999999999999</v>
      </c>
      <c r="AQ74">
        <v>1</v>
      </c>
      <c r="AR74" t="s">
        <v>230</v>
      </c>
      <c r="AS74">
        <v>1531935656.70667</v>
      </c>
      <c r="AT74">
        <v>142.52670000000001</v>
      </c>
      <c r="AU74">
        <v>94.601086666666603</v>
      </c>
      <c r="AV74">
        <v>20.704609999999999</v>
      </c>
      <c r="AW74">
        <v>20.704049999999999</v>
      </c>
      <c r="AX74">
        <v>600.02023333333295</v>
      </c>
      <c r="AY74">
        <v>99.032493333333306</v>
      </c>
      <c r="AZ74">
        <v>0.10001734333333299</v>
      </c>
      <c r="BA74">
        <v>23.790593333333302</v>
      </c>
      <c r="BB74">
        <v>24.330306666666701</v>
      </c>
      <c r="BC74">
        <v>24.267583333333299</v>
      </c>
      <c r="BD74">
        <v>13991.62</v>
      </c>
      <c r="BE74">
        <v>1049.29633333333</v>
      </c>
      <c r="BF74">
        <v>16.193449999999999</v>
      </c>
      <c r="BG74">
        <v>1199.999</v>
      </c>
      <c r="BH74">
        <v>0.32999810000000002</v>
      </c>
      <c r="BI74">
        <v>0.32999256666666699</v>
      </c>
      <c r="BJ74">
        <v>0.32999173333333298</v>
      </c>
      <c r="BK74">
        <v>1.0017600999999999E-2</v>
      </c>
      <c r="BL74">
        <v>25</v>
      </c>
      <c r="BM74">
        <v>17743.150000000001</v>
      </c>
      <c r="BN74">
        <v>1531935528.5999999</v>
      </c>
      <c r="BO74" t="s">
        <v>231</v>
      </c>
      <c r="BP74">
        <v>80</v>
      </c>
      <c r="BQ74">
        <v>-5.1999999999999998E-2</v>
      </c>
      <c r="BR74">
        <v>4.1000000000000002E-2</v>
      </c>
      <c r="BS74">
        <v>420</v>
      </c>
      <c r="BT74">
        <v>21</v>
      </c>
      <c r="BU74">
        <v>0.3</v>
      </c>
      <c r="BV74">
        <v>0.23</v>
      </c>
      <c r="BW74">
        <v>-28.7309689408685</v>
      </c>
      <c r="BX74">
        <v>-1.2716464693480101</v>
      </c>
      <c r="BY74">
        <v>0.14938092064868899</v>
      </c>
      <c r="BZ74">
        <v>1</v>
      </c>
      <c r="CA74">
        <v>47.889133333333298</v>
      </c>
      <c r="CB74">
        <v>2.0780226521755099</v>
      </c>
      <c r="CC74">
        <v>0.251012173549096</v>
      </c>
      <c r="CD74">
        <v>0</v>
      </c>
      <c r="CE74">
        <v>1</v>
      </c>
      <c r="CF74">
        <v>2</v>
      </c>
      <c r="CG74" t="s">
        <v>247</v>
      </c>
      <c r="CH74">
        <v>1.8609800000000001</v>
      </c>
      <c r="CI74">
        <v>1.85791</v>
      </c>
      <c r="CJ74">
        <v>1.8607899999999999</v>
      </c>
      <c r="CK74">
        <v>1.8535200000000001</v>
      </c>
      <c r="CL74">
        <v>1.8521000000000001</v>
      </c>
      <c r="CM74">
        <v>1.8528800000000001</v>
      </c>
      <c r="CN74">
        <v>1.8566</v>
      </c>
      <c r="CO74">
        <v>1.8628199999999999</v>
      </c>
      <c r="CP74" t="s">
        <v>233</v>
      </c>
      <c r="CQ74" t="s">
        <v>19</v>
      </c>
      <c r="CR74" t="s">
        <v>19</v>
      </c>
      <c r="CS74" t="s">
        <v>19</v>
      </c>
      <c r="CT74" t="s">
        <v>234</v>
      </c>
      <c r="CU74" t="s">
        <v>235</v>
      </c>
      <c r="CV74" t="s">
        <v>236</v>
      </c>
      <c r="CW74" t="s">
        <v>236</v>
      </c>
      <c r="CX74" t="s">
        <v>236</v>
      </c>
      <c r="CY74" t="s">
        <v>236</v>
      </c>
      <c r="CZ74">
        <v>0</v>
      </c>
      <c r="DA74">
        <v>100</v>
      </c>
      <c r="DB74">
        <v>100</v>
      </c>
      <c r="DC74">
        <v>-5.1999999999999998E-2</v>
      </c>
      <c r="DD74">
        <v>4.1000000000000002E-2</v>
      </c>
      <c r="DE74">
        <v>3</v>
      </c>
      <c r="DF74">
        <v>626.28499999999997</v>
      </c>
      <c r="DG74">
        <v>296.29500000000002</v>
      </c>
      <c r="DH74">
        <v>22.999400000000001</v>
      </c>
      <c r="DI74">
        <v>25.160799999999998</v>
      </c>
      <c r="DJ74">
        <v>30.0001</v>
      </c>
      <c r="DK74">
        <v>25.200199999999999</v>
      </c>
      <c r="DL74">
        <v>25.2104</v>
      </c>
      <c r="DM74">
        <v>4.9292299999999996</v>
      </c>
      <c r="DN74">
        <v>0</v>
      </c>
      <c r="DO74">
        <v>100</v>
      </c>
      <c r="DP74">
        <v>23</v>
      </c>
      <c r="DQ74">
        <v>38</v>
      </c>
      <c r="DR74">
        <v>21</v>
      </c>
      <c r="DS74">
        <v>100.69</v>
      </c>
      <c r="DT74">
        <v>104.29900000000001</v>
      </c>
    </row>
    <row r="75" spans="1:124" x14ac:dyDescent="0.25">
      <c r="A75">
        <v>59</v>
      </c>
      <c r="B75">
        <v>1531935668.7</v>
      </c>
      <c r="C75">
        <v>119.10000014305101</v>
      </c>
      <c r="D75" t="s">
        <v>353</v>
      </c>
      <c r="E75" t="s">
        <v>354</v>
      </c>
      <c r="G75">
        <v>1531935658.7</v>
      </c>
      <c r="H75">
        <f t="shared" si="0"/>
        <v>9.1603516131184541E-7</v>
      </c>
      <c r="I75">
        <f t="shared" si="1"/>
        <v>-27.491901515000599</v>
      </c>
      <c r="J75">
        <f t="shared" si="2"/>
        <v>135.93606666666699</v>
      </c>
      <c r="K75">
        <f t="shared" si="3"/>
        <v>491896.26617578039</v>
      </c>
      <c r="L75">
        <f t="shared" si="4"/>
        <v>48762.944492520983</v>
      </c>
      <c r="M75">
        <f t="shared" si="5"/>
        <v>13.475692598629225</v>
      </c>
      <c r="N75">
        <f t="shared" si="6"/>
        <v>8.8716020891081504E-5</v>
      </c>
      <c r="O75">
        <f t="shared" si="7"/>
        <v>3</v>
      </c>
      <c r="P75">
        <f t="shared" si="8"/>
        <v>8.8714709155083036E-5</v>
      </c>
      <c r="Q75">
        <f t="shared" si="9"/>
        <v>5.5446811071715972E-5</v>
      </c>
      <c r="R75">
        <f t="shared" si="10"/>
        <v>215.02110996541793</v>
      </c>
      <c r="S75">
        <f t="shared" si="11"/>
        <v>25.035924084756189</v>
      </c>
      <c r="T75">
        <f t="shared" si="12"/>
        <v>24.301746666666649</v>
      </c>
      <c r="U75">
        <f t="shared" si="13"/>
        <v>3.0496932095947122</v>
      </c>
      <c r="V75">
        <f t="shared" si="14"/>
        <v>69.386052077368475</v>
      </c>
      <c r="W75">
        <f t="shared" si="15"/>
        <v>2.0524283178289879</v>
      </c>
      <c r="X75">
        <f t="shared" si="16"/>
        <v>2.9579839987731842</v>
      </c>
      <c r="Y75">
        <f t="shared" si="17"/>
        <v>0.9972648917657243</v>
      </c>
      <c r="Z75">
        <f t="shared" si="18"/>
        <v>-4.0397150613852385E-2</v>
      </c>
      <c r="AA75">
        <f t="shared" si="19"/>
        <v>-82.238443040002522</v>
      </c>
      <c r="AB75">
        <f t="shared" si="20"/>
        <v>-5.7430539962443587</v>
      </c>
      <c r="AC75">
        <f t="shared" si="21"/>
        <v>126.99921577855721</v>
      </c>
      <c r="AD75">
        <v>0</v>
      </c>
      <c r="AE75">
        <v>0</v>
      </c>
      <c r="AF75">
        <v>3</v>
      </c>
      <c r="AG75">
        <v>0</v>
      </c>
      <c r="AH75">
        <v>0</v>
      </c>
      <c r="AI75">
        <f t="shared" si="22"/>
        <v>1</v>
      </c>
      <c r="AJ75">
        <f t="shared" si="23"/>
        <v>0</v>
      </c>
      <c r="AK75">
        <f t="shared" si="24"/>
        <v>72070.292898148895</v>
      </c>
      <c r="AL75">
        <f t="shared" si="25"/>
        <v>1200</v>
      </c>
      <c r="AM75">
        <f t="shared" si="26"/>
        <v>963.35886119999964</v>
      </c>
      <c r="AN75">
        <f t="shared" si="27"/>
        <v>0.80279905099999971</v>
      </c>
      <c r="AO75">
        <f t="shared" si="28"/>
        <v>0.22319938978666656</v>
      </c>
      <c r="AP75">
        <v>10.478999999999999</v>
      </c>
      <c r="AQ75">
        <v>1</v>
      </c>
      <c r="AR75" t="s">
        <v>230</v>
      </c>
      <c r="AS75">
        <v>1531935658.7</v>
      </c>
      <c r="AT75">
        <v>135.93606666666699</v>
      </c>
      <c r="AU75">
        <v>87.923686666666697</v>
      </c>
      <c r="AV75">
        <v>20.703873333333298</v>
      </c>
      <c r="AW75">
        <v>20.702306666666701</v>
      </c>
      <c r="AX75">
        <v>600.02509999999995</v>
      </c>
      <c r="AY75">
        <v>99.032536666666701</v>
      </c>
      <c r="AZ75">
        <v>0.100040353333333</v>
      </c>
      <c r="BA75">
        <v>23.7932733333333</v>
      </c>
      <c r="BB75">
        <v>24.332903333333299</v>
      </c>
      <c r="BC75">
        <v>24.270589999999999</v>
      </c>
      <c r="BD75">
        <v>13989.39</v>
      </c>
      <c r="BE75">
        <v>1049.3116666666699</v>
      </c>
      <c r="BF75">
        <v>16.002050000000001</v>
      </c>
      <c r="BG75">
        <v>1200</v>
      </c>
      <c r="BH75">
        <v>0.32999780000000001</v>
      </c>
      <c r="BI75">
        <v>0.32999119999999998</v>
      </c>
      <c r="BJ75">
        <v>0.32998983333333298</v>
      </c>
      <c r="BK75">
        <v>1.00212053333333E-2</v>
      </c>
      <c r="BL75">
        <v>25</v>
      </c>
      <c r="BM75">
        <v>17743.169999999998</v>
      </c>
      <c r="BN75">
        <v>1531935528.5999999</v>
      </c>
      <c r="BO75" t="s">
        <v>231</v>
      </c>
      <c r="BP75">
        <v>80</v>
      </c>
      <c r="BQ75">
        <v>-5.1999999999999998E-2</v>
      </c>
      <c r="BR75">
        <v>4.1000000000000002E-2</v>
      </c>
      <c r="BS75">
        <v>420</v>
      </c>
      <c r="BT75">
        <v>21</v>
      </c>
      <c r="BU75">
        <v>0.3</v>
      </c>
      <c r="BV75">
        <v>0.23</v>
      </c>
      <c r="BW75">
        <v>-28.770788746200399</v>
      </c>
      <c r="BX75">
        <v>-1.36405898272391</v>
      </c>
      <c r="BY75">
        <v>0.15419997046125</v>
      </c>
      <c r="BZ75">
        <v>1</v>
      </c>
      <c r="CA75">
        <v>47.960719047619101</v>
      </c>
      <c r="CB75">
        <v>2.3076866885993099</v>
      </c>
      <c r="CC75">
        <v>0.266076878648773</v>
      </c>
      <c r="CD75">
        <v>0</v>
      </c>
      <c r="CE75">
        <v>1</v>
      </c>
      <c r="CF75">
        <v>2</v>
      </c>
      <c r="CG75" t="s">
        <v>247</v>
      </c>
      <c r="CH75">
        <v>1.8609800000000001</v>
      </c>
      <c r="CI75">
        <v>1.85791</v>
      </c>
      <c r="CJ75">
        <v>1.8607899999999999</v>
      </c>
      <c r="CK75">
        <v>1.8535299999999999</v>
      </c>
      <c r="CL75">
        <v>1.8521000000000001</v>
      </c>
      <c r="CM75">
        <v>1.8528800000000001</v>
      </c>
      <c r="CN75">
        <v>1.8566</v>
      </c>
      <c r="CO75">
        <v>1.86283</v>
      </c>
      <c r="CP75" t="s">
        <v>233</v>
      </c>
      <c r="CQ75" t="s">
        <v>19</v>
      </c>
      <c r="CR75" t="s">
        <v>19</v>
      </c>
      <c r="CS75" t="s">
        <v>19</v>
      </c>
      <c r="CT75" t="s">
        <v>234</v>
      </c>
      <c r="CU75" t="s">
        <v>235</v>
      </c>
      <c r="CV75" t="s">
        <v>236</v>
      </c>
      <c r="CW75" t="s">
        <v>236</v>
      </c>
      <c r="CX75" t="s">
        <v>236</v>
      </c>
      <c r="CY75" t="s">
        <v>236</v>
      </c>
      <c r="CZ75">
        <v>0</v>
      </c>
      <c r="DA75">
        <v>100</v>
      </c>
      <c r="DB75">
        <v>100</v>
      </c>
      <c r="DC75">
        <v>-5.1999999999999998E-2</v>
      </c>
      <c r="DD75">
        <v>4.1000000000000002E-2</v>
      </c>
      <c r="DE75">
        <v>3</v>
      </c>
      <c r="DF75">
        <v>626.34500000000003</v>
      </c>
      <c r="DG75">
        <v>296.26100000000002</v>
      </c>
      <c r="DH75">
        <v>22.999500000000001</v>
      </c>
      <c r="DI75">
        <v>25.161899999999999</v>
      </c>
      <c r="DJ75">
        <v>30</v>
      </c>
      <c r="DK75">
        <v>25.200199999999999</v>
      </c>
      <c r="DL75">
        <v>25.2105</v>
      </c>
      <c r="DM75">
        <v>4.6047900000000004</v>
      </c>
      <c r="DN75">
        <v>0</v>
      </c>
      <c r="DO75">
        <v>100</v>
      </c>
      <c r="DP75">
        <v>23</v>
      </c>
      <c r="DQ75">
        <v>28</v>
      </c>
      <c r="DR75">
        <v>21</v>
      </c>
      <c r="DS75">
        <v>100.691</v>
      </c>
      <c r="DT75">
        <v>104.29900000000001</v>
      </c>
    </row>
    <row r="76" spans="1:124" x14ac:dyDescent="0.25">
      <c r="A76">
        <v>60</v>
      </c>
      <c r="B76">
        <v>1531935670.7</v>
      </c>
      <c r="C76">
        <v>121.10000014305101</v>
      </c>
      <c r="D76" t="s">
        <v>355</v>
      </c>
      <c r="E76" t="s">
        <v>356</v>
      </c>
      <c r="G76">
        <v>1531935660.7</v>
      </c>
      <c r="H76">
        <f t="shared" si="0"/>
        <v>1.5007410700437662E-6</v>
      </c>
      <c r="I76">
        <f t="shared" si="1"/>
        <v>-27.537879821315773</v>
      </c>
      <c r="J76">
        <f t="shared" si="2"/>
        <v>129.33963666666699</v>
      </c>
      <c r="K76">
        <f t="shared" si="3"/>
        <v>300963.54960824765</v>
      </c>
      <c r="L76">
        <f t="shared" si="4"/>
        <v>29835.302590821229</v>
      </c>
      <c r="M76">
        <f t="shared" si="5"/>
        <v>12.821775932533516</v>
      </c>
      <c r="N76">
        <f t="shared" si="6"/>
        <v>1.4526281315700026E-4</v>
      </c>
      <c r="O76">
        <f t="shared" si="7"/>
        <v>3</v>
      </c>
      <c r="P76">
        <f t="shared" si="8"/>
        <v>1.4525929636132915E-4</v>
      </c>
      <c r="Q76">
        <f t="shared" si="9"/>
        <v>9.0787376181391969E-5</v>
      </c>
      <c r="R76">
        <f t="shared" si="10"/>
        <v>215.02087716271291</v>
      </c>
      <c r="S76">
        <f t="shared" si="11"/>
        <v>25.038714617375728</v>
      </c>
      <c r="T76">
        <f t="shared" si="12"/>
        <v>24.30439166666665</v>
      </c>
      <c r="U76">
        <f t="shared" si="13"/>
        <v>3.0501766919010551</v>
      </c>
      <c r="V76">
        <f t="shared" si="14"/>
        <v>69.371120850669556</v>
      </c>
      <c r="W76">
        <f t="shared" si="15"/>
        <v>2.0523500527388934</v>
      </c>
      <c r="X76">
        <f t="shared" si="16"/>
        <v>2.958507845298977</v>
      </c>
      <c r="Y76">
        <f t="shared" si="17"/>
        <v>0.99782663916216174</v>
      </c>
      <c r="Z76">
        <f t="shared" si="18"/>
        <v>-6.6182681188930087E-2</v>
      </c>
      <c r="AA76">
        <f t="shared" si="19"/>
        <v>-82.190191799991609</v>
      </c>
      <c r="AB76">
        <f t="shared" si="20"/>
        <v>-5.7398463775180346</v>
      </c>
      <c r="AC76">
        <f t="shared" si="21"/>
        <v>127.02465630401433</v>
      </c>
      <c r="AD76">
        <v>0</v>
      </c>
      <c r="AE76">
        <v>0</v>
      </c>
      <c r="AF76">
        <v>3</v>
      </c>
      <c r="AG76">
        <v>0</v>
      </c>
      <c r="AH76">
        <v>0</v>
      </c>
      <c r="AI76">
        <f t="shared" si="22"/>
        <v>1</v>
      </c>
      <c r="AJ76">
        <f t="shared" si="23"/>
        <v>0</v>
      </c>
      <c r="AK76">
        <f t="shared" si="24"/>
        <v>72077.533324744189</v>
      </c>
      <c r="AL76">
        <f t="shared" si="25"/>
        <v>1199.99933333333</v>
      </c>
      <c r="AM76">
        <f t="shared" si="26"/>
        <v>963.35814220073109</v>
      </c>
      <c r="AN76">
        <f t="shared" si="27"/>
        <v>0.80279889783333247</v>
      </c>
      <c r="AO76">
        <f t="shared" si="28"/>
        <v>0.22319931471333312</v>
      </c>
      <c r="AP76">
        <v>10.478999999999999</v>
      </c>
      <c r="AQ76">
        <v>1</v>
      </c>
      <c r="AR76" t="s">
        <v>230</v>
      </c>
      <c r="AS76">
        <v>1531935660.7</v>
      </c>
      <c r="AT76">
        <v>129.33963666666699</v>
      </c>
      <c r="AU76">
        <v>81.247203333333303</v>
      </c>
      <c r="AV76">
        <v>20.7030766666667</v>
      </c>
      <c r="AW76">
        <v>20.700510000000001</v>
      </c>
      <c r="AX76">
        <v>600.02663333333305</v>
      </c>
      <c r="AY76">
        <v>99.032566666666696</v>
      </c>
      <c r="AZ76">
        <v>0.100044673333333</v>
      </c>
      <c r="BA76">
        <v>23.796216666666702</v>
      </c>
      <c r="BB76">
        <v>24.3350333333333</v>
      </c>
      <c r="BC76">
        <v>24.27375</v>
      </c>
      <c r="BD76">
        <v>13991.14</v>
      </c>
      <c r="BE76">
        <v>1049.3206666666699</v>
      </c>
      <c r="BF76">
        <v>15.8604966666667</v>
      </c>
      <c r="BG76">
        <v>1199.99933333333</v>
      </c>
      <c r="BH76">
        <v>0.32999743333333298</v>
      </c>
      <c r="BI76">
        <v>0.329990333333333</v>
      </c>
      <c r="BJ76">
        <v>0.329988433333333</v>
      </c>
      <c r="BK76">
        <v>1.00238446666667E-2</v>
      </c>
      <c r="BL76">
        <v>25</v>
      </c>
      <c r="BM76">
        <v>17743.1733333333</v>
      </c>
      <c r="BN76">
        <v>1531935528.5999999</v>
      </c>
      <c r="BO76" t="s">
        <v>231</v>
      </c>
      <c r="BP76">
        <v>80</v>
      </c>
      <c r="BQ76">
        <v>-5.1999999999999998E-2</v>
      </c>
      <c r="BR76">
        <v>4.1000000000000002E-2</v>
      </c>
      <c r="BS76">
        <v>420</v>
      </c>
      <c r="BT76">
        <v>21</v>
      </c>
      <c r="BU76">
        <v>0.3</v>
      </c>
      <c r="BV76">
        <v>0.23</v>
      </c>
      <c r="BW76">
        <v>-28.8244525819747</v>
      </c>
      <c r="BX76">
        <v>-1.5542162565355799</v>
      </c>
      <c r="BY76">
        <v>0.171898352052722</v>
      </c>
      <c r="BZ76">
        <v>1</v>
      </c>
      <c r="CA76">
        <v>48.051880952380998</v>
      </c>
      <c r="CB76">
        <v>2.6418572238874698</v>
      </c>
      <c r="CC76">
        <v>0.298199333490756</v>
      </c>
      <c r="CD76">
        <v>0</v>
      </c>
      <c r="CE76">
        <v>1</v>
      </c>
      <c r="CF76">
        <v>2</v>
      </c>
      <c r="CG76" t="s">
        <v>247</v>
      </c>
      <c r="CH76">
        <v>1.8609800000000001</v>
      </c>
      <c r="CI76">
        <v>1.85791</v>
      </c>
      <c r="CJ76">
        <v>1.8608</v>
      </c>
      <c r="CK76">
        <v>1.85354</v>
      </c>
      <c r="CL76">
        <v>1.8521000000000001</v>
      </c>
      <c r="CM76">
        <v>1.8528899999999999</v>
      </c>
      <c r="CN76">
        <v>1.8566199999999999</v>
      </c>
      <c r="CO76">
        <v>1.8628499999999999</v>
      </c>
      <c r="CP76" t="s">
        <v>233</v>
      </c>
      <c r="CQ76" t="s">
        <v>19</v>
      </c>
      <c r="CR76" t="s">
        <v>19</v>
      </c>
      <c r="CS76" t="s">
        <v>19</v>
      </c>
      <c r="CT76" t="s">
        <v>234</v>
      </c>
      <c r="CU76" t="s">
        <v>235</v>
      </c>
      <c r="CV76" t="s">
        <v>236</v>
      </c>
      <c r="CW76" t="s">
        <v>236</v>
      </c>
      <c r="CX76" t="s">
        <v>236</v>
      </c>
      <c r="CY76" t="s">
        <v>236</v>
      </c>
      <c r="CZ76">
        <v>0</v>
      </c>
      <c r="DA76">
        <v>100</v>
      </c>
      <c r="DB76">
        <v>100</v>
      </c>
      <c r="DC76">
        <v>-5.1999999999999998E-2</v>
      </c>
      <c r="DD76">
        <v>4.1000000000000002E-2</v>
      </c>
      <c r="DE76">
        <v>3</v>
      </c>
      <c r="DF76">
        <v>626.30399999999997</v>
      </c>
      <c r="DG76">
        <v>296.19799999999998</v>
      </c>
      <c r="DH76">
        <v>22.999500000000001</v>
      </c>
      <c r="DI76">
        <v>25.162099999999999</v>
      </c>
      <c r="DJ76">
        <v>30</v>
      </c>
      <c r="DK76">
        <v>25.200199999999999</v>
      </c>
      <c r="DL76">
        <v>25.211500000000001</v>
      </c>
      <c r="DM76">
        <v>4.3864999999999998</v>
      </c>
      <c r="DN76">
        <v>0</v>
      </c>
      <c r="DO76">
        <v>100</v>
      </c>
      <c r="DP76">
        <v>23</v>
      </c>
      <c r="DQ76">
        <v>28</v>
      </c>
      <c r="DR76">
        <v>21</v>
      </c>
      <c r="DS76">
        <v>100.69</v>
      </c>
      <c r="DT76">
        <v>104.29900000000001</v>
      </c>
    </row>
    <row r="77" spans="1:124" x14ac:dyDescent="0.25">
      <c r="A77">
        <v>61</v>
      </c>
      <c r="B77">
        <v>1531935672.7</v>
      </c>
      <c r="C77">
        <v>123.10000014305101</v>
      </c>
      <c r="D77" t="s">
        <v>357</v>
      </c>
      <c r="E77" t="s">
        <v>358</v>
      </c>
      <c r="G77">
        <v>1531935662.7</v>
      </c>
      <c r="H77">
        <f t="shared" si="0"/>
        <v>2.2706030551020324E-6</v>
      </c>
      <c r="I77">
        <f t="shared" si="1"/>
        <v>-27.588410529104255</v>
      </c>
      <c r="J77">
        <f t="shared" si="2"/>
        <v>122.737216666667</v>
      </c>
      <c r="K77">
        <f t="shared" si="3"/>
        <v>199460.00360935766</v>
      </c>
      <c r="L77">
        <f t="shared" si="4"/>
        <v>19773.006092198255</v>
      </c>
      <c r="M77">
        <f t="shared" si="5"/>
        <v>12.167270074067153</v>
      </c>
      <c r="N77">
        <f t="shared" si="6"/>
        <v>2.196292306661121E-4</v>
      </c>
      <c r="O77">
        <f t="shared" si="7"/>
        <v>3</v>
      </c>
      <c r="P77">
        <f t="shared" si="8"/>
        <v>2.1962119146055908E-4</v>
      </c>
      <c r="Q77">
        <f t="shared" si="9"/>
        <v>1.3726396691258588E-4</v>
      </c>
      <c r="R77">
        <f t="shared" si="10"/>
        <v>215.02055824416624</v>
      </c>
      <c r="S77">
        <f t="shared" si="11"/>
        <v>25.041677274769071</v>
      </c>
      <c r="T77">
        <f t="shared" si="12"/>
        <v>24.30779333333335</v>
      </c>
      <c r="U77">
        <f t="shared" si="13"/>
        <v>3.0507985845966186</v>
      </c>
      <c r="V77">
        <f t="shared" si="14"/>
        <v>69.355303925176059</v>
      </c>
      <c r="W77">
        <f t="shared" si="15"/>
        <v>2.0522726419081927</v>
      </c>
      <c r="X77">
        <f t="shared" si="16"/>
        <v>2.9590709372743667</v>
      </c>
      <c r="Y77">
        <f t="shared" si="17"/>
        <v>0.99852594268842587</v>
      </c>
      <c r="Z77">
        <f t="shared" si="18"/>
        <v>-0.10013359472999962</v>
      </c>
      <c r="AA77">
        <f t="shared" si="19"/>
        <v>-82.228738880002894</v>
      </c>
      <c r="AB77">
        <f t="shared" si="20"/>
        <v>-5.7427287336509982</v>
      </c>
      <c r="AC77">
        <f t="shared" si="21"/>
        <v>126.94895703578233</v>
      </c>
      <c r="AD77">
        <v>0</v>
      </c>
      <c r="AE77">
        <v>0</v>
      </c>
      <c r="AF77">
        <v>3</v>
      </c>
      <c r="AG77">
        <v>0</v>
      </c>
      <c r="AH77">
        <v>0</v>
      </c>
      <c r="AI77">
        <f t="shared" si="22"/>
        <v>1</v>
      </c>
      <c r="AJ77">
        <f t="shared" si="23"/>
        <v>0</v>
      </c>
      <c r="AK77">
        <f t="shared" si="24"/>
        <v>72096.271910803378</v>
      </c>
      <c r="AL77">
        <f t="shared" si="25"/>
        <v>1199.9976666666701</v>
      </c>
      <c r="AM77">
        <f t="shared" si="26"/>
        <v>963.35665600286302</v>
      </c>
      <c r="AN77">
        <f t="shared" si="27"/>
        <v>0.80279877433333369</v>
      </c>
      <c r="AO77">
        <f t="shared" si="28"/>
        <v>0.22319932800000006</v>
      </c>
      <c r="AP77">
        <v>10.478999999999999</v>
      </c>
      <c r="AQ77">
        <v>1</v>
      </c>
      <c r="AR77" t="s">
        <v>230</v>
      </c>
      <c r="AS77">
        <v>1531935662.7</v>
      </c>
      <c r="AT77">
        <v>122.737216666667</v>
      </c>
      <c r="AU77">
        <v>74.556749999999994</v>
      </c>
      <c r="AV77">
        <v>20.702279999999998</v>
      </c>
      <c r="AW77">
        <v>20.698396666666699</v>
      </c>
      <c r="AX77">
        <v>600.02746666666701</v>
      </c>
      <c r="AY77">
        <v>99.032650000000004</v>
      </c>
      <c r="AZ77">
        <v>0.100036926666667</v>
      </c>
      <c r="BA77">
        <v>23.799379999999999</v>
      </c>
      <c r="BB77">
        <v>24.3380166666667</v>
      </c>
      <c r="BC77">
        <v>24.277570000000001</v>
      </c>
      <c r="BD77">
        <v>13995.43</v>
      </c>
      <c r="BE77">
        <v>1049.3303333333299</v>
      </c>
      <c r="BF77">
        <v>15.729316666666699</v>
      </c>
      <c r="BG77">
        <v>1199.9976666666701</v>
      </c>
      <c r="BH77">
        <v>0.32999596666666697</v>
      </c>
      <c r="BI77">
        <v>0.32998963333333298</v>
      </c>
      <c r="BJ77">
        <v>0.32998786666666702</v>
      </c>
      <c r="BK77">
        <v>1.00266333333333E-2</v>
      </c>
      <c r="BL77">
        <v>25</v>
      </c>
      <c r="BM77">
        <v>17743.153333333299</v>
      </c>
      <c r="BN77">
        <v>1531935528.5999999</v>
      </c>
      <c r="BO77" t="s">
        <v>231</v>
      </c>
      <c r="BP77">
        <v>80</v>
      </c>
      <c r="BQ77">
        <v>-5.1999999999999998E-2</v>
      </c>
      <c r="BR77">
        <v>4.1000000000000002E-2</v>
      </c>
      <c r="BS77">
        <v>420</v>
      </c>
      <c r="BT77">
        <v>21</v>
      </c>
      <c r="BU77">
        <v>0.3</v>
      </c>
      <c r="BV77">
        <v>0.23</v>
      </c>
      <c r="BW77">
        <v>-28.867024341136201</v>
      </c>
      <c r="BX77">
        <v>-1.7322730081567099</v>
      </c>
      <c r="BY77">
        <v>0.18460437896089801</v>
      </c>
      <c r="BZ77">
        <v>1</v>
      </c>
      <c r="CA77">
        <v>48.120619047619101</v>
      </c>
      <c r="CB77">
        <v>2.89256300137767</v>
      </c>
      <c r="CC77">
        <v>0.315671151402317</v>
      </c>
      <c r="CD77">
        <v>0</v>
      </c>
      <c r="CE77">
        <v>1</v>
      </c>
      <c r="CF77">
        <v>2</v>
      </c>
      <c r="CG77" t="s">
        <v>247</v>
      </c>
      <c r="CH77">
        <v>1.86097</v>
      </c>
      <c r="CI77">
        <v>1.85791</v>
      </c>
      <c r="CJ77">
        <v>1.8607899999999999</v>
      </c>
      <c r="CK77">
        <v>1.85355</v>
      </c>
      <c r="CL77">
        <v>1.8521000000000001</v>
      </c>
      <c r="CM77">
        <v>1.8529</v>
      </c>
      <c r="CN77">
        <v>1.85663</v>
      </c>
      <c r="CO77">
        <v>1.8628400000000001</v>
      </c>
      <c r="CP77" t="s">
        <v>233</v>
      </c>
      <c r="CQ77" t="s">
        <v>19</v>
      </c>
      <c r="CR77" t="s">
        <v>19</v>
      </c>
      <c r="CS77" t="s">
        <v>19</v>
      </c>
      <c r="CT77" t="s">
        <v>234</v>
      </c>
      <c r="CU77" t="s">
        <v>235</v>
      </c>
      <c r="CV77" t="s">
        <v>236</v>
      </c>
      <c r="CW77" t="s">
        <v>236</v>
      </c>
      <c r="CX77" t="s">
        <v>236</v>
      </c>
      <c r="CY77" t="s">
        <v>236</v>
      </c>
      <c r="CZ77">
        <v>0</v>
      </c>
      <c r="DA77">
        <v>100</v>
      </c>
      <c r="DB77">
        <v>100</v>
      </c>
      <c r="DC77">
        <v>-5.1999999999999998E-2</v>
      </c>
      <c r="DD77">
        <v>4.1000000000000002E-2</v>
      </c>
      <c r="DE77">
        <v>3</v>
      </c>
      <c r="DF77">
        <v>626.01400000000001</v>
      </c>
      <c r="DG77">
        <v>296.29399999999998</v>
      </c>
      <c r="DH77">
        <v>22.999600000000001</v>
      </c>
      <c r="DI77">
        <v>25.162099999999999</v>
      </c>
      <c r="DJ77">
        <v>30.0002</v>
      </c>
      <c r="DK77">
        <v>25.200900000000001</v>
      </c>
      <c r="DL77">
        <v>25.212499999999999</v>
      </c>
      <c r="DM77">
        <v>4.1342600000000003</v>
      </c>
      <c r="DN77">
        <v>0</v>
      </c>
      <c r="DO77">
        <v>100</v>
      </c>
      <c r="DP77">
        <v>23</v>
      </c>
      <c r="DQ77">
        <v>20</v>
      </c>
      <c r="DR77">
        <v>21</v>
      </c>
      <c r="DS77">
        <v>100.69</v>
      </c>
      <c r="DT77">
        <v>104.29900000000001</v>
      </c>
    </row>
    <row r="78" spans="1:124" x14ac:dyDescent="0.25">
      <c r="A78">
        <v>62</v>
      </c>
      <c r="B78">
        <v>1531935674.7</v>
      </c>
      <c r="C78">
        <v>125.10000014305101</v>
      </c>
      <c r="D78" t="s">
        <v>359</v>
      </c>
      <c r="E78" t="s">
        <v>360</v>
      </c>
      <c r="G78">
        <v>1531935664.7</v>
      </c>
      <c r="H78">
        <f t="shared" si="0"/>
        <v>2.9624883503157708E-6</v>
      </c>
      <c r="I78">
        <f t="shared" si="1"/>
        <v>-27.656308372115344</v>
      </c>
      <c r="J78">
        <f t="shared" si="2"/>
        <v>116.12727333333299</v>
      </c>
      <c r="K78">
        <f t="shared" si="3"/>
        <v>153383.03554529281</v>
      </c>
      <c r="L78">
        <f t="shared" si="4"/>
        <v>15205.298415433977</v>
      </c>
      <c r="M78">
        <f t="shared" si="5"/>
        <v>11.512028295219027</v>
      </c>
      <c r="N78">
        <f t="shared" si="6"/>
        <v>2.8635075700812659E-4</v>
      </c>
      <c r="O78">
        <f t="shared" si="7"/>
        <v>3</v>
      </c>
      <c r="P78">
        <f t="shared" si="8"/>
        <v>2.8633709153430651E-4</v>
      </c>
      <c r="Q78">
        <f t="shared" si="9"/>
        <v>1.7896190991618526E-4</v>
      </c>
      <c r="R78">
        <f t="shared" si="10"/>
        <v>215.02050859005936</v>
      </c>
      <c r="S78">
        <f t="shared" si="11"/>
        <v>25.044907831317996</v>
      </c>
      <c r="T78">
        <f t="shared" si="12"/>
        <v>24.311306666666702</v>
      </c>
      <c r="U78">
        <f t="shared" si="13"/>
        <v>3.0514410085522155</v>
      </c>
      <c r="V78">
        <f t="shared" si="14"/>
        <v>69.338572103849884</v>
      </c>
      <c r="W78">
        <f t="shared" si="15"/>
        <v>2.0521984934235382</v>
      </c>
      <c r="X78">
        <f t="shared" si="16"/>
        <v>2.9596780423310651</v>
      </c>
      <c r="Y78">
        <f t="shared" si="17"/>
        <v>0.99924251512867723</v>
      </c>
      <c r="Z78">
        <f t="shared" si="18"/>
        <v>-0.1306457362489255</v>
      </c>
      <c r="AA78">
        <f t="shared" si="19"/>
        <v>-82.245451600005509</v>
      </c>
      <c r="AB78">
        <f t="shared" si="20"/>
        <v>-5.7440967350094532</v>
      </c>
      <c r="AC78">
        <f t="shared" si="21"/>
        <v>126.90031451879545</v>
      </c>
      <c r="AD78">
        <v>0</v>
      </c>
      <c r="AE78">
        <v>0</v>
      </c>
      <c r="AF78">
        <v>3</v>
      </c>
      <c r="AG78">
        <v>0</v>
      </c>
      <c r="AH78">
        <v>0</v>
      </c>
      <c r="AI78">
        <f t="shared" si="22"/>
        <v>1</v>
      </c>
      <c r="AJ78">
        <f t="shared" si="23"/>
        <v>0</v>
      </c>
      <c r="AK78">
        <f t="shared" si="24"/>
        <v>72103.138478490291</v>
      </c>
      <c r="AL78">
        <f t="shared" si="25"/>
        <v>1199.9976666666701</v>
      </c>
      <c r="AM78">
        <f t="shared" si="26"/>
        <v>963.35637800340407</v>
      </c>
      <c r="AN78">
        <f t="shared" si="27"/>
        <v>0.80279854266666739</v>
      </c>
      <c r="AO78">
        <f t="shared" si="28"/>
        <v>0.22319934086666687</v>
      </c>
      <c r="AP78">
        <v>10.478999999999999</v>
      </c>
      <c r="AQ78">
        <v>1</v>
      </c>
      <c r="AR78" t="s">
        <v>230</v>
      </c>
      <c r="AS78">
        <v>1531935664.7</v>
      </c>
      <c r="AT78">
        <v>116.12727333333299</v>
      </c>
      <c r="AU78">
        <v>67.828133333333298</v>
      </c>
      <c r="AV78">
        <v>20.701496666666699</v>
      </c>
      <c r="AW78">
        <v>20.696429999999999</v>
      </c>
      <c r="AX78">
        <v>600.02486666666698</v>
      </c>
      <c r="AY78">
        <v>99.032843333333304</v>
      </c>
      <c r="AZ78">
        <v>0.100012926666667</v>
      </c>
      <c r="BA78">
        <v>23.802790000000002</v>
      </c>
      <c r="BB78">
        <v>24.3410166666667</v>
      </c>
      <c r="BC78">
        <v>24.281596666666701</v>
      </c>
      <c r="BD78">
        <v>13997.096666666699</v>
      </c>
      <c r="BE78">
        <v>1049.3513333333301</v>
      </c>
      <c r="BF78">
        <v>15.5664266666667</v>
      </c>
      <c r="BG78">
        <v>1199.9976666666701</v>
      </c>
      <c r="BH78">
        <v>0.32999436666666698</v>
      </c>
      <c r="BI78">
        <v>0.32998946666666701</v>
      </c>
      <c r="BJ78">
        <v>0.32998756666666701</v>
      </c>
      <c r="BK78">
        <v>1.002862E-2</v>
      </c>
      <c r="BL78">
        <v>25</v>
      </c>
      <c r="BM78">
        <v>17743.1466666667</v>
      </c>
      <c r="BN78">
        <v>1531935528.5999999</v>
      </c>
      <c r="BO78" t="s">
        <v>231</v>
      </c>
      <c r="BP78">
        <v>80</v>
      </c>
      <c r="BQ78">
        <v>-5.1999999999999998E-2</v>
      </c>
      <c r="BR78">
        <v>4.1000000000000002E-2</v>
      </c>
      <c r="BS78">
        <v>420</v>
      </c>
      <c r="BT78">
        <v>21</v>
      </c>
      <c r="BU78">
        <v>0.3</v>
      </c>
      <c r="BV78">
        <v>0.23</v>
      </c>
      <c r="BW78">
        <v>-28.929203979395702</v>
      </c>
      <c r="BX78">
        <v>-1.8476051063352299</v>
      </c>
      <c r="BY78">
        <v>0.19480604366947901</v>
      </c>
      <c r="BZ78">
        <v>1</v>
      </c>
      <c r="CA78">
        <v>48.2277357142857</v>
      </c>
      <c r="CB78">
        <v>3.1260568835589999</v>
      </c>
      <c r="CC78">
        <v>0.33648256363332102</v>
      </c>
      <c r="CD78">
        <v>0</v>
      </c>
      <c r="CE78">
        <v>1</v>
      </c>
      <c r="CF78">
        <v>2</v>
      </c>
      <c r="CG78" t="s">
        <v>247</v>
      </c>
      <c r="CH78">
        <v>1.8609800000000001</v>
      </c>
      <c r="CI78">
        <v>1.85791</v>
      </c>
      <c r="CJ78">
        <v>1.8607899999999999</v>
      </c>
      <c r="CK78">
        <v>1.85355</v>
      </c>
      <c r="CL78">
        <v>1.8521000000000001</v>
      </c>
      <c r="CM78">
        <v>1.8528899999999999</v>
      </c>
      <c r="CN78">
        <v>1.85663</v>
      </c>
      <c r="CO78">
        <v>1.8628400000000001</v>
      </c>
      <c r="CP78" t="s">
        <v>233</v>
      </c>
      <c r="CQ78" t="s">
        <v>19</v>
      </c>
      <c r="CR78" t="s">
        <v>19</v>
      </c>
      <c r="CS78" t="s">
        <v>19</v>
      </c>
      <c r="CT78" t="s">
        <v>234</v>
      </c>
      <c r="CU78" t="s">
        <v>235</v>
      </c>
      <c r="CV78" t="s">
        <v>236</v>
      </c>
      <c r="CW78" t="s">
        <v>236</v>
      </c>
      <c r="CX78" t="s">
        <v>236</v>
      </c>
      <c r="CY78" t="s">
        <v>236</v>
      </c>
      <c r="CZ78">
        <v>0</v>
      </c>
      <c r="DA78">
        <v>100</v>
      </c>
      <c r="DB78">
        <v>100</v>
      </c>
      <c r="DC78">
        <v>-5.1999999999999998E-2</v>
      </c>
      <c r="DD78">
        <v>4.1000000000000002E-2</v>
      </c>
      <c r="DE78">
        <v>3</v>
      </c>
      <c r="DF78">
        <v>626.226</v>
      </c>
      <c r="DG78">
        <v>296.28300000000002</v>
      </c>
      <c r="DH78">
        <v>22.9998</v>
      </c>
      <c r="DI78">
        <v>25.163</v>
      </c>
      <c r="DJ78">
        <v>30.000299999999999</v>
      </c>
      <c r="DK78">
        <v>25.202000000000002</v>
      </c>
      <c r="DL78">
        <v>25.212499999999999</v>
      </c>
      <c r="DM78">
        <v>3.99735</v>
      </c>
      <c r="DN78">
        <v>0</v>
      </c>
      <c r="DO78">
        <v>100</v>
      </c>
      <c r="DP78">
        <v>23</v>
      </c>
      <c r="DQ78">
        <v>20</v>
      </c>
      <c r="DR78">
        <v>21</v>
      </c>
      <c r="DS78">
        <v>100.69</v>
      </c>
      <c r="DT78">
        <v>104.298</v>
      </c>
    </row>
    <row r="79" spans="1:124" x14ac:dyDescent="0.25">
      <c r="A79">
        <v>63</v>
      </c>
      <c r="B79">
        <v>1531935676.7</v>
      </c>
      <c r="C79">
        <v>127.10000014305101</v>
      </c>
      <c r="D79" t="s">
        <v>361</v>
      </c>
      <c r="E79" t="s">
        <v>362</v>
      </c>
      <c r="G79">
        <v>1531935666.7</v>
      </c>
      <c r="H79">
        <f t="shared" si="0"/>
        <v>3.4984293721799836E-6</v>
      </c>
      <c r="I79">
        <f t="shared" si="1"/>
        <v>-27.696652155211051</v>
      </c>
      <c r="J79">
        <f t="shared" si="2"/>
        <v>109.513633333333</v>
      </c>
      <c r="K79">
        <f t="shared" si="3"/>
        <v>130169.29544943049</v>
      </c>
      <c r="L79">
        <f t="shared" si="4"/>
        <v>12904.091192553857</v>
      </c>
      <c r="M79">
        <f t="shared" si="5"/>
        <v>10.856430515983236</v>
      </c>
      <c r="N79">
        <f t="shared" si="6"/>
        <v>3.3793802683609821E-4</v>
      </c>
      <c r="O79">
        <f t="shared" si="7"/>
        <v>3</v>
      </c>
      <c r="P79">
        <f t="shared" si="8"/>
        <v>3.3791899422307522E-4</v>
      </c>
      <c r="Q79">
        <f t="shared" si="9"/>
        <v>2.1120108126828664E-4</v>
      </c>
      <c r="R79">
        <f t="shared" si="10"/>
        <v>215.02069581987868</v>
      </c>
      <c r="S79">
        <f t="shared" si="11"/>
        <v>25.04845594986292</v>
      </c>
      <c r="T79">
        <f t="shared" si="12"/>
        <v>24.314481666666651</v>
      </c>
      <c r="U79">
        <f t="shared" si="13"/>
        <v>3.0520216689257884</v>
      </c>
      <c r="V79">
        <f t="shared" si="14"/>
        <v>69.320917028322256</v>
      </c>
      <c r="W79">
        <f t="shared" si="15"/>
        <v>2.0521310410357838</v>
      </c>
      <c r="X79">
        <f t="shared" si="16"/>
        <v>2.9603345267307271</v>
      </c>
      <c r="Y79">
        <f t="shared" si="17"/>
        <v>0.9998906278900046</v>
      </c>
      <c r="Z79">
        <f t="shared" si="18"/>
        <v>-0.15428073531313727</v>
      </c>
      <c r="AA79">
        <f t="shared" si="19"/>
        <v>-82.162696679992081</v>
      </c>
      <c r="AB79">
        <f t="shared" si="20"/>
        <v>-5.7385158727939034</v>
      </c>
      <c r="AC79">
        <f t="shared" si="21"/>
        <v>126.96520253177957</v>
      </c>
      <c r="AD79">
        <v>0</v>
      </c>
      <c r="AE79">
        <v>0</v>
      </c>
      <c r="AF79">
        <v>3</v>
      </c>
      <c r="AG79">
        <v>0</v>
      </c>
      <c r="AH79">
        <v>0</v>
      </c>
      <c r="AI79">
        <f t="shared" si="22"/>
        <v>1</v>
      </c>
      <c r="AJ79">
        <f t="shared" si="23"/>
        <v>0</v>
      </c>
      <c r="AK79">
        <f t="shared" si="24"/>
        <v>72097.843098640456</v>
      </c>
      <c r="AL79">
        <f t="shared" si="25"/>
        <v>1199.99866666667</v>
      </c>
      <c r="AM79">
        <f t="shared" si="26"/>
        <v>963.35706420207578</v>
      </c>
      <c r="AN79">
        <f t="shared" si="27"/>
        <v>0.80279844550000035</v>
      </c>
      <c r="AO79">
        <f t="shared" si="28"/>
        <v>0.22319937623333344</v>
      </c>
      <c r="AP79">
        <v>10.478999999999999</v>
      </c>
      <c r="AQ79">
        <v>1</v>
      </c>
      <c r="AR79" t="s">
        <v>230</v>
      </c>
      <c r="AS79">
        <v>1531935666.7</v>
      </c>
      <c r="AT79">
        <v>109.513633333333</v>
      </c>
      <c r="AU79">
        <v>61.143650000000001</v>
      </c>
      <c r="AV79">
        <v>20.700756666666699</v>
      </c>
      <c r="AW79">
        <v>20.694773333333298</v>
      </c>
      <c r="AX79">
        <v>600.01923333333298</v>
      </c>
      <c r="AY79">
        <v>99.033150000000006</v>
      </c>
      <c r="AZ79">
        <v>9.9991559999999993E-2</v>
      </c>
      <c r="BA79">
        <v>23.8064766666667</v>
      </c>
      <c r="BB79">
        <v>24.3433733333333</v>
      </c>
      <c r="BC79">
        <v>24.285589999999999</v>
      </c>
      <c r="BD79">
        <v>13996.0766666667</v>
      </c>
      <c r="BE79">
        <v>1049.3789999999999</v>
      </c>
      <c r="BF79">
        <v>15.411913333333301</v>
      </c>
      <c r="BG79">
        <v>1199.99866666667</v>
      </c>
      <c r="BH79">
        <v>0.3299935</v>
      </c>
      <c r="BI79">
        <v>0.3299899</v>
      </c>
      <c r="BJ79">
        <v>0.32998756666666701</v>
      </c>
      <c r="BK79">
        <v>1.0029056666666701E-2</v>
      </c>
      <c r="BL79">
        <v>25</v>
      </c>
      <c r="BM79">
        <v>17743.153333333299</v>
      </c>
      <c r="BN79">
        <v>1531935528.5999999</v>
      </c>
      <c r="BO79" t="s">
        <v>231</v>
      </c>
      <c r="BP79">
        <v>80</v>
      </c>
      <c r="BQ79">
        <v>-5.1999999999999998E-2</v>
      </c>
      <c r="BR79">
        <v>4.1000000000000002E-2</v>
      </c>
      <c r="BS79">
        <v>420</v>
      </c>
      <c r="BT79">
        <v>21</v>
      </c>
      <c r="BU79">
        <v>0.3</v>
      </c>
      <c r="BV79">
        <v>0.23</v>
      </c>
      <c r="BW79">
        <v>-28.995107270309301</v>
      </c>
      <c r="BX79">
        <v>-1.8411268642711101</v>
      </c>
      <c r="BY79">
        <v>0.194013654657259</v>
      </c>
      <c r="BZ79">
        <v>1</v>
      </c>
      <c r="CA79">
        <v>48.329723809523799</v>
      </c>
      <c r="CB79">
        <v>2.9752162709668499</v>
      </c>
      <c r="CC79">
        <v>0.32357228220918299</v>
      </c>
      <c r="CD79">
        <v>0</v>
      </c>
      <c r="CE79">
        <v>1</v>
      </c>
      <c r="CF79">
        <v>2</v>
      </c>
      <c r="CG79" t="s">
        <v>247</v>
      </c>
      <c r="CH79">
        <v>1.8609800000000001</v>
      </c>
      <c r="CI79">
        <v>1.85791</v>
      </c>
      <c r="CJ79">
        <v>1.8608</v>
      </c>
      <c r="CK79">
        <v>1.85354</v>
      </c>
      <c r="CL79">
        <v>1.8521000000000001</v>
      </c>
      <c r="CM79">
        <v>1.8528899999999999</v>
      </c>
      <c r="CN79">
        <v>1.85663</v>
      </c>
      <c r="CO79">
        <v>1.8628400000000001</v>
      </c>
      <c r="CP79" t="s">
        <v>233</v>
      </c>
      <c r="CQ79" t="s">
        <v>19</v>
      </c>
      <c r="CR79" t="s">
        <v>19</v>
      </c>
      <c r="CS79" t="s">
        <v>19</v>
      </c>
      <c r="CT79" t="s">
        <v>234</v>
      </c>
      <c r="CU79" t="s">
        <v>235</v>
      </c>
      <c r="CV79" t="s">
        <v>236</v>
      </c>
      <c r="CW79" t="s">
        <v>236</v>
      </c>
      <c r="CX79" t="s">
        <v>236</v>
      </c>
      <c r="CY79" t="s">
        <v>236</v>
      </c>
      <c r="CZ79">
        <v>0</v>
      </c>
      <c r="DA79">
        <v>100</v>
      </c>
      <c r="DB79">
        <v>100</v>
      </c>
      <c r="DC79">
        <v>-5.1999999999999998E-2</v>
      </c>
      <c r="DD79">
        <v>4.1000000000000002E-2</v>
      </c>
      <c r="DE79">
        <v>3</v>
      </c>
      <c r="DF79">
        <v>626.60799999999995</v>
      </c>
      <c r="DG79">
        <v>296.26</v>
      </c>
      <c r="DH79">
        <v>23.0002</v>
      </c>
      <c r="DI79">
        <v>25.164000000000001</v>
      </c>
      <c r="DJ79">
        <v>30.0001</v>
      </c>
      <c r="DK79">
        <v>25.202300000000001</v>
      </c>
      <c r="DL79">
        <v>25.212499999999999</v>
      </c>
      <c r="DM79">
        <v>3.9468200000000002</v>
      </c>
      <c r="DN79">
        <v>0</v>
      </c>
      <c r="DO79">
        <v>100</v>
      </c>
      <c r="DP79">
        <v>23</v>
      </c>
      <c r="DQ79">
        <v>20</v>
      </c>
      <c r="DR79">
        <v>21</v>
      </c>
      <c r="DS79">
        <v>100.69</v>
      </c>
      <c r="DT79">
        <v>104.298</v>
      </c>
    </row>
    <row r="80" spans="1:124" x14ac:dyDescent="0.25">
      <c r="A80">
        <v>64</v>
      </c>
      <c r="B80">
        <v>1531935678.7</v>
      </c>
      <c r="C80">
        <v>129.10000014305101</v>
      </c>
      <c r="D80" t="s">
        <v>363</v>
      </c>
      <c r="E80" t="s">
        <v>364</v>
      </c>
      <c r="G80">
        <v>1531935668.7</v>
      </c>
      <c r="H80">
        <f t="shared" si="0"/>
        <v>4.1376813239284433E-6</v>
      </c>
      <c r="I80">
        <f t="shared" si="1"/>
        <v>-27.66205283994563</v>
      </c>
      <c r="J80">
        <f t="shared" si="2"/>
        <v>102.907383333333</v>
      </c>
      <c r="K80">
        <f t="shared" si="3"/>
        <v>110005.61276279876</v>
      </c>
      <c r="L80">
        <f t="shared" si="4"/>
        <v>10905.213903350637</v>
      </c>
      <c r="M80">
        <f t="shared" si="5"/>
        <v>10.20154335128259</v>
      </c>
      <c r="N80">
        <f t="shared" si="6"/>
        <v>3.994197526411312E-4</v>
      </c>
      <c r="O80">
        <f t="shared" si="7"/>
        <v>3</v>
      </c>
      <c r="P80">
        <f t="shared" si="8"/>
        <v>3.9939316505459901E-4</v>
      </c>
      <c r="Q80">
        <f t="shared" si="9"/>
        <v>2.4962311675145088E-4</v>
      </c>
      <c r="R80">
        <f t="shared" si="10"/>
        <v>215.02077729209631</v>
      </c>
      <c r="S80">
        <f t="shared" si="11"/>
        <v>25.052253563424419</v>
      </c>
      <c r="T80">
        <f t="shared" si="12"/>
        <v>24.317889999999998</v>
      </c>
      <c r="U80">
        <f t="shared" si="13"/>
        <v>3.05264511000312</v>
      </c>
      <c r="V80">
        <f t="shared" si="14"/>
        <v>69.302491867837816</v>
      </c>
      <c r="W80">
        <f t="shared" si="15"/>
        <v>2.0520747956903236</v>
      </c>
      <c r="X80">
        <f t="shared" si="16"/>
        <v>2.9610404191579422</v>
      </c>
      <c r="Y80">
        <f t="shared" si="17"/>
        <v>1.0005703143127964</v>
      </c>
      <c r="Z80">
        <f t="shared" si="18"/>
        <v>-0.18247174638524435</v>
      </c>
      <c r="AA80">
        <f t="shared" si="19"/>
        <v>-82.072933199999781</v>
      </c>
      <c r="AB80">
        <f t="shared" si="20"/>
        <v>-5.7324598580927377</v>
      </c>
      <c r="AC80">
        <f t="shared" si="21"/>
        <v>127.03291248761856</v>
      </c>
      <c r="AD80">
        <v>0</v>
      </c>
      <c r="AE80">
        <v>0</v>
      </c>
      <c r="AF80">
        <v>3</v>
      </c>
      <c r="AG80">
        <v>0</v>
      </c>
      <c r="AH80">
        <v>0</v>
      </c>
      <c r="AI80">
        <f t="shared" si="22"/>
        <v>1</v>
      </c>
      <c r="AJ80">
        <f t="shared" si="23"/>
        <v>0</v>
      </c>
      <c r="AK80">
        <f t="shared" si="24"/>
        <v>72100.928417179312</v>
      </c>
      <c r="AL80">
        <f t="shared" si="25"/>
        <v>1199.99866666667</v>
      </c>
      <c r="AM80">
        <f t="shared" si="26"/>
        <v>963.3570412021005</v>
      </c>
      <c r="AN80">
        <f t="shared" si="27"/>
        <v>0.80279842633333298</v>
      </c>
      <c r="AO80">
        <f t="shared" si="28"/>
        <v>0.22319946613333322</v>
      </c>
      <c r="AP80">
        <v>10.478999999999999</v>
      </c>
      <c r="AQ80">
        <v>1</v>
      </c>
      <c r="AR80" t="s">
        <v>230</v>
      </c>
      <c r="AS80">
        <v>1531935668.7</v>
      </c>
      <c r="AT80">
        <v>102.907383333333</v>
      </c>
      <c r="AU80">
        <v>54.597749999999998</v>
      </c>
      <c r="AV80">
        <v>20.7001666666667</v>
      </c>
      <c r="AW80">
        <v>20.693090000000002</v>
      </c>
      <c r="AX80">
        <v>600.01736666666704</v>
      </c>
      <c r="AY80">
        <v>99.033273333333298</v>
      </c>
      <c r="AZ80">
        <v>9.9976593333333294E-2</v>
      </c>
      <c r="BA80">
        <v>23.81044</v>
      </c>
      <c r="BB80">
        <v>24.346630000000001</v>
      </c>
      <c r="BC80">
        <v>24.289149999999999</v>
      </c>
      <c r="BD80">
        <v>13996.95</v>
      </c>
      <c r="BE80">
        <v>1049.40366666667</v>
      </c>
      <c r="BF80">
        <v>15.2835566666667</v>
      </c>
      <c r="BG80">
        <v>1199.99866666667</v>
      </c>
      <c r="BH80">
        <v>0.32999226666666698</v>
      </c>
      <c r="BI80">
        <v>0.32999023333333299</v>
      </c>
      <c r="BJ80">
        <v>0.329988533333333</v>
      </c>
      <c r="BK80">
        <v>1.002898E-2</v>
      </c>
      <c r="BL80">
        <v>25</v>
      </c>
      <c r="BM80">
        <v>17743.143333333301</v>
      </c>
      <c r="BN80">
        <v>1531935528.5999999</v>
      </c>
      <c r="BO80" t="s">
        <v>231</v>
      </c>
      <c r="BP80">
        <v>80</v>
      </c>
      <c r="BQ80">
        <v>-5.1999999999999998E-2</v>
      </c>
      <c r="BR80">
        <v>4.1000000000000002E-2</v>
      </c>
      <c r="BS80">
        <v>420</v>
      </c>
      <c r="BT80">
        <v>21</v>
      </c>
      <c r="BU80">
        <v>0.3</v>
      </c>
      <c r="BV80">
        <v>0.23</v>
      </c>
      <c r="BW80">
        <v>-29.013279398374198</v>
      </c>
      <c r="BX80">
        <v>-1.24721167236241</v>
      </c>
      <c r="BY80">
        <v>0.187679058657054</v>
      </c>
      <c r="BZ80">
        <v>1</v>
      </c>
      <c r="CA80">
        <v>48.328742857142899</v>
      </c>
      <c r="CB80">
        <v>1.52069880884833</v>
      </c>
      <c r="CC80">
        <v>0.34591766233548499</v>
      </c>
      <c r="CD80">
        <v>0</v>
      </c>
      <c r="CE80">
        <v>1</v>
      </c>
      <c r="CF80">
        <v>2</v>
      </c>
      <c r="CG80" t="s">
        <v>247</v>
      </c>
      <c r="CH80">
        <v>1.86097</v>
      </c>
      <c r="CI80">
        <v>1.85791</v>
      </c>
      <c r="CJ80">
        <v>1.8607899999999999</v>
      </c>
      <c r="CK80">
        <v>1.85354</v>
      </c>
      <c r="CL80">
        <v>1.85209</v>
      </c>
      <c r="CM80">
        <v>1.8528899999999999</v>
      </c>
      <c r="CN80">
        <v>1.8566100000000001</v>
      </c>
      <c r="CO80">
        <v>1.8628199999999999</v>
      </c>
      <c r="CP80" t="s">
        <v>233</v>
      </c>
      <c r="CQ80" t="s">
        <v>19</v>
      </c>
      <c r="CR80" t="s">
        <v>19</v>
      </c>
      <c r="CS80" t="s">
        <v>19</v>
      </c>
      <c r="CT80" t="s">
        <v>234</v>
      </c>
      <c r="CU80" t="s">
        <v>235</v>
      </c>
      <c r="CV80" t="s">
        <v>236</v>
      </c>
      <c r="CW80" t="s">
        <v>236</v>
      </c>
      <c r="CX80" t="s">
        <v>236</v>
      </c>
      <c r="CY80" t="s">
        <v>236</v>
      </c>
      <c r="CZ80">
        <v>0</v>
      </c>
      <c r="DA80">
        <v>100</v>
      </c>
      <c r="DB80">
        <v>100</v>
      </c>
      <c r="DC80">
        <v>-5.1999999999999998E-2</v>
      </c>
      <c r="DD80">
        <v>4.1000000000000002E-2</v>
      </c>
      <c r="DE80">
        <v>3</v>
      </c>
      <c r="DF80">
        <v>626.33000000000004</v>
      </c>
      <c r="DG80">
        <v>296.35199999999998</v>
      </c>
      <c r="DH80">
        <v>23.000699999999998</v>
      </c>
      <c r="DI80">
        <v>25.164200000000001</v>
      </c>
      <c r="DJ80">
        <v>30.000299999999999</v>
      </c>
      <c r="DK80">
        <v>25.202300000000001</v>
      </c>
      <c r="DL80">
        <v>25.212599999999998</v>
      </c>
      <c r="DM80">
        <v>3.9331200000000002</v>
      </c>
      <c r="DN80">
        <v>0</v>
      </c>
      <c r="DO80">
        <v>100</v>
      </c>
      <c r="DP80">
        <v>23</v>
      </c>
      <c r="DQ80">
        <v>20</v>
      </c>
      <c r="DR80">
        <v>21</v>
      </c>
      <c r="DS80">
        <v>100.69</v>
      </c>
      <c r="DT80">
        <v>104.298</v>
      </c>
    </row>
    <row r="81" spans="1:124" x14ac:dyDescent="0.25">
      <c r="A81">
        <v>65</v>
      </c>
      <c r="B81">
        <v>1531935680.7</v>
      </c>
      <c r="C81">
        <v>131.10000014305101</v>
      </c>
      <c r="D81" t="s">
        <v>365</v>
      </c>
      <c r="E81" t="s">
        <v>366</v>
      </c>
      <c r="G81">
        <v>1531935670.7</v>
      </c>
      <c r="H81">
        <f t="shared" ref="H81:H144" si="29">AX81*AI81*(AV81-AW81)/(100*AP81*(1000-AI81*AV81))</f>
        <v>4.6385605935305209E-6</v>
      </c>
      <c r="I81">
        <f t="shared" ref="I81:I144" si="30">AX81*AI81*(AU81-AT81*(1000-AI81*AW81)/(1000-AI81*AV81))/(100*AP81)</f>
        <v>-27.466616387464825</v>
      </c>
      <c r="J81">
        <f t="shared" ref="J81:J144" si="31">AT81 - IF(AI81&gt;1, I81*AP81*100/(AK81*BD81), 0)</f>
        <v>96.331130000000002</v>
      </c>
      <c r="K81">
        <f t="shared" ref="K81:K144" si="32">((Q81-H81/2)*J81-I81)/(Q81+H81/2)</f>
        <v>97507.197415852061</v>
      </c>
      <c r="L81">
        <f t="shared" ref="L81:L144" si="33">K81*(AY81+AZ81)/1000</f>
        <v>9666.2072688895805</v>
      </c>
      <c r="M81">
        <f t="shared" ref="M81:M144" si="34">(AT81 - IF(AI81&gt;1, I81*AP81*100/(AK81*BD81), 0))*(AY81+AZ81)/1000</f>
        <v>9.5496198609331167</v>
      </c>
      <c r="N81">
        <f t="shared" ref="N81:N144" si="35">2/((1/P81-1/O81)+SIGN(P81)*SQRT((1/P81-1/O81)*(1/P81-1/O81) + 4*AQ81/((AQ81+1)*(AQ81+1))*(2*1/P81*1/O81-1/O81*1/O81)))</f>
        <v>4.4745703529052664E-4</v>
      </c>
      <c r="O81">
        <f t="shared" ref="O81:O144" si="36">AF81+AE81*AP81+AD81*AP81*AP81</f>
        <v>3</v>
      </c>
      <c r="P81">
        <f t="shared" ref="P81:P144" si="37">H81*(1000-(1000*0.61365*EXP(17.502*T81/(240.97+T81))/(AY81+AZ81)+AV81)/2)/(1000*0.61365*EXP(17.502*T81/(240.97+T81))/(AY81+AZ81)-AV81)</f>
        <v>4.4742366814584878E-4</v>
      </c>
      <c r="Q81">
        <f t="shared" ref="Q81:Q144" si="38">1/((AQ81+1)/(N81/1.6)+1/(O81/1.37)) + AQ81/((AQ81+1)/(N81/1.6) + AQ81/(O81/1.37))</f>
        <v>2.7964279022914338E-4</v>
      </c>
      <c r="R81">
        <f t="shared" ref="R81:R144" si="39">(AM81*AO81)</f>
        <v>215.02059022251831</v>
      </c>
      <c r="S81">
        <f t="shared" ref="S81:S144" si="40">(BA81+(R81+2*0.95*0.0000000567*(((BA81+$B$7)+273)^4-(BA81+273)^4)-44100*H81)/(1.84*29.3*O81+8*0.95*0.0000000567*(BA81+273)^3))</f>
        <v>25.056111542601187</v>
      </c>
      <c r="T81">
        <f t="shared" ref="T81:T144" si="41">($C$7*BB81+$D$7*BC81+$E$7*S81)</f>
        <v>24.3214066666667</v>
      </c>
      <c r="U81">
        <f t="shared" ref="U81:U144" si="42">0.61365*EXP(17.502*T81/(240.97+T81))</f>
        <v>3.0532884837472158</v>
      </c>
      <c r="V81">
        <f t="shared" ref="V81:V144" si="43">(W81/X81*100)</f>
        <v>69.283720256407534</v>
      </c>
      <c r="W81">
        <f t="shared" ref="W81:W144" si="44">AV81*(AY81+AZ81)/1000</f>
        <v>2.0520114228479218</v>
      </c>
      <c r="X81">
        <f t="shared" ref="X81:X144" si="45">0.61365*EXP(17.502*BA81/(240.97+BA81))</f>
        <v>2.9617512097412906</v>
      </c>
      <c r="Y81">
        <f t="shared" ref="Y81:Y144" si="46">(U81-AV81*(AY81+AZ81)/1000)</f>
        <v>1.001277060899294</v>
      </c>
      <c r="Z81">
        <f t="shared" ref="Z81:Z144" si="47">(-H81*44100)</f>
        <v>-0.20456052217469597</v>
      </c>
      <c r="AA81">
        <f t="shared" ref="AA81:AA144" si="48">2*29.3*O81*0.92*(BA81-T81)</f>
        <v>-81.996378160005179</v>
      </c>
      <c r="AB81">
        <f t="shared" ref="AB81:AB144" si="49">2*0.95*0.0000000567*(((BA81+$B$7)+273)^4-(T81+273)^4)</f>
        <v>-5.7273298774542925</v>
      </c>
      <c r="AC81">
        <f t="shared" ref="AC81:AC144" si="50">R81+AB81+Z81+AA81</f>
        <v>127.09232166288416</v>
      </c>
      <c r="AD81">
        <v>0</v>
      </c>
      <c r="AE81">
        <v>0</v>
      </c>
      <c r="AF81">
        <v>3</v>
      </c>
      <c r="AG81">
        <v>0</v>
      </c>
      <c r="AH81">
        <v>0</v>
      </c>
      <c r="AI81">
        <f t="shared" ref="AI81:AI144" si="51">IF(AG81*$H$13&gt;=AK81,1,(AK81/(AK81-AG81*$H$13)))</f>
        <v>1</v>
      </c>
      <c r="AJ81">
        <f t="shared" ref="AJ81:AJ144" si="52">(AI81-1)*100</f>
        <v>0</v>
      </c>
      <c r="AK81">
        <f t="shared" ref="AK81:AK144" si="53">MAX(0,($B$13+$C$13*BD81)/(1+$D$13*BD81)*AY81/(BA81+273)*$E$13)</f>
        <v>72112.988591492511</v>
      </c>
      <c r="AL81">
        <f t="shared" ref="AL81:AL144" si="54">$B$11*BE81+$C$11*BF81+$D$11*BG81</f>
        <v>1199.9973333333301</v>
      </c>
      <c r="AM81">
        <f t="shared" ref="AM81:AM144" si="55">AL81*AN81</f>
        <v>963.35597000419546</v>
      </c>
      <c r="AN81">
        <f t="shared" ref="AN81:AN144" si="56">($B$11*$D$9+$C$11*$D$9+$D$11*(BH81*$E$9+BI81*$F$9+BJ81*$G$9+BK81*$H$9))/($B$11+$C$11+$D$11)</f>
        <v>0.80279842566666659</v>
      </c>
      <c r="AO81">
        <f t="shared" ref="AO81:AO144" si="57">($B$11*$K$9+$C$11*$K$9+$D$11*(BH81*$L$9+BI81*$M$9+BJ81*$N$9+BK81*$O$9))/($B$11+$C$11+$D$11)</f>
        <v>0.22319952013333336</v>
      </c>
      <c r="AP81">
        <v>10.478999999999999</v>
      </c>
      <c r="AQ81">
        <v>1</v>
      </c>
      <c r="AR81" t="s">
        <v>230</v>
      </c>
      <c r="AS81">
        <v>1531935670.7</v>
      </c>
      <c r="AT81">
        <v>96.331130000000002</v>
      </c>
      <c r="AU81">
        <v>48.3628</v>
      </c>
      <c r="AV81">
        <v>20.6995233333333</v>
      </c>
      <c r="AW81">
        <v>20.691590000000001</v>
      </c>
      <c r="AX81">
        <v>600.01670000000001</v>
      </c>
      <c r="AY81">
        <v>99.033283333333401</v>
      </c>
      <c r="AZ81">
        <v>9.9986056666666698E-2</v>
      </c>
      <c r="BA81">
        <v>23.814430000000002</v>
      </c>
      <c r="BB81">
        <v>24.350486666666701</v>
      </c>
      <c r="BC81">
        <v>24.2923266666667</v>
      </c>
      <c r="BD81">
        <v>13999.823333333299</v>
      </c>
      <c r="BE81">
        <v>1049.4266666666699</v>
      </c>
      <c r="BF81">
        <v>15.163486666666699</v>
      </c>
      <c r="BG81">
        <v>1199.9973333333301</v>
      </c>
      <c r="BH81">
        <v>0.32999153333333298</v>
      </c>
      <c r="BI81">
        <v>0.32999026666666698</v>
      </c>
      <c r="BJ81">
        <v>0.32998929999999999</v>
      </c>
      <c r="BK81">
        <v>1.002888E-2</v>
      </c>
      <c r="BL81">
        <v>25</v>
      </c>
      <c r="BM81">
        <v>17743.116666666701</v>
      </c>
      <c r="BN81">
        <v>1531935528.5999999</v>
      </c>
      <c r="BO81" t="s">
        <v>231</v>
      </c>
      <c r="BP81">
        <v>80</v>
      </c>
      <c r="BQ81">
        <v>-5.1999999999999998E-2</v>
      </c>
      <c r="BR81">
        <v>4.1000000000000002E-2</v>
      </c>
      <c r="BS81">
        <v>420</v>
      </c>
      <c r="BT81">
        <v>21</v>
      </c>
      <c r="BU81">
        <v>0.3</v>
      </c>
      <c r="BV81">
        <v>0.23</v>
      </c>
      <c r="BW81">
        <v>-28.9296948925716</v>
      </c>
      <c r="BX81">
        <v>1.0754641188502301</v>
      </c>
      <c r="BY81">
        <v>0.40532479591287202</v>
      </c>
      <c r="BZ81">
        <v>1</v>
      </c>
      <c r="CA81">
        <v>48.1275642857143</v>
      </c>
      <c r="CB81">
        <v>-3.12245717526989</v>
      </c>
      <c r="CC81">
        <v>0.86620985849999699</v>
      </c>
      <c r="CD81">
        <v>0</v>
      </c>
      <c r="CE81">
        <v>1</v>
      </c>
      <c r="CF81">
        <v>2</v>
      </c>
      <c r="CG81" t="s">
        <v>247</v>
      </c>
      <c r="CH81">
        <v>1.8609599999999999</v>
      </c>
      <c r="CI81">
        <v>1.85791</v>
      </c>
      <c r="CJ81">
        <v>1.8607899999999999</v>
      </c>
      <c r="CK81">
        <v>1.8535299999999999</v>
      </c>
      <c r="CL81">
        <v>1.8521000000000001</v>
      </c>
      <c r="CM81">
        <v>1.8528899999999999</v>
      </c>
      <c r="CN81">
        <v>1.85659</v>
      </c>
      <c r="CO81">
        <v>1.8628400000000001</v>
      </c>
      <c r="CP81" t="s">
        <v>233</v>
      </c>
      <c r="CQ81" t="s">
        <v>19</v>
      </c>
      <c r="CR81" t="s">
        <v>19</v>
      </c>
      <c r="CS81" t="s">
        <v>19</v>
      </c>
      <c r="CT81" t="s">
        <v>234</v>
      </c>
      <c r="CU81" t="s">
        <v>235</v>
      </c>
      <c r="CV81" t="s">
        <v>236</v>
      </c>
      <c r="CW81" t="s">
        <v>236</v>
      </c>
      <c r="CX81" t="s">
        <v>236</v>
      </c>
      <c r="CY81" t="s">
        <v>236</v>
      </c>
      <c r="CZ81">
        <v>0</v>
      </c>
      <c r="DA81">
        <v>100</v>
      </c>
      <c r="DB81">
        <v>100</v>
      </c>
      <c r="DC81">
        <v>-5.1999999999999998E-2</v>
      </c>
      <c r="DD81">
        <v>4.1000000000000002E-2</v>
      </c>
      <c r="DE81">
        <v>3</v>
      </c>
      <c r="DF81">
        <v>626.17200000000003</v>
      </c>
      <c r="DG81">
        <v>296.27699999999999</v>
      </c>
      <c r="DH81">
        <v>23.000800000000002</v>
      </c>
      <c r="DI81">
        <v>25.165099999999999</v>
      </c>
      <c r="DJ81">
        <v>30.000299999999999</v>
      </c>
      <c r="DK81">
        <v>25.202500000000001</v>
      </c>
      <c r="DL81">
        <v>25.2136</v>
      </c>
      <c r="DM81">
        <v>3.9323899999999998</v>
      </c>
      <c r="DN81">
        <v>0</v>
      </c>
      <c r="DO81">
        <v>100</v>
      </c>
      <c r="DP81">
        <v>23</v>
      </c>
      <c r="DQ81">
        <v>20</v>
      </c>
      <c r="DR81">
        <v>21</v>
      </c>
      <c r="DS81">
        <v>100.68899999999999</v>
      </c>
      <c r="DT81">
        <v>104.298</v>
      </c>
    </row>
    <row r="82" spans="1:124" x14ac:dyDescent="0.25">
      <c r="A82">
        <v>66</v>
      </c>
      <c r="B82">
        <v>1531935682.7</v>
      </c>
      <c r="C82">
        <v>133.10000014305101</v>
      </c>
      <c r="D82" t="s">
        <v>367</v>
      </c>
      <c r="E82" t="s">
        <v>368</v>
      </c>
      <c r="G82">
        <v>1531935672.7</v>
      </c>
      <c r="H82">
        <f t="shared" si="29"/>
        <v>5.0790691080514737E-6</v>
      </c>
      <c r="I82">
        <f t="shared" si="30"/>
        <v>-27.01474994628617</v>
      </c>
      <c r="J82">
        <f t="shared" si="31"/>
        <v>89.830346666666699</v>
      </c>
      <c r="K82">
        <f t="shared" si="32"/>
        <v>87644.20315587947</v>
      </c>
      <c r="L82">
        <f t="shared" si="33"/>
        <v>8688.4686043339498</v>
      </c>
      <c r="M82">
        <f t="shared" si="34"/>
        <v>8.9051884622834958</v>
      </c>
      <c r="N82">
        <f t="shared" si="35"/>
        <v>4.8963984472893919E-4</v>
      </c>
      <c r="O82">
        <f t="shared" si="36"/>
        <v>3</v>
      </c>
      <c r="P82">
        <f t="shared" si="37"/>
        <v>4.8959989012657571E-4</v>
      </c>
      <c r="Q82">
        <f t="shared" si="38"/>
        <v>3.0600352074960268E-4</v>
      </c>
      <c r="R82">
        <f t="shared" si="39"/>
        <v>215.02047760247984</v>
      </c>
      <c r="S82">
        <f t="shared" si="40"/>
        <v>25.059698909259257</v>
      </c>
      <c r="T82">
        <f t="shared" si="41"/>
        <v>24.324465</v>
      </c>
      <c r="U82">
        <f t="shared" si="42"/>
        <v>3.0538481018307908</v>
      </c>
      <c r="V82">
        <f t="shared" si="43"/>
        <v>69.265529499540008</v>
      </c>
      <c r="W82">
        <f t="shared" si="44"/>
        <v>2.0519297109315411</v>
      </c>
      <c r="X82">
        <f t="shared" si="45"/>
        <v>2.9624110661641128</v>
      </c>
      <c r="Y82">
        <f t="shared" si="46"/>
        <v>1.0019183908992497</v>
      </c>
      <c r="Z82">
        <f t="shared" si="47"/>
        <v>-0.22398694766506999</v>
      </c>
      <c r="AA82">
        <f t="shared" si="48"/>
        <v>-81.892058440005385</v>
      </c>
      <c r="AB82">
        <f t="shared" si="49"/>
        <v>-5.7202385794317836</v>
      </c>
      <c r="AC82">
        <f t="shared" si="50"/>
        <v>127.18419363537758</v>
      </c>
      <c r="AD82">
        <v>0</v>
      </c>
      <c r="AE82">
        <v>0</v>
      </c>
      <c r="AF82">
        <v>3</v>
      </c>
      <c r="AG82">
        <v>0</v>
      </c>
      <c r="AH82">
        <v>0</v>
      </c>
      <c r="AI82">
        <f t="shared" si="51"/>
        <v>1</v>
      </c>
      <c r="AJ82">
        <f t="shared" si="52"/>
        <v>0</v>
      </c>
      <c r="AK82">
        <f t="shared" si="53"/>
        <v>72123.498141105214</v>
      </c>
      <c r="AL82">
        <f t="shared" si="54"/>
        <v>1199.9970000000001</v>
      </c>
      <c r="AM82">
        <f t="shared" si="55"/>
        <v>963.35560340497068</v>
      </c>
      <c r="AN82">
        <f t="shared" si="56"/>
        <v>0.80279834316666676</v>
      </c>
      <c r="AO82">
        <f t="shared" si="57"/>
        <v>0.22319948816666674</v>
      </c>
      <c r="AP82">
        <v>10.478999999999999</v>
      </c>
      <c r="AQ82">
        <v>1</v>
      </c>
      <c r="AR82" t="s">
        <v>230</v>
      </c>
      <c r="AS82">
        <v>1531935672.7</v>
      </c>
      <c r="AT82">
        <v>89.830346666666699</v>
      </c>
      <c r="AU82">
        <v>42.651609999999998</v>
      </c>
      <c r="AV82">
        <v>20.69867</v>
      </c>
      <c r="AW82">
        <v>20.689983333333299</v>
      </c>
      <c r="AX82">
        <v>600.02196666666703</v>
      </c>
      <c r="AY82">
        <v>99.033393333333393</v>
      </c>
      <c r="AZ82">
        <v>0.100015283333333</v>
      </c>
      <c r="BA82">
        <v>23.8181333333333</v>
      </c>
      <c r="BB82">
        <v>24.353636666666699</v>
      </c>
      <c r="BC82">
        <v>24.295293333333301</v>
      </c>
      <c r="BD82">
        <v>14002.323333333299</v>
      </c>
      <c r="BE82">
        <v>1049.4559999999999</v>
      </c>
      <c r="BF82">
        <v>15.0384166666667</v>
      </c>
      <c r="BG82">
        <v>1199.9970000000001</v>
      </c>
      <c r="BH82">
        <v>0.32999153333333298</v>
      </c>
      <c r="BI82">
        <v>0.32999016666666697</v>
      </c>
      <c r="BJ82">
        <v>0.32998896666666699</v>
      </c>
      <c r="BK82">
        <v>1.002925E-2</v>
      </c>
      <c r="BL82">
        <v>25</v>
      </c>
      <c r="BM82">
        <v>17743.1033333333</v>
      </c>
      <c r="BN82">
        <v>1531935528.5999999</v>
      </c>
      <c r="BO82" t="s">
        <v>231</v>
      </c>
      <c r="BP82">
        <v>80</v>
      </c>
      <c r="BQ82">
        <v>-5.1999999999999998E-2</v>
      </c>
      <c r="BR82">
        <v>4.1000000000000002E-2</v>
      </c>
      <c r="BS82">
        <v>420</v>
      </c>
      <c r="BT82">
        <v>21</v>
      </c>
      <c r="BU82">
        <v>0.3</v>
      </c>
      <c r="BV82">
        <v>0.23</v>
      </c>
      <c r="BW82">
        <v>-28.640421063883899</v>
      </c>
      <c r="BX82">
        <v>6.1019768952616404</v>
      </c>
      <c r="BY82">
        <v>1.02243800344833</v>
      </c>
      <c r="BZ82">
        <v>0</v>
      </c>
      <c r="CA82">
        <v>47.557590476190498</v>
      </c>
      <c r="CB82">
        <v>-12.3847545579765</v>
      </c>
      <c r="CC82">
        <v>2.0192599325365199</v>
      </c>
      <c r="CD82">
        <v>0</v>
      </c>
      <c r="CE82">
        <v>0</v>
      </c>
      <c r="CF82">
        <v>2</v>
      </c>
      <c r="CG82" t="s">
        <v>252</v>
      </c>
      <c r="CH82">
        <v>1.8609599999999999</v>
      </c>
      <c r="CI82">
        <v>1.85791</v>
      </c>
      <c r="CJ82">
        <v>1.8607899999999999</v>
      </c>
      <c r="CK82">
        <v>1.8535200000000001</v>
      </c>
      <c r="CL82">
        <v>1.8521099999999999</v>
      </c>
      <c r="CM82">
        <v>1.8528899999999999</v>
      </c>
      <c r="CN82">
        <v>1.8565799999999999</v>
      </c>
      <c r="CO82">
        <v>1.8628499999999999</v>
      </c>
      <c r="CP82" t="s">
        <v>233</v>
      </c>
      <c r="CQ82" t="s">
        <v>19</v>
      </c>
      <c r="CR82" t="s">
        <v>19</v>
      </c>
      <c r="CS82" t="s">
        <v>19</v>
      </c>
      <c r="CT82" t="s">
        <v>234</v>
      </c>
      <c r="CU82" t="s">
        <v>235</v>
      </c>
      <c r="CV82" t="s">
        <v>236</v>
      </c>
      <c r="CW82" t="s">
        <v>236</v>
      </c>
      <c r="CX82" t="s">
        <v>236</v>
      </c>
      <c r="CY82" t="s">
        <v>236</v>
      </c>
      <c r="CZ82">
        <v>0</v>
      </c>
      <c r="DA82">
        <v>100</v>
      </c>
      <c r="DB82">
        <v>100</v>
      </c>
      <c r="DC82">
        <v>-5.1999999999999998E-2</v>
      </c>
      <c r="DD82">
        <v>4.1000000000000002E-2</v>
      </c>
      <c r="DE82">
        <v>3</v>
      </c>
      <c r="DF82">
        <v>626.38400000000001</v>
      </c>
      <c r="DG82">
        <v>296.202</v>
      </c>
      <c r="DH82">
        <v>23.000900000000001</v>
      </c>
      <c r="DI82">
        <v>25.1661</v>
      </c>
      <c r="DJ82">
        <v>30.000299999999999</v>
      </c>
      <c r="DK82">
        <v>25.203499999999998</v>
      </c>
      <c r="DL82">
        <v>25.214500000000001</v>
      </c>
      <c r="DM82">
        <v>3.9349099999999999</v>
      </c>
      <c r="DN82">
        <v>0</v>
      </c>
      <c r="DO82">
        <v>100</v>
      </c>
      <c r="DP82">
        <v>23</v>
      </c>
      <c r="DQ82">
        <v>20</v>
      </c>
      <c r="DR82">
        <v>21</v>
      </c>
      <c r="DS82">
        <v>100.69</v>
      </c>
      <c r="DT82">
        <v>104.297</v>
      </c>
    </row>
    <row r="83" spans="1:124" x14ac:dyDescent="0.25">
      <c r="A83">
        <v>67</v>
      </c>
      <c r="B83">
        <v>1531935684.7</v>
      </c>
      <c r="C83">
        <v>135.10000014305101</v>
      </c>
      <c r="D83" t="s">
        <v>369</v>
      </c>
      <c r="E83" t="s">
        <v>370</v>
      </c>
      <c r="G83">
        <v>1531935674.7</v>
      </c>
      <c r="H83">
        <f t="shared" si="29"/>
        <v>5.7261776106374594E-6</v>
      </c>
      <c r="I83">
        <f t="shared" si="30"/>
        <v>-26.298712669487767</v>
      </c>
      <c r="J83">
        <f t="shared" si="31"/>
        <v>83.465633333333301</v>
      </c>
      <c r="K83">
        <f t="shared" si="32"/>
        <v>75721.919279005233</v>
      </c>
      <c r="L83">
        <f t="shared" si="33"/>
        <v>7506.5893980765377</v>
      </c>
      <c r="M83">
        <f t="shared" si="34"/>
        <v>8.2742519504185292</v>
      </c>
      <c r="N83">
        <f t="shared" si="35"/>
        <v>5.5175593976681311E-4</v>
      </c>
      <c r="O83">
        <f t="shared" si="36"/>
        <v>3</v>
      </c>
      <c r="P83">
        <f t="shared" si="37"/>
        <v>5.5170520532947292E-4</v>
      </c>
      <c r="Q83">
        <f t="shared" si="38"/>
        <v>3.4482031114414237E-4</v>
      </c>
      <c r="R83">
        <f t="shared" si="39"/>
        <v>215.02052572591978</v>
      </c>
      <c r="S83">
        <f t="shared" si="40"/>
        <v>25.062791570949024</v>
      </c>
      <c r="T83">
        <f t="shared" si="41"/>
        <v>24.326683333333349</v>
      </c>
      <c r="U83">
        <f t="shared" si="42"/>
        <v>3.0542540716510271</v>
      </c>
      <c r="V83">
        <f t="shared" si="43"/>
        <v>69.248886004440465</v>
      </c>
      <c r="W83">
        <f t="shared" si="44"/>
        <v>2.0518389775095969</v>
      </c>
      <c r="X83">
        <f t="shared" si="45"/>
        <v>2.9629920362589321</v>
      </c>
      <c r="Y83">
        <f t="shared" si="46"/>
        <v>1.0024150941414303</v>
      </c>
      <c r="Z83">
        <f t="shared" si="47"/>
        <v>-0.25252443262911195</v>
      </c>
      <c r="AA83">
        <f t="shared" si="48"/>
        <v>-81.723583440007843</v>
      </c>
      <c r="AB83">
        <f t="shared" si="49"/>
        <v>-5.7086283299930809</v>
      </c>
      <c r="AC83">
        <f t="shared" si="50"/>
        <v>127.33578952328975</v>
      </c>
      <c r="AD83">
        <v>0</v>
      </c>
      <c r="AE83">
        <v>0</v>
      </c>
      <c r="AF83">
        <v>3</v>
      </c>
      <c r="AG83">
        <v>0</v>
      </c>
      <c r="AH83">
        <v>0</v>
      </c>
      <c r="AI83">
        <f t="shared" si="51"/>
        <v>1</v>
      </c>
      <c r="AJ83">
        <f t="shared" si="52"/>
        <v>0</v>
      </c>
      <c r="AK83">
        <f t="shared" si="53"/>
        <v>72120.772020858698</v>
      </c>
      <c r="AL83">
        <f t="shared" si="54"/>
        <v>1199.9973333333301</v>
      </c>
      <c r="AM83">
        <f t="shared" si="55"/>
        <v>963.35580980455188</v>
      </c>
      <c r="AN83">
        <f t="shared" si="56"/>
        <v>0.80279829216666687</v>
      </c>
      <c r="AO83">
        <f t="shared" si="57"/>
        <v>0.22319949030000005</v>
      </c>
      <c r="AP83">
        <v>10.478999999999999</v>
      </c>
      <c r="AQ83">
        <v>1</v>
      </c>
      <c r="AR83" t="s">
        <v>230</v>
      </c>
      <c r="AS83">
        <v>1531935674.7</v>
      </c>
      <c r="AT83">
        <v>83.465633333333301</v>
      </c>
      <c r="AU83">
        <v>37.537843333333299</v>
      </c>
      <c r="AV83">
        <v>20.697706666666701</v>
      </c>
      <c r="AW83">
        <v>20.687913333333299</v>
      </c>
      <c r="AX83">
        <v>600.02713333333304</v>
      </c>
      <c r="AY83">
        <v>99.033600000000007</v>
      </c>
      <c r="AZ83">
        <v>0.10003884</v>
      </c>
      <c r="BA83">
        <v>23.821393333333301</v>
      </c>
      <c r="BB83">
        <v>24.355879999999999</v>
      </c>
      <c r="BC83">
        <v>24.2974866666667</v>
      </c>
      <c r="BD83">
        <v>14001.8633333333</v>
      </c>
      <c r="BE83">
        <v>1049.4853333333299</v>
      </c>
      <c r="BF83">
        <v>14.918530000000001</v>
      </c>
      <c r="BG83">
        <v>1199.9973333333301</v>
      </c>
      <c r="BH83">
        <v>0.329991166666667</v>
      </c>
      <c r="BI83">
        <v>0.32999016666666697</v>
      </c>
      <c r="BJ83">
        <v>0.32998873333333301</v>
      </c>
      <c r="BK83">
        <v>1.00298633333333E-2</v>
      </c>
      <c r="BL83">
        <v>25</v>
      </c>
      <c r="BM83">
        <v>17743.11</v>
      </c>
      <c r="BN83">
        <v>1531935528.5999999</v>
      </c>
      <c r="BO83" t="s">
        <v>231</v>
      </c>
      <c r="BP83">
        <v>80</v>
      </c>
      <c r="BQ83">
        <v>-5.1999999999999998E-2</v>
      </c>
      <c r="BR83">
        <v>4.1000000000000002E-2</v>
      </c>
      <c r="BS83">
        <v>420</v>
      </c>
      <c r="BT83">
        <v>21</v>
      </c>
      <c r="BU83">
        <v>0.3</v>
      </c>
      <c r="BV83">
        <v>0.23</v>
      </c>
      <c r="BW83">
        <v>-28.075955672943198</v>
      </c>
      <c r="BX83">
        <v>13.9270955635821</v>
      </c>
      <c r="BY83">
        <v>1.91222107507879</v>
      </c>
      <c r="BZ83">
        <v>0</v>
      </c>
      <c r="CA83">
        <v>46.527647619047599</v>
      </c>
      <c r="CB83">
        <v>-25.998791021795899</v>
      </c>
      <c r="CC83">
        <v>3.57058382649367</v>
      </c>
      <c r="CD83">
        <v>0</v>
      </c>
      <c r="CE83">
        <v>0</v>
      </c>
      <c r="CF83">
        <v>2</v>
      </c>
      <c r="CG83" t="s">
        <v>252</v>
      </c>
      <c r="CH83">
        <v>1.8609599999999999</v>
      </c>
      <c r="CI83">
        <v>1.85791</v>
      </c>
      <c r="CJ83">
        <v>1.8608</v>
      </c>
      <c r="CK83">
        <v>1.8535299999999999</v>
      </c>
      <c r="CL83">
        <v>1.8521000000000001</v>
      </c>
      <c r="CM83">
        <v>1.85287</v>
      </c>
      <c r="CN83">
        <v>1.8565799999999999</v>
      </c>
      <c r="CO83">
        <v>1.8628400000000001</v>
      </c>
      <c r="CP83" t="s">
        <v>233</v>
      </c>
      <c r="CQ83" t="s">
        <v>19</v>
      </c>
      <c r="CR83" t="s">
        <v>19</v>
      </c>
      <c r="CS83" t="s">
        <v>19</v>
      </c>
      <c r="CT83" t="s">
        <v>234</v>
      </c>
      <c r="CU83" t="s">
        <v>235</v>
      </c>
      <c r="CV83" t="s">
        <v>236</v>
      </c>
      <c r="CW83" t="s">
        <v>236</v>
      </c>
      <c r="CX83" t="s">
        <v>236</v>
      </c>
      <c r="CY83" t="s">
        <v>236</v>
      </c>
      <c r="CZ83">
        <v>0</v>
      </c>
      <c r="DA83">
        <v>100</v>
      </c>
      <c r="DB83">
        <v>100</v>
      </c>
      <c r="DC83">
        <v>-5.1999999999999998E-2</v>
      </c>
      <c r="DD83">
        <v>4.1000000000000002E-2</v>
      </c>
      <c r="DE83">
        <v>3</v>
      </c>
      <c r="DF83">
        <v>626.21600000000001</v>
      </c>
      <c r="DG83">
        <v>296.28199999999998</v>
      </c>
      <c r="DH83">
        <v>23.000900000000001</v>
      </c>
      <c r="DI83">
        <v>25.166399999999999</v>
      </c>
      <c r="DJ83">
        <v>30.000299999999999</v>
      </c>
      <c r="DK83">
        <v>25.2044</v>
      </c>
      <c r="DL83">
        <v>25.214500000000001</v>
      </c>
      <c r="DM83">
        <v>3.9386399999999999</v>
      </c>
      <c r="DN83">
        <v>0</v>
      </c>
      <c r="DO83">
        <v>100</v>
      </c>
      <c r="DP83">
        <v>23</v>
      </c>
      <c r="DQ83">
        <v>20</v>
      </c>
      <c r="DR83">
        <v>21</v>
      </c>
      <c r="DS83">
        <v>100.691</v>
      </c>
      <c r="DT83">
        <v>104.29600000000001</v>
      </c>
    </row>
    <row r="84" spans="1:124" x14ac:dyDescent="0.25">
      <c r="A84">
        <v>68</v>
      </c>
      <c r="B84">
        <v>1531935686.7</v>
      </c>
      <c r="C84">
        <v>137.10000014305101</v>
      </c>
      <c r="D84" t="s">
        <v>371</v>
      </c>
      <c r="E84" t="s">
        <v>372</v>
      </c>
      <c r="G84">
        <v>1531935676.7</v>
      </c>
      <c r="H84">
        <f t="shared" si="29"/>
        <v>6.4687846169932663E-6</v>
      </c>
      <c r="I84">
        <f t="shared" si="30"/>
        <v>-25.333543186807987</v>
      </c>
      <c r="J84">
        <f t="shared" si="31"/>
        <v>77.299199999999999</v>
      </c>
      <c r="K84">
        <f t="shared" si="32"/>
        <v>64599.410097620377</v>
      </c>
      <c r="L84">
        <f t="shared" si="33"/>
        <v>6403.984128643443</v>
      </c>
      <c r="M84">
        <f t="shared" si="34"/>
        <v>7.6629623894207999</v>
      </c>
      <c r="N84">
        <f t="shared" si="35"/>
        <v>6.2308159524048228E-4</v>
      </c>
      <c r="O84">
        <f t="shared" si="36"/>
        <v>3</v>
      </c>
      <c r="P84">
        <f t="shared" si="37"/>
        <v>6.2301689684682413E-4</v>
      </c>
      <c r="Q84">
        <f t="shared" si="38"/>
        <v>3.8939137275875295E-4</v>
      </c>
      <c r="R84">
        <f t="shared" si="39"/>
        <v>215.02054102196507</v>
      </c>
      <c r="S84">
        <f t="shared" si="40"/>
        <v>25.065516647678461</v>
      </c>
      <c r="T84">
        <f t="shared" si="41"/>
        <v>24.328229999999998</v>
      </c>
      <c r="U84">
        <f t="shared" si="42"/>
        <v>3.0545371498974063</v>
      </c>
      <c r="V84">
        <f t="shared" si="43"/>
        <v>69.233406927367398</v>
      </c>
      <c r="W84">
        <f t="shared" si="44"/>
        <v>2.0517402563788201</v>
      </c>
      <c r="X84">
        <f t="shared" si="45"/>
        <v>2.9635119047821754</v>
      </c>
      <c r="Y84">
        <f t="shared" si="46"/>
        <v>1.0027968935185863</v>
      </c>
      <c r="Z84">
        <f t="shared" si="47"/>
        <v>-0.28527340160940307</v>
      </c>
      <c r="AA84">
        <f t="shared" si="48"/>
        <v>-81.502005119999566</v>
      </c>
      <c r="AB84">
        <f t="shared" si="49"/>
        <v>-5.6932787265127711</v>
      </c>
      <c r="AC84">
        <f t="shared" si="50"/>
        <v>127.53998377384333</v>
      </c>
      <c r="AD84">
        <v>0</v>
      </c>
      <c r="AE84">
        <v>0</v>
      </c>
      <c r="AF84">
        <v>3</v>
      </c>
      <c r="AG84">
        <v>0</v>
      </c>
      <c r="AH84">
        <v>0</v>
      </c>
      <c r="AI84">
        <f t="shared" si="51"/>
        <v>1</v>
      </c>
      <c r="AJ84">
        <f t="shared" si="52"/>
        <v>0</v>
      </c>
      <c r="AK84">
        <f t="shared" si="53"/>
        <v>72120.633552463405</v>
      </c>
      <c r="AL84">
        <f t="shared" si="54"/>
        <v>1199.9973333333301</v>
      </c>
      <c r="AM84">
        <f t="shared" si="55"/>
        <v>963.35581920453103</v>
      </c>
      <c r="AN84">
        <f t="shared" si="56"/>
        <v>0.8027983000000003</v>
      </c>
      <c r="AO84">
        <f t="shared" si="57"/>
        <v>0.22319950400000008</v>
      </c>
      <c r="AP84">
        <v>10.478999999999999</v>
      </c>
      <c r="AQ84">
        <v>1</v>
      </c>
      <c r="AR84" t="s">
        <v>230</v>
      </c>
      <c r="AS84">
        <v>1531935676.7</v>
      </c>
      <c r="AT84">
        <v>77.299199999999999</v>
      </c>
      <c r="AU84">
        <v>33.057333333333297</v>
      </c>
      <c r="AV84">
        <v>20.696680000000001</v>
      </c>
      <c r="AW84">
        <v>20.6856166666667</v>
      </c>
      <c r="AX84">
        <v>600.03110000000004</v>
      </c>
      <c r="AY84">
        <v>99.033739999999995</v>
      </c>
      <c r="AZ84">
        <v>0.1000465</v>
      </c>
      <c r="BA84">
        <v>23.824310000000001</v>
      </c>
      <c r="BB84">
        <v>24.356766666666701</v>
      </c>
      <c r="BC84">
        <v>24.299693333333298</v>
      </c>
      <c r="BD84">
        <v>14001.9666666667</v>
      </c>
      <c r="BE84">
        <v>1049.51033333333</v>
      </c>
      <c r="BF84">
        <v>14.8071133333333</v>
      </c>
      <c r="BG84">
        <v>1199.9973333333301</v>
      </c>
      <c r="BH84">
        <v>0.329990966666667</v>
      </c>
      <c r="BI84">
        <v>0.32999010000000001</v>
      </c>
      <c r="BJ84">
        <v>0.32998889999999997</v>
      </c>
      <c r="BK84">
        <v>1.0029966666666701E-2</v>
      </c>
      <c r="BL84">
        <v>25</v>
      </c>
      <c r="BM84">
        <v>17743.113333333298</v>
      </c>
      <c r="BN84">
        <v>1531935528.5999999</v>
      </c>
      <c r="BO84" t="s">
        <v>231</v>
      </c>
      <c r="BP84">
        <v>80</v>
      </c>
      <c r="BQ84">
        <v>-5.1999999999999998E-2</v>
      </c>
      <c r="BR84">
        <v>4.1000000000000002E-2</v>
      </c>
      <c r="BS84">
        <v>420</v>
      </c>
      <c r="BT84">
        <v>21</v>
      </c>
      <c r="BU84">
        <v>0.3</v>
      </c>
      <c r="BV84">
        <v>0.23</v>
      </c>
      <c r="BW84">
        <v>-27.246869432735501</v>
      </c>
      <c r="BX84">
        <v>24.2112141754018</v>
      </c>
      <c r="BY84">
        <v>2.9418512354512099</v>
      </c>
      <c r="BZ84">
        <v>0</v>
      </c>
      <c r="CA84">
        <v>45.0724738095238</v>
      </c>
      <c r="CB84">
        <v>-43.169311076897401</v>
      </c>
      <c r="CC84">
        <v>5.3010948044028101</v>
      </c>
      <c r="CD84">
        <v>0</v>
      </c>
      <c r="CE84">
        <v>0</v>
      </c>
      <c r="CF84">
        <v>2</v>
      </c>
      <c r="CG84" t="s">
        <v>252</v>
      </c>
      <c r="CH84">
        <v>1.8609599999999999</v>
      </c>
      <c r="CI84">
        <v>1.8579000000000001</v>
      </c>
      <c r="CJ84">
        <v>1.8608</v>
      </c>
      <c r="CK84">
        <v>1.85354</v>
      </c>
      <c r="CL84">
        <v>1.85209</v>
      </c>
      <c r="CM84">
        <v>1.8528800000000001</v>
      </c>
      <c r="CN84">
        <v>1.8566</v>
      </c>
      <c r="CO84">
        <v>1.8628499999999999</v>
      </c>
      <c r="CP84" t="s">
        <v>233</v>
      </c>
      <c r="CQ84" t="s">
        <v>19</v>
      </c>
      <c r="CR84" t="s">
        <v>19</v>
      </c>
      <c r="CS84" t="s">
        <v>19</v>
      </c>
      <c r="CT84" t="s">
        <v>234</v>
      </c>
      <c r="CU84" t="s">
        <v>235</v>
      </c>
      <c r="CV84" t="s">
        <v>236</v>
      </c>
      <c r="CW84" t="s">
        <v>236</v>
      </c>
      <c r="CX84" t="s">
        <v>236</v>
      </c>
      <c r="CY84" t="s">
        <v>236</v>
      </c>
      <c r="CZ84">
        <v>0</v>
      </c>
      <c r="DA84">
        <v>100</v>
      </c>
      <c r="DB84">
        <v>100</v>
      </c>
      <c r="DC84">
        <v>-5.1999999999999998E-2</v>
      </c>
      <c r="DD84">
        <v>4.1000000000000002E-2</v>
      </c>
      <c r="DE84">
        <v>3</v>
      </c>
      <c r="DF84">
        <v>626.07600000000002</v>
      </c>
      <c r="DG84">
        <v>296.351</v>
      </c>
      <c r="DH84">
        <v>23.000800000000002</v>
      </c>
      <c r="DI84">
        <v>25.167200000000001</v>
      </c>
      <c r="DJ84">
        <v>30.000299999999999</v>
      </c>
      <c r="DK84">
        <v>25.2044</v>
      </c>
      <c r="DL84">
        <v>25.214600000000001</v>
      </c>
      <c r="DM84">
        <v>3.9413399999999998</v>
      </c>
      <c r="DN84">
        <v>0</v>
      </c>
      <c r="DO84">
        <v>100</v>
      </c>
      <c r="DP84">
        <v>23</v>
      </c>
      <c r="DQ84">
        <v>20</v>
      </c>
      <c r="DR84">
        <v>21</v>
      </c>
      <c r="DS84">
        <v>100.691</v>
      </c>
      <c r="DT84">
        <v>104.29600000000001</v>
      </c>
    </row>
    <row r="85" spans="1:124" x14ac:dyDescent="0.25">
      <c r="A85">
        <v>69</v>
      </c>
      <c r="B85">
        <v>1531935688.7</v>
      </c>
      <c r="C85">
        <v>139.10000014305101</v>
      </c>
      <c r="D85" t="s">
        <v>373</v>
      </c>
      <c r="E85" t="s">
        <v>374</v>
      </c>
      <c r="G85">
        <v>1531935678.7</v>
      </c>
      <c r="H85">
        <f t="shared" si="29"/>
        <v>7.1626051519049619E-6</v>
      </c>
      <c r="I85">
        <f t="shared" si="30"/>
        <v>-24.123296507888057</v>
      </c>
      <c r="J85">
        <f t="shared" si="31"/>
        <v>71.390633333333298</v>
      </c>
      <c r="K85">
        <f t="shared" si="32"/>
        <v>55590.934588572898</v>
      </c>
      <c r="L85">
        <f t="shared" si="33"/>
        <v>5510.9400005703365</v>
      </c>
      <c r="M85">
        <f t="shared" si="34"/>
        <v>7.0772240080955324</v>
      </c>
      <c r="N85">
        <f t="shared" si="35"/>
        <v>6.8952459802968508E-4</v>
      </c>
      <c r="O85">
        <f t="shared" si="36"/>
        <v>3</v>
      </c>
      <c r="P85">
        <f t="shared" si="37"/>
        <v>6.8944536643982554E-4</v>
      </c>
      <c r="Q85">
        <f t="shared" si="38"/>
        <v>4.3091047178764796E-4</v>
      </c>
      <c r="R85">
        <f t="shared" si="39"/>
        <v>215.020379298412</v>
      </c>
      <c r="S85">
        <f t="shared" si="40"/>
        <v>25.067923407438826</v>
      </c>
      <c r="T85">
        <f t="shared" si="41"/>
        <v>24.330693333333301</v>
      </c>
      <c r="U85">
        <f t="shared" si="42"/>
        <v>3.0549880481655918</v>
      </c>
      <c r="V85">
        <f t="shared" si="43"/>
        <v>69.218557603138734</v>
      </c>
      <c r="W85">
        <f t="shared" si="44"/>
        <v>2.0516193726242449</v>
      </c>
      <c r="X85">
        <f t="shared" si="45"/>
        <v>2.963973020627078</v>
      </c>
      <c r="Y85">
        <f t="shared" si="46"/>
        <v>1.0033686755413469</v>
      </c>
      <c r="Z85">
        <f t="shared" si="47"/>
        <v>-0.3158708871990088</v>
      </c>
      <c r="AA85">
        <f t="shared" si="48"/>
        <v>-81.482057679989595</v>
      </c>
      <c r="AB85">
        <f t="shared" si="49"/>
        <v>-5.6920304425328343</v>
      </c>
      <c r="AC85">
        <f t="shared" si="50"/>
        <v>127.53042028869058</v>
      </c>
      <c r="AD85">
        <v>0</v>
      </c>
      <c r="AE85">
        <v>0</v>
      </c>
      <c r="AF85">
        <v>3</v>
      </c>
      <c r="AG85">
        <v>0</v>
      </c>
      <c r="AH85">
        <v>0</v>
      </c>
      <c r="AI85">
        <f t="shared" si="51"/>
        <v>1</v>
      </c>
      <c r="AJ85">
        <f t="shared" si="52"/>
        <v>0</v>
      </c>
      <c r="AK85">
        <f t="shared" si="53"/>
        <v>72129.664045190177</v>
      </c>
      <c r="AL85">
        <f t="shared" si="54"/>
        <v>1199.9963333333301</v>
      </c>
      <c r="AM85">
        <f t="shared" si="55"/>
        <v>963.35503780616534</v>
      </c>
      <c r="AN85">
        <f t="shared" si="56"/>
        <v>0.80279831783333333</v>
      </c>
      <c r="AO85">
        <f t="shared" si="57"/>
        <v>0.22319951716666664</v>
      </c>
      <c r="AP85">
        <v>10.478999999999999</v>
      </c>
      <c r="AQ85">
        <v>1</v>
      </c>
      <c r="AR85" t="s">
        <v>230</v>
      </c>
      <c r="AS85">
        <v>1531935678.7</v>
      </c>
      <c r="AT85">
        <v>71.390633333333298</v>
      </c>
      <c r="AU85">
        <v>29.262253333333302</v>
      </c>
      <c r="AV85">
        <v>20.695460000000001</v>
      </c>
      <c r="AW85">
        <v>20.683209999999999</v>
      </c>
      <c r="AX85">
        <v>600.02940000000001</v>
      </c>
      <c r="AY85">
        <v>99.033749999999998</v>
      </c>
      <c r="AZ85">
        <v>0.100039373333333</v>
      </c>
      <c r="BA85">
        <v>23.826896666666698</v>
      </c>
      <c r="BB85">
        <v>24.359193333333302</v>
      </c>
      <c r="BC85">
        <v>24.3021933333333</v>
      </c>
      <c r="BD85">
        <v>14004.096666666699</v>
      </c>
      <c r="BE85">
        <v>1049.5406666666699</v>
      </c>
      <c r="BF85">
        <v>14.7039833333333</v>
      </c>
      <c r="BG85">
        <v>1199.9963333333301</v>
      </c>
      <c r="BH85">
        <v>0.32999086666666699</v>
      </c>
      <c r="BI85">
        <v>0.32999003333333299</v>
      </c>
      <c r="BJ85">
        <v>0.32998919999999998</v>
      </c>
      <c r="BK85">
        <v>1.00298166666667E-2</v>
      </c>
      <c r="BL85">
        <v>25</v>
      </c>
      <c r="BM85">
        <v>17743.099999999999</v>
      </c>
      <c r="BN85">
        <v>1531935528.5999999</v>
      </c>
      <c r="BO85" t="s">
        <v>231</v>
      </c>
      <c r="BP85">
        <v>80</v>
      </c>
      <c r="BQ85">
        <v>-5.1999999999999998E-2</v>
      </c>
      <c r="BR85">
        <v>4.1000000000000002E-2</v>
      </c>
      <c r="BS85">
        <v>420</v>
      </c>
      <c r="BT85">
        <v>21</v>
      </c>
      <c r="BU85">
        <v>0.3</v>
      </c>
      <c r="BV85">
        <v>0.23</v>
      </c>
      <c r="BW85">
        <v>-26.167115860140999</v>
      </c>
      <c r="BX85">
        <v>35.645459255767001</v>
      </c>
      <c r="BY85">
        <v>3.9820924104270499</v>
      </c>
      <c r="BZ85">
        <v>0</v>
      </c>
      <c r="CA85">
        <v>43.220830952381</v>
      </c>
      <c r="CB85">
        <v>-61.765495502800299</v>
      </c>
      <c r="CC85">
        <v>7.0124747947085604</v>
      </c>
      <c r="CD85">
        <v>0</v>
      </c>
      <c r="CE85">
        <v>0</v>
      </c>
      <c r="CF85">
        <v>2</v>
      </c>
      <c r="CG85" t="s">
        <v>252</v>
      </c>
      <c r="CH85">
        <v>1.86097</v>
      </c>
      <c r="CI85">
        <v>1.85791</v>
      </c>
      <c r="CJ85">
        <v>1.8608</v>
      </c>
      <c r="CK85">
        <v>1.85354</v>
      </c>
      <c r="CL85">
        <v>1.8521000000000001</v>
      </c>
      <c r="CM85">
        <v>1.8529</v>
      </c>
      <c r="CN85">
        <v>1.85663</v>
      </c>
      <c r="CO85">
        <v>1.86287</v>
      </c>
      <c r="CP85" t="s">
        <v>233</v>
      </c>
      <c r="CQ85" t="s">
        <v>19</v>
      </c>
      <c r="CR85" t="s">
        <v>19</v>
      </c>
      <c r="CS85" t="s">
        <v>19</v>
      </c>
      <c r="CT85" t="s">
        <v>234</v>
      </c>
      <c r="CU85" t="s">
        <v>235</v>
      </c>
      <c r="CV85" t="s">
        <v>236</v>
      </c>
      <c r="CW85" t="s">
        <v>236</v>
      </c>
      <c r="CX85" t="s">
        <v>236</v>
      </c>
      <c r="CY85" t="s">
        <v>236</v>
      </c>
      <c r="CZ85">
        <v>0</v>
      </c>
      <c r="DA85">
        <v>100</v>
      </c>
      <c r="DB85">
        <v>100</v>
      </c>
      <c r="DC85">
        <v>-5.1999999999999998E-2</v>
      </c>
      <c r="DD85">
        <v>4.1000000000000002E-2</v>
      </c>
      <c r="DE85">
        <v>3</v>
      </c>
      <c r="DF85">
        <v>626.11900000000003</v>
      </c>
      <c r="DG85">
        <v>296.31099999999998</v>
      </c>
      <c r="DH85">
        <v>23.000900000000001</v>
      </c>
      <c r="DI85">
        <v>25.168299999999999</v>
      </c>
      <c r="DJ85">
        <v>30.000399999999999</v>
      </c>
      <c r="DK85">
        <v>25.204599999999999</v>
      </c>
      <c r="DL85">
        <v>25.215699999999998</v>
      </c>
      <c r="DM85">
        <v>3.9434999999999998</v>
      </c>
      <c r="DN85">
        <v>0</v>
      </c>
      <c r="DO85">
        <v>100</v>
      </c>
      <c r="DP85">
        <v>23</v>
      </c>
      <c r="DQ85">
        <v>20</v>
      </c>
      <c r="DR85">
        <v>21</v>
      </c>
      <c r="DS85">
        <v>100.69</v>
      </c>
      <c r="DT85">
        <v>104.29600000000001</v>
      </c>
    </row>
    <row r="86" spans="1:124" x14ac:dyDescent="0.25">
      <c r="A86">
        <v>70</v>
      </c>
      <c r="B86">
        <v>1531935690.7</v>
      </c>
      <c r="C86">
        <v>141.10000014305101</v>
      </c>
      <c r="D86" t="s">
        <v>375</v>
      </c>
      <c r="E86" t="s">
        <v>376</v>
      </c>
      <c r="G86">
        <v>1531935680.7</v>
      </c>
      <c r="H86">
        <f t="shared" si="29"/>
        <v>7.8271934879428798E-6</v>
      </c>
      <c r="I86">
        <f t="shared" si="30"/>
        <v>-22.704471544920136</v>
      </c>
      <c r="J86">
        <f t="shared" si="31"/>
        <v>65.794650000000004</v>
      </c>
      <c r="K86">
        <f t="shared" si="32"/>
        <v>47911.198045779871</v>
      </c>
      <c r="L86">
        <f t="shared" si="33"/>
        <v>4749.6188287395289</v>
      </c>
      <c r="M86">
        <f t="shared" si="34"/>
        <v>6.5224732675590626</v>
      </c>
      <c r="N86">
        <f t="shared" si="35"/>
        <v>7.5306306322815144E-4</v>
      </c>
      <c r="O86">
        <f t="shared" si="36"/>
        <v>3</v>
      </c>
      <c r="P86">
        <f t="shared" si="37"/>
        <v>7.5296855776004791E-4</v>
      </c>
      <c r="Q86">
        <f t="shared" si="38"/>
        <v>4.7061383841329342E-4</v>
      </c>
      <c r="R86">
        <f t="shared" si="39"/>
        <v>215.02043917935356</v>
      </c>
      <c r="S86">
        <f t="shared" si="40"/>
        <v>25.069859292239936</v>
      </c>
      <c r="T86">
        <f t="shared" si="41"/>
        <v>24.3332366666667</v>
      </c>
      <c r="U86">
        <f t="shared" si="42"/>
        <v>3.0554536509998864</v>
      </c>
      <c r="V86">
        <f t="shared" si="43"/>
        <v>69.205431842070581</v>
      </c>
      <c r="W86">
        <f t="shared" si="44"/>
        <v>2.0514902602721148</v>
      </c>
      <c r="X86">
        <f t="shared" si="45"/>
        <v>2.9643486149377596</v>
      </c>
      <c r="Y86">
        <f t="shared" si="46"/>
        <v>1.0039633907277716</v>
      </c>
      <c r="Z86">
        <f t="shared" si="47"/>
        <v>-0.345179232818281</v>
      </c>
      <c r="AA86">
        <f t="shared" si="48"/>
        <v>-81.552682400010667</v>
      </c>
      <c r="AB86">
        <f t="shared" si="49"/>
        <v>-5.6970977850917661</v>
      </c>
      <c r="AC86">
        <f t="shared" si="50"/>
        <v>127.42547976143285</v>
      </c>
      <c r="AD86">
        <v>0</v>
      </c>
      <c r="AE86">
        <v>0</v>
      </c>
      <c r="AF86">
        <v>3</v>
      </c>
      <c r="AG86">
        <v>0</v>
      </c>
      <c r="AH86">
        <v>0</v>
      </c>
      <c r="AI86">
        <f t="shared" si="51"/>
        <v>1</v>
      </c>
      <c r="AJ86">
        <f t="shared" si="52"/>
        <v>0</v>
      </c>
      <c r="AK86">
        <f t="shared" si="53"/>
        <v>72128.027153412695</v>
      </c>
      <c r="AL86">
        <f t="shared" si="54"/>
        <v>1199.9963333333301</v>
      </c>
      <c r="AM86">
        <f t="shared" si="55"/>
        <v>963.35516020579064</v>
      </c>
      <c r="AN86">
        <f t="shared" si="56"/>
        <v>0.80279841983333278</v>
      </c>
      <c r="AO86">
        <f t="shared" si="57"/>
        <v>0.22319955096666652</v>
      </c>
      <c r="AP86">
        <v>10.478999999999999</v>
      </c>
      <c r="AQ86">
        <v>1</v>
      </c>
      <c r="AR86" t="s">
        <v>230</v>
      </c>
      <c r="AS86">
        <v>1531935680.7</v>
      </c>
      <c r="AT86">
        <v>65.794650000000004</v>
      </c>
      <c r="AU86">
        <v>26.144066666666699</v>
      </c>
      <c r="AV86">
        <v>20.6941566666667</v>
      </c>
      <c r="AW86">
        <v>20.680769999999999</v>
      </c>
      <c r="AX86">
        <v>600.02840000000003</v>
      </c>
      <c r="AY86">
        <v>99.033739999999995</v>
      </c>
      <c r="AZ86">
        <v>0.10005382</v>
      </c>
      <c r="BA86">
        <v>23.829003333333301</v>
      </c>
      <c r="BB86">
        <v>24.363146666666701</v>
      </c>
      <c r="BC86">
        <v>24.303326666666699</v>
      </c>
      <c r="BD86">
        <v>14003.85</v>
      </c>
      <c r="BE86">
        <v>1049.57633333333</v>
      </c>
      <c r="BF86">
        <v>14.60201</v>
      </c>
      <c r="BG86">
        <v>1199.9963333333301</v>
      </c>
      <c r="BH86">
        <v>0.32999073333333301</v>
      </c>
      <c r="BI86">
        <v>0.32998963333333298</v>
      </c>
      <c r="BJ86">
        <v>0.3299899</v>
      </c>
      <c r="BK86">
        <v>1.00296633333333E-2</v>
      </c>
      <c r="BL86">
        <v>25</v>
      </c>
      <c r="BM86">
        <v>17743.093333333301</v>
      </c>
      <c r="BN86">
        <v>1531935528.5999999</v>
      </c>
      <c r="BO86" t="s">
        <v>231</v>
      </c>
      <c r="BP86">
        <v>80</v>
      </c>
      <c r="BQ86">
        <v>-5.1999999999999998E-2</v>
      </c>
      <c r="BR86">
        <v>4.1000000000000002E-2</v>
      </c>
      <c r="BS86">
        <v>420</v>
      </c>
      <c r="BT86">
        <v>21</v>
      </c>
      <c r="BU86">
        <v>0.3</v>
      </c>
      <c r="BV86">
        <v>0.23</v>
      </c>
      <c r="BW86">
        <v>-24.835400537512001</v>
      </c>
      <c r="BX86">
        <v>46.679610405862803</v>
      </c>
      <c r="BY86">
        <v>4.9505068986127503</v>
      </c>
      <c r="BZ86">
        <v>0</v>
      </c>
      <c r="CA86">
        <v>40.991192857142899</v>
      </c>
      <c r="CB86">
        <v>-79.236281986873607</v>
      </c>
      <c r="CC86">
        <v>8.5431080240544404</v>
      </c>
      <c r="CD86">
        <v>0</v>
      </c>
      <c r="CE86">
        <v>0</v>
      </c>
      <c r="CF86">
        <v>2</v>
      </c>
      <c r="CG86" t="s">
        <v>252</v>
      </c>
      <c r="CH86">
        <v>1.86097</v>
      </c>
      <c r="CI86">
        <v>1.85791</v>
      </c>
      <c r="CJ86">
        <v>1.8607899999999999</v>
      </c>
      <c r="CK86">
        <v>1.85354</v>
      </c>
      <c r="CL86">
        <v>1.8521000000000001</v>
      </c>
      <c r="CM86">
        <v>1.8529</v>
      </c>
      <c r="CN86">
        <v>1.8566199999999999</v>
      </c>
      <c r="CO86">
        <v>1.86286</v>
      </c>
      <c r="CP86" t="s">
        <v>233</v>
      </c>
      <c r="CQ86" t="s">
        <v>19</v>
      </c>
      <c r="CR86" t="s">
        <v>19</v>
      </c>
      <c r="CS86" t="s">
        <v>19</v>
      </c>
      <c r="CT86" t="s">
        <v>234</v>
      </c>
      <c r="CU86" t="s">
        <v>235</v>
      </c>
      <c r="CV86" t="s">
        <v>236</v>
      </c>
      <c r="CW86" t="s">
        <v>236</v>
      </c>
      <c r="CX86" t="s">
        <v>236</v>
      </c>
      <c r="CY86" t="s">
        <v>236</v>
      </c>
      <c r="CZ86">
        <v>0</v>
      </c>
      <c r="DA86">
        <v>100</v>
      </c>
      <c r="DB86">
        <v>100</v>
      </c>
      <c r="DC86">
        <v>-5.1999999999999998E-2</v>
      </c>
      <c r="DD86">
        <v>4.1000000000000002E-2</v>
      </c>
      <c r="DE86">
        <v>3</v>
      </c>
      <c r="DF86">
        <v>626.29100000000005</v>
      </c>
      <c r="DG86">
        <v>296.27100000000002</v>
      </c>
      <c r="DH86">
        <v>23.000699999999998</v>
      </c>
      <c r="DI86">
        <v>25.168500000000002</v>
      </c>
      <c r="DJ86">
        <v>30.000399999999999</v>
      </c>
      <c r="DK86">
        <v>25.2057</v>
      </c>
      <c r="DL86">
        <v>25.216699999999999</v>
      </c>
      <c r="DM86">
        <v>3.94536</v>
      </c>
      <c r="DN86">
        <v>0</v>
      </c>
      <c r="DO86">
        <v>100</v>
      </c>
      <c r="DP86">
        <v>23</v>
      </c>
      <c r="DQ86">
        <v>20</v>
      </c>
      <c r="DR86">
        <v>21</v>
      </c>
      <c r="DS86">
        <v>100.69</v>
      </c>
      <c r="DT86">
        <v>104.29600000000001</v>
      </c>
    </row>
    <row r="87" spans="1:124" x14ac:dyDescent="0.25">
      <c r="A87">
        <v>71</v>
      </c>
      <c r="B87">
        <v>1531935692.7</v>
      </c>
      <c r="C87">
        <v>143.10000014305101</v>
      </c>
      <c r="D87" t="s">
        <v>377</v>
      </c>
      <c r="E87" t="s">
        <v>378</v>
      </c>
      <c r="G87">
        <v>1531935682.7</v>
      </c>
      <c r="H87">
        <f t="shared" si="29"/>
        <v>8.2910744271916071E-6</v>
      </c>
      <c r="I87">
        <f t="shared" si="30"/>
        <v>-21.107332829173107</v>
      </c>
      <c r="J87">
        <f t="shared" si="31"/>
        <v>60.555459999999997</v>
      </c>
      <c r="K87">
        <f t="shared" si="32"/>
        <v>42068.448766971982</v>
      </c>
      <c r="L87">
        <f t="shared" si="33"/>
        <v>4170.402407053065</v>
      </c>
      <c r="M87">
        <f t="shared" si="34"/>
        <v>6.0030888598506094</v>
      </c>
      <c r="N87">
        <f t="shared" si="35"/>
        <v>7.9737652347539956E-4</v>
      </c>
      <c r="O87">
        <f t="shared" si="36"/>
        <v>3</v>
      </c>
      <c r="P87">
        <f t="shared" si="37"/>
        <v>7.9727056933625857E-4</v>
      </c>
      <c r="Q87">
        <f t="shared" si="38"/>
        <v>4.9830362406924839E-4</v>
      </c>
      <c r="R87">
        <f t="shared" si="39"/>
        <v>215.02054408247218</v>
      </c>
      <c r="S87">
        <f t="shared" si="40"/>
        <v>25.071340346142655</v>
      </c>
      <c r="T87">
        <f t="shared" si="41"/>
        <v>24.334675000000001</v>
      </c>
      <c r="U87">
        <f t="shared" si="42"/>
        <v>3.055716991202897</v>
      </c>
      <c r="V87">
        <f t="shared" si="43"/>
        <v>69.193982033575509</v>
      </c>
      <c r="W87">
        <f t="shared" si="44"/>
        <v>2.0513482510658676</v>
      </c>
      <c r="X87">
        <f t="shared" si="45"/>
        <v>2.9646339042468703</v>
      </c>
      <c r="Y87">
        <f t="shared" si="46"/>
        <v>1.0043687401370294</v>
      </c>
      <c r="Z87">
        <f t="shared" si="47"/>
        <v>-0.36563638223914985</v>
      </c>
      <c r="AA87">
        <f t="shared" si="48"/>
        <v>-81.526535080005431</v>
      </c>
      <c r="AB87">
        <f t="shared" si="49"/>
        <v>-5.6953585571754948</v>
      </c>
      <c r="AC87">
        <f t="shared" si="50"/>
        <v>127.4330140630521</v>
      </c>
      <c r="AD87">
        <v>0</v>
      </c>
      <c r="AE87">
        <v>0</v>
      </c>
      <c r="AF87">
        <v>3</v>
      </c>
      <c r="AG87">
        <v>0</v>
      </c>
      <c r="AH87">
        <v>0</v>
      </c>
      <c r="AI87">
        <f t="shared" si="51"/>
        <v>1</v>
      </c>
      <c r="AJ87">
        <f t="shared" si="52"/>
        <v>0</v>
      </c>
      <c r="AK87">
        <f t="shared" si="53"/>
        <v>72126.6582236799</v>
      </c>
      <c r="AL87">
        <f t="shared" si="54"/>
        <v>1199.9966666666701</v>
      </c>
      <c r="AM87">
        <f t="shared" si="55"/>
        <v>963.35547640513494</v>
      </c>
      <c r="AN87">
        <f t="shared" si="56"/>
        <v>0.80279846033333335</v>
      </c>
      <c r="AO87">
        <f t="shared" si="57"/>
        <v>0.2231995866</v>
      </c>
      <c r="AP87">
        <v>10.478999999999999</v>
      </c>
      <c r="AQ87">
        <v>1</v>
      </c>
      <c r="AR87" t="s">
        <v>230</v>
      </c>
      <c r="AS87">
        <v>1531935682.7</v>
      </c>
      <c r="AT87">
        <v>60.555459999999997</v>
      </c>
      <c r="AU87">
        <v>23.69426</v>
      </c>
      <c r="AV87">
        <v>20.692736666666701</v>
      </c>
      <c r="AW87">
        <v>20.678556666666701</v>
      </c>
      <c r="AX87">
        <v>600.03060000000005</v>
      </c>
      <c r="AY87">
        <v>99.033680000000004</v>
      </c>
      <c r="AZ87">
        <v>0.100053933333333</v>
      </c>
      <c r="BA87">
        <v>23.8306033333333</v>
      </c>
      <c r="BB87">
        <v>24.365973333333301</v>
      </c>
      <c r="BC87">
        <v>24.303376666666701</v>
      </c>
      <c r="BD87">
        <v>14003.643333333301</v>
      </c>
      <c r="BE87">
        <v>1049.6096666666699</v>
      </c>
      <c r="BF87">
        <v>14.501189999999999</v>
      </c>
      <c r="BG87">
        <v>1199.9966666666701</v>
      </c>
      <c r="BH87">
        <v>0.32999040000000002</v>
      </c>
      <c r="BI87">
        <v>0.32998953333333297</v>
      </c>
      <c r="BJ87">
        <v>0.32999046666666698</v>
      </c>
      <c r="BK87">
        <v>1.00295266666667E-2</v>
      </c>
      <c r="BL87">
        <v>25</v>
      </c>
      <c r="BM87">
        <v>17743.096666666701</v>
      </c>
      <c r="BN87">
        <v>1531935528.5999999</v>
      </c>
      <c r="BO87" t="s">
        <v>231</v>
      </c>
      <c r="BP87">
        <v>80</v>
      </c>
      <c r="BQ87">
        <v>-5.1999999999999998E-2</v>
      </c>
      <c r="BR87">
        <v>4.1000000000000002E-2</v>
      </c>
      <c r="BS87">
        <v>420</v>
      </c>
      <c r="BT87">
        <v>21</v>
      </c>
      <c r="BU87">
        <v>0.3</v>
      </c>
      <c r="BV87">
        <v>0.23</v>
      </c>
      <c r="BW87">
        <v>-23.316332094932299</v>
      </c>
      <c r="BX87">
        <v>56.0554909473382</v>
      </c>
      <c r="BY87">
        <v>5.7286554558345504</v>
      </c>
      <c r="BZ87">
        <v>0</v>
      </c>
      <c r="CA87">
        <v>38.445950000000003</v>
      </c>
      <c r="CB87">
        <v>-94.086130783570496</v>
      </c>
      <c r="CC87">
        <v>9.8022382844855098</v>
      </c>
      <c r="CD87">
        <v>0</v>
      </c>
      <c r="CE87">
        <v>0</v>
      </c>
      <c r="CF87">
        <v>2</v>
      </c>
      <c r="CG87" t="s">
        <v>252</v>
      </c>
      <c r="CH87">
        <v>1.8609599999999999</v>
      </c>
      <c r="CI87">
        <v>1.85791</v>
      </c>
      <c r="CJ87">
        <v>1.8607800000000001</v>
      </c>
      <c r="CK87">
        <v>1.85354</v>
      </c>
      <c r="CL87">
        <v>1.8520799999999999</v>
      </c>
      <c r="CM87">
        <v>1.8528899999999999</v>
      </c>
      <c r="CN87">
        <v>1.85659</v>
      </c>
      <c r="CO87">
        <v>1.8628400000000001</v>
      </c>
      <c r="CP87" t="s">
        <v>233</v>
      </c>
      <c r="CQ87" t="s">
        <v>19</v>
      </c>
      <c r="CR87" t="s">
        <v>19</v>
      </c>
      <c r="CS87" t="s">
        <v>19</v>
      </c>
      <c r="CT87" t="s">
        <v>234</v>
      </c>
      <c r="CU87" t="s">
        <v>235</v>
      </c>
      <c r="CV87" t="s">
        <v>236</v>
      </c>
      <c r="CW87" t="s">
        <v>236</v>
      </c>
      <c r="CX87" t="s">
        <v>236</v>
      </c>
      <c r="CY87" t="s">
        <v>236</v>
      </c>
      <c r="CZ87">
        <v>0</v>
      </c>
      <c r="DA87">
        <v>100</v>
      </c>
      <c r="DB87">
        <v>100</v>
      </c>
      <c r="DC87">
        <v>-5.1999999999999998E-2</v>
      </c>
      <c r="DD87">
        <v>4.1000000000000002E-2</v>
      </c>
      <c r="DE87">
        <v>3</v>
      </c>
      <c r="DF87">
        <v>626.12300000000005</v>
      </c>
      <c r="DG87">
        <v>296.40800000000002</v>
      </c>
      <c r="DH87">
        <v>23.000499999999999</v>
      </c>
      <c r="DI87">
        <v>25.1693</v>
      </c>
      <c r="DJ87">
        <v>30.0001</v>
      </c>
      <c r="DK87">
        <v>25.206600000000002</v>
      </c>
      <c r="DL87">
        <v>25.216699999999999</v>
      </c>
      <c r="DM87">
        <v>4.0806399999999998</v>
      </c>
      <c r="DN87">
        <v>0</v>
      </c>
      <c r="DO87">
        <v>100</v>
      </c>
      <c r="DP87">
        <v>23</v>
      </c>
      <c r="DQ87">
        <v>28.33</v>
      </c>
      <c r="DR87">
        <v>21</v>
      </c>
      <c r="DS87">
        <v>100.691</v>
      </c>
      <c r="DT87">
        <v>104.297</v>
      </c>
    </row>
    <row r="88" spans="1:124" x14ac:dyDescent="0.25">
      <c r="A88">
        <v>72</v>
      </c>
      <c r="B88">
        <v>1531935694.7</v>
      </c>
      <c r="C88">
        <v>145.10000014305101</v>
      </c>
      <c r="D88" t="s">
        <v>379</v>
      </c>
      <c r="E88" t="s">
        <v>380</v>
      </c>
      <c r="G88">
        <v>1531935684.7</v>
      </c>
      <c r="H88">
        <f t="shared" si="29"/>
        <v>8.6690511706707479E-6</v>
      </c>
      <c r="I88">
        <f t="shared" si="30"/>
        <v>-19.341286714032442</v>
      </c>
      <c r="J88">
        <f t="shared" si="31"/>
        <v>55.711876666666697</v>
      </c>
      <c r="K88">
        <f t="shared" si="32"/>
        <v>36882.734995306702</v>
      </c>
      <c r="L88">
        <f t="shared" si="33"/>
        <v>3656.3166943923625</v>
      </c>
      <c r="M88">
        <f t="shared" si="34"/>
        <v>5.5229164745559798</v>
      </c>
      <c r="N88">
        <f t="shared" si="35"/>
        <v>8.3345134585302257E-4</v>
      </c>
      <c r="O88">
        <f t="shared" si="36"/>
        <v>3</v>
      </c>
      <c r="P88">
        <f t="shared" si="37"/>
        <v>8.3333558840840505E-4</v>
      </c>
      <c r="Q88">
        <f t="shared" si="38"/>
        <v>5.2084514160132456E-4</v>
      </c>
      <c r="R88">
        <f t="shared" si="39"/>
        <v>215.02063946907671</v>
      </c>
      <c r="S88">
        <f t="shared" si="40"/>
        <v>25.072423585680475</v>
      </c>
      <c r="T88">
        <f t="shared" si="41"/>
        <v>24.335610000000003</v>
      </c>
      <c r="U88">
        <f t="shared" si="42"/>
        <v>3.0558881882329647</v>
      </c>
      <c r="V88">
        <f t="shared" si="43"/>
        <v>69.183475071565155</v>
      </c>
      <c r="W88">
        <f t="shared" si="44"/>
        <v>2.0511823313799429</v>
      </c>
      <c r="X88">
        <f t="shared" si="45"/>
        <v>2.9648443204943771</v>
      </c>
      <c r="Y88">
        <f t="shared" si="46"/>
        <v>1.0047058568530218</v>
      </c>
      <c r="Z88">
        <f t="shared" si="47"/>
        <v>-0.38230515662657999</v>
      </c>
      <c r="AA88">
        <f t="shared" si="48"/>
        <v>-81.486909760006071</v>
      </c>
      <c r="AB88">
        <f t="shared" si="49"/>
        <v>-5.6926511602291185</v>
      </c>
      <c r="AC88">
        <f t="shared" si="50"/>
        <v>127.45877339221492</v>
      </c>
      <c r="AD88">
        <v>0</v>
      </c>
      <c r="AE88">
        <v>0</v>
      </c>
      <c r="AF88">
        <v>3</v>
      </c>
      <c r="AG88">
        <v>0</v>
      </c>
      <c r="AH88">
        <v>0</v>
      </c>
      <c r="AI88">
        <f t="shared" si="51"/>
        <v>1</v>
      </c>
      <c r="AJ88">
        <f t="shared" si="52"/>
        <v>0</v>
      </c>
      <c r="AK88">
        <f t="shared" si="53"/>
        <v>72137.314929776272</v>
      </c>
      <c r="AL88">
        <f t="shared" si="54"/>
        <v>1199.9966666666701</v>
      </c>
      <c r="AM88">
        <f t="shared" si="55"/>
        <v>963.35563760468744</v>
      </c>
      <c r="AN88">
        <f t="shared" si="56"/>
        <v>0.80279859466666692</v>
      </c>
      <c r="AO88">
        <f t="shared" si="57"/>
        <v>0.22319964826666674</v>
      </c>
      <c r="AP88">
        <v>10.478999999999999</v>
      </c>
      <c r="AQ88">
        <v>1</v>
      </c>
      <c r="AR88" t="s">
        <v>230</v>
      </c>
      <c r="AS88">
        <v>1531935684.7</v>
      </c>
      <c r="AT88">
        <v>55.711876666666697</v>
      </c>
      <c r="AU88">
        <v>21.934433333333299</v>
      </c>
      <c r="AV88">
        <v>20.691099999999999</v>
      </c>
      <c r="AW88">
        <v>20.676273333333299</v>
      </c>
      <c r="AX88">
        <v>600.02256666666699</v>
      </c>
      <c r="AY88">
        <v>99.033546666666695</v>
      </c>
      <c r="AZ88">
        <v>0.10000985666666699</v>
      </c>
      <c r="BA88">
        <v>23.831783333333298</v>
      </c>
      <c r="BB88">
        <v>24.367743333333301</v>
      </c>
      <c r="BC88">
        <v>24.3034766666667</v>
      </c>
      <c r="BD88">
        <v>14006.08</v>
      </c>
      <c r="BE88">
        <v>1049.63333333333</v>
      </c>
      <c r="BF88">
        <v>14.4000066666667</v>
      </c>
      <c r="BG88">
        <v>1199.9966666666701</v>
      </c>
      <c r="BH88">
        <v>0.32999013333333299</v>
      </c>
      <c r="BI88">
        <v>0.32998956666666701</v>
      </c>
      <c r="BJ88">
        <v>0.329990966666667</v>
      </c>
      <c r="BK88">
        <v>1.0029393333333299E-2</v>
      </c>
      <c r="BL88">
        <v>25</v>
      </c>
      <c r="BM88">
        <v>17743.099999999999</v>
      </c>
      <c r="BN88">
        <v>1531935528.5999999</v>
      </c>
      <c r="BO88" t="s">
        <v>231</v>
      </c>
      <c r="BP88">
        <v>80</v>
      </c>
      <c r="BQ88">
        <v>-5.1999999999999998E-2</v>
      </c>
      <c r="BR88">
        <v>4.1000000000000002E-2</v>
      </c>
      <c r="BS88">
        <v>420</v>
      </c>
      <c r="BT88">
        <v>21</v>
      </c>
      <c r="BU88">
        <v>0.3</v>
      </c>
      <c r="BV88">
        <v>0.23</v>
      </c>
      <c r="BW88">
        <v>-21.619354310275799</v>
      </c>
      <c r="BX88">
        <v>62.871476145536803</v>
      </c>
      <c r="BY88">
        <v>6.2865406043978798</v>
      </c>
      <c r="BZ88">
        <v>0</v>
      </c>
      <c r="CA88">
        <v>35.620754761904799</v>
      </c>
      <c r="CB88">
        <v>-104.643725143822</v>
      </c>
      <c r="CC88">
        <v>10.689460325016199</v>
      </c>
      <c r="CD88">
        <v>0</v>
      </c>
      <c r="CE88">
        <v>0</v>
      </c>
      <c r="CF88">
        <v>2</v>
      </c>
      <c r="CG88" t="s">
        <v>252</v>
      </c>
      <c r="CH88">
        <v>1.8609599999999999</v>
      </c>
      <c r="CI88">
        <v>1.85791</v>
      </c>
      <c r="CJ88">
        <v>1.8607800000000001</v>
      </c>
      <c r="CK88">
        <v>1.8535200000000001</v>
      </c>
      <c r="CL88">
        <v>1.8520799999999999</v>
      </c>
      <c r="CM88">
        <v>1.8528899999999999</v>
      </c>
      <c r="CN88">
        <v>1.8565799999999999</v>
      </c>
      <c r="CO88">
        <v>1.86283</v>
      </c>
      <c r="CP88" t="s">
        <v>233</v>
      </c>
      <c r="CQ88" t="s">
        <v>19</v>
      </c>
      <c r="CR88" t="s">
        <v>19</v>
      </c>
      <c r="CS88" t="s">
        <v>19</v>
      </c>
      <c r="CT88" t="s">
        <v>234</v>
      </c>
      <c r="CU88" t="s">
        <v>235</v>
      </c>
      <c r="CV88" t="s">
        <v>236</v>
      </c>
      <c r="CW88" t="s">
        <v>236</v>
      </c>
      <c r="CX88" t="s">
        <v>236</v>
      </c>
      <c r="CY88" t="s">
        <v>236</v>
      </c>
      <c r="CZ88">
        <v>0</v>
      </c>
      <c r="DA88">
        <v>100</v>
      </c>
      <c r="DB88">
        <v>100</v>
      </c>
      <c r="DC88">
        <v>-5.1999999999999998E-2</v>
      </c>
      <c r="DD88">
        <v>4.1000000000000002E-2</v>
      </c>
      <c r="DE88">
        <v>3</v>
      </c>
      <c r="DF88">
        <v>626.10299999999995</v>
      </c>
      <c r="DG88">
        <v>296.31700000000001</v>
      </c>
      <c r="DH88">
        <v>23.000399999999999</v>
      </c>
      <c r="DI88">
        <v>25.170400000000001</v>
      </c>
      <c r="DJ88">
        <v>30.0001</v>
      </c>
      <c r="DK88">
        <v>25.206600000000002</v>
      </c>
      <c r="DL88">
        <v>25.216699999999999</v>
      </c>
      <c r="DM88">
        <v>4.20906</v>
      </c>
      <c r="DN88">
        <v>0</v>
      </c>
      <c r="DO88">
        <v>100</v>
      </c>
      <c r="DP88">
        <v>23</v>
      </c>
      <c r="DQ88">
        <v>28.33</v>
      </c>
      <c r="DR88">
        <v>21</v>
      </c>
      <c r="DS88">
        <v>100.691</v>
      </c>
      <c r="DT88">
        <v>104.297</v>
      </c>
    </row>
    <row r="89" spans="1:124" x14ac:dyDescent="0.25">
      <c r="A89">
        <v>73</v>
      </c>
      <c r="B89">
        <v>1531935696.7</v>
      </c>
      <c r="C89">
        <v>147.10000014305101</v>
      </c>
      <c r="D89" t="s">
        <v>381</v>
      </c>
      <c r="E89" t="s">
        <v>382</v>
      </c>
      <c r="G89">
        <v>1531935686.7</v>
      </c>
      <c r="H89">
        <f t="shared" si="29"/>
        <v>8.9651325445407283E-6</v>
      </c>
      <c r="I89">
        <f t="shared" si="30"/>
        <v>-17.420494648105453</v>
      </c>
      <c r="J89">
        <f t="shared" si="31"/>
        <v>51.299439999999997</v>
      </c>
      <c r="K89">
        <f t="shared" si="32"/>
        <v>32137.423217444841</v>
      </c>
      <c r="L89">
        <f t="shared" si="33"/>
        <v>3185.8908267021257</v>
      </c>
      <c r="M89">
        <f t="shared" si="34"/>
        <v>5.0854859832769854</v>
      </c>
      <c r="N89">
        <f t="shared" si="35"/>
        <v>8.6159766352970121E-4</v>
      </c>
      <c r="O89">
        <f t="shared" si="36"/>
        <v>3</v>
      </c>
      <c r="P89">
        <f t="shared" si="37"/>
        <v>8.6147395620505835E-4</v>
      </c>
      <c r="Q89">
        <f t="shared" si="38"/>
        <v>5.384323355916913E-4</v>
      </c>
      <c r="R89">
        <f t="shared" si="39"/>
        <v>215.02053977904083</v>
      </c>
      <c r="S89">
        <f t="shared" si="40"/>
        <v>25.07312689996423</v>
      </c>
      <c r="T89">
        <f t="shared" si="41"/>
        <v>24.336645000000001</v>
      </c>
      <c r="U89">
        <f t="shared" si="42"/>
        <v>3.0560777048834722</v>
      </c>
      <c r="V89">
        <f t="shared" si="43"/>
        <v>69.173975548620632</v>
      </c>
      <c r="W89">
        <f t="shared" si="44"/>
        <v>2.0509969034600188</v>
      </c>
      <c r="X89">
        <f t="shared" si="45"/>
        <v>2.9649834163693902</v>
      </c>
      <c r="Y89">
        <f t="shared" si="46"/>
        <v>1.0050808014234534</v>
      </c>
      <c r="Z89">
        <f t="shared" si="47"/>
        <v>-0.39536234521424612</v>
      </c>
      <c r="AA89">
        <f t="shared" si="48"/>
        <v>-81.528152440005371</v>
      </c>
      <c r="AB89">
        <f t="shared" si="49"/>
        <v>-5.6955845601453108</v>
      </c>
      <c r="AC89">
        <f t="shared" si="50"/>
        <v>127.40144043367592</v>
      </c>
      <c r="AD89">
        <v>0</v>
      </c>
      <c r="AE89">
        <v>0</v>
      </c>
      <c r="AF89">
        <v>3</v>
      </c>
      <c r="AG89">
        <v>0</v>
      </c>
      <c r="AH89">
        <v>0</v>
      </c>
      <c r="AI89">
        <f t="shared" si="51"/>
        <v>1</v>
      </c>
      <c r="AJ89">
        <f t="shared" si="52"/>
        <v>0</v>
      </c>
      <c r="AK89">
        <f t="shared" si="53"/>
        <v>72142.669836724133</v>
      </c>
      <c r="AL89">
        <f t="shared" si="54"/>
        <v>1199.9960000000001</v>
      </c>
      <c r="AM89">
        <f t="shared" si="55"/>
        <v>963.35522520521226</v>
      </c>
      <c r="AN89">
        <f t="shared" si="56"/>
        <v>0.80279869700000017</v>
      </c>
      <c r="AO89">
        <f t="shared" si="57"/>
        <v>0.22319964033333345</v>
      </c>
      <c r="AP89">
        <v>10.478999999999999</v>
      </c>
      <c r="AQ89">
        <v>1</v>
      </c>
      <c r="AR89" t="s">
        <v>230</v>
      </c>
      <c r="AS89">
        <v>1531935686.7</v>
      </c>
      <c r="AT89">
        <v>51.299439999999997</v>
      </c>
      <c r="AU89">
        <v>20.875996666666701</v>
      </c>
      <c r="AV89">
        <v>20.68927</v>
      </c>
      <c r="AW89">
        <v>20.673936666666702</v>
      </c>
      <c r="AX89">
        <v>600.01276666666695</v>
      </c>
      <c r="AY89">
        <v>99.033383333333404</v>
      </c>
      <c r="AZ89">
        <v>9.9979200000000004E-2</v>
      </c>
      <c r="BA89">
        <v>23.832563333333301</v>
      </c>
      <c r="BB89">
        <v>24.369070000000001</v>
      </c>
      <c r="BC89">
        <v>24.304220000000001</v>
      </c>
      <c r="BD89">
        <v>14007.33</v>
      </c>
      <c r="BE89">
        <v>1049.6506666666701</v>
      </c>
      <c r="BF89">
        <v>14.2932233333333</v>
      </c>
      <c r="BG89">
        <v>1199.9960000000001</v>
      </c>
      <c r="BH89">
        <v>0.32999060000000002</v>
      </c>
      <c r="BI89">
        <v>0.32998919999999998</v>
      </c>
      <c r="BJ89">
        <v>0.329991066666667</v>
      </c>
      <c r="BK89">
        <v>1.00292333333333E-2</v>
      </c>
      <c r="BL89">
        <v>25</v>
      </c>
      <c r="BM89">
        <v>17743.096666666701</v>
      </c>
      <c r="BN89">
        <v>1531935528.5999999</v>
      </c>
      <c r="BO89" t="s">
        <v>231</v>
      </c>
      <c r="BP89">
        <v>80</v>
      </c>
      <c r="BQ89">
        <v>-5.1999999999999998E-2</v>
      </c>
      <c r="BR89">
        <v>4.1000000000000002E-2</v>
      </c>
      <c r="BS89">
        <v>420</v>
      </c>
      <c r="BT89">
        <v>21</v>
      </c>
      <c r="BU89">
        <v>0.3</v>
      </c>
      <c r="BV89">
        <v>0.23</v>
      </c>
      <c r="BW89">
        <v>-19.7550055538997</v>
      </c>
      <c r="BX89">
        <v>66.144308558346694</v>
      </c>
      <c r="BY89">
        <v>6.5582046234151798</v>
      </c>
      <c r="BZ89">
        <v>0</v>
      </c>
      <c r="CA89">
        <v>32.518395238095202</v>
      </c>
      <c r="CB89">
        <v>-109.648606109707</v>
      </c>
      <c r="CC89">
        <v>11.1219457105129</v>
      </c>
      <c r="CD89">
        <v>0</v>
      </c>
      <c r="CE89">
        <v>0</v>
      </c>
      <c r="CF89">
        <v>2</v>
      </c>
      <c r="CG89" t="s">
        <v>252</v>
      </c>
      <c r="CH89">
        <v>1.86097</v>
      </c>
      <c r="CI89">
        <v>1.85791</v>
      </c>
      <c r="CJ89">
        <v>1.8607899999999999</v>
      </c>
      <c r="CK89">
        <v>1.85351</v>
      </c>
      <c r="CL89">
        <v>1.85209</v>
      </c>
      <c r="CM89">
        <v>1.8528899999999999</v>
      </c>
      <c r="CN89">
        <v>1.8565799999999999</v>
      </c>
      <c r="CO89">
        <v>1.86283</v>
      </c>
      <c r="CP89" t="s">
        <v>233</v>
      </c>
      <c r="CQ89" t="s">
        <v>19</v>
      </c>
      <c r="CR89" t="s">
        <v>19</v>
      </c>
      <c r="CS89" t="s">
        <v>19</v>
      </c>
      <c r="CT89" t="s">
        <v>234</v>
      </c>
      <c r="CU89" t="s">
        <v>235</v>
      </c>
      <c r="CV89" t="s">
        <v>236</v>
      </c>
      <c r="CW89" t="s">
        <v>236</v>
      </c>
      <c r="CX89" t="s">
        <v>236</v>
      </c>
      <c r="CY89" t="s">
        <v>236</v>
      </c>
      <c r="CZ89">
        <v>0</v>
      </c>
      <c r="DA89">
        <v>100</v>
      </c>
      <c r="DB89">
        <v>100</v>
      </c>
      <c r="DC89">
        <v>-5.1999999999999998E-2</v>
      </c>
      <c r="DD89">
        <v>4.1000000000000002E-2</v>
      </c>
      <c r="DE89">
        <v>3</v>
      </c>
      <c r="DF89">
        <v>626.10400000000004</v>
      </c>
      <c r="DG89">
        <v>296.125</v>
      </c>
      <c r="DH89">
        <v>23.000299999999999</v>
      </c>
      <c r="DI89">
        <v>25.1709</v>
      </c>
      <c r="DJ89">
        <v>30.0002</v>
      </c>
      <c r="DK89">
        <v>25.206800000000001</v>
      </c>
      <c r="DL89">
        <v>25.217300000000002</v>
      </c>
      <c r="DM89">
        <v>4.3696900000000003</v>
      </c>
      <c r="DN89">
        <v>0</v>
      </c>
      <c r="DO89">
        <v>100</v>
      </c>
      <c r="DP89">
        <v>23</v>
      </c>
      <c r="DQ89">
        <v>33.33</v>
      </c>
      <c r="DR89">
        <v>21</v>
      </c>
      <c r="DS89">
        <v>100.69</v>
      </c>
      <c r="DT89">
        <v>104.29600000000001</v>
      </c>
    </row>
    <row r="90" spans="1:124" x14ac:dyDescent="0.25">
      <c r="A90">
        <v>74</v>
      </c>
      <c r="B90">
        <v>1531935698.7</v>
      </c>
      <c r="C90">
        <v>149.10000014305101</v>
      </c>
      <c r="D90" t="s">
        <v>383</v>
      </c>
      <c r="E90" t="s">
        <v>384</v>
      </c>
      <c r="G90">
        <v>1531935688.7</v>
      </c>
      <c r="H90">
        <f t="shared" si="29"/>
        <v>9.0002468098857412E-6</v>
      </c>
      <c r="I90">
        <f t="shared" si="30"/>
        <v>-15.332401911910848</v>
      </c>
      <c r="J90">
        <f t="shared" si="31"/>
        <v>47.354036666666701</v>
      </c>
      <c r="K90">
        <f t="shared" si="32"/>
        <v>28188.903568163947</v>
      </c>
      <c r="L90">
        <f t="shared" si="33"/>
        <v>2794.4609025483605</v>
      </c>
      <c r="M90">
        <f t="shared" si="34"/>
        <v>4.6943650618710704</v>
      </c>
      <c r="N90">
        <f t="shared" si="35"/>
        <v>8.6461259843892359E-4</v>
      </c>
      <c r="O90">
        <f t="shared" si="36"/>
        <v>3</v>
      </c>
      <c r="P90">
        <f t="shared" si="37"/>
        <v>8.6448802389947979E-4</v>
      </c>
      <c r="Q90">
        <f t="shared" si="38"/>
        <v>5.4031620580014125E-4</v>
      </c>
      <c r="R90">
        <f t="shared" si="39"/>
        <v>215.02025152782298</v>
      </c>
      <c r="S90">
        <f t="shared" si="40"/>
        <v>25.073442682917165</v>
      </c>
      <c r="T90">
        <f t="shared" si="41"/>
        <v>24.33774333333335</v>
      </c>
      <c r="U90">
        <f t="shared" si="42"/>
        <v>3.0562788296028054</v>
      </c>
      <c r="V90">
        <f t="shared" si="43"/>
        <v>69.165274725276376</v>
      </c>
      <c r="W90">
        <f t="shared" si="44"/>
        <v>2.0507792180835085</v>
      </c>
      <c r="X90">
        <f t="shared" si="45"/>
        <v>2.9650416718926924</v>
      </c>
      <c r="Y90">
        <f t="shared" si="46"/>
        <v>1.0054996115192969</v>
      </c>
      <c r="Z90">
        <f t="shared" si="47"/>
        <v>-0.39691088431596117</v>
      </c>
      <c r="AA90">
        <f t="shared" si="48"/>
        <v>-81.652958720002857</v>
      </c>
      <c r="AB90">
        <f t="shared" si="49"/>
        <v>-5.7043446241381908</v>
      </c>
      <c r="AC90">
        <f t="shared" si="50"/>
        <v>127.26603729936596</v>
      </c>
      <c r="AD90">
        <v>0</v>
      </c>
      <c r="AE90">
        <v>0</v>
      </c>
      <c r="AF90">
        <v>3</v>
      </c>
      <c r="AG90">
        <v>0</v>
      </c>
      <c r="AH90">
        <v>0</v>
      </c>
      <c r="AI90">
        <f t="shared" si="51"/>
        <v>1</v>
      </c>
      <c r="AJ90">
        <f t="shared" si="52"/>
        <v>0</v>
      </c>
      <c r="AK90">
        <f t="shared" si="53"/>
        <v>72136.172405922829</v>
      </c>
      <c r="AL90">
        <f t="shared" si="54"/>
        <v>1199.9949999999999</v>
      </c>
      <c r="AM90">
        <f t="shared" si="55"/>
        <v>963.35439140664425</v>
      </c>
      <c r="AN90">
        <f t="shared" si="56"/>
        <v>0.80279867116666681</v>
      </c>
      <c r="AO90">
        <f t="shared" si="57"/>
        <v>0.22319953430000006</v>
      </c>
      <c r="AP90">
        <v>10.478999999999999</v>
      </c>
      <c r="AQ90">
        <v>1</v>
      </c>
      <c r="AR90" t="s">
        <v>230</v>
      </c>
      <c r="AS90">
        <v>1531935688.7</v>
      </c>
      <c r="AT90">
        <v>47.354036666666701</v>
      </c>
      <c r="AU90">
        <v>20.577470000000002</v>
      </c>
      <c r="AV90">
        <v>20.687073333333299</v>
      </c>
      <c r="AW90">
        <v>20.671679999999999</v>
      </c>
      <c r="AX90">
        <v>600.01633333333302</v>
      </c>
      <c r="AY90">
        <v>99.033363333333398</v>
      </c>
      <c r="AZ90">
        <v>0.10000294999999999</v>
      </c>
      <c r="BA90">
        <v>23.832889999999999</v>
      </c>
      <c r="BB90">
        <v>24.3697366666667</v>
      </c>
      <c r="BC90">
        <v>24.30575</v>
      </c>
      <c r="BD90">
        <v>14005.916666666701</v>
      </c>
      <c r="BE90">
        <v>1049.67266666667</v>
      </c>
      <c r="BF90">
        <v>14.113530000000001</v>
      </c>
      <c r="BG90">
        <v>1199.9949999999999</v>
      </c>
      <c r="BH90">
        <v>0.32999206666666703</v>
      </c>
      <c r="BI90">
        <v>0.32998936666666701</v>
      </c>
      <c r="BJ90">
        <v>0.32998963333333298</v>
      </c>
      <c r="BK90">
        <v>1.00290633333333E-2</v>
      </c>
      <c r="BL90">
        <v>25</v>
      </c>
      <c r="BM90">
        <v>17743.099999999999</v>
      </c>
      <c r="BN90">
        <v>1531935528.5999999</v>
      </c>
      <c r="BO90" t="s">
        <v>231</v>
      </c>
      <c r="BP90">
        <v>80</v>
      </c>
      <c r="BQ90">
        <v>-5.1999999999999998E-2</v>
      </c>
      <c r="BR90">
        <v>4.1000000000000002E-2</v>
      </c>
      <c r="BS90">
        <v>420</v>
      </c>
      <c r="BT90">
        <v>21</v>
      </c>
      <c r="BU90">
        <v>0.3</v>
      </c>
      <c r="BV90">
        <v>0.23</v>
      </c>
      <c r="BW90">
        <v>-17.712298317459901</v>
      </c>
      <c r="BX90">
        <v>66.651976260080204</v>
      </c>
      <c r="BY90">
        <v>6.5985441110649301</v>
      </c>
      <c r="BZ90">
        <v>0</v>
      </c>
      <c r="CA90">
        <v>29.0951047619048</v>
      </c>
      <c r="CB90">
        <v>-110.75644891012401</v>
      </c>
      <c r="CC90">
        <v>11.224022262305899</v>
      </c>
      <c r="CD90">
        <v>0</v>
      </c>
      <c r="CE90">
        <v>0</v>
      </c>
      <c r="CF90">
        <v>2</v>
      </c>
      <c r="CG90" t="s">
        <v>252</v>
      </c>
      <c r="CH90">
        <v>1.86097</v>
      </c>
      <c r="CI90">
        <v>1.85791</v>
      </c>
      <c r="CJ90">
        <v>1.8608</v>
      </c>
      <c r="CK90">
        <v>1.8535200000000001</v>
      </c>
      <c r="CL90">
        <v>1.85209</v>
      </c>
      <c r="CM90">
        <v>1.8528899999999999</v>
      </c>
      <c r="CN90">
        <v>1.85659</v>
      </c>
      <c r="CO90">
        <v>1.86283</v>
      </c>
      <c r="CP90" t="s">
        <v>233</v>
      </c>
      <c r="CQ90" t="s">
        <v>19</v>
      </c>
      <c r="CR90" t="s">
        <v>19</v>
      </c>
      <c r="CS90" t="s">
        <v>19</v>
      </c>
      <c r="CT90" t="s">
        <v>234</v>
      </c>
      <c r="CU90" t="s">
        <v>235</v>
      </c>
      <c r="CV90" t="s">
        <v>236</v>
      </c>
      <c r="CW90" t="s">
        <v>236</v>
      </c>
      <c r="CX90" t="s">
        <v>236</v>
      </c>
      <c r="CY90" t="s">
        <v>236</v>
      </c>
      <c r="CZ90">
        <v>0</v>
      </c>
      <c r="DA90">
        <v>100</v>
      </c>
      <c r="DB90">
        <v>100</v>
      </c>
      <c r="DC90">
        <v>-5.1999999999999998E-2</v>
      </c>
      <c r="DD90">
        <v>4.1000000000000002E-2</v>
      </c>
      <c r="DE90">
        <v>3</v>
      </c>
      <c r="DF90">
        <v>626.17700000000002</v>
      </c>
      <c r="DG90">
        <v>296.13099999999997</v>
      </c>
      <c r="DH90">
        <v>23.000299999999999</v>
      </c>
      <c r="DI90">
        <v>25.172000000000001</v>
      </c>
      <c r="DJ90">
        <v>30.0002</v>
      </c>
      <c r="DK90">
        <v>25.207799999999999</v>
      </c>
      <c r="DL90">
        <v>25.218299999999999</v>
      </c>
      <c r="DM90">
        <v>4.5373599999999996</v>
      </c>
      <c r="DN90">
        <v>0</v>
      </c>
      <c r="DO90">
        <v>100</v>
      </c>
      <c r="DP90">
        <v>23</v>
      </c>
      <c r="DQ90">
        <v>38.33</v>
      </c>
      <c r="DR90">
        <v>21</v>
      </c>
      <c r="DS90">
        <v>100.68899999999999</v>
      </c>
      <c r="DT90">
        <v>104.29600000000001</v>
      </c>
    </row>
    <row r="91" spans="1:124" x14ac:dyDescent="0.25">
      <c r="A91">
        <v>75</v>
      </c>
      <c r="B91">
        <v>1531935700.7</v>
      </c>
      <c r="C91">
        <v>151.10000014305101</v>
      </c>
      <c r="D91" t="s">
        <v>385</v>
      </c>
      <c r="E91" t="s">
        <v>386</v>
      </c>
      <c r="G91">
        <v>1531935690.7</v>
      </c>
      <c r="H91">
        <f t="shared" si="29"/>
        <v>9.1503331662399887E-6</v>
      </c>
      <c r="I91">
        <f t="shared" si="30"/>
        <v>-13.130205583688106</v>
      </c>
      <c r="J91">
        <f t="shared" si="31"/>
        <v>43.910850000000003</v>
      </c>
      <c r="K91">
        <f t="shared" si="32"/>
        <v>23754.295418279497</v>
      </c>
      <c r="L91">
        <f t="shared" si="33"/>
        <v>2354.8421738256943</v>
      </c>
      <c r="M91">
        <f t="shared" si="34"/>
        <v>4.35302835330417</v>
      </c>
      <c r="N91">
        <f t="shared" si="35"/>
        <v>8.7880196616846654E-4</v>
      </c>
      <c r="O91">
        <f t="shared" si="36"/>
        <v>3</v>
      </c>
      <c r="P91">
        <f t="shared" si="37"/>
        <v>8.7867326953565189E-4</v>
      </c>
      <c r="Q91">
        <f t="shared" si="38"/>
        <v>5.4918235459797723E-4</v>
      </c>
      <c r="R91">
        <f t="shared" si="39"/>
        <v>215.02032146952513</v>
      </c>
      <c r="S91">
        <f t="shared" si="40"/>
        <v>25.073374854061743</v>
      </c>
      <c r="T91">
        <f t="shared" si="41"/>
        <v>24.3379166666667</v>
      </c>
      <c r="U91">
        <f t="shared" si="42"/>
        <v>3.056310571131553</v>
      </c>
      <c r="V91">
        <f t="shared" si="43"/>
        <v>69.157543793690152</v>
      </c>
      <c r="W91">
        <f t="shared" si="44"/>
        <v>2.0505462927849432</v>
      </c>
      <c r="X91">
        <f t="shared" si="45"/>
        <v>2.9650363218539177</v>
      </c>
      <c r="Y91">
        <f t="shared" si="46"/>
        <v>1.0057642783466099</v>
      </c>
      <c r="Z91">
        <f t="shared" si="47"/>
        <v>-0.40352969263118349</v>
      </c>
      <c r="AA91">
        <f t="shared" si="48"/>
        <v>-81.685845040005432</v>
      </c>
      <c r="AB91">
        <f t="shared" si="49"/>
        <v>-5.7066462234180815</v>
      </c>
      <c r="AC91">
        <f t="shared" si="50"/>
        <v>127.22430051347041</v>
      </c>
      <c r="AD91">
        <v>0</v>
      </c>
      <c r="AE91">
        <v>0</v>
      </c>
      <c r="AF91">
        <v>3</v>
      </c>
      <c r="AG91">
        <v>0</v>
      </c>
      <c r="AH91">
        <v>0</v>
      </c>
      <c r="AI91">
        <f t="shared" si="51"/>
        <v>1</v>
      </c>
      <c r="AJ91">
        <f t="shared" si="52"/>
        <v>0</v>
      </c>
      <c r="AK91">
        <f t="shared" si="53"/>
        <v>72138.783818228345</v>
      </c>
      <c r="AL91">
        <f t="shared" si="54"/>
        <v>1199.9960000000001</v>
      </c>
      <c r="AM91">
        <f t="shared" si="55"/>
        <v>963.35508760567075</v>
      </c>
      <c r="AN91">
        <f t="shared" si="56"/>
        <v>0.80279858233333334</v>
      </c>
      <c r="AO91">
        <f t="shared" si="57"/>
        <v>0.22319944559999999</v>
      </c>
      <c r="AP91">
        <v>10.478999999999999</v>
      </c>
      <c r="AQ91">
        <v>1</v>
      </c>
      <c r="AR91" t="s">
        <v>230</v>
      </c>
      <c r="AS91">
        <v>1531935690.7</v>
      </c>
      <c r="AT91">
        <v>43.910850000000003</v>
      </c>
      <c r="AU91">
        <v>20.980370000000001</v>
      </c>
      <c r="AV91">
        <v>20.684733333333298</v>
      </c>
      <c r="AW91">
        <v>20.669083333333301</v>
      </c>
      <c r="AX91">
        <v>600.01890000000003</v>
      </c>
      <c r="AY91">
        <v>99.03331</v>
      </c>
      <c r="AZ91">
        <v>0.10001019999999999</v>
      </c>
      <c r="BA91">
        <v>23.83286</v>
      </c>
      <c r="BB91">
        <v>24.369516666666701</v>
      </c>
      <c r="BC91">
        <v>24.306316666666699</v>
      </c>
      <c r="BD91">
        <v>14006.5</v>
      </c>
      <c r="BE91">
        <v>1049.704</v>
      </c>
      <c r="BF91">
        <v>13.859956666666699</v>
      </c>
      <c r="BG91">
        <v>1199.9960000000001</v>
      </c>
      <c r="BH91">
        <v>0.32999319999999999</v>
      </c>
      <c r="BI91">
        <v>0.32999013333333299</v>
      </c>
      <c r="BJ91">
        <v>0.32998796666666702</v>
      </c>
      <c r="BK91">
        <v>1.0028893333333301E-2</v>
      </c>
      <c r="BL91">
        <v>25</v>
      </c>
      <c r="BM91">
        <v>17743.1233333333</v>
      </c>
      <c r="BN91">
        <v>1531935528.5999999</v>
      </c>
      <c r="BO91" t="s">
        <v>231</v>
      </c>
      <c r="BP91">
        <v>80</v>
      </c>
      <c r="BQ91">
        <v>-5.1999999999999998E-2</v>
      </c>
      <c r="BR91">
        <v>4.1000000000000002E-2</v>
      </c>
      <c r="BS91">
        <v>420</v>
      </c>
      <c r="BT91">
        <v>21</v>
      </c>
      <c r="BU91">
        <v>0.3</v>
      </c>
      <c r="BV91">
        <v>0.23</v>
      </c>
      <c r="BW91">
        <v>-15.4882235648013</v>
      </c>
      <c r="BX91">
        <v>65.976962372631206</v>
      </c>
      <c r="BY91">
        <v>6.5269446304272103</v>
      </c>
      <c r="BZ91">
        <v>0</v>
      </c>
      <c r="CA91">
        <v>25.3627685714286</v>
      </c>
      <c r="CB91">
        <v>-110.13373632606699</v>
      </c>
      <c r="CC91">
        <v>11.159865231355701</v>
      </c>
      <c r="CD91">
        <v>0</v>
      </c>
      <c r="CE91">
        <v>0</v>
      </c>
      <c r="CF91">
        <v>2</v>
      </c>
      <c r="CG91" t="s">
        <v>252</v>
      </c>
      <c r="CH91">
        <v>1.86097</v>
      </c>
      <c r="CI91">
        <v>1.85791</v>
      </c>
      <c r="CJ91">
        <v>1.8608</v>
      </c>
      <c r="CK91">
        <v>1.8535200000000001</v>
      </c>
      <c r="CL91">
        <v>1.8520799999999999</v>
      </c>
      <c r="CM91">
        <v>1.8528800000000001</v>
      </c>
      <c r="CN91">
        <v>1.85659</v>
      </c>
      <c r="CO91">
        <v>1.8628199999999999</v>
      </c>
      <c r="CP91" t="s">
        <v>233</v>
      </c>
      <c r="CQ91" t="s">
        <v>19</v>
      </c>
      <c r="CR91" t="s">
        <v>19</v>
      </c>
      <c r="CS91" t="s">
        <v>19</v>
      </c>
      <c r="CT91" t="s">
        <v>234</v>
      </c>
      <c r="CU91" t="s">
        <v>235</v>
      </c>
      <c r="CV91" t="s">
        <v>236</v>
      </c>
      <c r="CW91" t="s">
        <v>236</v>
      </c>
      <c r="CX91" t="s">
        <v>236</v>
      </c>
      <c r="CY91" t="s">
        <v>236</v>
      </c>
      <c r="CZ91">
        <v>0</v>
      </c>
      <c r="DA91">
        <v>100</v>
      </c>
      <c r="DB91">
        <v>100</v>
      </c>
      <c r="DC91">
        <v>-5.1999999999999998E-2</v>
      </c>
      <c r="DD91">
        <v>4.1000000000000002E-2</v>
      </c>
      <c r="DE91">
        <v>3</v>
      </c>
      <c r="DF91">
        <v>626.64499999999998</v>
      </c>
      <c r="DG91">
        <v>296.08800000000002</v>
      </c>
      <c r="DH91">
        <v>23.0002</v>
      </c>
      <c r="DI91">
        <v>25.172699999999999</v>
      </c>
      <c r="DJ91">
        <v>30.0002</v>
      </c>
      <c r="DK91">
        <v>25.208600000000001</v>
      </c>
      <c r="DL91">
        <v>25.218800000000002</v>
      </c>
      <c r="DM91">
        <v>4.6470900000000004</v>
      </c>
      <c r="DN91">
        <v>0</v>
      </c>
      <c r="DO91">
        <v>100</v>
      </c>
      <c r="DP91">
        <v>23</v>
      </c>
      <c r="DQ91">
        <v>38.33</v>
      </c>
      <c r="DR91">
        <v>21</v>
      </c>
      <c r="DS91">
        <v>100.69</v>
      </c>
      <c r="DT91">
        <v>104.295</v>
      </c>
    </row>
    <row r="92" spans="1:124" x14ac:dyDescent="0.25">
      <c r="A92">
        <v>76</v>
      </c>
      <c r="B92">
        <v>1531935702.7</v>
      </c>
      <c r="C92">
        <v>153.10000014305101</v>
      </c>
      <c r="D92" t="s">
        <v>387</v>
      </c>
      <c r="E92" t="s">
        <v>388</v>
      </c>
      <c r="G92">
        <v>1531935692.7</v>
      </c>
      <c r="H92">
        <f t="shared" si="29"/>
        <v>9.5303199951443656E-6</v>
      </c>
      <c r="I92">
        <f t="shared" si="30"/>
        <v>-10.924627746911383</v>
      </c>
      <c r="J92">
        <f t="shared" si="31"/>
        <v>40.9886433333333</v>
      </c>
      <c r="K92">
        <f t="shared" si="32"/>
        <v>18986.591892168308</v>
      </c>
      <c r="L92">
        <f t="shared" si="33"/>
        <v>1882.1993463275751</v>
      </c>
      <c r="M92">
        <f t="shared" si="34"/>
        <v>4.0633304874834755</v>
      </c>
      <c r="N92">
        <f t="shared" si="35"/>
        <v>9.1507230917780094E-4</v>
      </c>
      <c r="O92">
        <f t="shared" si="36"/>
        <v>3</v>
      </c>
      <c r="P92">
        <f t="shared" si="37"/>
        <v>9.149327709038988E-4</v>
      </c>
      <c r="Q92">
        <f t="shared" si="38"/>
        <v>5.7184551681980578E-4</v>
      </c>
      <c r="R92">
        <f t="shared" si="39"/>
        <v>215.02043607173218</v>
      </c>
      <c r="S92">
        <f t="shared" si="40"/>
        <v>25.073185399158614</v>
      </c>
      <c r="T92">
        <f t="shared" si="41"/>
        <v>24.338039999999999</v>
      </c>
      <c r="U92">
        <f t="shared" si="42"/>
        <v>3.0563331566255529</v>
      </c>
      <c r="V92">
        <f t="shared" si="43"/>
        <v>69.150242242780507</v>
      </c>
      <c r="W92">
        <f t="shared" si="44"/>
        <v>2.0503182894286764</v>
      </c>
      <c r="X92">
        <f t="shared" si="45"/>
        <v>2.9650196773428306</v>
      </c>
      <c r="Y92">
        <f t="shared" si="46"/>
        <v>1.0060148671968765</v>
      </c>
      <c r="Z92">
        <f t="shared" si="47"/>
        <v>-0.42028711178586653</v>
      </c>
      <c r="AA92">
        <f t="shared" si="48"/>
        <v>-81.720887839994532</v>
      </c>
      <c r="AB92">
        <f t="shared" si="49"/>
        <v>-5.7090952130842139</v>
      </c>
      <c r="AC92">
        <f t="shared" si="50"/>
        <v>127.17016590686757</v>
      </c>
      <c r="AD92">
        <v>0</v>
      </c>
      <c r="AE92">
        <v>0</v>
      </c>
      <c r="AF92">
        <v>3</v>
      </c>
      <c r="AG92">
        <v>0</v>
      </c>
      <c r="AH92">
        <v>0</v>
      </c>
      <c r="AI92">
        <f t="shared" si="51"/>
        <v>1</v>
      </c>
      <c r="AJ92">
        <f t="shared" si="52"/>
        <v>0</v>
      </c>
      <c r="AK92">
        <f t="shared" si="53"/>
        <v>72143.471169048295</v>
      </c>
      <c r="AL92">
        <f t="shared" si="54"/>
        <v>1199.9966666666701</v>
      </c>
      <c r="AM92">
        <f t="shared" si="55"/>
        <v>963.35559760479839</v>
      </c>
      <c r="AN92">
        <f t="shared" si="56"/>
        <v>0.80279856133333338</v>
      </c>
      <c r="AO92">
        <f t="shared" si="57"/>
        <v>0.2231994464</v>
      </c>
      <c r="AP92">
        <v>10.478999999999999</v>
      </c>
      <c r="AQ92">
        <v>1</v>
      </c>
      <c r="AR92" t="s">
        <v>230</v>
      </c>
      <c r="AS92">
        <v>1531935692.7</v>
      </c>
      <c r="AT92">
        <v>40.9886433333333</v>
      </c>
      <c r="AU92">
        <v>21.909990000000001</v>
      </c>
      <c r="AV92">
        <v>20.682483333333298</v>
      </c>
      <c r="AW92">
        <v>20.666183333333301</v>
      </c>
      <c r="AX92">
        <v>600.01656666666702</v>
      </c>
      <c r="AY92">
        <v>99.033100000000005</v>
      </c>
      <c r="AZ92">
        <v>9.9980703333333296E-2</v>
      </c>
      <c r="BA92">
        <v>23.8327666666667</v>
      </c>
      <c r="BB92">
        <v>24.36966</v>
      </c>
      <c r="BC92">
        <v>24.306419999999999</v>
      </c>
      <c r="BD92">
        <v>14007.563333333301</v>
      </c>
      <c r="BE92">
        <v>1049.7280000000001</v>
      </c>
      <c r="BF92">
        <v>13.6717933333333</v>
      </c>
      <c r="BG92">
        <v>1199.9966666666701</v>
      </c>
      <c r="BH92">
        <v>0.32999329999999999</v>
      </c>
      <c r="BI92">
        <v>0.32999073333333301</v>
      </c>
      <c r="BJ92">
        <v>0.32998746666666701</v>
      </c>
      <c r="BK92">
        <v>1.00287733333333E-2</v>
      </c>
      <c r="BL92">
        <v>25</v>
      </c>
      <c r="BM92">
        <v>17743.143333333301</v>
      </c>
      <c r="BN92">
        <v>1531935528.5999999</v>
      </c>
      <c r="BO92" t="s">
        <v>231</v>
      </c>
      <c r="BP92">
        <v>80</v>
      </c>
      <c r="BQ92">
        <v>-5.1999999999999998E-2</v>
      </c>
      <c r="BR92">
        <v>4.1000000000000002E-2</v>
      </c>
      <c r="BS92">
        <v>420</v>
      </c>
      <c r="BT92">
        <v>21</v>
      </c>
      <c r="BU92">
        <v>0.3</v>
      </c>
      <c r="BV92">
        <v>0.23</v>
      </c>
      <c r="BW92">
        <v>-13.1711812280311</v>
      </c>
      <c r="BX92">
        <v>65.205647907816697</v>
      </c>
      <c r="BY92">
        <v>6.4421691793916098</v>
      </c>
      <c r="BZ92">
        <v>0</v>
      </c>
      <c r="CA92">
        <v>21.492829761904801</v>
      </c>
      <c r="CB92">
        <v>-109.073348902036</v>
      </c>
      <c r="CC92">
        <v>11.0467620195805</v>
      </c>
      <c r="CD92">
        <v>0</v>
      </c>
      <c r="CE92">
        <v>0</v>
      </c>
      <c r="CF92">
        <v>2</v>
      </c>
      <c r="CG92" t="s">
        <v>252</v>
      </c>
      <c r="CH92">
        <v>1.86097</v>
      </c>
      <c r="CI92">
        <v>1.85791</v>
      </c>
      <c r="CJ92">
        <v>1.8608</v>
      </c>
      <c r="CK92">
        <v>1.85354</v>
      </c>
      <c r="CL92">
        <v>1.85209</v>
      </c>
      <c r="CM92">
        <v>1.8528800000000001</v>
      </c>
      <c r="CN92">
        <v>1.8566100000000001</v>
      </c>
      <c r="CO92">
        <v>1.8628100000000001</v>
      </c>
      <c r="CP92" t="s">
        <v>233</v>
      </c>
      <c r="CQ92" t="s">
        <v>19</v>
      </c>
      <c r="CR92" t="s">
        <v>19</v>
      </c>
      <c r="CS92" t="s">
        <v>19</v>
      </c>
      <c r="CT92" t="s">
        <v>234</v>
      </c>
      <c r="CU92" t="s">
        <v>235</v>
      </c>
      <c r="CV92" t="s">
        <v>236</v>
      </c>
      <c r="CW92" t="s">
        <v>236</v>
      </c>
      <c r="CX92" t="s">
        <v>236</v>
      </c>
      <c r="CY92" t="s">
        <v>236</v>
      </c>
      <c r="CZ92">
        <v>0</v>
      </c>
      <c r="DA92">
        <v>100</v>
      </c>
      <c r="DB92">
        <v>100</v>
      </c>
      <c r="DC92">
        <v>-5.1999999999999998E-2</v>
      </c>
      <c r="DD92">
        <v>4.1000000000000002E-2</v>
      </c>
      <c r="DE92">
        <v>3</v>
      </c>
      <c r="DF92">
        <v>626.38599999999997</v>
      </c>
      <c r="DG92">
        <v>296.14499999999998</v>
      </c>
      <c r="DH92">
        <v>23.0002</v>
      </c>
      <c r="DI92">
        <v>25.172999999999998</v>
      </c>
      <c r="DJ92">
        <v>30.0002</v>
      </c>
      <c r="DK92">
        <v>25.208600000000001</v>
      </c>
      <c r="DL92">
        <v>25.218800000000002</v>
      </c>
      <c r="DM92">
        <v>4.7942099999999996</v>
      </c>
      <c r="DN92">
        <v>0</v>
      </c>
      <c r="DO92">
        <v>100</v>
      </c>
      <c r="DP92">
        <v>23</v>
      </c>
      <c r="DQ92">
        <v>43.33</v>
      </c>
      <c r="DR92">
        <v>21</v>
      </c>
      <c r="DS92">
        <v>100.69</v>
      </c>
      <c r="DT92">
        <v>104.295</v>
      </c>
    </row>
    <row r="93" spans="1:124" x14ac:dyDescent="0.25">
      <c r="A93">
        <v>77</v>
      </c>
      <c r="B93">
        <v>1531935704.7</v>
      </c>
      <c r="C93">
        <v>155.10000014305101</v>
      </c>
      <c r="D93" t="s">
        <v>389</v>
      </c>
      <c r="E93" t="s">
        <v>390</v>
      </c>
      <c r="G93">
        <v>1531935694.7</v>
      </c>
      <c r="H93">
        <f t="shared" si="29"/>
        <v>9.8401510993523064E-6</v>
      </c>
      <c r="I93">
        <f t="shared" si="30"/>
        <v>-8.7783556070985256</v>
      </c>
      <c r="J93">
        <f t="shared" si="31"/>
        <v>38.588723333333299</v>
      </c>
      <c r="K93">
        <f t="shared" si="32"/>
        <v>14788.244516816723</v>
      </c>
      <c r="L93">
        <f t="shared" si="33"/>
        <v>1466.0018747241575</v>
      </c>
      <c r="M93">
        <f t="shared" si="34"/>
        <v>3.8254128598933796</v>
      </c>
      <c r="N93">
        <f t="shared" si="35"/>
        <v>9.4446459549411832E-4</v>
      </c>
      <c r="O93">
        <f t="shared" si="36"/>
        <v>3</v>
      </c>
      <c r="P93">
        <f t="shared" si="37"/>
        <v>9.443159499971629E-4</v>
      </c>
      <c r="Q93">
        <f t="shared" si="38"/>
        <v>5.902108218173276E-4</v>
      </c>
      <c r="R93">
        <f t="shared" si="39"/>
        <v>215.02050240433124</v>
      </c>
      <c r="S93">
        <f t="shared" si="40"/>
        <v>25.073053515559284</v>
      </c>
      <c r="T93">
        <f t="shared" si="41"/>
        <v>24.338841666666703</v>
      </c>
      <c r="U93">
        <f t="shared" si="42"/>
        <v>3.0564799658930291</v>
      </c>
      <c r="V93">
        <f t="shared" si="43"/>
        <v>69.142473287302479</v>
      </c>
      <c r="W93">
        <f t="shared" si="44"/>
        <v>2.050081362151591</v>
      </c>
      <c r="X93">
        <f t="shared" si="45"/>
        <v>2.9650101662303041</v>
      </c>
      <c r="Y93">
        <f t="shared" si="46"/>
        <v>1.0063986037414381</v>
      </c>
      <c r="Z93">
        <f t="shared" si="47"/>
        <v>-0.43395066348143674</v>
      </c>
      <c r="AA93">
        <f t="shared" si="48"/>
        <v>-81.859172120011422</v>
      </c>
      <c r="AB93">
        <f t="shared" si="49"/>
        <v>-5.7187774997147658</v>
      </c>
      <c r="AC93">
        <f t="shared" si="50"/>
        <v>127.00860212112362</v>
      </c>
      <c r="AD93">
        <v>0</v>
      </c>
      <c r="AE93">
        <v>0</v>
      </c>
      <c r="AF93">
        <v>3</v>
      </c>
      <c r="AG93">
        <v>0</v>
      </c>
      <c r="AH93">
        <v>0</v>
      </c>
      <c r="AI93">
        <f t="shared" si="51"/>
        <v>1</v>
      </c>
      <c r="AJ93">
        <f t="shared" si="52"/>
        <v>0</v>
      </c>
      <c r="AK93">
        <f t="shared" si="53"/>
        <v>72143.374859631003</v>
      </c>
      <c r="AL93">
        <f t="shared" si="54"/>
        <v>1199.9970000000001</v>
      </c>
      <c r="AM93">
        <f t="shared" si="55"/>
        <v>963.35583940437959</v>
      </c>
      <c r="AN93">
        <f t="shared" si="56"/>
        <v>0.80279853983333249</v>
      </c>
      <c r="AO93">
        <f t="shared" si="57"/>
        <v>0.22319945923333312</v>
      </c>
      <c r="AP93">
        <v>10.478999999999999</v>
      </c>
      <c r="AQ93">
        <v>1</v>
      </c>
      <c r="AR93" t="s">
        <v>230</v>
      </c>
      <c r="AS93">
        <v>1531935694.7</v>
      </c>
      <c r="AT93">
        <v>38.588723333333299</v>
      </c>
      <c r="AU93">
        <v>23.258369999999999</v>
      </c>
      <c r="AV93">
        <v>20.680126666666698</v>
      </c>
      <c r="AW93">
        <v>20.6632966666667</v>
      </c>
      <c r="AX93">
        <v>600.01493333333303</v>
      </c>
      <c r="AY93">
        <v>99.03295</v>
      </c>
      <c r="AZ93">
        <v>9.9970953333333307E-2</v>
      </c>
      <c r="BA93">
        <v>23.832713333333299</v>
      </c>
      <c r="BB93">
        <v>24.3706666666667</v>
      </c>
      <c r="BC93">
        <v>24.307016666666701</v>
      </c>
      <c r="BD93">
        <v>14007.563333333301</v>
      </c>
      <c r="BE93">
        <v>1049.7466666666701</v>
      </c>
      <c r="BF93">
        <v>13.561996666666699</v>
      </c>
      <c r="BG93">
        <v>1199.9970000000001</v>
      </c>
      <c r="BH93">
        <v>0.32999313333333302</v>
      </c>
      <c r="BI93">
        <v>0.32999103333333302</v>
      </c>
      <c r="BJ93">
        <v>0.32998743333333302</v>
      </c>
      <c r="BK93">
        <v>1.002869E-2</v>
      </c>
      <c r="BL93">
        <v>25</v>
      </c>
      <c r="BM93">
        <v>17743.1466666667</v>
      </c>
      <c r="BN93">
        <v>1531935528.5999999</v>
      </c>
      <c r="BO93" t="s">
        <v>231</v>
      </c>
      <c r="BP93">
        <v>80</v>
      </c>
      <c r="BQ93">
        <v>-5.1999999999999998E-2</v>
      </c>
      <c r="BR93">
        <v>4.1000000000000002E-2</v>
      </c>
      <c r="BS93">
        <v>420</v>
      </c>
      <c r="BT93">
        <v>21</v>
      </c>
      <c r="BU93">
        <v>0.3</v>
      </c>
      <c r="BV93">
        <v>0.23</v>
      </c>
      <c r="BW93">
        <v>-10.865198745302401</v>
      </c>
      <c r="BX93">
        <v>65.027589703691305</v>
      </c>
      <c r="BY93">
        <v>6.4190233873246703</v>
      </c>
      <c r="BZ93">
        <v>0</v>
      </c>
      <c r="CA93">
        <v>17.655435609523799</v>
      </c>
      <c r="CB93">
        <v>-108.707162856815</v>
      </c>
      <c r="CC93">
        <v>11.007613851208101</v>
      </c>
      <c r="CD93">
        <v>0</v>
      </c>
      <c r="CE93">
        <v>0</v>
      </c>
      <c r="CF93">
        <v>2</v>
      </c>
      <c r="CG93" t="s">
        <v>252</v>
      </c>
      <c r="CH93">
        <v>1.8609599999999999</v>
      </c>
      <c r="CI93">
        <v>1.85791</v>
      </c>
      <c r="CJ93">
        <v>1.8607899999999999</v>
      </c>
      <c r="CK93">
        <v>1.85355</v>
      </c>
      <c r="CL93">
        <v>1.8521000000000001</v>
      </c>
      <c r="CM93">
        <v>1.8528899999999999</v>
      </c>
      <c r="CN93">
        <v>1.8566199999999999</v>
      </c>
      <c r="CO93">
        <v>1.8628100000000001</v>
      </c>
      <c r="CP93" t="s">
        <v>233</v>
      </c>
      <c r="CQ93" t="s">
        <v>19</v>
      </c>
      <c r="CR93" t="s">
        <v>19</v>
      </c>
      <c r="CS93" t="s">
        <v>19</v>
      </c>
      <c r="CT93" t="s">
        <v>234</v>
      </c>
      <c r="CU93" t="s">
        <v>235</v>
      </c>
      <c r="CV93" t="s">
        <v>236</v>
      </c>
      <c r="CW93" t="s">
        <v>236</v>
      </c>
      <c r="CX93" t="s">
        <v>236</v>
      </c>
      <c r="CY93" t="s">
        <v>236</v>
      </c>
      <c r="CZ93">
        <v>0</v>
      </c>
      <c r="DA93">
        <v>100</v>
      </c>
      <c r="DB93">
        <v>100</v>
      </c>
      <c r="DC93">
        <v>-5.1999999999999998E-2</v>
      </c>
      <c r="DD93">
        <v>4.1000000000000002E-2</v>
      </c>
      <c r="DE93">
        <v>3</v>
      </c>
      <c r="DF93">
        <v>625.92899999999997</v>
      </c>
      <c r="DG93">
        <v>296.27</v>
      </c>
      <c r="DH93">
        <v>23.0001</v>
      </c>
      <c r="DI93">
        <v>25.174099999999999</v>
      </c>
      <c r="DJ93">
        <v>30.000299999999999</v>
      </c>
      <c r="DK93">
        <v>25.208600000000001</v>
      </c>
      <c r="DL93">
        <v>25.218800000000002</v>
      </c>
      <c r="DM93">
        <v>4.9578499999999996</v>
      </c>
      <c r="DN93">
        <v>0</v>
      </c>
      <c r="DO93">
        <v>100</v>
      </c>
      <c r="DP93">
        <v>23</v>
      </c>
      <c r="DQ93">
        <v>48.33</v>
      </c>
      <c r="DR93">
        <v>21</v>
      </c>
      <c r="DS93">
        <v>100.69</v>
      </c>
      <c r="DT93">
        <v>104.295</v>
      </c>
    </row>
    <row r="94" spans="1:124" x14ac:dyDescent="0.25">
      <c r="A94">
        <v>78</v>
      </c>
      <c r="B94">
        <v>1531935706.7</v>
      </c>
      <c r="C94">
        <v>157.10000014305101</v>
      </c>
      <c r="D94" t="s">
        <v>391</v>
      </c>
      <c r="E94" t="s">
        <v>392</v>
      </c>
      <c r="G94">
        <v>1531935696.7</v>
      </c>
      <c r="H94">
        <f t="shared" si="29"/>
        <v>1.0073950170691478E-5</v>
      </c>
      <c r="I94">
        <f t="shared" si="30"/>
        <v>-6.72299745592258</v>
      </c>
      <c r="J94">
        <f t="shared" si="31"/>
        <v>36.694133333333298</v>
      </c>
      <c r="K94">
        <f t="shared" si="32"/>
        <v>11075.447459502315</v>
      </c>
      <c r="L94">
        <f t="shared" si="33"/>
        <v>1097.9418509624513</v>
      </c>
      <c r="M94">
        <f t="shared" si="34"/>
        <v>3.6375979226823332</v>
      </c>
      <c r="N94">
        <f t="shared" si="35"/>
        <v>9.6647803962126644E-4</v>
      </c>
      <c r="O94">
        <f t="shared" si="36"/>
        <v>3</v>
      </c>
      <c r="P94">
        <f t="shared" si="37"/>
        <v>9.6632238472726104E-4</v>
      </c>
      <c r="Q94">
        <f t="shared" si="38"/>
        <v>6.0396547314536613E-4</v>
      </c>
      <c r="R94">
        <f t="shared" si="39"/>
        <v>215.02050615466283</v>
      </c>
      <c r="S94">
        <f t="shared" si="40"/>
        <v>25.072860716427993</v>
      </c>
      <c r="T94">
        <f t="shared" si="41"/>
        <v>24.34000666666665</v>
      </c>
      <c r="U94">
        <f t="shared" si="42"/>
        <v>3.0566933234056015</v>
      </c>
      <c r="V94">
        <f t="shared" si="43"/>
        <v>69.135095130530559</v>
      </c>
      <c r="W94">
        <f t="shared" si="44"/>
        <v>2.0498461603422093</v>
      </c>
      <c r="X94">
        <f t="shared" si="45"/>
        <v>2.9649863885657437</v>
      </c>
      <c r="Y94">
        <f t="shared" si="46"/>
        <v>1.0068471630633922</v>
      </c>
      <c r="Z94">
        <f t="shared" si="47"/>
        <v>-0.44426120252749418</v>
      </c>
      <c r="AA94">
        <f t="shared" si="48"/>
        <v>-82.069159359997244</v>
      </c>
      <c r="AB94">
        <f t="shared" si="49"/>
        <v>-5.7334773404365409</v>
      </c>
      <c r="AC94">
        <f t="shared" si="50"/>
        <v>126.77360825170156</v>
      </c>
      <c r="AD94">
        <v>0</v>
      </c>
      <c r="AE94">
        <v>0</v>
      </c>
      <c r="AF94">
        <v>3</v>
      </c>
      <c r="AG94">
        <v>0</v>
      </c>
      <c r="AH94">
        <v>0</v>
      </c>
      <c r="AI94">
        <f t="shared" si="51"/>
        <v>1</v>
      </c>
      <c r="AJ94">
        <f t="shared" si="52"/>
        <v>0</v>
      </c>
      <c r="AK94">
        <f t="shared" si="53"/>
        <v>72134.019716491239</v>
      </c>
      <c r="AL94">
        <f t="shared" si="54"/>
        <v>1199.9970000000001</v>
      </c>
      <c r="AM94">
        <f t="shared" si="55"/>
        <v>963.35573420464402</v>
      </c>
      <c r="AN94">
        <f t="shared" si="56"/>
        <v>0.80279845216666701</v>
      </c>
      <c r="AO94">
        <f t="shared" si="57"/>
        <v>0.22319948750000007</v>
      </c>
      <c r="AP94">
        <v>10.478999999999999</v>
      </c>
      <c r="AQ94">
        <v>1</v>
      </c>
      <c r="AR94" t="s">
        <v>230</v>
      </c>
      <c r="AS94">
        <v>1531935696.7</v>
      </c>
      <c r="AT94">
        <v>36.694133333333298</v>
      </c>
      <c r="AU94">
        <v>24.953299999999999</v>
      </c>
      <c r="AV94">
        <v>20.6777466666667</v>
      </c>
      <c r="AW94">
        <v>20.660516666666702</v>
      </c>
      <c r="AX94">
        <v>600.01206666666701</v>
      </c>
      <c r="AY94">
        <v>99.033000000000001</v>
      </c>
      <c r="AZ94">
        <v>9.9956476666666697E-2</v>
      </c>
      <c r="BA94">
        <v>23.83258</v>
      </c>
      <c r="BB94">
        <v>24.372199999999999</v>
      </c>
      <c r="BC94">
        <v>24.3078133333333</v>
      </c>
      <c r="BD94">
        <v>14005.483333333301</v>
      </c>
      <c r="BE94">
        <v>1049.76966666667</v>
      </c>
      <c r="BF94">
        <v>13.46692</v>
      </c>
      <c r="BG94">
        <v>1199.9970000000001</v>
      </c>
      <c r="BH94">
        <v>0.32999256666666699</v>
      </c>
      <c r="BI94">
        <v>0.32999166666666702</v>
      </c>
      <c r="BJ94">
        <v>0.32998743333333302</v>
      </c>
      <c r="BK94">
        <v>1.00286166666667E-2</v>
      </c>
      <c r="BL94">
        <v>25</v>
      </c>
      <c r="BM94">
        <v>17743.1466666667</v>
      </c>
      <c r="BN94">
        <v>1531935528.5999999</v>
      </c>
      <c r="BO94" t="s">
        <v>231</v>
      </c>
      <c r="BP94">
        <v>80</v>
      </c>
      <c r="BQ94">
        <v>-5.1999999999999998E-2</v>
      </c>
      <c r="BR94">
        <v>4.1000000000000002E-2</v>
      </c>
      <c r="BS94">
        <v>420</v>
      </c>
      <c r="BT94">
        <v>21</v>
      </c>
      <c r="BU94">
        <v>0.3</v>
      </c>
      <c r="BV94">
        <v>0.23</v>
      </c>
      <c r="BW94">
        <v>-8.6372828478102992</v>
      </c>
      <c r="BX94">
        <v>65.233161152977004</v>
      </c>
      <c r="BY94">
        <v>6.4352128876455499</v>
      </c>
      <c r="BZ94">
        <v>0</v>
      </c>
      <c r="CA94">
        <v>13.962601561904799</v>
      </c>
      <c r="CB94">
        <v>-108.690180195464</v>
      </c>
      <c r="CC94">
        <v>11.005873131207</v>
      </c>
      <c r="CD94">
        <v>0</v>
      </c>
      <c r="CE94">
        <v>0</v>
      </c>
      <c r="CF94">
        <v>2</v>
      </c>
      <c r="CG94" t="s">
        <v>252</v>
      </c>
      <c r="CH94">
        <v>1.8609800000000001</v>
      </c>
      <c r="CI94">
        <v>1.8579000000000001</v>
      </c>
      <c r="CJ94">
        <v>1.8607899999999999</v>
      </c>
      <c r="CK94">
        <v>1.85354</v>
      </c>
      <c r="CL94">
        <v>1.8521099999999999</v>
      </c>
      <c r="CM94">
        <v>1.8528899999999999</v>
      </c>
      <c r="CN94">
        <v>1.8566199999999999</v>
      </c>
      <c r="CO94">
        <v>1.86283</v>
      </c>
      <c r="CP94" t="s">
        <v>233</v>
      </c>
      <c r="CQ94" t="s">
        <v>19</v>
      </c>
      <c r="CR94" t="s">
        <v>19</v>
      </c>
      <c r="CS94" t="s">
        <v>19</v>
      </c>
      <c r="CT94" t="s">
        <v>234</v>
      </c>
      <c r="CU94" t="s">
        <v>235</v>
      </c>
      <c r="CV94" t="s">
        <v>236</v>
      </c>
      <c r="CW94" t="s">
        <v>236</v>
      </c>
      <c r="CX94" t="s">
        <v>236</v>
      </c>
      <c r="CY94" t="s">
        <v>236</v>
      </c>
      <c r="CZ94">
        <v>0</v>
      </c>
      <c r="DA94">
        <v>100</v>
      </c>
      <c r="DB94">
        <v>100</v>
      </c>
      <c r="DC94">
        <v>-5.1999999999999998E-2</v>
      </c>
      <c r="DD94">
        <v>4.1000000000000002E-2</v>
      </c>
      <c r="DE94">
        <v>3</v>
      </c>
      <c r="DF94">
        <v>625.98800000000006</v>
      </c>
      <c r="DG94">
        <v>296.14499999999998</v>
      </c>
      <c r="DH94">
        <v>23.0001</v>
      </c>
      <c r="DI94">
        <v>25.174800000000001</v>
      </c>
      <c r="DJ94">
        <v>30.000299999999999</v>
      </c>
      <c r="DK94">
        <v>25.208600000000001</v>
      </c>
      <c r="DL94">
        <v>25.218800000000002</v>
      </c>
      <c r="DM94">
        <v>5.0663799999999997</v>
      </c>
      <c r="DN94">
        <v>0</v>
      </c>
      <c r="DO94">
        <v>100</v>
      </c>
      <c r="DP94">
        <v>23</v>
      </c>
      <c r="DQ94">
        <v>48.33</v>
      </c>
      <c r="DR94">
        <v>21</v>
      </c>
      <c r="DS94">
        <v>100.69</v>
      </c>
      <c r="DT94">
        <v>104.295</v>
      </c>
    </row>
    <row r="95" spans="1:124" x14ac:dyDescent="0.25">
      <c r="A95">
        <v>79</v>
      </c>
      <c r="B95">
        <v>1531935708.7</v>
      </c>
      <c r="C95">
        <v>159.10000014305101</v>
      </c>
      <c r="D95" t="s">
        <v>393</v>
      </c>
      <c r="E95" t="s">
        <v>394</v>
      </c>
      <c r="G95">
        <v>1531935698.7</v>
      </c>
      <c r="H95">
        <f t="shared" si="29"/>
        <v>1.0284387864439483E-5</v>
      </c>
      <c r="I95">
        <f t="shared" si="30"/>
        <v>-4.7534420009593372</v>
      </c>
      <c r="J95">
        <f t="shared" si="31"/>
        <v>35.280740000000002</v>
      </c>
      <c r="K95">
        <f t="shared" si="32"/>
        <v>7683.3932978486209</v>
      </c>
      <c r="L95">
        <f t="shared" si="33"/>
        <v>761.67820986516494</v>
      </c>
      <c r="M95">
        <f t="shared" si="34"/>
        <v>3.4974873528135992</v>
      </c>
      <c r="N95">
        <f t="shared" si="35"/>
        <v>9.8626467608525369E-4</v>
      </c>
      <c r="O95">
        <f t="shared" si="36"/>
        <v>3</v>
      </c>
      <c r="P95">
        <f t="shared" si="37"/>
        <v>9.861025830611421E-4</v>
      </c>
      <c r="Q95">
        <f t="shared" si="38"/>
        <v>6.1632867540891507E-4</v>
      </c>
      <c r="R95">
        <f t="shared" si="39"/>
        <v>215.02071565623024</v>
      </c>
      <c r="S95">
        <f t="shared" si="40"/>
        <v>25.07268505330482</v>
      </c>
      <c r="T95">
        <f t="shared" si="41"/>
        <v>24.34106833333335</v>
      </c>
      <c r="U95">
        <f t="shared" si="42"/>
        <v>3.0568877678421025</v>
      </c>
      <c r="V95">
        <f t="shared" si="43"/>
        <v>69.128161319998298</v>
      </c>
      <c r="W95">
        <f t="shared" si="44"/>
        <v>2.0496253696236972</v>
      </c>
      <c r="X95">
        <f t="shared" si="45"/>
        <v>2.9649643943744746</v>
      </c>
      <c r="Y95">
        <f t="shared" si="46"/>
        <v>1.0072623982184052</v>
      </c>
      <c r="Z95">
        <f t="shared" si="47"/>
        <v>-0.45354150482178118</v>
      </c>
      <c r="AA95">
        <f t="shared" si="48"/>
        <v>-82.260816519997178</v>
      </c>
      <c r="AB95">
        <f t="shared" si="49"/>
        <v>-5.7468940500230916</v>
      </c>
      <c r="AC95">
        <f t="shared" si="50"/>
        <v>126.5594635813882</v>
      </c>
      <c r="AD95">
        <v>0</v>
      </c>
      <c r="AE95">
        <v>0</v>
      </c>
      <c r="AF95">
        <v>3</v>
      </c>
      <c r="AG95">
        <v>0</v>
      </c>
      <c r="AH95">
        <v>0</v>
      </c>
      <c r="AI95">
        <f t="shared" si="51"/>
        <v>1</v>
      </c>
      <c r="AJ95">
        <f t="shared" si="52"/>
        <v>0</v>
      </c>
      <c r="AK95">
        <f t="shared" si="53"/>
        <v>72125.04295980146</v>
      </c>
      <c r="AL95">
        <f t="shared" si="54"/>
        <v>1199.998</v>
      </c>
      <c r="AM95">
        <f t="shared" si="55"/>
        <v>963.35650220315358</v>
      </c>
      <c r="AN95">
        <f t="shared" si="56"/>
        <v>0.80279842316666661</v>
      </c>
      <c r="AO95">
        <f t="shared" si="57"/>
        <v>0.22319952703333334</v>
      </c>
      <c r="AP95">
        <v>10.478999999999999</v>
      </c>
      <c r="AQ95">
        <v>1</v>
      </c>
      <c r="AR95" t="s">
        <v>230</v>
      </c>
      <c r="AS95">
        <v>1531935698.7</v>
      </c>
      <c r="AT95">
        <v>35.280740000000002</v>
      </c>
      <c r="AU95">
        <v>26.9796366666667</v>
      </c>
      <c r="AV95">
        <v>20.6755</v>
      </c>
      <c r="AW95">
        <v>20.657910000000001</v>
      </c>
      <c r="AX95">
        <v>600.01080000000002</v>
      </c>
      <c r="AY95">
        <v>99.033096666666694</v>
      </c>
      <c r="AZ95">
        <v>9.9953059999999996E-2</v>
      </c>
      <c r="BA95">
        <v>23.832456666666701</v>
      </c>
      <c r="BB95">
        <v>24.37349</v>
      </c>
      <c r="BC95">
        <v>24.3086466666667</v>
      </c>
      <c r="BD95">
        <v>14003.48</v>
      </c>
      <c r="BE95">
        <v>1049.78866666667</v>
      </c>
      <c r="BF95">
        <v>13.379156666666701</v>
      </c>
      <c r="BG95">
        <v>1199.998</v>
      </c>
      <c r="BH95">
        <v>0.32999193333333299</v>
      </c>
      <c r="BI95">
        <v>0.32999176666666702</v>
      </c>
      <c r="BJ95">
        <v>0.329988</v>
      </c>
      <c r="BK95">
        <v>1.00285366666667E-2</v>
      </c>
      <c r="BL95">
        <v>25</v>
      </c>
      <c r="BM95">
        <v>17743.150000000001</v>
      </c>
      <c r="BN95">
        <v>1531935528.5999999</v>
      </c>
      <c r="BO95" t="s">
        <v>231</v>
      </c>
      <c r="BP95">
        <v>80</v>
      </c>
      <c r="BQ95">
        <v>-5.1999999999999998E-2</v>
      </c>
      <c r="BR95">
        <v>4.1000000000000002E-2</v>
      </c>
      <c r="BS95">
        <v>420</v>
      </c>
      <c r="BT95">
        <v>21</v>
      </c>
      <c r="BU95">
        <v>0.3</v>
      </c>
      <c r="BV95">
        <v>0.23</v>
      </c>
      <c r="BW95">
        <v>-6.5122680537519502</v>
      </c>
      <c r="BX95">
        <v>65.222351853912002</v>
      </c>
      <c r="BY95">
        <v>6.42987594047184</v>
      </c>
      <c r="BZ95">
        <v>0</v>
      </c>
      <c r="CA95">
        <v>10.446654657142901</v>
      </c>
      <c r="CB95">
        <v>-108.245156824264</v>
      </c>
      <c r="CC95">
        <v>10.962480568871401</v>
      </c>
      <c r="CD95">
        <v>0</v>
      </c>
      <c r="CE95">
        <v>0</v>
      </c>
      <c r="CF95">
        <v>2</v>
      </c>
      <c r="CG95" t="s">
        <v>252</v>
      </c>
      <c r="CH95">
        <v>1.861</v>
      </c>
      <c r="CI95">
        <v>1.85791</v>
      </c>
      <c r="CJ95">
        <v>1.8607899999999999</v>
      </c>
      <c r="CK95">
        <v>1.8535600000000001</v>
      </c>
      <c r="CL95">
        <v>1.8521099999999999</v>
      </c>
      <c r="CM95">
        <v>1.8528899999999999</v>
      </c>
      <c r="CN95">
        <v>1.85663</v>
      </c>
      <c r="CO95">
        <v>1.86287</v>
      </c>
      <c r="CP95" t="s">
        <v>233</v>
      </c>
      <c r="CQ95" t="s">
        <v>19</v>
      </c>
      <c r="CR95" t="s">
        <v>19</v>
      </c>
      <c r="CS95" t="s">
        <v>19</v>
      </c>
      <c r="CT95" t="s">
        <v>234</v>
      </c>
      <c r="CU95" t="s">
        <v>235</v>
      </c>
      <c r="CV95" t="s">
        <v>236</v>
      </c>
      <c r="CW95" t="s">
        <v>236</v>
      </c>
      <c r="CX95" t="s">
        <v>236</v>
      </c>
      <c r="CY95" t="s">
        <v>236</v>
      </c>
      <c r="CZ95">
        <v>0</v>
      </c>
      <c r="DA95">
        <v>100</v>
      </c>
      <c r="DB95">
        <v>100</v>
      </c>
      <c r="DC95">
        <v>-5.1999999999999998E-2</v>
      </c>
      <c r="DD95">
        <v>4.1000000000000002E-2</v>
      </c>
      <c r="DE95">
        <v>3</v>
      </c>
      <c r="DF95">
        <v>626.03599999999994</v>
      </c>
      <c r="DG95">
        <v>296.15899999999999</v>
      </c>
      <c r="DH95">
        <v>23.0001</v>
      </c>
      <c r="DI95">
        <v>25.174800000000001</v>
      </c>
      <c r="DJ95">
        <v>30.0002</v>
      </c>
      <c r="DK95">
        <v>25.209399999999999</v>
      </c>
      <c r="DL95">
        <v>25.2194</v>
      </c>
      <c r="DM95">
        <v>5.2137000000000002</v>
      </c>
      <c r="DN95">
        <v>0</v>
      </c>
      <c r="DO95">
        <v>100</v>
      </c>
      <c r="DP95">
        <v>23</v>
      </c>
      <c r="DQ95">
        <v>53.33</v>
      </c>
      <c r="DR95">
        <v>21</v>
      </c>
      <c r="DS95">
        <v>100.69</v>
      </c>
      <c r="DT95">
        <v>104.295</v>
      </c>
    </row>
    <row r="96" spans="1:124" x14ac:dyDescent="0.25">
      <c r="A96">
        <v>80</v>
      </c>
      <c r="B96">
        <v>1531935710.7</v>
      </c>
      <c r="C96">
        <v>161.10000014305101</v>
      </c>
      <c r="D96" t="s">
        <v>395</v>
      </c>
      <c r="E96" t="s">
        <v>396</v>
      </c>
      <c r="G96">
        <v>1531935700.7</v>
      </c>
      <c r="H96">
        <f t="shared" si="29"/>
        <v>1.0350698283784034E-5</v>
      </c>
      <c r="I96">
        <f t="shared" si="30"/>
        <v>-2.8510077747098523</v>
      </c>
      <c r="J96">
        <f t="shared" si="31"/>
        <v>34.33081</v>
      </c>
      <c r="K96">
        <f t="shared" si="32"/>
        <v>4593.7290597347837</v>
      </c>
      <c r="L96">
        <f t="shared" si="33"/>
        <v>455.3904204777354</v>
      </c>
      <c r="M96">
        <f t="shared" si="34"/>
        <v>3.4033182623408482</v>
      </c>
      <c r="N96">
        <f t="shared" si="35"/>
        <v>9.9222085026219836E-4</v>
      </c>
      <c r="O96">
        <f t="shared" si="36"/>
        <v>3</v>
      </c>
      <c r="P96">
        <f t="shared" si="37"/>
        <v>9.9205679368964098E-4</v>
      </c>
      <c r="Q96">
        <f t="shared" si="38"/>
        <v>6.2005023342693146E-4</v>
      </c>
      <c r="R96">
        <f t="shared" si="39"/>
        <v>215.02074381586721</v>
      </c>
      <c r="S96">
        <f t="shared" si="40"/>
        <v>25.072728264275586</v>
      </c>
      <c r="T96">
        <f t="shared" si="41"/>
        <v>24.342035000000003</v>
      </c>
      <c r="U96">
        <f t="shared" si="42"/>
        <v>3.0570648224166703</v>
      </c>
      <c r="V96">
        <f t="shared" si="43"/>
        <v>69.120039872415632</v>
      </c>
      <c r="W96">
        <f t="shared" si="44"/>
        <v>2.0493919673413816</v>
      </c>
      <c r="X96">
        <f t="shared" si="45"/>
        <v>2.9649750942334907</v>
      </c>
      <c r="Y96">
        <f t="shared" si="46"/>
        <v>1.0076728550752887</v>
      </c>
      <c r="Z96">
        <f t="shared" si="47"/>
        <v>-0.45646579431487588</v>
      </c>
      <c r="AA96">
        <f t="shared" si="48"/>
        <v>-82.407457159995261</v>
      </c>
      <c r="AB96">
        <f t="shared" si="49"/>
        <v>-5.7571684968050318</v>
      </c>
      <c r="AC96">
        <f t="shared" si="50"/>
        <v>126.39965236475203</v>
      </c>
      <c r="AD96">
        <v>0</v>
      </c>
      <c r="AE96">
        <v>0</v>
      </c>
      <c r="AF96">
        <v>3</v>
      </c>
      <c r="AG96">
        <v>0</v>
      </c>
      <c r="AH96">
        <v>0</v>
      </c>
      <c r="AI96">
        <f t="shared" si="51"/>
        <v>1</v>
      </c>
      <c r="AJ96">
        <f t="shared" si="52"/>
        <v>0</v>
      </c>
      <c r="AK96">
        <f t="shared" si="53"/>
        <v>72127.499993747639</v>
      </c>
      <c r="AL96">
        <f t="shared" si="54"/>
        <v>1199.99833333333</v>
      </c>
      <c r="AM96">
        <f t="shared" si="55"/>
        <v>963.35677540261759</v>
      </c>
      <c r="AN96">
        <f t="shared" si="56"/>
        <v>0.80279842783333333</v>
      </c>
      <c r="AO96">
        <f t="shared" si="57"/>
        <v>0.22319949296666666</v>
      </c>
      <c r="AP96">
        <v>10.478999999999999</v>
      </c>
      <c r="AQ96">
        <v>1</v>
      </c>
      <c r="AR96" t="s">
        <v>230</v>
      </c>
      <c r="AS96">
        <v>1531935700.7</v>
      </c>
      <c r="AT96">
        <v>34.33081</v>
      </c>
      <c r="AU96">
        <v>29.352270000000001</v>
      </c>
      <c r="AV96">
        <v>20.6731433333333</v>
      </c>
      <c r="AW96">
        <v>20.655439999999999</v>
      </c>
      <c r="AX96">
        <v>600.01499999999999</v>
      </c>
      <c r="AY96">
        <v>99.033109999999994</v>
      </c>
      <c r="AZ96">
        <v>9.9950430000000007E-2</v>
      </c>
      <c r="BA96">
        <v>23.832516666666699</v>
      </c>
      <c r="BB96">
        <v>24.374676666666701</v>
      </c>
      <c r="BC96">
        <v>24.309393333333301</v>
      </c>
      <c r="BD96">
        <v>14004.0233333333</v>
      </c>
      <c r="BE96">
        <v>1049.80666666667</v>
      </c>
      <c r="BF96">
        <v>13.297090000000001</v>
      </c>
      <c r="BG96">
        <v>1199.99833333333</v>
      </c>
      <c r="BH96">
        <v>0.32999246666666698</v>
      </c>
      <c r="BI96">
        <v>0.32999183333333298</v>
      </c>
      <c r="BJ96">
        <v>0.32998749999999999</v>
      </c>
      <c r="BK96">
        <v>1.00284633333333E-2</v>
      </c>
      <c r="BL96">
        <v>25</v>
      </c>
      <c r="BM96">
        <v>17743.16</v>
      </c>
      <c r="BN96">
        <v>1531935528.5999999</v>
      </c>
      <c r="BO96" t="s">
        <v>231</v>
      </c>
      <c r="BP96">
        <v>80</v>
      </c>
      <c r="BQ96">
        <v>-5.1999999999999998E-2</v>
      </c>
      <c r="BR96">
        <v>4.1000000000000002E-2</v>
      </c>
      <c r="BS96">
        <v>420</v>
      </c>
      <c r="BT96">
        <v>21</v>
      </c>
      <c r="BU96">
        <v>0.3</v>
      </c>
      <c r="BV96">
        <v>0.23</v>
      </c>
      <c r="BW96">
        <v>-4.4836674160937902</v>
      </c>
      <c r="BX96">
        <v>64.6555282653039</v>
      </c>
      <c r="BY96">
        <v>6.3959273117155604</v>
      </c>
      <c r="BZ96">
        <v>0</v>
      </c>
      <c r="CA96">
        <v>7.0699913238095196</v>
      </c>
      <c r="CB96">
        <v>-106.97576456887199</v>
      </c>
      <c r="CC96">
        <v>10.8425341574792</v>
      </c>
      <c r="CD96">
        <v>0</v>
      </c>
      <c r="CE96">
        <v>0</v>
      </c>
      <c r="CF96">
        <v>2</v>
      </c>
      <c r="CG96" t="s">
        <v>252</v>
      </c>
      <c r="CH96">
        <v>1.8610100000000001</v>
      </c>
      <c r="CI96">
        <v>1.85791</v>
      </c>
      <c r="CJ96">
        <v>1.8608</v>
      </c>
      <c r="CK96">
        <v>1.8535699999999999</v>
      </c>
      <c r="CL96">
        <v>1.8521099999999999</v>
      </c>
      <c r="CM96">
        <v>1.8528899999999999</v>
      </c>
      <c r="CN96">
        <v>1.85663</v>
      </c>
      <c r="CO96">
        <v>1.86287</v>
      </c>
      <c r="CP96" t="s">
        <v>233</v>
      </c>
      <c r="CQ96" t="s">
        <v>19</v>
      </c>
      <c r="CR96" t="s">
        <v>19</v>
      </c>
      <c r="CS96" t="s">
        <v>19</v>
      </c>
      <c r="CT96" t="s">
        <v>234</v>
      </c>
      <c r="CU96" t="s">
        <v>235</v>
      </c>
      <c r="CV96" t="s">
        <v>236</v>
      </c>
      <c r="CW96" t="s">
        <v>236</v>
      </c>
      <c r="CX96" t="s">
        <v>236</v>
      </c>
      <c r="CY96" t="s">
        <v>236</v>
      </c>
      <c r="CZ96">
        <v>0</v>
      </c>
      <c r="DA96">
        <v>100</v>
      </c>
      <c r="DB96">
        <v>100</v>
      </c>
      <c r="DC96">
        <v>-5.1999999999999998E-2</v>
      </c>
      <c r="DD96">
        <v>4.1000000000000002E-2</v>
      </c>
      <c r="DE96">
        <v>3</v>
      </c>
      <c r="DF96">
        <v>625.95000000000005</v>
      </c>
      <c r="DG96">
        <v>296.32499999999999</v>
      </c>
      <c r="DH96">
        <v>23.0001</v>
      </c>
      <c r="DI96">
        <v>25.175699999999999</v>
      </c>
      <c r="DJ96">
        <v>30.0001</v>
      </c>
      <c r="DK96">
        <v>25.2104</v>
      </c>
      <c r="DL96">
        <v>25.220500000000001</v>
      </c>
      <c r="DM96">
        <v>5.3762499999999998</v>
      </c>
      <c r="DN96">
        <v>0</v>
      </c>
      <c r="DO96">
        <v>100</v>
      </c>
      <c r="DP96">
        <v>23</v>
      </c>
      <c r="DQ96">
        <v>58.33</v>
      </c>
      <c r="DR96">
        <v>21</v>
      </c>
      <c r="DS96">
        <v>100.68899999999999</v>
      </c>
      <c r="DT96">
        <v>104.295</v>
      </c>
    </row>
    <row r="97" spans="1:124" x14ac:dyDescent="0.25">
      <c r="A97">
        <v>81</v>
      </c>
      <c r="B97">
        <v>1531935712.7</v>
      </c>
      <c r="C97">
        <v>163.10000014305101</v>
      </c>
      <c r="D97" t="s">
        <v>397</v>
      </c>
      <c r="E97" t="s">
        <v>398</v>
      </c>
      <c r="G97">
        <v>1531935702.7</v>
      </c>
      <c r="H97">
        <f t="shared" si="29"/>
        <v>1.0403200781072619E-5</v>
      </c>
      <c r="I97">
        <f t="shared" si="30"/>
        <v>-1.0186583880067968</v>
      </c>
      <c r="J97">
        <f t="shared" si="31"/>
        <v>33.831503333333302</v>
      </c>
      <c r="K97">
        <f t="shared" si="32"/>
        <v>1655.0237519761638</v>
      </c>
      <c r="L97">
        <f t="shared" si="33"/>
        <v>164.06757196235532</v>
      </c>
      <c r="M97">
        <f t="shared" si="34"/>
        <v>3.353820512309039</v>
      </c>
      <c r="N97">
        <f t="shared" si="35"/>
        <v>9.9681433534691815E-4</v>
      </c>
      <c r="O97">
        <f t="shared" si="36"/>
        <v>3</v>
      </c>
      <c r="P97">
        <f t="shared" si="37"/>
        <v>9.966487563856396E-4</v>
      </c>
      <c r="Q97">
        <f t="shared" si="38"/>
        <v>6.2292034685992859E-4</v>
      </c>
      <c r="R97">
        <f t="shared" si="39"/>
        <v>215.02073231964872</v>
      </c>
      <c r="S97">
        <f t="shared" si="40"/>
        <v>25.072838047348117</v>
      </c>
      <c r="T97">
        <f t="shared" si="41"/>
        <v>24.34309333333335</v>
      </c>
      <c r="U97">
        <f t="shared" si="42"/>
        <v>3.0572586769293149</v>
      </c>
      <c r="V97">
        <f t="shared" si="43"/>
        <v>69.111046923000117</v>
      </c>
      <c r="W97">
        <f t="shared" si="44"/>
        <v>2.0491405290947897</v>
      </c>
      <c r="X97">
        <f t="shared" si="45"/>
        <v>2.9649970884941648</v>
      </c>
      <c r="Y97">
        <f t="shared" si="46"/>
        <v>1.0081181478345251</v>
      </c>
      <c r="Z97">
        <f t="shared" si="47"/>
        <v>-0.45878115444530249</v>
      </c>
      <c r="AA97">
        <f t="shared" si="48"/>
        <v>-82.558680320002466</v>
      </c>
      <c r="AB97">
        <f t="shared" si="49"/>
        <v>-5.7677677109999603</v>
      </c>
      <c r="AC97">
        <f t="shared" si="50"/>
        <v>126.23550313420101</v>
      </c>
      <c r="AD97">
        <v>0</v>
      </c>
      <c r="AE97">
        <v>0</v>
      </c>
      <c r="AF97">
        <v>3</v>
      </c>
      <c r="AG97">
        <v>0</v>
      </c>
      <c r="AH97">
        <v>0</v>
      </c>
      <c r="AI97">
        <f t="shared" si="51"/>
        <v>1</v>
      </c>
      <c r="AJ97">
        <f t="shared" si="52"/>
        <v>0</v>
      </c>
      <c r="AK97">
        <f t="shared" si="53"/>
        <v>72130.326467360166</v>
      </c>
      <c r="AL97">
        <f t="shared" si="54"/>
        <v>1199.999</v>
      </c>
      <c r="AM97">
        <f t="shared" si="55"/>
        <v>963.35722140164671</v>
      </c>
      <c r="AN97">
        <f t="shared" si="56"/>
        <v>0.80279835350000017</v>
      </c>
      <c r="AO97">
        <f t="shared" si="57"/>
        <v>0.22319937770000006</v>
      </c>
      <c r="AP97">
        <v>10.478999999999999</v>
      </c>
      <c r="AQ97">
        <v>1</v>
      </c>
      <c r="AR97" t="s">
        <v>230</v>
      </c>
      <c r="AS97">
        <v>1531935702.7</v>
      </c>
      <c r="AT97">
        <v>33.831503333333302</v>
      </c>
      <c r="AU97">
        <v>32.053060000000002</v>
      </c>
      <c r="AV97">
        <v>20.6706066666667</v>
      </c>
      <c r="AW97">
        <v>20.652813333333299</v>
      </c>
      <c r="AX97">
        <v>600.00973333333297</v>
      </c>
      <c r="AY97">
        <v>99.033133333333296</v>
      </c>
      <c r="AZ97">
        <v>9.9928513333333302E-2</v>
      </c>
      <c r="BA97">
        <v>23.832640000000001</v>
      </c>
      <c r="BB97">
        <v>24.37612</v>
      </c>
      <c r="BC97">
        <v>24.3100666666667</v>
      </c>
      <c r="BD97">
        <v>14004.65</v>
      </c>
      <c r="BE97">
        <v>1049.8326666666701</v>
      </c>
      <c r="BF97">
        <v>13.0825433333333</v>
      </c>
      <c r="BG97">
        <v>1199.999</v>
      </c>
      <c r="BH97">
        <v>0.32999386666666702</v>
      </c>
      <c r="BI97">
        <v>0.32999210000000001</v>
      </c>
      <c r="BJ97">
        <v>0.3299859</v>
      </c>
      <c r="BK97">
        <v>1.00284033333333E-2</v>
      </c>
      <c r="BL97">
        <v>25</v>
      </c>
      <c r="BM97">
        <v>17743.176666666699</v>
      </c>
      <c r="BN97">
        <v>1531935528.5999999</v>
      </c>
      <c r="BO97" t="s">
        <v>231</v>
      </c>
      <c r="BP97">
        <v>80</v>
      </c>
      <c r="BQ97">
        <v>-5.1999999999999998E-2</v>
      </c>
      <c r="BR97">
        <v>4.1000000000000002E-2</v>
      </c>
      <c r="BS97">
        <v>420</v>
      </c>
      <c r="BT97">
        <v>21</v>
      </c>
      <c r="BU97">
        <v>0.3</v>
      </c>
      <c r="BV97">
        <v>0.23</v>
      </c>
      <c r="BW97">
        <v>-2.5181740754657</v>
      </c>
      <c r="BX97">
        <v>63.022789459752701</v>
      </c>
      <c r="BY97">
        <v>6.2482492324530599</v>
      </c>
      <c r="BZ97">
        <v>0</v>
      </c>
      <c r="CA97">
        <v>3.8274822761904801</v>
      </c>
      <c r="CB97">
        <v>-103.888891071964</v>
      </c>
      <c r="CC97">
        <v>10.5569118202661</v>
      </c>
      <c r="CD97">
        <v>0</v>
      </c>
      <c r="CE97">
        <v>0</v>
      </c>
      <c r="CF97">
        <v>2</v>
      </c>
      <c r="CG97" t="s">
        <v>252</v>
      </c>
      <c r="CH97">
        <v>1.8609899999999999</v>
      </c>
      <c r="CI97">
        <v>1.85791</v>
      </c>
      <c r="CJ97">
        <v>1.8608</v>
      </c>
      <c r="CK97">
        <v>1.8535600000000001</v>
      </c>
      <c r="CL97">
        <v>1.8521099999999999</v>
      </c>
      <c r="CM97">
        <v>1.8529</v>
      </c>
      <c r="CN97">
        <v>1.8566400000000001</v>
      </c>
      <c r="CO97">
        <v>1.86286</v>
      </c>
      <c r="CP97" t="s">
        <v>233</v>
      </c>
      <c r="CQ97" t="s">
        <v>19</v>
      </c>
      <c r="CR97" t="s">
        <v>19</v>
      </c>
      <c r="CS97" t="s">
        <v>19</v>
      </c>
      <c r="CT97" t="s">
        <v>234</v>
      </c>
      <c r="CU97" t="s">
        <v>235</v>
      </c>
      <c r="CV97" t="s">
        <v>236</v>
      </c>
      <c r="CW97" t="s">
        <v>236</v>
      </c>
      <c r="CX97" t="s">
        <v>236</v>
      </c>
      <c r="CY97" t="s">
        <v>236</v>
      </c>
      <c r="CZ97">
        <v>0</v>
      </c>
      <c r="DA97">
        <v>100</v>
      </c>
      <c r="DB97">
        <v>100</v>
      </c>
      <c r="DC97">
        <v>-5.1999999999999998E-2</v>
      </c>
      <c r="DD97">
        <v>4.1000000000000002E-2</v>
      </c>
      <c r="DE97">
        <v>3</v>
      </c>
      <c r="DF97">
        <v>625.95500000000004</v>
      </c>
      <c r="DG97">
        <v>296.19</v>
      </c>
      <c r="DH97">
        <v>23</v>
      </c>
      <c r="DI97">
        <v>25.1768</v>
      </c>
      <c r="DJ97">
        <v>30</v>
      </c>
      <c r="DK97">
        <v>25.210799999999999</v>
      </c>
      <c r="DL97">
        <v>25.2209</v>
      </c>
      <c r="DM97">
        <v>5.4852100000000004</v>
      </c>
      <c r="DN97">
        <v>0</v>
      </c>
      <c r="DO97">
        <v>100</v>
      </c>
      <c r="DP97">
        <v>23</v>
      </c>
      <c r="DQ97">
        <v>58.33</v>
      </c>
      <c r="DR97">
        <v>21</v>
      </c>
      <c r="DS97">
        <v>100.688</v>
      </c>
      <c r="DT97">
        <v>104.295</v>
      </c>
    </row>
    <row r="98" spans="1:124" x14ac:dyDescent="0.25">
      <c r="A98">
        <v>82</v>
      </c>
      <c r="B98">
        <v>1531935714.7</v>
      </c>
      <c r="C98">
        <v>165.10000014305101</v>
      </c>
      <c r="D98" t="s">
        <v>399</v>
      </c>
      <c r="E98" t="s">
        <v>400</v>
      </c>
      <c r="G98">
        <v>1531935704.7</v>
      </c>
      <c r="H98">
        <f t="shared" si="29"/>
        <v>1.0670173083121606E-5</v>
      </c>
      <c r="I98">
        <f t="shared" si="30"/>
        <v>0.74953828482472862</v>
      </c>
      <c r="J98">
        <f t="shared" si="31"/>
        <v>33.7688566666667</v>
      </c>
      <c r="K98">
        <f t="shared" si="32"/>
        <v>-1130.6583337396089</v>
      </c>
      <c r="L98">
        <f t="shared" si="33"/>
        <v>-112.08559286512072</v>
      </c>
      <c r="M98">
        <f t="shared" si="34"/>
        <v>3.3476092705582174</v>
      </c>
      <c r="N98">
        <f t="shared" si="35"/>
        <v>1.0220232000401593E-3</v>
      </c>
      <c r="O98">
        <f t="shared" si="36"/>
        <v>3</v>
      </c>
      <c r="P98">
        <f t="shared" si="37"/>
        <v>1.0218491411186318E-3</v>
      </c>
      <c r="Q98">
        <f t="shared" si="38"/>
        <v>6.3867134902487156E-4</v>
      </c>
      <c r="R98">
        <f t="shared" si="39"/>
        <v>215.02070227401813</v>
      </c>
      <c r="S98">
        <f t="shared" si="40"/>
        <v>25.072460074439086</v>
      </c>
      <c r="T98">
        <f t="shared" si="41"/>
        <v>24.34381166666665</v>
      </c>
      <c r="U98">
        <f t="shared" si="42"/>
        <v>3.0573902598938583</v>
      </c>
      <c r="V98">
        <f t="shared" si="43"/>
        <v>69.10424824202353</v>
      </c>
      <c r="W98">
        <f t="shared" si="44"/>
        <v>2.0489007457765878</v>
      </c>
      <c r="X98">
        <f t="shared" si="45"/>
        <v>2.9649418058940906</v>
      </c>
      <c r="Y98">
        <f t="shared" si="46"/>
        <v>1.0084895141172705</v>
      </c>
      <c r="Z98">
        <f t="shared" si="47"/>
        <v>-0.4705546329656628</v>
      </c>
      <c r="AA98">
        <f t="shared" si="48"/>
        <v>-82.724998839997411</v>
      </c>
      <c r="AB98">
        <f t="shared" si="49"/>
        <v>-5.7793990950407812</v>
      </c>
      <c r="AC98">
        <f t="shared" si="50"/>
        <v>126.04574970601426</v>
      </c>
      <c r="AD98">
        <v>0</v>
      </c>
      <c r="AE98">
        <v>0</v>
      </c>
      <c r="AF98">
        <v>3</v>
      </c>
      <c r="AG98">
        <v>0</v>
      </c>
      <c r="AH98">
        <v>0</v>
      </c>
      <c r="AI98">
        <f t="shared" si="51"/>
        <v>1</v>
      </c>
      <c r="AJ98">
        <f t="shared" si="52"/>
        <v>0</v>
      </c>
      <c r="AK98">
        <f t="shared" si="53"/>
        <v>72131.61113181377</v>
      </c>
      <c r="AL98">
        <f t="shared" si="54"/>
        <v>1199.99966666667</v>
      </c>
      <c r="AM98">
        <f t="shared" si="55"/>
        <v>963.35755480060698</v>
      </c>
      <c r="AN98">
        <f t="shared" si="56"/>
        <v>0.8027981853333328</v>
      </c>
      <c r="AO98">
        <f t="shared" si="57"/>
        <v>0.22319926926666653</v>
      </c>
      <c r="AP98">
        <v>10.478999999999999</v>
      </c>
      <c r="AQ98">
        <v>1</v>
      </c>
      <c r="AR98" t="s">
        <v>230</v>
      </c>
      <c r="AS98">
        <v>1531935704.7</v>
      </c>
      <c r="AT98">
        <v>33.7688566666667</v>
      </c>
      <c r="AU98">
        <v>35.078533333333297</v>
      </c>
      <c r="AV98">
        <v>20.668193333333299</v>
      </c>
      <c r="AW98">
        <v>20.649943333333301</v>
      </c>
      <c r="AX98">
        <v>600.00973333333297</v>
      </c>
      <c r="AY98">
        <v>99.033093333333298</v>
      </c>
      <c r="AZ98">
        <v>9.9942279999999994E-2</v>
      </c>
      <c r="BA98">
        <v>23.832329999999999</v>
      </c>
      <c r="BB98">
        <v>24.3779033333333</v>
      </c>
      <c r="BC98">
        <v>24.309719999999999</v>
      </c>
      <c r="BD98">
        <v>14004.9233333333</v>
      </c>
      <c r="BE98">
        <v>1049.8623333333301</v>
      </c>
      <c r="BF98">
        <v>12.869056666666699</v>
      </c>
      <c r="BG98">
        <v>1199.99966666667</v>
      </c>
      <c r="BH98">
        <v>0.32999473333333301</v>
      </c>
      <c r="BI98">
        <v>0.329992233333333</v>
      </c>
      <c r="BJ98">
        <v>0.32998480000000002</v>
      </c>
      <c r="BK98">
        <v>1.002836E-2</v>
      </c>
      <c r="BL98">
        <v>25</v>
      </c>
      <c r="BM98">
        <v>17743.189999999999</v>
      </c>
      <c r="BN98">
        <v>1531935528.5999999</v>
      </c>
      <c r="BO98" t="s">
        <v>231</v>
      </c>
      <c r="BP98">
        <v>80</v>
      </c>
      <c r="BQ98">
        <v>-5.1999999999999998E-2</v>
      </c>
      <c r="BR98">
        <v>4.1000000000000002E-2</v>
      </c>
      <c r="BS98">
        <v>420</v>
      </c>
      <c r="BT98">
        <v>21</v>
      </c>
      <c r="BU98">
        <v>0.3</v>
      </c>
      <c r="BV98">
        <v>0.23</v>
      </c>
      <c r="BW98">
        <v>-0.631751752794526</v>
      </c>
      <c r="BX98">
        <v>59.656348545579398</v>
      </c>
      <c r="BY98">
        <v>5.9450096276040396</v>
      </c>
      <c r="BZ98">
        <v>0</v>
      </c>
      <c r="CA98">
        <v>0.72108227619047605</v>
      </c>
      <c r="CB98">
        <v>-98.041399732305607</v>
      </c>
      <c r="CC98">
        <v>10.0172444395229</v>
      </c>
      <c r="CD98">
        <v>0</v>
      </c>
      <c r="CE98">
        <v>0</v>
      </c>
      <c r="CF98">
        <v>2</v>
      </c>
      <c r="CG98" t="s">
        <v>252</v>
      </c>
      <c r="CH98">
        <v>1.8609800000000001</v>
      </c>
      <c r="CI98">
        <v>1.85791</v>
      </c>
      <c r="CJ98">
        <v>1.8608</v>
      </c>
      <c r="CK98">
        <v>1.85358</v>
      </c>
      <c r="CL98">
        <v>1.8521099999999999</v>
      </c>
      <c r="CM98">
        <v>1.8529100000000001</v>
      </c>
      <c r="CN98">
        <v>1.8566400000000001</v>
      </c>
      <c r="CO98">
        <v>1.86286</v>
      </c>
      <c r="CP98" t="s">
        <v>233</v>
      </c>
      <c r="CQ98" t="s">
        <v>19</v>
      </c>
      <c r="CR98" t="s">
        <v>19</v>
      </c>
      <c r="CS98" t="s">
        <v>19</v>
      </c>
      <c r="CT98" t="s">
        <v>234</v>
      </c>
      <c r="CU98" t="s">
        <v>235</v>
      </c>
      <c r="CV98" t="s">
        <v>236</v>
      </c>
      <c r="CW98" t="s">
        <v>236</v>
      </c>
      <c r="CX98" t="s">
        <v>236</v>
      </c>
      <c r="CY98" t="s">
        <v>236</v>
      </c>
      <c r="CZ98">
        <v>0</v>
      </c>
      <c r="DA98">
        <v>100</v>
      </c>
      <c r="DB98">
        <v>100</v>
      </c>
      <c r="DC98">
        <v>-5.1999999999999998E-2</v>
      </c>
      <c r="DD98">
        <v>4.1000000000000002E-2</v>
      </c>
      <c r="DE98">
        <v>3</v>
      </c>
      <c r="DF98">
        <v>625.71600000000001</v>
      </c>
      <c r="DG98">
        <v>296.15600000000001</v>
      </c>
      <c r="DH98">
        <v>23</v>
      </c>
      <c r="DI98">
        <v>25.177</v>
      </c>
      <c r="DJ98">
        <v>30.0001</v>
      </c>
      <c r="DK98">
        <v>25.210799999999999</v>
      </c>
      <c r="DL98">
        <v>25.2209</v>
      </c>
      <c r="DM98">
        <v>5.6320399999999999</v>
      </c>
      <c r="DN98">
        <v>0</v>
      </c>
      <c r="DO98">
        <v>100</v>
      </c>
      <c r="DP98">
        <v>23</v>
      </c>
      <c r="DQ98">
        <v>63.33</v>
      </c>
      <c r="DR98">
        <v>21</v>
      </c>
      <c r="DS98">
        <v>100.68899999999999</v>
      </c>
      <c r="DT98">
        <v>104.295</v>
      </c>
    </row>
    <row r="99" spans="1:124" x14ac:dyDescent="0.25">
      <c r="A99">
        <v>83</v>
      </c>
      <c r="B99">
        <v>1531935716.7</v>
      </c>
      <c r="C99">
        <v>167.10000014305101</v>
      </c>
      <c r="D99" t="s">
        <v>401</v>
      </c>
      <c r="E99" t="s">
        <v>402</v>
      </c>
      <c r="G99">
        <v>1531935706.7</v>
      </c>
      <c r="H99">
        <f t="shared" si="29"/>
        <v>1.108740908258199E-5</v>
      </c>
      <c r="I99">
        <f t="shared" si="30"/>
        <v>2.4355007883818098</v>
      </c>
      <c r="J99">
        <f t="shared" si="31"/>
        <v>34.126660000000001</v>
      </c>
      <c r="K99">
        <f t="shared" si="32"/>
        <v>-3606.5212796470096</v>
      </c>
      <c r="L99">
        <f t="shared" si="33"/>
        <v>-357.52514827989359</v>
      </c>
      <c r="M99">
        <f t="shared" si="34"/>
        <v>3.3830769960108782</v>
      </c>
      <c r="N99">
        <f t="shared" si="35"/>
        <v>1.0618165024687464E-3</v>
      </c>
      <c r="O99">
        <f t="shared" si="36"/>
        <v>3</v>
      </c>
      <c r="P99">
        <f t="shared" si="37"/>
        <v>1.0616286266695312E-3</v>
      </c>
      <c r="Q99">
        <f t="shared" si="38"/>
        <v>6.635347685774337E-4</v>
      </c>
      <c r="R99">
        <f t="shared" si="39"/>
        <v>215.02068973685954</v>
      </c>
      <c r="S99">
        <f t="shared" si="40"/>
        <v>25.07113797338868</v>
      </c>
      <c r="T99">
        <f t="shared" si="41"/>
        <v>24.343398333333351</v>
      </c>
      <c r="U99">
        <f t="shared" si="42"/>
        <v>3.0573145456575381</v>
      </c>
      <c r="V99">
        <f t="shared" si="43"/>
        <v>69.10101943825066</v>
      </c>
      <c r="W99">
        <f t="shared" si="44"/>
        <v>2.0486550916137669</v>
      </c>
      <c r="X99">
        <f t="shared" si="45"/>
        <v>2.9647248452600112</v>
      </c>
      <c r="Y99">
        <f t="shared" si="46"/>
        <v>1.0086594540437712</v>
      </c>
      <c r="Z99">
        <f t="shared" si="47"/>
        <v>-0.48895474054186577</v>
      </c>
      <c r="AA99">
        <f t="shared" si="48"/>
        <v>-82.854926760008397</v>
      </c>
      <c r="AB99">
        <f t="shared" si="49"/>
        <v>-5.7884285969910385</v>
      </c>
      <c r="AC99">
        <f t="shared" si="50"/>
        <v>125.88837963931826</v>
      </c>
      <c r="AD99">
        <v>0</v>
      </c>
      <c r="AE99">
        <v>0</v>
      </c>
      <c r="AF99">
        <v>3</v>
      </c>
      <c r="AG99">
        <v>0</v>
      </c>
      <c r="AH99">
        <v>0</v>
      </c>
      <c r="AI99">
        <f t="shared" si="51"/>
        <v>1</v>
      </c>
      <c r="AJ99">
        <f t="shared" si="52"/>
        <v>0</v>
      </c>
      <c r="AK99">
        <f t="shared" si="53"/>
        <v>72120.856481649549</v>
      </c>
      <c r="AL99">
        <f t="shared" si="54"/>
        <v>1199.99966666667</v>
      </c>
      <c r="AM99">
        <f t="shared" si="55"/>
        <v>963.35743360064066</v>
      </c>
      <c r="AN99">
        <f t="shared" si="56"/>
        <v>0.80279808433333288</v>
      </c>
      <c r="AO99">
        <f t="shared" si="57"/>
        <v>0.22319928433333319</v>
      </c>
      <c r="AP99">
        <v>10.478999999999999</v>
      </c>
      <c r="AQ99">
        <v>1</v>
      </c>
      <c r="AR99" t="s">
        <v>230</v>
      </c>
      <c r="AS99">
        <v>1531935706.7</v>
      </c>
      <c r="AT99">
        <v>34.126660000000001</v>
      </c>
      <c r="AU99">
        <v>38.380776666666698</v>
      </c>
      <c r="AV99">
        <v>20.66573</v>
      </c>
      <c r="AW99">
        <v>20.6467666666667</v>
      </c>
      <c r="AX99">
        <v>600.02063333333297</v>
      </c>
      <c r="AY99">
        <v>99.032976666666698</v>
      </c>
      <c r="AZ99">
        <v>9.9988469999999996E-2</v>
      </c>
      <c r="BA99">
        <v>23.831113333333299</v>
      </c>
      <c r="BB99">
        <v>24.378716666666701</v>
      </c>
      <c r="BC99">
        <v>24.30808</v>
      </c>
      <c r="BD99">
        <v>14002.503333333299</v>
      </c>
      <c r="BE99">
        <v>1049.88666666667</v>
      </c>
      <c r="BF99">
        <v>12.823230000000001</v>
      </c>
      <c r="BG99">
        <v>1199.99966666667</v>
      </c>
      <c r="BH99">
        <v>0.32999430000000002</v>
      </c>
      <c r="BI99">
        <v>0.32999293333333302</v>
      </c>
      <c r="BJ99">
        <v>0.329984533333333</v>
      </c>
      <c r="BK99">
        <v>1.00283666666667E-2</v>
      </c>
      <c r="BL99">
        <v>25</v>
      </c>
      <c r="BM99">
        <v>17743.196666666699</v>
      </c>
      <c r="BN99">
        <v>1531935528.5999999</v>
      </c>
      <c r="BO99" t="s">
        <v>231</v>
      </c>
      <c r="BP99">
        <v>80</v>
      </c>
      <c r="BQ99">
        <v>-5.1999999999999998E-2</v>
      </c>
      <c r="BR99">
        <v>4.1000000000000002E-2</v>
      </c>
      <c r="BS99">
        <v>420</v>
      </c>
      <c r="BT99">
        <v>21</v>
      </c>
      <c r="BU99">
        <v>0.3</v>
      </c>
      <c r="BV99">
        <v>0.23</v>
      </c>
      <c r="BW99">
        <v>1.1923987550355799</v>
      </c>
      <c r="BX99">
        <v>54.358496329917898</v>
      </c>
      <c r="BY99">
        <v>5.45078600885215</v>
      </c>
      <c r="BZ99">
        <v>0</v>
      </c>
      <c r="CA99">
        <v>-2.2832582000000001</v>
      </c>
      <c r="CB99">
        <v>-89.222191675866</v>
      </c>
      <c r="CC99">
        <v>9.1729289668638891</v>
      </c>
      <c r="CD99">
        <v>0</v>
      </c>
      <c r="CE99">
        <v>0</v>
      </c>
      <c r="CF99">
        <v>2</v>
      </c>
      <c r="CG99" t="s">
        <v>252</v>
      </c>
      <c r="CH99">
        <v>1.86097</v>
      </c>
      <c r="CI99">
        <v>1.85791</v>
      </c>
      <c r="CJ99">
        <v>1.8608</v>
      </c>
      <c r="CK99">
        <v>1.85358</v>
      </c>
      <c r="CL99">
        <v>1.8521099999999999</v>
      </c>
      <c r="CM99">
        <v>1.8529</v>
      </c>
      <c r="CN99">
        <v>1.8566199999999999</v>
      </c>
      <c r="CO99">
        <v>1.8628400000000001</v>
      </c>
      <c r="CP99" t="s">
        <v>233</v>
      </c>
      <c r="CQ99" t="s">
        <v>19</v>
      </c>
      <c r="CR99" t="s">
        <v>19</v>
      </c>
      <c r="CS99" t="s">
        <v>19</v>
      </c>
      <c r="CT99" t="s">
        <v>234</v>
      </c>
      <c r="CU99" t="s">
        <v>235</v>
      </c>
      <c r="CV99" t="s">
        <v>236</v>
      </c>
      <c r="CW99" t="s">
        <v>236</v>
      </c>
      <c r="CX99" t="s">
        <v>236</v>
      </c>
      <c r="CY99" t="s">
        <v>236</v>
      </c>
      <c r="CZ99">
        <v>0</v>
      </c>
      <c r="DA99">
        <v>100</v>
      </c>
      <c r="DB99">
        <v>100</v>
      </c>
      <c r="DC99">
        <v>-5.1999999999999998E-2</v>
      </c>
      <c r="DD99">
        <v>4.1000000000000002E-2</v>
      </c>
      <c r="DE99">
        <v>3</v>
      </c>
      <c r="DF99">
        <v>626.01400000000001</v>
      </c>
      <c r="DG99">
        <v>296.14499999999998</v>
      </c>
      <c r="DH99">
        <v>22.9999</v>
      </c>
      <c r="DI99">
        <v>25.177299999999999</v>
      </c>
      <c r="DJ99">
        <v>30.0001</v>
      </c>
      <c r="DK99">
        <v>25.210799999999999</v>
      </c>
      <c r="DL99">
        <v>25.2209</v>
      </c>
      <c r="DM99">
        <v>5.7954600000000003</v>
      </c>
      <c r="DN99">
        <v>0</v>
      </c>
      <c r="DO99">
        <v>100</v>
      </c>
      <c r="DP99">
        <v>23</v>
      </c>
      <c r="DQ99">
        <v>68.33</v>
      </c>
      <c r="DR99">
        <v>21</v>
      </c>
      <c r="DS99">
        <v>100.68899999999999</v>
      </c>
      <c r="DT99">
        <v>104.295</v>
      </c>
    </row>
    <row r="100" spans="1:124" x14ac:dyDescent="0.25">
      <c r="A100">
        <v>84</v>
      </c>
      <c r="B100">
        <v>1531935718.7</v>
      </c>
      <c r="C100">
        <v>169.10000014305101</v>
      </c>
      <c r="D100" t="s">
        <v>403</v>
      </c>
      <c r="E100" t="s">
        <v>404</v>
      </c>
      <c r="G100">
        <v>1531935708.7</v>
      </c>
      <c r="H100">
        <f t="shared" si="29"/>
        <v>1.1539525124811017E-5</v>
      </c>
      <c r="I100">
        <f t="shared" si="30"/>
        <v>3.9496880603648936</v>
      </c>
      <c r="J100">
        <f t="shared" si="31"/>
        <v>34.878706666666702</v>
      </c>
      <c r="K100">
        <f t="shared" si="32"/>
        <v>-5637.5085799866019</v>
      </c>
      <c r="L100">
        <f t="shared" si="33"/>
        <v>-558.86259206710554</v>
      </c>
      <c r="M100">
        <f t="shared" si="34"/>
        <v>3.4576274499839283</v>
      </c>
      <c r="N100">
        <f t="shared" si="35"/>
        <v>1.1051375259455854E-3</v>
      </c>
      <c r="O100">
        <f t="shared" si="36"/>
        <v>3</v>
      </c>
      <c r="P100">
        <f t="shared" si="37"/>
        <v>1.1049340086061513E-3</v>
      </c>
      <c r="Q100">
        <f t="shared" si="38"/>
        <v>6.9060203725653175E-4</v>
      </c>
      <c r="R100">
        <f t="shared" si="39"/>
        <v>215.02107326741964</v>
      </c>
      <c r="S100">
        <f t="shared" si="40"/>
        <v>25.069126494896157</v>
      </c>
      <c r="T100">
        <f t="shared" si="41"/>
        <v>24.341848333333349</v>
      </c>
      <c r="U100">
        <f t="shared" si="42"/>
        <v>3.0570306318693889</v>
      </c>
      <c r="V100">
        <f t="shared" si="43"/>
        <v>69.099721728853098</v>
      </c>
      <c r="W100">
        <f t="shared" si="44"/>
        <v>2.048382516902425</v>
      </c>
      <c r="X100">
        <f t="shared" si="45"/>
        <v>2.9643860577908923</v>
      </c>
      <c r="Y100">
        <f t="shared" si="46"/>
        <v>1.0086481149669639</v>
      </c>
      <c r="Z100">
        <f t="shared" si="47"/>
        <v>-0.50889305800416584</v>
      </c>
      <c r="AA100">
        <f t="shared" si="48"/>
        <v>-82.911534360007977</v>
      </c>
      <c r="AB100">
        <f t="shared" si="49"/>
        <v>-5.7922824375106039</v>
      </c>
      <c r="AC100">
        <f t="shared" si="50"/>
        <v>125.80836341189689</v>
      </c>
      <c r="AD100">
        <v>0</v>
      </c>
      <c r="AE100">
        <v>0</v>
      </c>
      <c r="AF100">
        <v>3</v>
      </c>
      <c r="AG100">
        <v>0</v>
      </c>
      <c r="AH100">
        <v>0</v>
      </c>
      <c r="AI100">
        <f t="shared" si="51"/>
        <v>1</v>
      </c>
      <c r="AJ100">
        <f t="shared" si="52"/>
        <v>0</v>
      </c>
      <c r="AK100">
        <f t="shared" si="53"/>
        <v>72113.334203279359</v>
      </c>
      <c r="AL100">
        <f t="shared" si="54"/>
        <v>1200.00133333333</v>
      </c>
      <c r="AM100">
        <f t="shared" si="55"/>
        <v>963.35873139739851</v>
      </c>
      <c r="AN100">
        <f t="shared" si="56"/>
        <v>0.80279805083333344</v>
      </c>
      <c r="AO100">
        <f t="shared" si="57"/>
        <v>0.22319938176666668</v>
      </c>
      <c r="AP100">
        <v>10.478999999999999</v>
      </c>
      <c r="AQ100">
        <v>1</v>
      </c>
      <c r="AR100" t="s">
        <v>230</v>
      </c>
      <c r="AS100">
        <v>1531935708.7</v>
      </c>
      <c r="AT100">
        <v>34.878706666666702</v>
      </c>
      <c r="AU100">
        <v>41.7773033333333</v>
      </c>
      <c r="AV100">
        <v>20.662993333333301</v>
      </c>
      <c r="AW100">
        <v>20.643256666666701</v>
      </c>
      <c r="AX100">
        <v>600.02056666666704</v>
      </c>
      <c r="AY100">
        <v>99.032923333333301</v>
      </c>
      <c r="AZ100">
        <v>9.9979816666666693E-2</v>
      </c>
      <c r="BA100">
        <v>23.8292133333333</v>
      </c>
      <c r="BB100">
        <v>24.378036666666699</v>
      </c>
      <c r="BC100">
        <v>24.30566</v>
      </c>
      <c r="BD100">
        <v>14000.75</v>
      </c>
      <c r="BE100">
        <v>1049.90366666667</v>
      </c>
      <c r="BF100">
        <v>12.902846666666701</v>
      </c>
      <c r="BG100">
        <v>1200.00133333333</v>
      </c>
      <c r="BH100">
        <v>0.329992866666667</v>
      </c>
      <c r="BI100">
        <v>0.32999323333333302</v>
      </c>
      <c r="BJ100">
        <v>0.32998559999999999</v>
      </c>
      <c r="BK100">
        <v>1.002841E-2</v>
      </c>
      <c r="BL100">
        <v>25</v>
      </c>
      <c r="BM100">
        <v>17743.206666666701</v>
      </c>
      <c r="BN100">
        <v>1531935528.5999999</v>
      </c>
      <c r="BO100" t="s">
        <v>231</v>
      </c>
      <c r="BP100">
        <v>80</v>
      </c>
      <c r="BQ100">
        <v>-5.1999999999999998E-2</v>
      </c>
      <c r="BR100">
        <v>4.1000000000000002E-2</v>
      </c>
      <c r="BS100">
        <v>420</v>
      </c>
      <c r="BT100">
        <v>21</v>
      </c>
      <c r="BU100">
        <v>0.3</v>
      </c>
      <c r="BV100">
        <v>0.23</v>
      </c>
      <c r="BW100">
        <v>2.9162999905045801</v>
      </c>
      <c r="BX100">
        <v>47.6148149775102</v>
      </c>
      <c r="BY100">
        <v>4.78895132366232</v>
      </c>
      <c r="BZ100">
        <v>0</v>
      </c>
      <c r="CA100">
        <v>-5.1172439142857096</v>
      </c>
      <c r="CB100">
        <v>-78.107967332307197</v>
      </c>
      <c r="CC100">
        <v>8.0545009988345893</v>
      </c>
      <c r="CD100">
        <v>0</v>
      </c>
      <c r="CE100">
        <v>0</v>
      </c>
      <c r="CF100">
        <v>2</v>
      </c>
      <c r="CG100" t="s">
        <v>252</v>
      </c>
      <c r="CH100">
        <v>1.86097</v>
      </c>
      <c r="CI100">
        <v>1.85791</v>
      </c>
      <c r="CJ100">
        <v>1.8608</v>
      </c>
      <c r="CK100">
        <v>1.8535600000000001</v>
      </c>
      <c r="CL100">
        <v>1.8521000000000001</v>
      </c>
      <c r="CM100">
        <v>1.8528899999999999</v>
      </c>
      <c r="CN100">
        <v>1.85659</v>
      </c>
      <c r="CO100">
        <v>1.86283</v>
      </c>
      <c r="CP100" t="s">
        <v>233</v>
      </c>
      <c r="CQ100" t="s">
        <v>19</v>
      </c>
      <c r="CR100" t="s">
        <v>19</v>
      </c>
      <c r="CS100" t="s">
        <v>19</v>
      </c>
      <c r="CT100" t="s">
        <v>234</v>
      </c>
      <c r="CU100" t="s">
        <v>235</v>
      </c>
      <c r="CV100" t="s">
        <v>236</v>
      </c>
      <c r="CW100" t="s">
        <v>236</v>
      </c>
      <c r="CX100" t="s">
        <v>236</v>
      </c>
      <c r="CY100" t="s">
        <v>236</v>
      </c>
      <c r="CZ100">
        <v>0</v>
      </c>
      <c r="DA100">
        <v>100</v>
      </c>
      <c r="DB100">
        <v>100</v>
      </c>
      <c r="DC100">
        <v>-5.1999999999999998E-2</v>
      </c>
      <c r="DD100">
        <v>4.1000000000000002E-2</v>
      </c>
      <c r="DE100">
        <v>3</v>
      </c>
      <c r="DF100">
        <v>626.43299999999999</v>
      </c>
      <c r="DG100">
        <v>296.12200000000001</v>
      </c>
      <c r="DH100">
        <v>22.9998</v>
      </c>
      <c r="DI100">
        <v>25.1783</v>
      </c>
      <c r="DJ100">
        <v>30.0001</v>
      </c>
      <c r="DK100">
        <v>25.210999999999999</v>
      </c>
      <c r="DL100">
        <v>25.2209</v>
      </c>
      <c r="DM100">
        <v>5.9045300000000003</v>
      </c>
      <c r="DN100">
        <v>0</v>
      </c>
      <c r="DO100">
        <v>100</v>
      </c>
      <c r="DP100">
        <v>23</v>
      </c>
      <c r="DQ100">
        <v>68.33</v>
      </c>
      <c r="DR100">
        <v>21</v>
      </c>
      <c r="DS100">
        <v>100.688</v>
      </c>
      <c r="DT100">
        <v>104.295</v>
      </c>
    </row>
    <row r="101" spans="1:124" x14ac:dyDescent="0.25">
      <c r="A101">
        <v>85</v>
      </c>
      <c r="B101">
        <v>1531935720.7</v>
      </c>
      <c r="C101">
        <v>171.10000014305101</v>
      </c>
      <c r="D101" t="s">
        <v>405</v>
      </c>
      <c r="E101" t="s">
        <v>406</v>
      </c>
      <c r="G101">
        <v>1531935710.7</v>
      </c>
      <c r="H101">
        <f t="shared" si="29"/>
        <v>1.1966291200483879E-5</v>
      </c>
      <c r="I101">
        <f t="shared" si="30"/>
        <v>5.2524213291903319</v>
      </c>
      <c r="J101">
        <f t="shared" si="31"/>
        <v>35.979583333333302</v>
      </c>
      <c r="K101">
        <f t="shared" si="32"/>
        <v>-7238.0016258474971</v>
      </c>
      <c r="L101">
        <f t="shared" si="33"/>
        <v>-717.52437447734781</v>
      </c>
      <c r="M101">
        <f t="shared" si="34"/>
        <v>3.5667618439064341</v>
      </c>
      <c r="N101">
        <f t="shared" si="35"/>
        <v>1.1460425685394674E-3</v>
      </c>
      <c r="O101">
        <f t="shared" si="36"/>
        <v>3</v>
      </c>
      <c r="P101">
        <f t="shared" si="37"/>
        <v>1.1458237080818833E-3</v>
      </c>
      <c r="Q101">
        <f t="shared" si="38"/>
        <v>7.1615947758001889E-4</v>
      </c>
      <c r="R101">
        <f t="shared" si="39"/>
        <v>215.02144869975197</v>
      </c>
      <c r="S101">
        <f t="shared" si="40"/>
        <v>25.066775047428099</v>
      </c>
      <c r="T101">
        <f t="shared" si="41"/>
        <v>24.340196666666699</v>
      </c>
      <c r="U101">
        <f t="shared" si="42"/>
        <v>3.0567281211446158</v>
      </c>
      <c r="V101">
        <f t="shared" si="43"/>
        <v>69.099508390319215</v>
      </c>
      <c r="W101">
        <f t="shared" si="44"/>
        <v>2.0480994093635516</v>
      </c>
      <c r="X101">
        <f t="shared" si="45"/>
        <v>2.9639855001493598</v>
      </c>
      <c r="Y101">
        <f t="shared" si="46"/>
        <v>1.0086287117810642</v>
      </c>
      <c r="Z101">
        <f t="shared" si="47"/>
        <v>-0.52771344194133907</v>
      </c>
      <c r="AA101">
        <f t="shared" si="48"/>
        <v>-83.007767280000024</v>
      </c>
      <c r="AB101">
        <f t="shared" si="49"/>
        <v>-5.798891234909946</v>
      </c>
      <c r="AC101">
        <f t="shared" si="50"/>
        <v>125.68707674290067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f t="shared" si="51"/>
        <v>1</v>
      </c>
      <c r="AJ101">
        <f t="shared" si="52"/>
        <v>0</v>
      </c>
      <c r="AK101">
        <f t="shared" si="53"/>
        <v>72111.094163246104</v>
      </c>
      <c r="AL101">
        <f t="shared" si="54"/>
        <v>1200.0023333333299</v>
      </c>
      <c r="AM101">
        <f t="shared" si="55"/>
        <v>963.35970099577321</v>
      </c>
      <c r="AN101">
        <f t="shared" si="56"/>
        <v>0.80279818983333306</v>
      </c>
      <c r="AO101">
        <f t="shared" si="57"/>
        <v>0.22319954683333323</v>
      </c>
      <c r="AP101">
        <v>10.478999999999999</v>
      </c>
      <c r="AQ101">
        <v>1</v>
      </c>
      <c r="AR101" t="s">
        <v>230</v>
      </c>
      <c r="AS101">
        <v>1531935710.7</v>
      </c>
      <c r="AT101">
        <v>35.979583333333302</v>
      </c>
      <c r="AU101">
        <v>45.153383333333302</v>
      </c>
      <c r="AV101">
        <v>20.660129999999999</v>
      </c>
      <c r="AW101">
        <v>20.639663333333299</v>
      </c>
      <c r="AX101">
        <v>600.02</v>
      </c>
      <c r="AY101">
        <v>99.032976666666698</v>
      </c>
      <c r="AZ101">
        <v>9.9962446666666704E-2</v>
      </c>
      <c r="BA101">
        <v>23.826966666666699</v>
      </c>
      <c r="BB101">
        <v>24.376636666666698</v>
      </c>
      <c r="BC101">
        <v>24.3037566666667</v>
      </c>
      <c r="BD101">
        <v>14000.1266666667</v>
      </c>
      <c r="BE101">
        <v>1049.9090000000001</v>
      </c>
      <c r="BF101">
        <v>13.099436666666699</v>
      </c>
      <c r="BG101">
        <v>1200.0023333333299</v>
      </c>
      <c r="BH101">
        <v>0.329990966666667</v>
      </c>
      <c r="BI101">
        <v>0.32999273333333301</v>
      </c>
      <c r="BJ101">
        <v>0.32998793333333298</v>
      </c>
      <c r="BK101">
        <v>1.00284833333333E-2</v>
      </c>
      <c r="BL101">
        <v>25</v>
      </c>
      <c r="BM101">
        <v>17743.2</v>
      </c>
      <c r="BN101">
        <v>1531935528.5999999</v>
      </c>
      <c r="BO101" t="s">
        <v>231</v>
      </c>
      <c r="BP101">
        <v>80</v>
      </c>
      <c r="BQ101">
        <v>-5.1999999999999998E-2</v>
      </c>
      <c r="BR101">
        <v>4.1000000000000002E-2</v>
      </c>
      <c r="BS101">
        <v>420</v>
      </c>
      <c r="BT101">
        <v>21</v>
      </c>
      <c r="BU101">
        <v>0.3</v>
      </c>
      <c r="BV101">
        <v>0.23</v>
      </c>
      <c r="BW101">
        <v>4.4541993771498003</v>
      </c>
      <c r="BX101">
        <v>40.722604594937103</v>
      </c>
      <c r="BY101">
        <v>4.1099237150679704</v>
      </c>
      <c r="BZ101">
        <v>0</v>
      </c>
      <c r="CA101">
        <v>-7.6372148666666702</v>
      </c>
      <c r="CB101">
        <v>-66.967210746620907</v>
      </c>
      <c r="CC101">
        <v>6.9040623951204099</v>
      </c>
      <c r="CD101">
        <v>0</v>
      </c>
      <c r="CE101">
        <v>0</v>
      </c>
      <c r="CF101">
        <v>2</v>
      </c>
      <c r="CG101" t="s">
        <v>252</v>
      </c>
      <c r="CH101">
        <v>1.8609800000000001</v>
      </c>
      <c r="CI101">
        <v>1.8579000000000001</v>
      </c>
      <c r="CJ101">
        <v>1.8607800000000001</v>
      </c>
      <c r="CK101">
        <v>1.85354</v>
      </c>
      <c r="CL101">
        <v>1.8520799999999999</v>
      </c>
      <c r="CM101">
        <v>1.8528800000000001</v>
      </c>
      <c r="CN101">
        <v>1.85659</v>
      </c>
      <c r="CO101">
        <v>1.8628199999999999</v>
      </c>
      <c r="CP101" t="s">
        <v>233</v>
      </c>
      <c r="CQ101" t="s">
        <v>19</v>
      </c>
      <c r="CR101" t="s">
        <v>19</v>
      </c>
      <c r="CS101" t="s">
        <v>19</v>
      </c>
      <c r="CT101" t="s">
        <v>234</v>
      </c>
      <c r="CU101" t="s">
        <v>235</v>
      </c>
      <c r="CV101" t="s">
        <v>236</v>
      </c>
      <c r="CW101" t="s">
        <v>236</v>
      </c>
      <c r="CX101" t="s">
        <v>236</v>
      </c>
      <c r="CY101" t="s">
        <v>236</v>
      </c>
      <c r="CZ101">
        <v>0</v>
      </c>
      <c r="DA101">
        <v>100</v>
      </c>
      <c r="DB101">
        <v>100</v>
      </c>
      <c r="DC101">
        <v>-5.1999999999999998E-2</v>
      </c>
      <c r="DD101">
        <v>4.1000000000000002E-2</v>
      </c>
      <c r="DE101">
        <v>3</v>
      </c>
      <c r="DF101">
        <v>626.12699999999995</v>
      </c>
      <c r="DG101">
        <v>296.25</v>
      </c>
      <c r="DH101">
        <v>22.999700000000001</v>
      </c>
      <c r="DI101">
        <v>25.178999999999998</v>
      </c>
      <c r="DJ101">
        <v>30.0001</v>
      </c>
      <c r="DK101">
        <v>25.212</v>
      </c>
      <c r="DL101">
        <v>25.221499999999999</v>
      </c>
      <c r="DM101">
        <v>6.0522900000000002</v>
      </c>
      <c r="DN101">
        <v>0</v>
      </c>
      <c r="DO101">
        <v>100</v>
      </c>
      <c r="DP101">
        <v>23</v>
      </c>
      <c r="DQ101">
        <v>73.33</v>
      </c>
      <c r="DR101">
        <v>21</v>
      </c>
      <c r="DS101">
        <v>100.688</v>
      </c>
      <c r="DT101">
        <v>104.295</v>
      </c>
    </row>
    <row r="102" spans="1:124" x14ac:dyDescent="0.25">
      <c r="A102">
        <v>86</v>
      </c>
      <c r="B102">
        <v>1531935722.7</v>
      </c>
      <c r="C102">
        <v>173.10000014305101</v>
      </c>
      <c r="D102" t="s">
        <v>407</v>
      </c>
      <c r="E102" t="s">
        <v>408</v>
      </c>
      <c r="G102">
        <v>1531935712.7</v>
      </c>
      <c r="H102">
        <f t="shared" si="29"/>
        <v>1.2250796189265203E-5</v>
      </c>
      <c r="I102">
        <f t="shared" si="30"/>
        <v>6.3707297999894212</v>
      </c>
      <c r="J102">
        <f t="shared" si="31"/>
        <v>37.3818366666667</v>
      </c>
      <c r="K102">
        <f t="shared" si="32"/>
        <v>-8578.8194352137016</v>
      </c>
      <c r="L102">
        <f t="shared" si="33"/>
        <v>-850.44388519417339</v>
      </c>
      <c r="M102">
        <f t="shared" si="34"/>
        <v>3.7057726474577684</v>
      </c>
      <c r="N102">
        <f t="shared" si="35"/>
        <v>1.173504291612367E-3</v>
      </c>
      <c r="O102">
        <f t="shared" si="36"/>
        <v>3</v>
      </c>
      <c r="P102">
        <f t="shared" si="37"/>
        <v>1.1732748177733839E-3</v>
      </c>
      <c r="Q102">
        <f t="shared" si="38"/>
        <v>7.3331737444649436E-4</v>
      </c>
      <c r="R102">
        <f t="shared" si="39"/>
        <v>215.02156138966373</v>
      </c>
      <c r="S102">
        <f t="shared" si="40"/>
        <v>25.064108629722838</v>
      </c>
      <c r="T102">
        <f t="shared" si="41"/>
        <v>24.337621666666649</v>
      </c>
      <c r="U102">
        <f t="shared" si="42"/>
        <v>3.0562565496634098</v>
      </c>
      <c r="V102">
        <f t="shared" si="43"/>
        <v>69.100290781922169</v>
      </c>
      <c r="W102">
        <f t="shared" si="44"/>
        <v>2.0478027340277616</v>
      </c>
      <c r="X102">
        <f t="shared" si="45"/>
        <v>2.9635226000575705</v>
      </c>
      <c r="Y102">
        <f t="shared" si="46"/>
        <v>1.0084538156356482</v>
      </c>
      <c r="Z102">
        <f t="shared" si="47"/>
        <v>-0.5402601119465954</v>
      </c>
      <c r="AA102">
        <f t="shared" si="48"/>
        <v>-83.011271559997496</v>
      </c>
      <c r="AB102">
        <f t="shared" si="49"/>
        <v>-5.7989846162593395</v>
      </c>
      <c r="AC102">
        <f t="shared" si="50"/>
        <v>125.67104510146031</v>
      </c>
      <c r="AD102">
        <v>0</v>
      </c>
      <c r="AE102">
        <v>0</v>
      </c>
      <c r="AF102">
        <v>3</v>
      </c>
      <c r="AG102">
        <v>0</v>
      </c>
      <c r="AH102">
        <v>0</v>
      </c>
      <c r="AI102">
        <f t="shared" si="51"/>
        <v>1</v>
      </c>
      <c r="AJ102">
        <f t="shared" si="52"/>
        <v>0</v>
      </c>
      <c r="AK102">
        <f t="shared" si="53"/>
        <v>72117.411351210365</v>
      </c>
      <c r="AL102">
        <f t="shared" si="54"/>
        <v>1200.0023333333299</v>
      </c>
      <c r="AM102">
        <f t="shared" si="55"/>
        <v>963.35977239591193</v>
      </c>
      <c r="AN102">
        <f t="shared" si="56"/>
        <v>0.80279824933333299</v>
      </c>
      <c r="AO102">
        <f t="shared" si="57"/>
        <v>0.22319964726666658</v>
      </c>
      <c r="AP102">
        <v>10.478999999999999</v>
      </c>
      <c r="AQ102">
        <v>1</v>
      </c>
      <c r="AR102" t="s">
        <v>230</v>
      </c>
      <c r="AS102">
        <v>1531935712.7</v>
      </c>
      <c r="AT102">
        <v>37.3818366666667</v>
      </c>
      <c r="AU102">
        <v>48.5087433333333</v>
      </c>
      <c r="AV102">
        <v>20.657129999999999</v>
      </c>
      <c r="AW102">
        <v>20.636176666666699</v>
      </c>
      <c r="AX102">
        <v>600.02009999999996</v>
      </c>
      <c r="AY102">
        <v>99.033006666666694</v>
      </c>
      <c r="AZ102">
        <v>9.9967470000000003E-2</v>
      </c>
      <c r="BA102">
        <v>23.824369999999998</v>
      </c>
      <c r="BB102">
        <v>24.373899999999999</v>
      </c>
      <c r="BC102">
        <v>24.3013433333333</v>
      </c>
      <c r="BD102">
        <v>14001.3766666667</v>
      </c>
      <c r="BE102">
        <v>1049.915</v>
      </c>
      <c r="BF102">
        <v>13.2690366666667</v>
      </c>
      <c r="BG102">
        <v>1200.0023333333299</v>
      </c>
      <c r="BH102">
        <v>0.3299897</v>
      </c>
      <c r="BI102">
        <v>0.329992433333333</v>
      </c>
      <c r="BJ102">
        <v>0.32998939999999999</v>
      </c>
      <c r="BK102">
        <v>1.0028560000000001E-2</v>
      </c>
      <c r="BL102">
        <v>25</v>
      </c>
      <c r="BM102">
        <v>17743.1933333333</v>
      </c>
      <c r="BN102">
        <v>1531935528.5999999</v>
      </c>
      <c r="BO102" t="s">
        <v>231</v>
      </c>
      <c r="BP102">
        <v>80</v>
      </c>
      <c r="BQ102">
        <v>-5.1999999999999998E-2</v>
      </c>
      <c r="BR102">
        <v>4.1000000000000002E-2</v>
      </c>
      <c r="BS102">
        <v>420</v>
      </c>
      <c r="BT102">
        <v>21</v>
      </c>
      <c r="BU102">
        <v>0.3</v>
      </c>
      <c r="BV102">
        <v>0.23</v>
      </c>
      <c r="BW102">
        <v>5.7788932437928002</v>
      </c>
      <c r="BX102">
        <v>35.012358394265</v>
      </c>
      <c r="BY102">
        <v>3.52474692013732</v>
      </c>
      <c r="BZ102">
        <v>0</v>
      </c>
      <c r="CA102">
        <v>-9.8159924857142808</v>
      </c>
      <c r="CB102">
        <v>-57.5580871242177</v>
      </c>
      <c r="CC102">
        <v>5.9239765958585098</v>
      </c>
      <c r="CD102">
        <v>0</v>
      </c>
      <c r="CE102">
        <v>0</v>
      </c>
      <c r="CF102">
        <v>2</v>
      </c>
      <c r="CG102" t="s">
        <v>252</v>
      </c>
      <c r="CH102">
        <v>1.8609800000000001</v>
      </c>
      <c r="CI102">
        <v>1.8579000000000001</v>
      </c>
      <c r="CJ102">
        <v>1.8607800000000001</v>
      </c>
      <c r="CK102">
        <v>1.85354</v>
      </c>
      <c r="CL102">
        <v>1.8520799999999999</v>
      </c>
      <c r="CM102">
        <v>1.8528800000000001</v>
      </c>
      <c r="CN102">
        <v>1.8566</v>
      </c>
      <c r="CO102">
        <v>1.8628199999999999</v>
      </c>
      <c r="CP102" t="s">
        <v>233</v>
      </c>
      <c r="CQ102" t="s">
        <v>19</v>
      </c>
      <c r="CR102" t="s">
        <v>19</v>
      </c>
      <c r="CS102" t="s">
        <v>19</v>
      </c>
      <c r="CT102" t="s">
        <v>234</v>
      </c>
      <c r="CU102" t="s">
        <v>235</v>
      </c>
      <c r="CV102" t="s">
        <v>236</v>
      </c>
      <c r="CW102" t="s">
        <v>236</v>
      </c>
      <c r="CX102" t="s">
        <v>236</v>
      </c>
      <c r="CY102" t="s">
        <v>236</v>
      </c>
      <c r="CZ102">
        <v>0</v>
      </c>
      <c r="DA102">
        <v>100</v>
      </c>
      <c r="DB102">
        <v>100</v>
      </c>
      <c r="DC102">
        <v>-5.1999999999999998E-2</v>
      </c>
      <c r="DD102">
        <v>4.1000000000000002E-2</v>
      </c>
      <c r="DE102">
        <v>3</v>
      </c>
      <c r="DF102">
        <v>625.82000000000005</v>
      </c>
      <c r="DG102">
        <v>296.25599999999997</v>
      </c>
      <c r="DH102">
        <v>22.999700000000001</v>
      </c>
      <c r="DI102">
        <v>25.178999999999998</v>
      </c>
      <c r="DJ102">
        <v>30.0002</v>
      </c>
      <c r="DK102">
        <v>25.212800000000001</v>
      </c>
      <c r="DL102">
        <v>25.2225</v>
      </c>
      <c r="DM102">
        <v>6.2170699999999997</v>
      </c>
      <c r="DN102">
        <v>0</v>
      </c>
      <c r="DO102">
        <v>100</v>
      </c>
      <c r="DP102">
        <v>23</v>
      </c>
      <c r="DQ102">
        <v>78.33</v>
      </c>
      <c r="DR102">
        <v>21</v>
      </c>
      <c r="DS102">
        <v>100.688</v>
      </c>
      <c r="DT102">
        <v>104.295</v>
      </c>
    </row>
    <row r="103" spans="1:124" x14ac:dyDescent="0.25">
      <c r="A103">
        <v>87</v>
      </c>
      <c r="B103">
        <v>1531935724.7</v>
      </c>
      <c r="C103">
        <v>175.10000014305101</v>
      </c>
      <c r="D103" t="s">
        <v>409</v>
      </c>
      <c r="E103" t="s">
        <v>410</v>
      </c>
      <c r="G103">
        <v>1531935714.7</v>
      </c>
      <c r="H103">
        <f t="shared" si="29"/>
        <v>1.2410504401212748E-5</v>
      </c>
      <c r="I103">
        <f t="shared" si="30"/>
        <v>7.3243254217138709</v>
      </c>
      <c r="J103">
        <f t="shared" si="31"/>
        <v>39.040043333333301</v>
      </c>
      <c r="K103">
        <f t="shared" si="32"/>
        <v>-9737.7525499568055</v>
      </c>
      <c r="L103">
        <f t="shared" si="33"/>
        <v>-965.33112723181091</v>
      </c>
      <c r="M103">
        <f t="shared" si="34"/>
        <v>3.8701506168702702</v>
      </c>
      <c r="N103">
        <f t="shared" si="35"/>
        <v>1.1889993534463419E-3</v>
      </c>
      <c r="O103">
        <f t="shared" si="36"/>
        <v>3</v>
      </c>
      <c r="P103">
        <f t="shared" si="37"/>
        <v>1.1887637802186618E-3</v>
      </c>
      <c r="Q103">
        <f t="shared" si="38"/>
        <v>7.4299852382820458E-4</v>
      </c>
      <c r="R103">
        <f t="shared" si="39"/>
        <v>215.02163849367045</v>
      </c>
      <c r="S103">
        <f t="shared" si="40"/>
        <v>25.061240674594718</v>
      </c>
      <c r="T103">
        <f t="shared" si="41"/>
        <v>24.335059999999999</v>
      </c>
      <c r="U103">
        <f t="shared" si="42"/>
        <v>3.0557874830822196</v>
      </c>
      <c r="V103">
        <f t="shared" si="43"/>
        <v>69.101671793932283</v>
      </c>
      <c r="W103">
        <f t="shared" si="44"/>
        <v>2.0474950953914943</v>
      </c>
      <c r="X103">
        <f t="shared" si="45"/>
        <v>2.9630181763146313</v>
      </c>
      <c r="Y103">
        <f t="shared" si="46"/>
        <v>1.0082923876907253</v>
      </c>
      <c r="Z103">
        <f t="shared" si="47"/>
        <v>-0.54730324409348219</v>
      </c>
      <c r="AA103">
        <f t="shared" si="48"/>
        <v>-83.054670719999976</v>
      </c>
      <c r="AB103">
        <f t="shared" si="49"/>
        <v>-5.8018584424961785</v>
      </c>
      <c r="AC103">
        <f t="shared" si="50"/>
        <v>125.61780608708081</v>
      </c>
      <c r="AD103">
        <v>0</v>
      </c>
      <c r="AE103">
        <v>0</v>
      </c>
      <c r="AF103">
        <v>3</v>
      </c>
      <c r="AG103">
        <v>0</v>
      </c>
      <c r="AH103">
        <v>0</v>
      </c>
      <c r="AI103">
        <f t="shared" si="51"/>
        <v>1</v>
      </c>
      <c r="AJ103">
        <f t="shared" si="52"/>
        <v>0</v>
      </c>
      <c r="AK103">
        <f t="shared" si="53"/>
        <v>72123.295867540786</v>
      </c>
      <c r="AL103">
        <f t="shared" si="54"/>
        <v>1200.0026666666699</v>
      </c>
      <c r="AM103">
        <f t="shared" si="55"/>
        <v>963.36007439541129</v>
      </c>
      <c r="AN103">
        <f t="shared" si="56"/>
        <v>0.80279827800000059</v>
      </c>
      <c r="AO103">
        <f t="shared" si="57"/>
        <v>0.2231996573333335</v>
      </c>
      <c r="AP103">
        <v>10.478999999999999</v>
      </c>
      <c r="AQ103">
        <v>1</v>
      </c>
      <c r="AR103" t="s">
        <v>230</v>
      </c>
      <c r="AS103">
        <v>1531935714.7</v>
      </c>
      <c r="AT103">
        <v>39.040043333333301</v>
      </c>
      <c r="AU103">
        <v>51.832459999999998</v>
      </c>
      <c r="AV103">
        <v>20.654053333333302</v>
      </c>
      <c r="AW103">
        <v>20.632826666666698</v>
      </c>
      <c r="AX103">
        <v>600.01706666666701</v>
      </c>
      <c r="AY103">
        <v>99.032883333333302</v>
      </c>
      <c r="AZ103">
        <v>9.9963006666666701E-2</v>
      </c>
      <c r="BA103">
        <v>23.821539999999999</v>
      </c>
      <c r="BB103">
        <v>24.3711566666667</v>
      </c>
      <c r="BC103">
        <v>24.298963333333301</v>
      </c>
      <c r="BD103">
        <v>14002.5433333333</v>
      </c>
      <c r="BE103">
        <v>1049.9259999999999</v>
      </c>
      <c r="BF103">
        <v>13.38832</v>
      </c>
      <c r="BG103">
        <v>1200.0026666666699</v>
      </c>
      <c r="BH103">
        <v>0.32998956666666701</v>
      </c>
      <c r="BI103">
        <v>0.32999210000000001</v>
      </c>
      <c r="BJ103">
        <v>0.32998976666666702</v>
      </c>
      <c r="BK103">
        <v>1.0028633333333301E-2</v>
      </c>
      <c r="BL103">
        <v>25</v>
      </c>
      <c r="BM103">
        <v>17743.1933333333</v>
      </c>
      <c r="BN103">
        <v>1531935528.5999999</v>
      </c>
      <c r="BO103" t="s">
        <v>231</v>
      </c>
      <c r="BP103">
        <v>80</v>
      </c>
      <c r="BQ103">
        <v>-5.1999999999999998E-2</v>
      </c>
      <c r="BR103">
        <v>4.1000000000000002E-2</v>
      </c>
      <c r="BS103">
        <v>420</v>
      </c>
      <c r="BT103">
        <v>21</v>
      </c>
      <c r="BU103">
        <v>0.3</v>
      </c>
      <c r="BV103">
        <v>0.23</v>
      </c>
      <c r="BW103">
        <v>6.9144410161275403</v>
      </c>
      <c r="BX103">
        <v>30.205630337877899</v>
      </c>
      <c r="BY103">
        <v>3.0465335751521101</v>
      </c>
      <c r="BZ103">
        <v>0</v>
      </c>
      <c r="CA103">
        <v>-11.6769915714286</v>
      </c>
      <c r="CB103">
        <v>-49.724621155502199</v>
      </c>
      <c r="CC103">
        <v>5.1133222064031498</v>
      </c>
      <c r="CD103">
        <v>0</v>
      </c>
      <c r="CE103">
        <v>0</v>
      </c>
      <c r="CF103">
        <v>2</v>
      </c>
      <c r="CG103" t="s">
        <v>252</v>
      </c>
      <c r="CH103">
        <v>1.8609899999999999</v>
      </c>
      <c r="CI103">
        <v>1.85791</v>
      </c>
      <c r="CJ103">
        <v>1.8607800000000001</v>
      </c>
      <c r="CK103">
        <v>1.85354</v>
      </c>
      <c r="CL103">
        <v>1.85209</v>
      </c>
      <c r="CM103">
        <v>1.8528800000000001</v>
      </c>
      <c r="CN103">
        <v>1.8565700000000001</v>
      </c>
      <c r="CO103">
        <v>1.8628100000000001</v>
      </c>
      <c r="CP103" t="s">
        <v>233</v>
      </c>
      <c r="CQ103" t="s">
        <v>19</v>
      </c>
      <c r="CR103" t="s">
        <v>19</v>
      </c>
      <c r="CS103" t="s">
        <v>19</v>
      </c>
      <c r="CT103" t="s">
        <v>234</v>
      </c>
      <c r="CU103" t="s">
        <v>235</v>
      </c>
      <c r="CV103" t="s">
        <v>236</v>
      </c>
      <c r="CW103" t="s">
        <v>236</v>
      </c>
      <c r="CX103" t="s">
        <v>236</v>
      </c>
      <c r="CY103" t="s">
        <v>236</v>
      </c>
      <c r="CZ103">
        <v>0</v>
      </c>
      <c r="DA103">
        <v>100</v>
      </c>
      <c r="DB103">
        <v>100</v>
      </c>
      <c r="DC103">
        <v>-5.1999999999999998E-2</v>
      </c>
      <c r="DD103">
        <v>4.1000000000000002E-2</v>
      </c>
      <c r="DE103">
        <v>3</v>
      </c>
      <c r="DF103">
        <v>625.99900000000002</v>
      </c>
      <c r="DG103">
        <v>296.22399999999999</v>
      </c>
      <c r="DH103">
        <v>22.999600000000001</v>
      </c>
      <c r="DI103">
        <v>25.179400000000001</v>
      </c>
      <c r="DJ103">
        <v>30.0002</v>
      </c>
      <c r="DK103">
        <v>25.212800000000001</v>
      </c>
      <c r="DL103">
        <v>25.222999999999999</v>
      </c>
      <c r="DM103">
        <v>6.3276899999999996</v>
      </c>
      <c r="DN103">
        <v>0</v>
      </c>
      <c r="DO103">
        <v>100</v>
      </c>
      <c r="DP103">
        <v>23</v>
      </c>
      <c r="DQ103">
        <v>78.33</v>
      </c>
      <c r="DR103">
        <v>21</v>
      </c>
      <c r="DS103">
        <v>100.68899999999999</v>
      </c>
      <c r="DT103">
        <v>104.295</v>
      </c>
    </row>
    <row r="104" spans="1:124" x14ac:dyDescent="0.25">
      <c r="A104">
        <v>88</v>
      </c>
      <c r="B104">
        <v>1531935726.7</v>
      </c>
      <c r="C104">
        <v>177.10000014305101</v>
      </c>
      <c r="D104" t="s">
        <v>411</v>
      </c>
      <c r="E104" t="s">
        <v>412</v>
      </c>
      <c r="G104">
        <v>1531935716.7</v>
      </c>
      <c r="H104">
        <f t="shared" si="29"/>
        <v>1.2465126198665796E-5</v>
      </c>
      <c r="I104">
        <f t="shared" si="30"/>
        <v>8.1516939805422712</v>
      </c>
      <c r="J104">
        <f t="shared" si="31"/>
        <v>40.9161066666667</v>
      </c>
      <c r="K104">
        <f t="shared" si="32"/>
        <v>-10792.891076400587</v>
      </c>
      <c r="L104">
        <f t="shared" si="33"/>
        <v>-1069.9282528962631</v>
      </c>
      <c r="M104">
        <f t="shared" si="34"/>
        <v>4.0561234437829157</v>
      </c>
      <c r="N104">
        <f t="shared" si="35"/>
        <v>1.1941965423521413E-3</v>
      </c>
      <c r="O104">
        <f t="shared" si="36"/>
        <v>3</v>
      </c>
      <c r="P104">
        <f t="shared" si="37"/>
        <v>1.1939589054193809E-3</v>
      </c>
      <c r="Q104">
        <f t="shared" si="38"/>
        <v>7.4624566244237242E-4</v>
      </c>
      <c r="R104">
        <f t="shared" si="39"/>
        <v>215.02165388559223</v>
      </c>
      <c r="S104">
        <f t="shared" si="40"/>
        <v>25.058412472234899</v>
      </c>
      <c r="T104">
        <f t="shared" si="41"/>
        <v>24.3335266666667</v>
      </c>
      <c r="U104">
        <f t="shared" si="42"/>
        <v>3.0555067446467694</v>
      </c>
      <c r="V104">
        <f t="shared" si="43"/>
        <v>69.102804245277852</v>
      </c>
      <c r="W104">
        <f t="shared" si="44"/>
        <v>2.0471817729605224</v>
      </c>
      <c r="X104">
        <f t="shared" si="45"/>
        <v>2.9625162036755071</v>
      </c>
      <c r="Y104">
        <f t="shared" si="46"/>
        <v>1.008324971686247</v>
      </c>
      <c r="Z104">
        <f t="shared" si="47"/>
        <v>-0.54971206536116157</v>
      </c>
      <c r="AA104">
        <f t="shared" si="48"/>
        <v>-83.262231920010876</v>
      </c>
      <c r="AB104">
        <f t="shared" si="49"/>
        <v>-5.8162300889057086</v>
      </c>
      <c r="AC104">
        <f t="shared" si="50"/>
        <v>125.39347981131449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f t="shared" si="51"/>
        <v>1</v>
      </c>
      <c r="AJ104">
        <f t="shared" si="52"/>
        <v>0</v>
      </c>
      <c r="AK104">
        <f t="shared" si="53"/>
        <v>72117.424655358889</v>
      </c>
      <c r="AL104">
        <f t="shared" si="54"/>
        <v>1200.0029999999999</v>
      </c>
      <c r="AM104">
        <f t="shared" si="55"/>
        <v>963.36032319478704</v>
      </c>
      <c r="AN104">
        <f t="shared" si="56"/>
        <v>0.8027982623333334</v>
      </c>
      <c r="AO104">
        <f t="shared" si="57"/>
        <v>0.22319961566666666</v>
      </c>
      <c r="AP104">
        <v>10.478999999999999</v>
      </c>
      <c r="AQ104">
        <v>1</v>
      </c>
      <c r="AR104" t="s">
        <v>230</v>
      </c>
      <c r="AS104">
        <v>1531935716.7</v>
      </c>
      <c r="AT104">
        <v>40.9161066666667</v>
      </c>
      <c r="AU104">
        <v>55.153419999999997</v>
      </c>
      <c r="AV104">
        <v>20.650926666666699</v>
      </c>
      <c r="AW104">
        <v>20.6296066666667</v>
      </c>
      <c r="AX104">
        <v>600.02153333333297</v>
      </c>
      <c r="AY104">
        <v>99.032696666666695</v>
      </c>
      <c r="AZ104">
        <v>9.9986626666666703E-2</v>
      </c>
      <c r="BA104">
        <v>23.818723333333299</v>
      </c>
      <c r="BB104">
        <v>24.369886666666702</v>
      </c>
      <c r="BC104">
        <v>24.297166666666701</v>
      </c>
      <c r="BD104">
        <v>14001.1266666667</v>
      </c>
      <c r="BE104">
        <v>1049.93333333333</v>
      </c>
      <c r="BF104">
        <v>13.501913333333301</v>
      </c>
      <c r="BG104">
        <v>1200.0029999999999</v>
      </c>
      <c r="BH104">
        <v>0.32998996666666702</v>
      </c>
      <c r="BI104">
        <v>0.32999173333333298</v>
      </c>
      <c r="BJ104">
        <v>0.32998959999999999</v>
      </c>
      <c r="BK104">
        <v>1.00287E-2</v>
      </c>
      <c r="BL104">
        <v>25</v>
      </c>
      <c r="BM104">
        <v>17743.196666666699</v>
      </c>
      <c r="BN104">
        <v>1531935528.5999999</v>
      </c>
      <c r="BO104" t="s">
        <v>231</v>
      </c>
      <c r="BP104">
        <v>80</v>
      </c>
      <c r="BQ104">
        <v>-5.1999999999999998E-2</v>
      </c>
      <c r="BR104">
        <v>4.1000000000000002E-2</v>
      </c>
      <c r="BS104">
        <v>420</v>
      </c>
      <c r="BT104">
        <v>21</v>
      </c>
      <c r="BU104">
        <v>0.3</v>
      </c>
      <c r="BV104">
        <v>0.23</v>
      </c>
      <c r="BW104">
        <v>7.8792801410011197</v>
      </c>
      <c r="BX104">
        <v>26.176173653541898</v>
      </c>
      <c r="BY104">
        <v>2.6395807028765601</v>
      </c>
      <c r="BZ104">
        <v>0</v>
      </c>
      <c r="CA104">
        <v>-13.2623102380952</v>
      </c>
      <c r="CB104">
        <v>-43.015349258560299</v>
      </c>
      <c r="CC104">
        <v>4.4298313454736</v>
      </c>
      <c r="CD104">
        <v>0</v>
      </c>
      <c r="CE104">
        <v>0</v>
      </c>
      <c r="CF104">
        <v>2</v>
      </c>
      <c r="CG104" t="s">
        <v>252</v>
      </c>
      <c r="CH104">
        <v>1.8609800000000001</v>
      </c>
      <c r="CI104">
        <v>1.85791</v>
      </c>
      <c r="CJ104">
        <v>1.8608</v>
      </c>
      <c r="CK104">
        <v>1.85354</v>
      </c>
      <c r="CL104">
        <v>1.8521000000000001</v>
      </c>
      <c r="CM104">
        <v>1.8528800000000001</v>
      </c>
      <c r="CN104">
        <v>1.8565499999999999</v>
      </c>
      <c r="CO104">
        <v>1.8628</v>
      </c>
      <c r="CP104" t="s">
        <v>233</v>
      </c>
      <c r="CQ104" t="s">
        <v>19</v>
      </c>
      <c r="CR104" t="s">
        <v>19</v>
      </c>
      <c r="CS104" t="s">
        <v>19</v>
      </c>
      <c r="CT104" t="s">
        <v>234</v>
      </c>
      <c r="CU104" t="s">
        <v>235</v>
      </c>
      <c r="CV104" t="s">
        <v>236</v>
      </c>
      <c r="CW104" t="s">
        <v>236</v>
      </c>
      <c r="CX104" t="s">
        <v>236</v>
      </c>
      <c r="CY104" t="s">
        <v>236</v>
      </c>
      <c r="CZ104">
        <v>0</v>
      </c>
      <c r="DA104">
        <v>100</v>
      </c>
      <c r="DB104">
        <v>100</v>
      </c>
      <c r="DC104">
        <v>-5.1999999999999998E-2</v>
      </c>
      <c r="DD104">
        <v>4.1000000000000002E-2</v>
      </c>
      <c r="DE104">
        <v>3</v>
      </c>
      <c r="DF104">
        <v>626.11800000000005</v>
      </c>
      <c r="DG104">
        <v>296.21300000000002</v>
      </c>
      <c r="DH104">
        <v>22.999500000000001</v>
      </c>
      <c r="DI104">
        <v>25.180399999999999</v>
      </c>
      <c r="DJ104">
        <v>30.0002</v>
      </c>
      <c r="DK104">
        <v>25.212800000000001</v>
      </c>
      <c r="DL104">
        <v>25.222999999999999</v>
      </c>
      <c r="DM104">
        <v>6.4774599999999998</v>
      </c>
      <c r="DN104">
        <v>0</v>
      </c>
      <c r="DO104">
        <v>100</v>
      </c>
      <c r="DP104">
        <v>23</v>
      </c>
      <c r="DQ104">
        <v>83.33</v>
      </c>
      <c r="DR104">
        <v>21</v>
      </c>
      <c r="DS104">
        <v>100.688</v>
      </c>
      <c r="DT104">
        <v>104.295</v>
      </c>
    </row>
    <row r="105" spans="1:124" x14ac:dyDescent="0.25">
      <c r="A105">
        <v>89</v>
      </c>
      <c r="B105">
        <v>1531935728.7</v>
      </c>
      <c r="C105">
        <v>179.10000014305101</v>
      </c>
      <c r="D105" t="s">
        <v>413</v>
      </c>
      <c r="E105" t="s">
        <v>414</v>
      </c>
      <c r="G105">
        <v>1531935718.7</v>
      </c>
      <c r="H105">
        <f t="shared" si="29"/>
        <v>1.2506186307831142E-5</v>
      </c>
      <c r="I105">
        <f t="shared" si="30"/>
        <v>8.8782396969048936</v>
      </c>
      <c r="J105">
        <f t="shared" si="31"/>
        <v>42.98169</v>
      </c>
      <c r="K105">
        <f t="shared" si="32"/>
        <v>-11717.947560822558</v>
      </c>
      <c r="L105">
        <f t="shared" si="33"/>
        <v>-1161.6302002709451</v>
      </c>
      <c r="M105">
        <f t="shared" si="34"/>
        <v>4.2608851851850114</v>
      </c>
      <c r="N105">
        <f t="shared" si="35"/>
        <v>1.1981013228581504E-3</v>
      </c>
      <c r="O105">
        <f t="shared" si="36"/>
        <v>3</v>
      </c>
      <c r="P105">
        <f t="shared" si="37"/>
        <v>1.1978621294911594E-3</v>
      </c>
      <c r="Q105">
        <f t="shared" si="38"/>
        <v>7.4868531728732382E-4</v>
      </c>
      <c r="R105">
        <f t="shared" si="39"/>
        <v>215.02144643520683</v>
      </c>
      <c r="S105">
        <f t="shared" si="40"/>
        <v>25.055729655042281</v>
      </c>
      <c r="T105">
        <f t="shared" si="41"/>
        <v>24.331861666666697</v>
      </c>
      <c r="U105">
        <f t="shared" si="42"/>
        <v>3.055201924858244</v>
      </c>
      <c r="V105">
        <f t="shared" si="43"/>
        <v>69.102712688616691</v>
      </c>
      <c r="W105">
        <f t="shared" si="44"/>
        <v>2.046849883114799</v>
      </c>
      <c r="X105">
        <f t="shared" si="45"/>
        <v>2.9620398439900568</v>
      </c>
      <c r="Y105">
        <f t="shared" si="46"/>
        <v>1.0083520417434451</v>
      </c>
      <c r="Z105">
        <f t="shared" si="47"/>
        <v>-0.55152281617535337</v>
      </c>
      <c r="AA105">
        <f t="shared" si="48"/>
        <v>-83.425315720004804</v>
      </c>
      <c r="AB105">
        <f t="shared" si="49"/>
        <v>-5.8274945668610671</v>
      </c>
      <c r="AC105">
        <f t="shared" si="50"/>
        <v>125.2171133321656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f t="shared" si="51"/>
        <v>1</v>
      </c>
      <c r="AJ105">
        <f t="shared" si="52"/>
        <v>0</v>
      </c>
      <c r="AK105">
        <f t="shared" si="53"/>
        <v>72115.335492921382</v>
      </c>
      <c r="AL105">
        <f t="shared" si="54"/>
        <v>1200.0023333333299</v>
      </c>
      <c r="AM105">
        <f t="shared" si="55"/>
        <v>963.35967099571428</v>
      </c>
      <c r="AN105">
        <f t="shared" si="56"/>
        <v>0.80279816483333255</v>
      </c>
      <c r="AO105">
        <f t="shared" si="57"/>
        <v>0.22319955143333314</v>
      </c>
      <c r="AP105">
        <v>10.478999999999999</v>
      </c>
      <c r="AQ105">
        <v>1</v>
      </c>
      <c r="AR105" t="s">
        <v>230</v>
      </c>
      <c r="AS105">
        <v>1531935718.7</v>
      </c>
      <c r="AT105">
        <v>42.98169</v>
      </c>
      <c r="AU105">
        <v>58.487699999999997</v>
      </c>
      <c r="AV105">
        <v>20.647603333333301</v>
      </c>
      <c r="AW105">
        <v>20.6262133333333</v>
      </c>
      <c r="AX105">
        <v>600.02996666666695</v>
      </c>
      <c r="AY105">
        <v>99.032586666666703</v>
      </c>
      <c r="AZ105">
        <v>9.9978506666666703E-2</v>
      </c>
      <c r="BA105">
        <v>23.816050000000001</v>
      </c>
      <c r="BB105">
        <v>24.368736666666699</v>
      </c>
      <c r="BC105">
        <v>24.294986666666698</v>
      </c>
      <c r="BD105">
        <v>14000.54</v>
      </c>
      <c r="BE105">
        <v>1049.94</v>
      </c>
      <c r="BF105">
        <v>13.619300000000001</v>
      </c>
      <c r="BG105">
        <v>1200.0023333333299</v>
      </c>
      <c r="BH105">
        <v>0.329990533333333</v>
      </c>
      <c r="BI105">
        <v>0.32999203333333299</v>
      </c>
      <c r="BJ105">
        <v>0.329988633333333</v>
      </c>
      <c r="BK105">
        <v>1.0028776666666701E-2</v>
      </c>
      <c r="BL105">
        <v>25</v>
      </c>
      <c r="BM105">
        <v>17743.196666666699</v>
      </c>
      <c r="BN105">
        <v>1531935528.5999999</v>
      </c>
      <c r="BO105" t="s">
        <v>231</v>
      </c>
      <c r="BP105">
        <v>80</v>
      </c>
      <c r="BQ105">
        <v>-5.1999999999999998E-2</v>
      </c>
      <c r="BR105">
        <v>4.1000000000000002E-2</v>
      </c>
      <c r="BS105">
        <v>420</v>
      </c>
      <c r="BT105">
        <v>21</v>
      </c>
      <c r="BU105">
        <v>0.3</v>
      </c>
      <c r="BV105">
        <v>0.23</v>
      </c>
      <c r="BW105">
        <v>8.7247133758609206</v>
      </c>
      <c r="BX105">
        <v>22.668802282385101</v>
      </c>
      <c r="BY105">
        <v>2.2821718351782998</v>
      </c>
      <c r="BZ105">
        <v>0</v>
      </c>
      <c r="CA105">
        <v>-14.6547435714286</v>
      </c>
      <c r="CB105">
        <v>-37.249054533676698</v>
      </c>
      <c r="CC105">
        <v>3.83455502747917</v>
      </c>
      <c r="CD105">
        <v>0</v>
      </c>
      <c r="CE105">
        <v>0</v>
      </c>
      <c r="CF105">
        <v>2</v>
      </c>
      <c r="CG105" t="s">
        <v>252</v>
      </c>
      <c r="CH105">
        <v>1.8609800000000001</v>
      </c>
      <c r="CI105">
        <v>1.85791</v>
      </c>
      <c r="CJ105">
        <v>1.8608</v>
      </c>
      <c r="CK105">
        <v>1.85354</v>
      </c>
      <c r="CL105">
        <v>1.8521000000000001</v>
      </c>
      <c r="CM105">
        <v>1.8528800000000001</v>
      </c>
      <c r="CN105">
        <v>1.8565499999999999</v>
      </c>
      <c r="CO105">
        <v>1.8628100000000001</v>
      </c>
      <c r="CP105" t="s">
        <v>233</v>
      </c>
      <c r="CQ105" t="s">
        <v>19</v>
      </c>
      <c r="CR105" t="s">
        <v>19</v>
      </c>
      <c r="CS105" t="s">
        <v>19</v>
      </c>
      <c r="CT105" t="s">
        <v>234</v>
      </c>
      <c r="CU105" t="s">
        <v>235</v>
      </c>
      <c r="CV105" t="s">
        <v>236</v>
      </c>
      <c r="CW105" t="s">
        <v>236</v>
      </c>
      <c r="CX105" t="s">
        <v>236</v>
      </c>
      <c r="CY105" t="s">
        <v>236</v>
      </c>
      <c r="CZ105">
        <v>0</v>
      </c>
      <c r="DA105">
        <v>100</v>
      </c>
      <c r="DB105">
        <v>100</v>
      </c>
      <c r="DC105">
        <v>-5.1999999999999998E-2</v>
      </c>
      <c r="DD105">
        <v>4.1000000000000002E-2</v>
      </c>
      <c r="DE105">
        <v>3</v>
      </c>
      <c r="DF105">
        <v>625.95899999999995</v>
      </c>
      <c r="DG105">
        <v>296.24700000000001</v>
      </c>
      <c r="DH105">
        <v>22.999600000000001</v>
      </c>
      <c r="DI105">
        <v>25.1812</v>
      </c>
      <c r="DJ105">
        <v>30.000299999999999</v>
      </c>
      <c r="DK105">
        <v>25.212800000000001</v>
      </c>
      <c r="DL105">
        <v>25.222999999999999</v>
      </c>
      <c r="DM105">
        <v>6.6417200000000003</v>
      </c>
      <c r="DN105">
        <v>0</v>
      </c>
      <c r="DO105">
        <v>100</v>
      </c>
      <c r="DP105">
        <v>23</v>
      </c>
      <c r="DQ105">
        <v>88.33</v>
      </c>
      <c r="DR105">
        <v>21</v>
      </c>
      <c r="DS105">
        <v>100.688</v>
      </c>
      <c r="DT105">
        <v>104.295</v>
      </c>
    </row>
    <row r="106" spans="1:124" x14ac:dyDescent="0.25">
      <c r="A106">
        <v>90</v>
      </c>
      <c r="B106">
        <v>1531935730.7</v>
      </c>
      <c r="C106">
        <v>181.10000014305101</v>
      </c>
      <c r="D106" t="s">
        <v>415</v>
      </c>
      <c r="E106" t="s">
        <v>416</v>
      </c>
      <c r="G106">
        <v>1531935720.7</v>
      </c>
      <c r="H106">
        <f t="shared" si="29"/>
        <v>1.2722386626254801E-5</v>
      </c>
      <c r="I106">
        <f t="shared" si="30"/>
        <v>9.5010545087907872</v>
      </c>
      <c r="J106">
        <f t="shared" si="31"/>
        <v>45.212366666666703</v>
      </c>
      <c r="K106">
        <f t="shared" si="32"/>
        <v>-12325.801011375625</v>
      </c>
      <c r="L106">
        <f t="shared" si="33"/>
        <v>-1221.8870241274658</v>
      </c>
      <c r="M106">
        <f t="shared" si="34"/>
        <v>4.482013307622565</v>
      </c>
      <c r="N106">
        <f t="shared" si="35"/>
        <v>1.2189235138153885E-3</v>
      </c>
      <c r="O106">
        <f t="shared" si="36"/>
        <v>3</v>
      </c>
      <c r="P106">
        <f t="shared" si="37"/>
        <v>1.2186759350232351E-3</v>
      </c>
      <c r="Q106">
        <f t="shared" si="38"/>
        <v>7.6169469892804959E-4</v>
      </c>
      <c r="R106">
        <f t="shared" si="39"/>
        <v>215.02157406275629</v>
      </c>
      <c r="S106">
        <f t="shared" si="40"/>
        <v>25.053037436196178</v>
      </c>
      <c r="T106">
        <f t="shared" si="41"/>
        <v>24.329594999999998</v>
      </c>
      <c r="U106">
        <f t="shared" si="42"/>
        <v>3.0547869977042748</v>
      </c>
      <c r="V106">
        <f t="shared" si="43"/>
        <v>69.102537397377219</v>
      </c>
      <c r="W106">
        <f t="shared" si="44"/>
        <v>2.0465196641581889</v>
      </c>
      <c r="X106">
        <f t="shared" si="45"/>
        <v>2.9615694896839844</v>
      </c>
      <c r="Y106">
        <f t="shared" si="46"/>
        <v>1.0082673335460859</v>
      </c>
      <c r="Z106">
        <f t="shared" si="47"/>
        <v>-0.5610572502178367</v>
      </c>
      <c r="AA106">
        <f t="shared" si="48"/>
        <v>-83.485697159999447</v>
      </c>
      <c r="AB106">
        <f t="shared" si="49"/>
        <v>-5.8315679085466545</v>
      </c>
      <c r="AC106">
        <f t="shared" si="50"/>
        <v>125.14325174399237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f t="shared" si="51"/>
        <v>1</v>
      </c>
      <c r="AJ106">
        <f t="shared" si="52"/>
        <v>0</v>
      </c>
      <c r="AK106">
        <f t="shared" si="53"/>
        <v>72122.527099032173</v>
      </c>
      <c r="AL106">
        <f t="shared" si="54"/>
        <v>1200.0029999999999</v>
      </c>
      <c r="AM106">
        <f t="shared" si="55"/>
        <v>963.36015619436932</v>
      </c>
      <c r="AN106">
        <f t="shared" si="56"/>
        <v>0.80279812316666654</v>
      </c>
      <c r="AO106">
        <f t="shared" si="57"/>
        <v>0.22319957149999997</v>
      </c>
      <c r="AP106">
        <v>10.478999999999999</v>
      </c>
      <c r="AQ106">
        <v>1</v>
      </c>
      <c r="AR106" t="s">
        <v>230</v>
      </c>
      <c r="AS106">
        <v>1531935720.7</v>
      </c>
      <c r="AT106">
        <v>45.212366666666703</v>
      </c>
      <c r="AU106">
        <v>61.806246666666702</v>
      </c>
      <c r="AV106">
        <v>20.644293333333302</v>
      </c>
      <c r="AW106">
        <v>20.622533333333301</v>
      </c>
      <c r="AX106">
        <v>600.02589999999998</v>
      </c>
      <c r="AY106">
        <v>99.032516666666695</v>
      </c>
      <c r="AZ106">
        <v>9.9947259999999996E-2</v>
      </c>
      <c r="BA106">
        <v>23.813410000000001</v>
      </c>
      <c r="BB106">
        <v>24.3659766666667</v>
      </c>
      <c r="BC106">
        <v>24.293213333333298</v>
      </c>
      <c r="BD106">
        <v>14001.996666666701</v>
      </c>
      <c r="BE106">
        <v>1049.9469999999999</v>
      </c>
      <c r="BF106">
        <v>13.760059999999999</v>
      </c>
      <c r="BG106">
        <v>1200.0029999999999</v>
      </c>
      <c r="BH106">
        <v>0.32999010000000001</v>
      </c>
      <c r="BI106">
        <v>0.32999216666666698</v>
      </c>
      <c r="BJ106">
        <v>0.32998883333333301</v>
      </c>
      <c r="BK106">
        <v>1.0028850000000001E-2</v>
      </c>
      <c r="BL106">
        <v>25</v>
      </c>
      <c r="BM106">
        <v>17743.2</v>
      </c>
      <c r="BN106">
        <v>1531935528.5999999</v>
      </c>
      <c r="BO106" t="s">
        <v>231</v>
      </c>
      <c r="BP106">
        <v>80</v>
      </c>
      <c r="BQ106">
        <v>-5.1999999999999998E-2</v>
      </c>
      <c r="BR106">
        <v>4.1000000000000002E-2</v>
      </c>
      <c r="BS106">
        <v>420</v>
      </c>
      <c r="BT106">
        <v>21</v>
      </c>
      <c r="BU106">
        <v>0.3</v>
      </c>
      <c r="BV106">
        <v>0.23</v>
      </c>
      <c r="BW106">
        <v>9.4623246023578798</v>
      </c>
      <c r="BX106">
        <v>19.662879645534101</v>
      </c>
      <c r="BY106">
        <v>1.97340720252751</v>
      </c>
      <c r="BZ106">
        <v>0</v>
      </c>
      <c r="CA106">
        <v>-15.867729761904799</v>
      </c>
      <c r="CB106">
        <v>-32.290230386515503</v>
      </c>
      <c r="CC106">
        <v>3.31848052421191</v>
      </c>
      <c r="CD106">
        <v>0</v>
      </c>
      <c r="CE106">
        <v>0</v>
      </c>
      <c r="CF106">
        <v>2</v>
      </c>
      <c r="CG106" t="s">
        <v>252</v>
      </c>
      <c r="CH106">
        <v>1.8609800000000001</v>
      </c>
      <c r="CI106">
        <v>1.85791</v>
      </c>
      <c r="CJ106">
        <v>1.8608</v>
      </c>
      <c r="CK106">
        <v>1.85355</v>
      </c>
      <c r="CL106">
        <v>1.8521099999999999</v>
      </c>
      <c r="CM106">
        <v>1.85287</v>
      </c>
      <c r="CN106">
        <v>1.8565700000000001</v>
      </c>
      <c r="CO106">
        <v>1.8628100000000001</v>
      </c>
      <c r="CP106" t="s">
        <v>233</v>
      </c>
      <c r="CQ106" t="s">
        <v>19</v>
      </c>
      <c r="CR106" t="s">
        <v>19</v>
      </c>
      <c r="CS106" t="s">
        <v>19</v>
      </c>
      <c r="CT106" t="s">
        <v>234</v>
      </c>
      <c r="CU106" t="s">
        <v>235</v>
      </c>
      <c r="CV106" t="s">
        <v>236</v>
      </c>
      <c r="CW106" t="s">
        <v>236</v>
      </c>
      <c r="CX106" t="s">
        <v>236</v>
      </c>
      <c r="CY106" t="s">
        <v>236</v>
      </c>
      <c r="CZ106">
        <v>0</v>
      </c>
      <c r="DA106">
        <v>100</v>
      </c>
      <c r="DB106">
        <v>100</v>
      </c>
      <c r="DC106">
        <v>-5.1999999999999998E-2</v>
      </c>
      <c r="DD106">
        <v>4.1000000000000002E-2</v>
      </c>
      <c r="DE106">
        <v>3</v>
      </c>
      <c r="DF106">
        <v>625.95899999999995</v>
      </c>
      <c r="DG106">
        <v>296.14400000000001</v>
      </c>
      <c r="DH106">
        <v>22.999600000000001</v>
      </c>
      <c r="DI106">
        <v>25.1812</v>
      </c>
      <c r="DJ106">
        <v>30.000299999999999</v>
      </c>
      <c r="DK106">
        <v>25.212800000000001</v>
      </c>
      <c r="DL106">
        <v>25.222999999999999</v>
      </c>
      <c r="DM106">
        <v>6.7519200000000001</v>
      </c>
      <c r="DN106">
        <v>0</v>
      </c>
      <c r="DO106">
        <v>100</v>
      </c>
      <c r="DP106">
        <v>23</v>
      </c>
      <c r="DQ106">
        <v>88.33</v>
      </c>
      <c r="DR106">
        <v>21</v>
      </c>
      <c r="DS106">
        <v>100.688</v>
      </c>
      <c r="DT106">
        <v>104.295</v>
      </c>
    </row>
    <row r="107" spans="1:124" x14ac:dyDescent="0.25">
      <c r="A107">
        <v>91</v>
      </c>
      <c r="B107">
        <v>1531935732.7</v>
      </c>
      <c r="C107">
        <v>183.10000014305101</v>
      </c>
      <c r="D107" t="s">
        <v>417</v>
      </c>
      <c r="E107" t="s">
        <v>418</v>
      </c>
      <c r="G107">
        <v>1531935722.7</v>
      </c>
      <c r="H107">
        <f t="shared" si="29"/>
        <v>1.3057506649582459E-5</v>
      </c>
      <c r="I107">
        <f t="shared" si="30"/>
        <v>10.040954755833353</v>
      </c>
      <c r="J107">
        <f t="shared" si="31"/>
        <v>47.587386666666703</v>
      </c>
      <c r="K107">
        <f t="shared" si="32"/>
        <v>-12688.332275313011</v>
      </c>
      <c r="L107">
        <f t="shared" si="33"/>
        <v>-1257.8237936010205</v>
      </c>
      <c r="M107">
        <f t="shared" si="34"/>
        <v>4.7174479613120566</v>
      </c>
      <c r="N107">
        <f t="shared" si="35"/>
        <v>1.2512898932969196E-3</v>
      </c>
      <c r="O107">
        <f t="shared" si="36"/>
        <v>3</v>
      </c>
      <c r="P107">
        <f t="shared" si="37"/>
        <v>1.2510289933076618E-3</v>
      </c>
      <c r="Q107">
        <f t="shared" si="38"/>
        <v>7.8191655686573507E-4</v>
      </c>
      <c r="R107">
        <f t="shared" si="39"/>
        <v>215.02168421561538</v>
      </c>
      <c r="S107">
        <f t="shared" si="40"/>
        <v>25.050168255570291</v>
      </c>
      <c r="T107">
        <f t="shared" si="41"/>
        <v>24.32677666666665</v>
      </c>
      <c r="U107">
        <f t="shared" si="42"/>
        <v>3.0542711533087608</v>
      </c>
      <c r="V107">
        <f t="shared" si="43"/>
        <v>69.103463780866335</v>
      </c>
      <c r="W107">
        <f t="shared" si="44"/>
        <v>2.0462040602108429</v>
      </c>
      <c r="X107">
        <f t="shared" si="45"/>
        <v>2.9610730754388097</v>
      </c>
      <c r="Y107">
        <f t="shared" si="46"/>
        <v>1.0080670930979179</v>
      </c>
      <c r="Z107">
        <f t="shared" si="47"/>
        <v>-0.57583604324658644</v>
      </c>
      <c r="AA107">
        <f t="shared" si="48"/>
        <v>-83.480575520002617</v>
      </c>
      <c r="AB107">
        <f t="shared" si="49"/>
        <v>-5.8310451268138275</v>
      </c>
      <c r="AC107">
        <f t="shared" si="50"/>
        <v>125.13422752555235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f t="shared" si="51"/>
        <v>1</v>
      </c>
      <c r="AJ107">
        <f t="shared" si="52"/>
        <v>0</v>
      </c>
      <c r="AK107">
        <f t="shared" si="53"/>
        <v>72122.047861398285</v>
      </c>
      <c r="AL107">
        <f t="shared" si="54"/>
        <v>1200.0033333333299</v>
      </c>
      <c r="AM107">
        <f t="shared" si="55"/>
        <v>963.36045059381559</v>
      </c>
      <c r="AN107">
        <f t="shared" si="56"/>
        <v>0.80279814549999995</v>
      </c>
      <c r="AO107">
        <f t="shared" si="57"/>
        <v>0.22319961763333337</v>
      </c>
      <c r="AP107">
        <v>10.478999999999999</v>
      </c>
      <c r="AQ107">
        <v>1</v>
      </c>
      <c r="AR107" t="s">
        <v>230</v>
      </c>
      <c r="AS107">
        <v>1531935722.7</v>
      </c>
      <c r="AT107">
        <v>47.587386666666703</v>
      </c>
      <c r="AU107">
        <v>65.124306666666698</v>
      </c>
      <c r="AV107">
        <v>20.64114</v>
      </c>
      <c r="AW107">
        <v>20.6188066666667</v>
      </c>
      <c r="AX107">
        <v>600.02369999999996</v>
      </c>
      <c r="AY107">
        <v>99.032359999999997</v>
      </c>
      <c r="AZ107">
        <v>9.99582833333333E-2</v>
      </c>
      <c r="BA107">
        <v>23.8106233333333</v>
      </c>
      <c r="BB107">
        <v>24.362733333333299</v>
      </c>
      <c r="BC107">
        <v>24.29082</v>
      </c>
      <c r="BD107">
        <v>14001.766666666699</v>
      </c>
      <c r="BE107">
        <v>1049.9456666666699</v>
      </c>
      <c r="BF107">
        <v>14.0603333333333</v>
      </c>
      <c r="BG107">
        <v>1200.0033333333299</v>
      </c>
      <c r="BH107">
        <v>0.32998933333333302</v>
      </c>
      <c r="BI107">
        <v>0.32999149999999999</v>
      </c>
      <c r="BJ107">
        <v>0.32999006666666703</v>
      </c>
      <c r="BK107">
        <v>1.002893E-2</v>
      </c>
      <c r="BL107">
        <v>25</v>
      </c>
      <c r="BM107">
        <v>17743.2</v>
      </c>
      <c r="BN107">
        <v>1531935528.5999999</v>
      </c>
      <c r="BO107" t="s">
        <v>231</v>
      </c>
      <c r="BP107">
        <v>80</v>
      </c>
      <c r="BQ107">
        <v>-5.1999999999999998E-2</v>
      </c>
      <c r="BR107">
        <v>4.1000000000000002E-2</v>
      </c>
      <c r="BS107">
        <v>420</v>
      </c>
      <c r="BT107">
        <v>21</v>
      </c>
      <c r="BU107">
        <v>0.3</v>
      </c>
      <c r="BV107">
        <v>0.23</v>
      </c>
      <c r="BW107">
        <v>10.091741585790601</v>
      </c>
      <c r="BX107">
        <v>17.093144898692</v>
      </c>
      <c r="BY107">
        <v>1.7144596886733801</v>
      </c>
      <c r="BZ107">
        <v>0</v>
      </c>
      <c r="CA107">
        <v>-16.901778571428601</v>
      </c>
      <c r="CB107">
        <v>-28.048570132078101</v>
      </c>
      <c r="CC107">
        <v>2.8848098920227399</v>
      </c>
      <c r="CD107">
        <v>0</v>
      </c>
      <c r="CE107">
        <v>0</v>
      </c>
      <c r="CF107">
        <v>2</v>
      </c>
      <c r="CG107" t="s">
        <v>252</v>
      </c>
      <c r="CH107">
        <v>1.8609800000000001</v>
      </c>
      <c r="CI107">
        <v>1.85791</v>
      </c>
      <c r="CJ107">
        <v>1.8608100000000001</v>
      </c>
      <c r="CK107">
        <v>1.8535699999999999</v>
      </c>
      <c r="CL107">
        <v>1.8521000000000001</v>
      </c>
      <c r="CM107">
        <v>1.8528899999999999</v>
      </c>
      <c r="CN107">
        <v>1.8565799999999999</v>
      </c>
      <c r="CO107">
        <v>1.8628</v>
      </c>
      <c r="CP107" t="s">
        <v>233</v>
      </c>
      <c r="CQ107" t="s">
        <v>19</v>
      </c>
      <c r="CR107" t="s">
        <v>19</v>
      </c>
      <c r="CS107" t="s">
        <v>19</v>
      </c>
      <c r="CT107" t="s">
        <v>234</v>
      </c>
      <c r="CU107" t="s">
        <v>235</v>
      </c>
      <c r="CV107" t="s">
        <v>236</v>
      </c>
      <c r="CW107" t="s">
        <v>236</v>
      </c>
      <c r="CX107" t="s">
        <v>236</v>
      </c>
      <c r="CY107" t="s">
        <v>236</v>
      </c>
      <c r="CZ107">
        <v>0</v>
      </c>
      <c r="DA107">
        <v>100</v>
      </c>
      <c r="DB107">
        <v>100</v>
      </c>
      <c r="DC107">
        <v>-5.1999999999999998E-2</v>
      </c>
      <c r="DD107">
        <v>4.1000000000000002E-2</v>
      </c>
      <c r="DE107">
        <v>3</v>
      </c>
      <c r="DF107">
        <v>625.82000000000005</v>
      </c>
      <c r="DG107">
        <v>296.09800000000001</v>
      </c>
      <c r="DH107">
        <v>22.999600000000001</v>
      </c>
      <c r="DI107">
        <v>25.1812</v>
      </c>
      <c r="DJ107">
        <v>30.000299999999999</v>
      </c>
      <c r="DK107">
        <v>25.212800000000001</v>
      </c>
      <c r="DL107">
        <v>25.222999999999999</v>
      </c>
      <c r="DM107">
        <v>6.9005200000000002</v>
      </c>
      <c r="DN107">
        <v>0</v>
      </c>
      <c r="DO107">
        <v>100</v>
      </c>
      <c r="DP107">
        <v>23</v>
      </c>
      <c r="DQ107">
        <v>93.33</v>
      </c>
      <c r="DR107">
        <v>21</v>
      </c>
      <c r="DS107">
        <v>100.688</v>
      </c>
      <c r="DT107">
        <v>104.295</v>
      </c>
    </row>
    <row r="108" spans="1:124" x14ac:dyDescent="0.25">
      <c r="A108">
        <v>92</v>
      </c>
      <c r="B108">
        <v>1531935734.7</v>
      </c>
      <c r="C108">
        <v>185.10000014305101</v>
      </c>
      <c r="D108" t="s">
        <v>419</v>
      </c>
      <c r="E108" t="s">
        <v>420</v>
      </c>
      <c r="G108">
        <v>1531935724.7</v>
      </c>
      <c r="H108">
        <f t="shared" si="29"/>
        <v>1.3464893350927659E-5</v>
      </c>
      <c r="I108">
        <f t="shared" si="30"/>
        <v>10.517887399988</v>
      </c>
      <c r="J108">
        <f t="shared" si="31"/>
        <v>50.084139999999998</v>
      </c>
      <c r="K108">
        <f t="shared" si="32"/>
        <v>-12884.828124741822</v>
      </c>
      <c r="L108">
        <f t="shared" si="33"/>
        <v>-1277.301601034098</v>
      </c>
      <c r="M108">
        <f t="shared" si="34"/>
        <v>4.9649519255576227</v>
      </c>
      <c r="N108">
        <f t="shared" si="35"/>
        <v>1.2905722656720087E-3</v>
      </c>
      <c r="O108">
        <f t="shared" si="36"/>
        <v>3</v>
      </c>
      <c r="P108">
        <f t="shared" si="37"/>
        <v>1.2902947292399919E-3</v>
      </c>
      <c r="Q108">
        <f t="shared" si="38"/>
        <v>8.0645913609725644E-4</v>
      </c>
      <c r="R108">
        <f t="shared" si="39"/>
        <v>215.0217279811439</v>
      </c>
      <c r="S108">
        <f t="shared" si="40"/>
        <v>25.047246963350631</v>
      </c>
      <c r="T108">
        <f t="shared" si="41"/>
        <v>24.323961666666698</v>
      </c>
      <c r="U108">
        <f t="shared" si="42"/>
        <v>3.0537559950343356</v>
      </c>
      <c r="V108">
        <f t="shared" si="43"/>
        <v>69.103856398528421</v>
      </c>
      <c r="W108">
        <f t="shared" si="44"/>
        <v>2.0458685923407089</v>
      </c>
      <c r="X108">
        <f t="shared" si="45"/>
        <v>2.9605707972967426</v>
      </c>
      <c r="Y108">
        <f t="shared" si="46"/>
        <v>1.0078874026936266</v>
      </c>
      <c r="Z108">
        <f t="shared" si="47"/>
        <v>-0.59380179677590972</v>
      </c>
      <c r="AA108">
        <f t="shared" si="48"/>
        <v>-83.481384200010339</v>
      </c>
      <c r="AB108">
        <f t="shared" si="49"/>
        <v>-5.8309357017282384</v>
      </c>
      <c r="AC108">
        <f t="shared" si="50"/>
        <v>125.1156062826294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f t="shared" si="51"/>
        <v>1</v>
      </c>
      <c r="AJ108">
        <f t="shared" si="52"/>
        <v>0</v>
      </c>
      <c r="AK108">
        <f t="shared" si="53"/>
        <v>72108.110460478085</v>
      </c>
      <c r="AL108">
        <f t="shared" si="54"/>
        <v>1200.0033333333299</v>
      </c>
      <c r="AM108">
        <f t="shared" si="55"/>
        <v>963.36058639419309</v>
      </c>
      <c r="AN108">
        <f t="shared" si="56"/>
        <v>0.80279825866666688</v>
      </c>
      <c r="AO108">
        <f t="shared" si="57"/>
        <v>0.22319963160000003</v>
      </c>
      <c r="AP108">
        <v>10.478999999999999</v>
      </c>
      <c r="AQ108">
        <v>1</v>
      </c>
      <c r="AR108" t="s">
        <v>230</v>
      </c>
      <c r="AS108">
        <v>1531935724.7</v>
      </c>
      <c r="AT108">
        <v>50.084139999999998</v>
      </c>
      <c r="AU108">
        <v>68.453923333333293</v>
      </c>
      <c r="AV108">
        <v>20.637776666666699</v>
      </c>
      <c r="AW108">
        <v>20.614746666666701</v>
      </c>
      <c r="AX108">
        <v>600.02890000000002</v>
      </c>
      <c r="AY108">
        <v>99.032256666666697</v>
      </c>
      <c r="AZ108">
        <v>9.9962146666666696E-2</v>
      </c>
      <c r="BA108">
        <v>23.8078033333333</v>
      </c>
      <c r="BB108">
        <v>24.3602666666667</v>
      </c>
      <c r="BC108">
        <v>24.287656666666699</v>
      </c>
      <c r="BD108">
        <v>13998.5566666667</v>
      </c>
      <c r="BE108">
        <v>1049.942</v>
      </c>
      <c r="BF108">
        <v>14.370096666666701</v>
      </c>
      <c r="BG108">
        <v>1200.0033333333299</v>
      </c>
      <c r="BH108">
        <v>0.32998946666666701</v>
      </c>
      <c r="BI108">
        <v>0.329991066666667</v>
      </c>
      <c r="BJ108">
        <v>0.329990333333333</v>
      </c>
      <c r="BK108">
        <v>1.0029026666666699E-2</v>
      </c>
      <c r="BL108">
        <v>25</v>
      </c>
      <c r="BM108">
        <v>17743.2</v>
      </c>
      <c r="BN108">
        <v>1531935528.5999999</v>
      </c>
      <c r="BO108" t="s">
        <v>231</v>
      </c>
      <c r="BP108">
        <v>80</v>
      </c>
      <c r="BQ108">
        <v>-5.1999999999999998E-2</v>
      </c>
      <c r="BR108">
        <v>4.1000000000000002E-2</v>
      </c>
      <c r="BS108">
        <v>420</v>
      </c>
      <c r="BT108">
        <v>21</v>
      </c>
      <c r="BU108">
        <v>0.3</v>
      </c>
      <c r="BV108">
        <v>0.23</v>
      </c>
      <c r="BW108">
        <v>10.645157889067001</v>
      </c>
      <c r="BX108">
        <v>14.877637521917601</v>
      </c>
      <c r="BY108">
        <v>1.4892616601394699</v>
      </c>
      <c r="BZ108">
        <v>0</v>
      </c>
      <c r="CA108">
        <v>-17.813459523809499</v>
      </c>
      <c r="CB108">
        <v>-24.443638278896401</v>
      </c>
      <c r="CC108">
        <v>2.5118323852233702</v>
      </c>
      <c r="CD108">
        <v>0</v>
      </c>
      <c r="CE108">
        <v>0</v>
      </c>
      <c r="CF108">
        <v>2</v>
      </c>
      <c r="CG108" t="s">
        <v>252</v>
      </c>
      <c r="CH108">
        <v>1.8609899999999999</v>
      </c>
      <c r="CI108">
        <v>1.85791</v>
      </c>
      <c r="CJ108">
        <v>1.8608100000000001</v>
      </c>
      <c r="CK108">
        <v>1.85358</v>
      </c>
      <c r="CL108">
        <v>1.8521000000000001</v>
      </c>
      <c r="CM108">
        <v>1.8528899999999999</v>
      </c>
      <c r="CN108">
        <v>1.8566199999999999</v>
      </c>
      <c r="CO108">
        <v>1.8628100000000001</v>
      </c>
      <c r="CP108" t="s">
        <v>233</v>
      </c>
      <c r="CQ108" t="s">
        <v>19</v>
      </c>
      <c r="CR108" t="s">
        <v>19</v>
      </c>
      <c r="CS108" t="s">
        <v>19</v>
      </c>
      <c r="CT108" t="s">
        <v>234</v>
      </c>
      <c r="CU108" t="s">
        <v>235</v>
      </c>
      <c r="CV108" t="s">
        <v>236</v>
      </c>
      <c r="CW108" t="s">
        <v>236</v>
      </c>
      <c r="CX108" t="s">
        <v>236</v>
      </c>
      <c r="CY108" t="s">
        <v>236</v>
      </c>
      <c r="CZ108">
        <v>0</v>
      </c>
      <c r="DA108">
        <v>100</v>
      </c>
      <c r="DB108">
        <v>100</v>
      </c>
      <c r="DC108">
        <v>-5.1999999999999998E-2</v>
      </c>
      <c r="DD108">
        <v>4.1000000000000002E-2</v>
      </c>
      <c r="DE108">
        <v>3</v>
      </c>
      <c r="DF108">
        <v>625.86800000000005</v>
      </c>
      <c r="DG108">
        <v>296.24700000000001</v>
      </c>
      <c r="DH108">
        <v>22.999600000000001</v>
      </c>
      <c r="DI108">
        <v>25.1812</v>
      </c>
      <c r="DJ108">
        <v>30.000299999999999</v>
      </c>
      <c r="DK108">
        <v>25.2136</v>
      </c>
      <c r="DL108">
        <v>25.222999999999999</v>
      </c>
      <c r="DM108">
        <v>7.0673199999999996</v>
      </c>
      <c r="DN108">
        <v>0</v>
      </c>
      <c r="DO108">
        <v>100</v>
      </c>
      <c r="DP108">
        <v>23</v>
      </c>
      <c r="DQ108">
        <v>98.33</v>
      </c>
      <c r="DR108">
        <v>21</v>
      </c>
      <c r="DS108">
        <v>100.687</v>
      </c>
      <c r="DT108">
        <v>104.294</v>
      </c>
    </row>
    <row r="109" spans="1:124" x14ac:dyDescent="0.25">
      <c r="A109">
        <v>93</v>
      </c>
      <c r="B109">
        <v>1531935736.7</v>
      </c>
      <c r="C109">
        <v>187.10000014305101</v>
      </c>
      <c r="D109" t="s">
        <v>421</v>
      </c>
      <c r="E109" t="s">
        <v>422</v>
      </c>
      <c r="G109">
        <v>1531935726.7</v>
      </c>
      <c r="H109">
        <f t="shared" si="29"/>
        <v>1.4018247958690217E-5</v>
      </c>
      <c r="I109">
        <f t="shared" si="30"/>
        <v>10.92445016954386</v>
      </c>
      <c r="J109">
        <f t="shared" si="31"/>
        <v>52.685556666666699</v>
      </c>
      <c r="K109">
        <f t="shared" si="32"/>
        <v>-12850.848364148394</v>
      </c>
      <c r="L109">
        <f t="shared" si="33"/>
        <v>-1273.9330263850745</v>
      </c>
      <c r="M109">
        <f t="shared" si="34"/>
        <v>5.2228357808964656</v>
      </c>
      <c r="N109">
        <f t="shared" si="35"/>
        <v>1.3437340833158443E-3</v>
      </c>
      <c r="O109">
        <f t="shared" si="36"/>
        <v>3</v>
      </c>
      <c r="P109">
        <f t="shared" si="37"/>
        <v>1.3434332138161672E-3</v>
      </c>
      <c r="Q109">
        <f t="shared" si="38"/>
        <v>8.3967278469664313E-4</v>
      </c>
      <c r="R109">
        <f t="shared" si="39"/>
        <v>215.02170942471966</v>
      </c>
      <c r="S109">
        <f t="shared" si="40"/>
        <v>25.0444946000386</v>
      </c>
      <c r="T109">
        <f t="shared" si="41"/>
        <v>24.32164166666665</v>
      </c>
      <c r="U109">
        <f t="shared" si="42"/>
        <v>3.0533314811939531</v>
      </c>
      <c r="V109">
        <f t="shared" si="43"/>
        <v>69.103095758772028</v>
      </c>
      <c r="W109">
        <f t="shared" si="44"/>
        <v>2.0455244661169423</v>
      </c>
      <c r="X109">
        <f t="shared" si="45"/>
        <v>2.9601053956504995</v>
      </c>
      <c r="Y109">
        <f t="shared" si="46"/>
        <v>1.0078070150770109</v>
      </c>
      <c r="Z109">
        <f t="shared" si="47"/>
        <v>-0.61820473497823858</v>
      </c>
      <c r="AA109">
        <f t="shared" si="48"/>
        <v>-83.528826759997443</v>
      </c>
      <c r="AB109">
        <f t="shared" si="49"/>
        <v>-5.8341041021163278</v>
      </c>
      <c r="AC109">
        <f t="shared" si="50"/>
        <v>125.04057382762765</v>
      </c>
      <c r="AD109">
        <v>0</v>
      </c>
      <c r="AE109">
        <v>0</v>
      </c>
      <c r="AF109">
        <v>3</v>
      </c>
      <c r="AG109">
        <v>0</v>
      </c>
      <c r="AH109">
        <v>0</v>
      </c>
      <c r="AI109">
        <f t="shared" si="51"/>
        <v>1</v>
      </c>
      <c r="AJ109">
        <f t="shared" si="52"/>
        <v>0</v>
      </c>
      <c r="AK109">
        <f t="shared" si="53"/>
        <v>72103.955790856882</v>
      </c>
      <c r="AL109">
        <f t="shared" si="54"/>
        <v>1200.0036666666699</v>
      </c>
      <c r="AM109">
        <f t="shared" si="55"/>
        <v>963.36085919363359</v>
      </c>
      <c r="AN109">
        <f t="shared" si="56"/>
        <v>0.80279826300000001</v>
      </c>
      <c r="AO109">
        <f t="shared" si="57"/>
        <v>0.22319954913333337</v>
      </c>
      <c r="AP109">
        <v>10.478999999999999</v>
      </c>
      <c r="AQ109">
        <v>1</v>
      </c>
      <c r="AR109" t="s">
        <v>230</v>
      </c>
      <c r="AS109">
        <v>1531935726.7</v>
      </c>
      <c r="AT109">
        <v>52.685556666666699</v>
      </c>
      <c r="AU109">
        <v>71.765590000000003</v>
      </c>
      <c r="AV109">
        <v>20.634306666666699</v>
      </c>
      <c r="AW109">
        <v>20.610330000000001</v>
      </c>
      <c r="AX109">
        <v>600.02543333333301</v>
      </c>
      <c r="AY109">
        <v>99.032276666666604</v>
      </c>
      <c r="AZ109">
        <v>9.9935486666666698E-2</v>
      </c>
      <c r="BA109">
        <v>23.80519</v>
      </c>
      <c r="BB109">
        <v>24.357863333333299</v>
      </c>
      <c r="BC109">
        <v>24.285419999999998</v>
      </c>
      <c r="BD109">
        <v>13997.496666666701</v>
      </c>
      <c r="BE109">
        <v>1049.94166666667</v>
      </c>
      <c r="BF109">
        <v>14.5119233333333</v>
      </c>
      <c r="BG109">
        <v>1200.0036666666699</v>
      </c>
      <c r="BH109">
        <v>0.329990433333333</v>
      </c>
      <c r="BI109">
        <v>0.32999040000000002</v>
      </c>
      <c r="BJ109">
        <v>0.32998986666666702</v>
      </c>
      <c r="BK109">
        <v>1.0029113333333299E-2</v>
      </c>
      <c r="BL109">
        <v>25</v>
      </c>
      <c r="BM109">
        <v>17743.21</v>
      </c>
      <c r="BN109">
        <v>1531935528.5999999</v>
      </c>
      <c r="BO109" t="s">
        <v>231</v>
      </c>
      <c r="BP109">
        <v>80</v>
      </c>
      <c r="BQ109">
        <v>-5.1999999999999998E-2</v>
      </c>
      <c r="BR109">
        <v>4.1000000000000002E-2</v>
      </c>
      <c r="BS109">
        <v>420</v>
      </c>
      <c r="BT109">
        <v>21</v>
      </c>
      <c r="BU109">
        <v>0.3</v>
      </c>
      <c r="BV109">
        <v>0.23</v>
      </c>
      <c r="BW109">
        <v>11.128295037433</v>
      </c>
      <c r="BX109">
        <v>12.932764382689999</v>
      </c>
      <c r="BY109">
        <v>1.29050403205701</v>
      </c>
      <c r="BZ109">
        <v>0</v>
      </c>
      <c r="CA109">
        <v>-18.607054761904799</v>
      </c>
      <c r="CB109">
        <v>-21.257464711125699</v>
      </c>
      <c r="CC109">
        <v>2.18114978178312</v>
      </c>
      <c r="CD109">
        <v>0</v>
      </c>
      <c r="CE109">
        <v>0</v>
      </c>
      <c r="CF109">
        <v>2</v>
      </c>
      <c r="CG109" t="s">
        <v>252</v>
      </c>
      <c r="CH109">
        <v>1.8609800000000001</v>
      </c>
      <c r="CI109">
        <v>1.85791</v>
      </c>
      <c r="CJ109">
        <v>1.8608100000000001</v>
      </c>
      <c r="CK109">
        <v>1.8535900000000001</v>
      </c>
      <c r="CL109">
        <v>1.8521099999999999</v>
      </c>
      <c r="CM109">
        <v>1.8528899999999999</v>
      </c>
      <c r="CN109">
        <v>1.8566400000000001</v>
      </c>
      <c r="CO109">
        <v>1.8628199999999999</v>
      </c>
      <c r="CP109" t="s">
        <v>233</v>
      </c>
      <c r="CQ109" t="s">
        <v>19</v>
      </c>
      <c r="CR109" t="s">
        <v>19</v>
      </c>
      <c r="CS109" t="s">
        <v>19</v>
      </c>
      <c r="CT109" t="s">
        <v>234</v>
      </c>
      <c r="CU109" t="s">
        <v>235</v>
      </c>
      <c r="CV109" t="s">
        <v>236</v>
      </c>
      <c r="CW109" t="s">
        <v>236</v>
      </c>
      <c r="CX109" t="s">
        <v>236</v>
      </c>
      <c r="CY109" t="s">
        <v>236</v>
      </c>
      <c r="CZ109">
        <v>0</v>
      </c>
      <c r="DA109">
        <v>100</v>
      </c>
      <c r="DB109">
        <v>100</v>
      </c>
      <c r="DC109">
        <v>-5.1999999999999998E-2</v>
      </c>
      <c r="DD109">
        <v>4.1000000000000002E-2</v>
      </c>
      <c r="DE109">
        <v>3</v>
      </c>
      <c r="DF109">
        <v>626.27800000000002</v>
      </c>
      <c r="DG109">
        <v>296.16699999999997</v>
      </c>
      <c r="DH109">
        <v>22.999600000000001</v>
      </c>
      <c r="DI109">
        <v>25.1812</v>
      </c>
      <c r="DJ109">
        <v>30.000299999999999</v>
      </c>
      <c r="DK109">
        <v>25.214700000000001</v>
      </c>
      <c r="DL109">
        <v>25.222999999999999</v>
      </c>
      <c r="DM109">
        <v>7.1793100000000001</v>
      </c>
      <c r="DN109">
        <v>0</v>
      </c>
      <c r="DO109">
        <v>100</v>
      </c>
      <c r="DP109">
        <v>23</v>
      </c>
      <c r="DQ109">
        <v>98.33</v>
      </c>
      <c r="DR109">
        <v>21</v>
      </c>
      <c r="DS109">
        <v>100.687</v>
      </c>
      <c r="DT109">
        <v>104.294</v>
      </c>
    </row>
    <row r="110" spans="1:124" x14ac:dyDescent="0.25">
      <c r="A110">
        <v>94</v>
      </c>
      <c r="B110">
        <v>1531935738.7</v>
      </c>
      <c r="C110">
        <v>189.10000014305101</v>
      </c>
      <c r="D110" t="s">
        <v>423</v>
      </c>
      <c r="E110" t="s">
        <v>424</v>
      </c>
      <c r="G110">
        <v>1531935728.7</v>
      </c>
      <c r="H110">
        <f t="shared" si="29"/>
        <v>1.4641741418816482E-5</v>
      </c>
      <c r="I110">
        <f t="shared" si="30"/>
        <v>11.27748875004788</v>
      </c>
      <c r="J110">
        <f t="shared" si="31"/>
        <v>55.378546666666701</v>
      </c>
      <c r="K110">
        <f t="shared" si="32"/>
        <v>-12696.448168984449</v>
      </c>
      <c r="L110">
        <f t="shared" si="33"/>
        <v>-1258.6268477263416</v>
      </c>
      <c r="M110">
        <f t="shared" si="34"/>
        <v>5.4897972011575566</v>
      </c>
      <c r="N110">
        <f t="shared" si="35"/>
        <v>1.4036810126205424E-3</v>
      </c>
      <c r="O110">
        <f t="shared" si="36"/>
        <v>3</v>
      </c>
      <c r="P110">
        <f t="shared" si="37"/>
        <v>1.4033527026967448E-3</v>
      </c>
      <c r="Q110">
        <f t="shared" si="38"/>
        <v>8.7712492987269649E-4</v>
      </c>
      <c r="R110">
        <f t="shared" si="39"/>
        <v>215.02145861374842</v>
      </c>
      <c r="S110">
        <f t="shared" si="40"/>
        <v>25.041786296354516</v>
      </c>
      <c r="T110">
        <f t="shared" si="41"/>
        <v>24.31916</v>
      </c>
      <c r="U110">
        <f t="shared" si="42"/>
        <v>3.0528774426776484</v>
      </c>
      <c r="V110">
        <f t="shared" si="43"/>
        <v>69.102278873309473</v>
      </c>
      <c r="W110">
        <f t="shared" si="44"/>
        <v>2.0451865188714722</v>
      </c>
      <c r="X110">
        <f t="shared" si="45"/>
        <v>2.9596513345400228</v>
      </c>
      <c r="Y110">
        <f t="shared" si="46"/>
        <v>1.0076909238061762</v>
      </c>
      <c r="Z110">
        <f t="shared" si="47"/>
        <v>-0.64570079656980683</v>
      </c>
      <c r="AA110">
        <f t="shared" si="48"/>
        <v>-83.53987871999999</v>
      </c>
      <c r="AB110">
        <f t="shared" si="49"/>
        <v>-5.8347277862640698</v>
      </c>
      <c r="AC110">
        <f t="shared" si="50"/>
        <v>125.00115131091457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f t="shared" si="51"/>
        <v>1</v>
      </c>
      <c r="AJ110">
        <f t="shared" si="52"/>
        <v>0</v>
      </c>
      <c r="AK110">
        <f t="shared" si="53"/>
        <v>72100.13895544759</v>
      </c>
      <c r="AL110">
        <f t="shared" si="54"/>
        <v>1200.0026666666699</v>
      </c>
      <c r="AM110">
        <f t="shared" si="55"/>
        <v>963.36013199553827</v>
      </c>
      <c r="AN110">
        <f t="shared" si="56"/>
        <v>0.80279832599999967</v>
      </c>
      <c r="AO110">
        <f t="shared" si="57"/>
        <v>0.2231994572666666</v>
      </c>
      <c r="AP110">
        <v>10.478999999999999</v>
      </c>
      <c r="AQ110">
        <v>1</v>
      </c>
      <c r="AR110" t="s">
        <v>230</v>
      </c>
      <c r="AS110">
        <v>1531935728.7</v>
      </c>
      <c r="AT110">
        <v>55.378546666666701</v>
      </c>
      <c r="AU110">
        <v>75.075389999999999</v>
      </c>
      <c r="AV110">
        <v>20.6309</v>
      </c>
      <c r="AW110">
        <v>20.6058566666667</v>
      </c>
      <c r="AX110">
        <v>600.02153333333297</v>
      </c>
      <c r="AY110">
        <v>99.032263333333304</v>
      </c>
      <c r="AZ110">
        <v>9.993734E-2</v>
      </c>
      <c r="BA110">
        <v>23.80264</v>
      </c>
      <c r="BB110">
        <v>24.355543333333301</v>
      </c>
      <c r="BC110">
        <v>24.282776666666699</v>
      </c>
      <c r="BD110">
        <v>13996.52</v>
      </c>
      <c r="BE110">
        <v>1049.94</v>
      </c>
      <c r="BF110">
        <v>14.599500000000001</v>
      </c>
      <c r="BG110">
        <v>1200.0026666666699</v>
      </c>
      <c r="BH110">
        <v>0.3299918</v>
      </c>
      <c r="BI110">
        <v>0.3299898</v>
      </c>
      <c r="BJ110">
        <v>0.32998903333333302</v>
      </c>
      <c r="BK110">
        <v>1.0029193333333301E-2</v>
      </c>
      <c r="BL110">
        <v>25</v>
      </c>
      <c r="BM110">
        <v>17743.21</v>
      </c>
      <c r="BN110">
        <v>1531935528.5999999</v>
      </c>
      <c r="BO110" t="s">
        <v>231</v>
      </c>
      <c r="BP110">
        <v>80</v>
      </c>
      <c r="BQ110">
        <v>-5.1999999999999998E-2</v>
      </c>
      <c r="BR110">
        <v>4.1000000000000002E-2</v>
      </c>
      <c r="BS110">
        <v>420</v>
      </c>
      <c r="BT110">
        <v>21</v>
      </c>
      <c r="BU110">
        <v>0.3</v>
      </c>
      <c r="BV110">
        <v>0.23</v>
      </c>
      <c r="BW110">
        <v>11.5379097393153</v>
      </c>
      <c r="BX110">
        <v>11.2158116685215</v>
      </c>
      <c r="BY110">
        <v>1.1196728303055401</v>
      </c>
      <c r="BZ110">
        <v>0</v>
      </c>
      <c r="CA110">
        <v>-19.279916666666701</v>
      </c>
      <c r="CB110">
        <v>-18.4594781622231</v>
      </c>
      <c r="CC110">
        <v>1.89800708600673</v>
      </c>
      <c r="CD110">
        <v>0</v>
      </c>
      <c r="CE110">
        <v>0</v>
      </c>
      <c r="CF110">
        <v>2</v>
      </c>
      <c r="CG110" t="s">
        <v>252</v>
      </c>
      <c r="CH110">
        <v>1.8609800000000001</v>
      </c>
      <c r="CI110">
        <v>1.85791</v>
      </c>
      <c r="CJ110">
        <v>1.8608</v>
      </c>
      <c r="CK110">
        <v>1.8535699999999999</v>
      </c>
      <c r="CL110">
        <v>1.8521099999999999</v>
      </c>
      <c r="CM110">
        <v>1.8528800000000001</v>
      </c>
      <c r="CN110">
        <v>1.85663</v>
      </c>
      <c r="CO110">
        <v>1.86283</v>
      </c>
      <c r="CP110" t="s">
        <v>233</v>
      </c>
      <c r="CQ110" t="s">
        <v>19</v>
      </c>
      <c r="CR110" t="s">
        <v>19</v>
      </c>
      <c r="CS110" t="s">
        <v>19</v>
      </c>
      <c r="CT110" t="s">
        <v>234</v>
      </c>
      <c r="CU110" t="s">
        <v>235</v>
      </c>
      <c r="CV110" t="s">
        <v>236</v>
      </c>
      <c r="CW110" t="s">
        <v>236</v>
      </c>
      <c r="CX110" t="s">
        <v>236</v>
      </c>
      <c r="CY110" t="s">
        <v>236</v>
      </c>
      <c r="CZ110">
        <v>0</v>
      </c>
      <c r="DA110">
        <v>100</v>
      </c>
      <c r="DB110">
        <v>100</v>
      </c>
      <c r="DC110">
        <v>-5.1999999999999998E-2</v>
      </c>
      <c r="DD110">
        <v>4.1000000000000002E-2</v>
      </c>
      <c r="DE110">
        <v>3</v>
      </c>
      <c r="DF110">
        <v>626.16200000000003</v>
      </c>
      <c r="DG110">
        <v>296.22399999999999</v>
      </c>
      <c r="DH110">
        <v>22.999500000000001</v>
      </c>
      <c r="DI110">
        <v>25.1812</v>
      </c>
      <c r="DJ110">
        <v>30.0001</v>
      </c>
      <c r="DK110">
        <v>25.2148</v>
      </c>
      <c r="DL110">
        <v>25.222999999999999</v>
      </c>
      <c r="DM110">
        <v>7.3293499999999998</v>
      </c>
      <c r="DN110">
        <v>0</v>
      </c>
      <c r="DO110">
        <v>100</v>
      </c>
      <c r="DP110">
        <v>23</v>
      </c>
      <c r="DQ110">
        <v>103.33</v>
      </c>
      <c r="DR110">
        <v>21</v>
      </c>
      <c r="DS110">
        <v>100.68600000000001</v>
      </c>
      <c r="DT110">
        <v>104.294</v>
      </c>
    </row>
    <row r="111" spans="1:124" x14ac:dyDescent="0.25">
      <c r="A111">
        <v>95</v>
      </c>
      <c r="B111">
        <v>1531935740.7</v>
      </c>
      <c r="C111">
        <v>191.10000014305101</v>
      </c>
      <c r="D111" t="s">
        <v>425</v>
      </c>
      <c r="E111" t="s">
        <v>426</v>
      </c>
      <c r="G111">
        <v>1531935730.7</v>
      </c>
      <c r="H111">
        <f t="shared" si="29"/>
        <v>1.52166294008727E-5</v>
      </c>
      <c r="I111">
        <f t="shared" si="30"/>
        <v>11.591280592780334</v>
      </c>
      <c r="J111">
        <f t="shared" si="31"/>
        <v>58.154443333333298</v>
      </c>
      <c r="K111">
        <f t="shared" si="32"/>
        <v>-12551.816319199084</v>
      </c>
      <c r="L111">
        <f t="shared" si="33"/>
        <v>-1244.2892481417014</v>
      </c>
      <c r="M111">
        <f t="shared" si="34"/>
        <v>5.7649782892895072</v>
      </c>
      <c r="N111">
        <f t="shared" si="35"/>
        <v>1.4589874914996285E-3</v>
      </c>
      <c r="O111">
        <f t="shared" si="36"/>
        <v>3</v>
      </c>
      <c r="P111">
        <f t="shared" si="37"/>
        <v>1.4586328036637556E-3</v>
      </c>
      <c r="Q111">
        <f t="shared" si="38"/>
        <v>9.1167736214157222E-4</v>
      </c>
      <c r="R111">
        <f t="shared" si="39"/>
        <v>215.02121309521905</v>
      </c>
      <c r="S111">
        <f t="shared" si="40"/>
        <v>25.039127049461193</v>
      </c>
      <c r="T111">
        <f t="shared" si="41"/>
        <v>24.316608333333299</v>
      </c>
      <c r="U111">
        <f t="shared" si="42"/>
        <v>3.0524106587095168</v>
      </c>
      <c r="V111">
        <f t="shared" si="43"/>
        <v>69.100996168024736</v>
      </c>
      <c r="W111">
        <f t="shared" si="44"/>
        <v>2.0448393472925748</v>
      </c>
      <c r="X111">
        <f t="shared" si="45"/>
        <v>2.9592038620114538</v>
      </c>
      <c r="Y111">
        <f t="shared" si="46"/>
        <v>1.007571311416942</v>
      </c>
      <c r="Z111">
        <f t="shared" si="47"/>
        <v>-0.67105335657848608</v>
      </c>
      <c r="AA111">
        <f t="shared" si="48"/>
        <v>-83.533678839989207</v>
      </c>
      <c r="AB111">
        <f t="shared" si="49"/>
        <v>-5.8341455494974301</v>
      </c>
      <c r="AC111">
        <f t="shared" si="50"/>
        <v>124.98233534915393</v>
      </c>
      <c r="AD111">
        <v>0</v>
      </c>
      <c r="AE111">
        <v>0</v>
      </c>
      <c r="AF111">
        <v>3</v>
      </c>
      <c r="AG111">
        <v>0</v>
      </c>
      <c r="AH111">
        <v>0</v>
      </c>
      <c r="AI111">
        <f t="shared" si="51"/>
        <v>1</v>
      </c>
      <c r="AJ111">
        <f t="shared" si="52"/>
        <v>0</v>
      </c>
      <c r="AK111">
        <f t="shared" si="53"/>
        <v>72088.365696775931</v>
      </c>
      <c r="AL111">
        <f t="shared" si="54"/>
        <v>1200.002</v>
      </c>
      <c r="AM111">
        <f t="shared" si="55"/>
        <v>963.35951799652014</v>
      </c>
      <c r="AN111">
        <f t="shared" si="56"/>
        <v>0.8027982603333329</v>
      </c>
      <c r="AO111">
        <f t="shared" si="57"/>
        <v>0.22319934466666655</v>
      </c>
      <c r="AP111">
        <v>10.478999999999999</v>
      </c>
      <c r="AQ111">
        <v>1</v>
      </c>
      <c r="AR111" t="s">
        <v>230</v>
      </c>
      <c r="AS111">
        <v>1531935730.7</v>
      </c>
      <c r="AT111">
        <v>58.154443333333298</v>
      </c>
      <c r="AU111">
        <v>78.399393333333293</v>
      </c>
      <c r="AV111">
        <v>20.627396666666701</v>
      </c>
      <c r="AW111">
        <v>20.601369999999999</v>
      </c>
      <c r="AX111">
        <v>600.02273333333301</v>
      </c>
      <c r="AY111">
        <v>99.032250000000005</v>
      </c>
      <c r="AZ111">
        <v>9.9956566666666705E-2</v>
      </c>
      <c r="BA111">
        <v>23.800126666666699</v>
      </c>
      <c r="BB111">
        <v>24.354373333333299</v>
      </c>
      <c r="BC111">
        <v>24.278843333333299</v>
      </c>
      <c r="BD111">
        <v>13993.79</v>
      </c>
      <c r="BE111">
        <v>1049.9380000000001</v>
      </c>
      <c r="BF111">
        <v>14.653563333333301</v>
      </c>
      <c r="BG111">
        <v>1200.002</v>
      </c>
      <c r="BH111">
        <v>0.32999313333333302</v>
      </c>
      <c r="BI111">
        <v>0.32998993333333299</v>
      </c>
      <c r="BJ111">
        <v>0.32998749999999999</v>
      </c>
      <c r="BK111">
        <v>1.0029266666666699E-2</v>
      </c>
      <c r="BL111">
        <v>24.997223333333299</v>
      </c>
      <c r="BM111">
        <v>17743.2166666667</v>
      </c>
      <c r="BN111">
        <v>1531935528.5999999</v>
      </c>
      <c r="BO111" t="s">
        <v>231</v>
      </c>
      <c r="BP111">
        <v>80</v>
      </c>
      <c r="BQ111">
        <v>-5.1999999999999998E-2</v>
      </c>
      <c r="BR111">
        <v>4.1000000000000002E-2</v>
      </c>
      <c r="BS111">
        <v>420</v>
      </c>
      <c r="BT111">
        <v>21</v>
      </c>
      <c r="BU111">
        <v>0.3</v>
      </c>
      <c r="BV111">
        <v>0.23</v>
      </c>
      <c r="BW111">
        <v>11.897411482611901</v>
      </c>
      <c r="BX111">
        <v>9.7999415162257595</v>
      </c>
      <c r="BY111">
        <v>0.98030560520267696</v>
      </c>
      <c r="BZ111">
        <v>1</v>
      </c>
      <c r="CA111">
        <v>-19.880223809523802</v>
      </c>
      <c r="CB111">
        <v>-16.1275449315287</v>
      </c>
      <c r="CC111">
        <v>1.6569006204657499</v>
      </c>
      <c r="CD111">
        <v>0</v>
      </c>
      <c r="CE111">
        <v>1</v>
      </c>
      <c r="CF111">
        <v>2</v>
      </c>
      <c r="CG111" t="s">
        <v>247</v>
      </c>
      <c r="CH111">
        <v>1.8609800000000001</v>
      </c>
      <c r="CI111">
        <v>1.85791</v>
      </c>
      <c r="CJ111">
        <v>1.8607899999999999</v>
      </c>
      <c r="CK111">
        <v>1.8535600000000001</v>
      </c>
      <c r="CL111">
        <v>1.8521099999999999</v>
      </c>
      <c r="CM111">
        <v>1.8528899999999999</v>
      </c>
      <c r="CN111">
        <v>1.8566</v>
      </c>
      <c r="CO111">
        <v>1.86283</v>
      </c>
      <c r="CP111" t="s">
        <v>233</v>
      </c>
      <c r="CQ111" t="s">
        <v>19</v>
      </c>
      <c r="CR111" t="s">
        <v>19</v>
      </c>
      <c r="CS111" t="s">
        <v>19</v>
      </c>
      <c r="CT111" t="s">
        <v>234</v>
      </c>
      <c r="CU111" t="s">
        <v>235</v>
      </c>
      <c r="CV111" t="s">
        <v>236</v>
      </c>
      <c r="CW111" t="s">
        <v>236</v>
      </c>
      <c r="CX111" t="s">
        <v>236</v>
      </c>
      <c r="CY111" t="s">
        <v>236</v>
      </c>
      <c r="CZ111">
        <v>0</v>
      </c>
      <c r="DA111">
        <v>100</v>
      </c>
      <c r="DB111">
        <v>100</v>
      </c>
      <c r="DC111">
        <v>-5.1999999999999998E-2</v>
      </c>
      <c r="DD111">
        <v>4.1000000000000002E-2</v>
      </c>
      <c r="DE111">
        <v>3</v>
      </c>
      <c r="DF111">
        <v>625.91700000000003</v>
      </c>
      <c r="DG111">
        <v>296.30399999999997</v>
      </c>
      <c r="DH111">
        <v>22.999400000000001</v>
      </c>
      <c r="DI111">
        <v>25.1815</v>
      </c>
      <c r="DJ111">
        <v>30.0002</v>
      </c>
      <c r="DK111">
        <v>25.214200000000002</v>
      </c>
      <c r="DL111">
        <v>25.222999999999999</v>
      </c>
      <c r="DM111">
        <v>7.4953900000000004</v>
      </c>
      <c r="DN111">
        <v>0</v>
      </c>
      <c r="DO111">
        <v>100</v>
      </c>
      <c r="DP111">
        <v>23</v>
      </c>
      <c r="DQ111">
        <v>108.33</v>
      </c>
      <c r="DR111">
        <v>21</v>
      </c>
      <c r="DS111">
        <v>100.68600000000001</v>
      </c>
      <c r="DT111">
        <v>104.295</v>
      </c>
    </row>
    <row r="112" spans="1:124" x14ac:dyDescent="0.25">
      <c r="A112">
        <v>96</v>
      </c>
      <c r="B112">
        <v>1531935742.7</v>
      </c>
      <c r="C112">
        <v>193.10000014305101</v>
      </c>
      <c r="D112" t="s">
        <v>427</v>
      </c>
      <c r="E112" t="s">
        <v>428</v>
      </c>
      <c r="G112">
        <v>1531935732.7</v>
      </c>
      <c r="H112">
        <f t="shared" si="29"/>
        <v>1.5814925932589707E-5</v>
      </c>
      <c r="I112">
        <f t="shared" si="30"/>
        <v>11.861256769773043</v>
      </c>
      <c r="J112">
        <f t="shared" si="31"/>
        <v>60.997100000000003</v>
      </c>
      <c r="K112">
        <f t="shared" si="32"/>
        <v>-12354.220676090461</v>
      </c>
      <c r="L112">
        <f t="shared" si="33"/>
        <v>-1224.7018887200315</v>
      </c>
      <c r="M112">
        <f t="shared" si="34"/>
        <v>6.0467807347023017</v>
      </c>
      <c r="N112">
        <f t="shared" si="35"/>
        <v>1.516409240563148E-3</v>
      </c>
      <c r="O112">
        <f t="shared" si="36"/>
        <v>3</v>
      </c>
      <c r="P112">
        <f t="shared" si="37"/>
        <v>1.5160260879017097E-3</v>
      </c>
      <c r="Q112">
        <f t="shared" si="38"/>
        <v>9.475507213626349E-4</v>
      </c>
      <c r="R112">
        <f t="shared" si="39"/>
        <v>215.02130460934751</v>
      </c>
      <c r="S112">
        <f t="shared" si="40"/>
        <v>25.036537056649273</v>
      </c>
      <c r="T112">
        <f t="shared" si="41"/>
        <v>24.314545000000003</v>
      </c>
      <c r="U112">
        <f t="shared" si="42"/>
        <v>3.0520332526349536</v>
      </c>
      <c r="V112">
        <f t="shared" si="43"/>
        <v>69.099176028682379</v>
      </c>
      <c r="W112">
        <f t="shared" si="44"/>
        <v>2.0444853466819937</v>
      </c>
      <c r="X112">
        <f t="shared" si="45"/>
        <v>2.9587695023068701</v>
      </c>
      <c r="Y112">
        <f t="shared" si="46"/>
        <v>1.00754790595296</v>
      </c>
      <c r="Z112">
        <f t="shared" si="47"/>
        <v>-0.69743823362720614</v>
      </c>
      <c r="AA112">
        <f t="shared" si="48"/>
        <v>-83.594599399995133</v>
      </c>
      <c r="AB112">
        <f t="shared" si="49"/>
        <v>-5.8382675976911891</v>
      </c>
      <c r="AC112">
        <f t="shared" si="50"/>
        <v>124.890999378034</v>
      </c>
      <c r="AD112">
        <v>0</v>
      </c>
      <c r="AE112">
        <v>0</v>
      </c>
      <c r="AF112">
        <v>3</v>
      </c>
      <c r="AG112">
        <v>0</v>
      </c>
      <c r="AH112">
        <v>0</v>
      </c>
      <c r="AI112">
        <f t="shared" si="51"/>
        <v>1</v>
      </c>
      <c r="AJ112">
        <f t="shared" si="52"/>
        <v>0</v>
      </c>
      <c r="AK112">
        <f t="shared" si="53"/>
        <v>72068.014143721783</v>
      </c>
      <c r="AL112">
        <f t="shared" si="54"/>
        <v>1200.0026666666699</v>
      </c>
      <c r="AM112">
        <f t="shared" si="55"/>
        <v>963.36003979533382</v>
      </c>
      <c r="AN112">
        <f t="shared" si="56"/>
        <v>0.80279824916666676</v>
      </c>
      <c r="AO112">
        <f t="shared" si="57"/>
        <v>0.22319931876666679</v>
      </c>
      <c r="AP112">
        <v>10.478999999999999</v>
      </c>
      <c r="AQ112">
        <v>1</v>
      </c>
      <c r="AR112" t="s">
        <v>230</v>
      </c>
      <c r="AS112">
        <v>1531935732.7</v>
      </c>
      <c r="AT112">
        <v>60.997100000000003</v>
      </c>
      <c r="AU112">
        <v>81.713610000000003</v>
      </c>
      <c r="AV112">
        <v>20.623813333333299</v>
      </c>
      <c r="AW112">
        <v>20.5967633333333</v>
      </c>
      <c r="AX112">
        <v>600.0249</v>
      </c>
      <c r="AY112">
        <v>99.032290000000003</v>
      </c>
      <c r="AZ112">
        <v>9.9975873333333298E-2</v>
      </c>
      <c r="BA112">
        <v>23.797686666666699</v>
      </c>
      <c r="BB112">
        <v>24.353103333333301</v>
      </c>
      <c r="BC112">
        <v>24.2759866666667</v>
      </c>
      <c r="BD112">
        <v>13989.163333333299</v>
      </c>
      <c r="BE112">
        <v>1049.9349999999999</v>
      </c>
      <c r="BF112">
        <v>14.6967533333333</v>
      </c>
      <c r="BG112">
        <v>1200.0026666666699</v>
      </c>
      <c r="BH112">
        <v>0.32999353333333298</v>
      </c>
      <c r="BI112">
        <v>0.32999026666666698</v>
      </c>
      <c r="BJ112">
        <v>0.32998676666666699</v>
      </c>
      <c r="BK112">
        <v>1.00293433333333E-2</v>
      </c>
      <c r="BL112">
        <v>24.9791666666667</v>
      </c>
      <c r="BM112">
        <v>17743.223333333299</v>
      </c>
      <c r="BN112">
        <v>1531935528.5999999</v>
      </c>
      <c r="BO112" t="s">
        <v>231</v>
      </c>
      <c r="BP112">
        <v>80</v>
      </c>
      <c r="BQ112">
        <v>-5.1999999999999998E-2</v>
      </c>
      <c r="BR112">
        <v>4.1000000000000002E-2</v>
      </c>
      <c r="BS112">
        <v>420</v>
      </c>
      <c r="BT112">
        <v>21</v>
      </c>
      <c r="BU112">
        <v>0.3</v>
      </c>
      <c r="BV112">
        <v>0.23</v>
      </c>
      <c r="BW112">
        <v>12.2160159460408</v>
      </c>
      <c r="BX112">
        <v>8.5897939650466704</v>
      </c>
      <c r="BY112">
        <v>0.85742397577593199</v>
      </c>
      <c r="BZ112">
        <v>1</v>
      </c>
      <c r="CA112">
        <v>-20.404616666666701</v>
      </c>
      <c r="CB112">
        <v>-14.153359695324101</v>
      </c>
      <c r="CC112">
        <v>1.4523070297054099</v>
      </c>
      <c r="CD112">
        <v>0</v>
      </c>
      <c r="CE112">
        <v>1</v>
      </c>
      <c r="CF112">
        <v>2</v>
      </c>
      <c r="CG112" t="s">
        <v>247</v>
      </c>
      <c r="CH112">
        <v>1.86097</v>
      </c>
      <c r="CI112">
        <v>1.85791</v>
      </c>
      <c r="CJ112">
        <v>1.8607800000000001</v>
      </c>
      <c r="CK112">
        <v>1.85355</v>
      </c>
      <c r="CL112">
        <v>1.8521099999999999</v>
      </c>
      <c r="CM112">
        <v>1.8528899999999999</v>
      </c>
      <c r="CN112">
        <v>1.8565799999999999</v>
      </c>
      <c r="CO112">
        <v>1.86283</v>
      </c>
      <c r="CP112" t="s">
        <v>233</v>
      </c>
      <c r="CQ112" t="s">
        <v>19</v>
      </c>
      <c r="CR112" t="s">
        <v>19</v>
      </c>
      <c r="CS112" t="s">
        <v>19</v>
      </c>
      <c r="CT112" t="s">
        <v>234</v>
      </c>
      <c r="CU112" t="s">
        <v>235</v>
      </c>
      <c r="CV112" t="s">
        <v>236</v>
      </c>
      <c r="CW112" t="s">
        <v>236</v>
      </c>
      <c r="CX112" t="s">
        <v>236</v>
      </c>
      <c r="CY112" t="s">
        <v>236</v>
      </c>
      <c r="CZ112">
        <v>0</v>
      </c>
      <c r="DA112">
        <v>100</v>
      </c>
      <c r="DB112">
        <v>100</v>
      </c>
      <c r="DC112">
        <v>-5.1999999999999998E-2</v>
      </c>
      <c r="DD112">
        <v>4.1000000000000002E-2</v>
      </c>
      <c r="DE112">
        <v>3</v>
      </c>
      <c r="DF112">
        <v>626.28399999999999</v>
      </c>
      <c r="DG112">
        <v>296.14400000000001</v>
      </c>
      <c r="DH112">
        <v>22.999300000000002</v>
      </c>
      <c r="DI112">
        <v>25.182500000000001</v>
      </c>
      <c r="DJ112">
        <v>30.0002</v>
      </c>
      <c r="DK112">
        <v>25.2134</v>
      </c>
      <c r="DL112">
        <v>25.222999999999999</v>
      </c>
      <c r="DM112">
        <v>7.6066900000000004</v>
      </c>
      <c r="DN112">
        <v>0</v>
      </c>
      <c r="DO112">
        <v>100</v>
      </c>
      <c r="DP112">
        <v>23</v>
      </c>
      <c r="DQ112">
        <v>108.33</v>
      </c>
      <c r="DR112">
        <v>21</v>
      </c>
      <c r="DS112">
        <v>100.68600000000001</v>
      </c>
      <c r="DT112">
        <v>104.295</v>
      </c>
    </row>
    <row r="113" spans="1:124" x14ac:dyDescent="0.25">
      <c r="A113">
        <v>97</v>
      </c>
      <c r="B113">
        <v>1531935744.7</v>
      </c>
      <c r="C113">
        <v>195.10000014305101</v>
      </c>
      <c r="D113" t="s">
        <v>429</v>
      </c>
      <c r="E113" t="s">
        <v>430</v>
      </c>
      <c r="G113">
        <v>1531935734.7</v>
      </c>
      <c r="H113">
        <f t="shared" si="29"/>
        <v>1.6315823088639362E-5</v>
      </c>
      <c r="I113">
        <f t="shared" si="30"/>
        <v>12.102328063734561</v>
      </c>
      <c r="J113">
        <f t="shared" si="31"/>
        <v>63.8975066666667</v>
      </c>
      <c r="K113">
        <f t="shared" si="32"/>
        <v>-12213.407850597619</v>
      </c>
      <c r="L113">
        <f t="shared" si="33"/>
        <v>-1210.7441651792196</v>
      </c>
      <c r="M113">
        <f t="shared" si="34"/>
        <v>6.3343117918052236</v>
      </c>
      <c r="N113">
        <f t="shared" si="35"/>
        <v>1.5646291401693224E-3</v>
      </c>
      <c r="O113">
        <f t="shared" si="36"/>
        <v>3</v>
      </c>
      <c r="P113">
        <f t="shared" si="37"/>
        <v>1.5642212358147843E-3</v>
      </c>
      <c r="Q113">
        <f t="shared" si="38"/>
        <v>9.776749118600252E-4</v>
      </c>
      <c r="R113">
        <f t="shared" si="39"/>
        <v>215.02151477500189</v>
      </c>
      <c r="S113">
        <f t="shared" si="40"/>
        <v>25.033939271124968</v>
      </c>
      <c r="T113">
        <f t="shared" si="41"/>
        <v>24.311918333333352</v>
      </c>
      <c r="U113">
        <f t="shared" si="42"/>
        <v>3.0515528657954909</v>
      </c>
      <c r="V113">
        <f t="shared" si="43"/>
        <v>69.096926336237203</v>
      </c>
      <c r="W113">
        <f t="shared" si="44"/>
        <v>2.0441145934533056</v>
      </c>
      <c r="X113">
        <f t="shared" si="45"/>
        <v>2.9583292656265225</v>
      </c>
      <c r="Y113">
        <f t="shared" si="46"/>
        <v>1.0074382723421853</v>
      </c>
      <c r="Z113">
        <f t="shared" si="47"/>
        <v>-0.71952779820899582</v>
      </c>
      <c r="AA113">
        <f t="shared" si="48"/>
        <v>-83.569799880008333</v>
      </c>
      <c r="AB113">
        <f t="shared" si="49"/>
        <v>-5.8363852851886211</v>
      </c>
      <c r="AC113">
        <f t="shared" si="50"/>
        <v>124.89580181159596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f t="shared" si="51"/>
        <v>1</v>
      </c>
      <c r="AJ113">
        <f t="shared" si="52"/>
        <v>0</v>
      </c>
      <c r="AK113">
        <f t="shared" si="53"/>
        <v>72056.212704559701</v>
      </c>
      <c r="AL113">
        <f t="shared" si="54"/>
        <v>1200.0036666666699</v>
      </c>
      <c r="AM113">
        <f t="shared" si="55"/>
        <v>963.36081019348399</v>
      </c>
      <c r="AN113">
        <f t="shared" si="56"/>
        <v>0.80279822216666674</v>
      </c>
      <c r="AO113">
        <f t="shared" si="57"/>
        <v>0.22319935843333338</v>
      </c>
      <c r="AP113">
        <v>10.478999999999999</v>
      </c>
      <c r="AQ113">
        <v>1</v>
      </c>
      <c r="AR113" t="s">
        <v>230</v>
      </c>
      <c r="AS113">
        <v>1531935734.7</v>
      </c>
      <c r="AT113">
        <v>63.8975066666667</v>
      </c>
      <c r="AU113">
        <v>85.035030000000006</v>
      </c>
      <c r="AV113">
        <v>20.620049999999999</v>
      </c>
      <c r="AW113">
        <v>20.592143333333301</v>
      </c>
      <c r="AX113">
        <v>600.02876666666702</v>
      </c>
      <c r="AY113">
        <v>99.032380000000003</v>
      </c>
      <c r="AZ113">
        <v>9.9998119999999996E-2</v>
      </c>
      <c r="BA113">
        <v>23.795213333333301</v>
      </c>
      <c r="BB113">
        <v>24.3506</v>
      </c>
      <c r="BC113">
        <v>24.273236666666701</v>
      </c>
      <c r="BD113">
        <v>13986.413333333299</v>
      </c>
      <c r="BE113">
        <v>1049.9266666666699</v>
      </c>
      <c r="BF113">
        <v>14.7694766666667</v>
      </c>
      <c r="BG113">
        <v>1200.0036666666699</v>
      </c>
      <c r="BH113">
        <v>0.32999289999999998</v>
      </c>
      <c r="BI113">
        <v>0.32999046666666698</v>
      </c>
      <c r="BJ113">
        <v>0.32998709999999998</v>
      </c>
      <c r="BK113">
        <v>1.0029443333333299E-2</v>
      </c>
      <c r="BL113">
        <v>24.9569433333333</v>
      </c>
      <c r="BM113">
        <v>17743.246666666699</v>
      </c>
      <c r="BN113">
        <v>1531935528.5999999</v>
      </c>
      <c r="BO113" t="s">
        <v>231</v>
      </c>
      <c r="BP113">
        <v>80</v>
      </c>
      <c r="BQ113">
        <v>-5.1999999999999998E-2</v>
      </c>
      <c r="BR113">
        <v>4.1000000000000002E-2</v>
      </c>
      <c r="BS113">
        <v>420</v>
      </c>
      <c r="BT113">
        <v>21</v>
      </c>
      <c r="BU113">
        <v>0.3</v>
      </c>
      <c r="BV113">
        <v>0.23</v>
      </c>
      <c r="BW113">
        <v>12.486166505572299</v>
      </c>
      <c r="BX113">
        <v>7.5647644577882396</v>
      </c>
      <c r="BY113">
        <v>0.75921340503605494</v>
      </c>
      <c r="BZ113">
        <v>1</v>
      </c>
      <c r="CA113">
        <v>-20.853533333333299</v>
      </c>
      <c r="CB113">
        <v>-12.442725224860601</v>
      </c>
      <c r="CC113">
        <v>1.27989088088951</v>
      </c>
      <c r="CD113">
        <v>0</v>
      </c>
      <c r="CE113">
        <v>1</v>
      </c>
      <c r="CF113">
        <v>2</v>
      </c>
      <c r="CG113" t="s">
        <v>247</v>
      </c>
      <c r="CH113">
        <v>1.86097</v>
      </c>
      <c r="CI113">
        <v>1.85791</v>
      </c>
      <c r="CJ113">
        <v>1.8607800000000001</v>
      </c>
      <c r="CK113">
        <v>1.85354</v>
      </c>
      <c r="CL113">
        <v>1.8521099999999999</v>
      </c>
      <c r="CM113">
        <v>1.8528899999999999</v>
      </c>
      <c r="CN113">
        <v>1.8566</v>
      </c>
      <c r="CO113">
        <v>1.8628100000000001</v>
      </c>
      <c r="CP113" t="s">
        <v>233</v>
      </c>
      <c r="CQ113" t="s">
        <v>19</v>
      </c>
      <c r="CR113" t="s">
        <v>19</v>
      </c>
      <c r="CS113" t="s">
        <v>19</v>
      </c>
      <c r="CT113" t="s">
        <v>234</v>
      </c>
      <c r="CU113" t="s">
        <v>235</v>
      </c>
      <c r="CV113" t="s">
        <v>236</v>
      </c>
      <c r="CW113" t="s">
        <v>236</v>
      </c>
      <c r="CX113" t="s">
        <v>236</v>
      </c>
      <c r="CY113" t="s">
        <v>236</v>
      </c>
      <c r="CZ113">
        <v>0</v>
      </c>
      <c r="DA113">
        <v>100</v>
      </c>
      <c r="DB113">
        <v>100</v>
      </c>
      <c r="DC113">
        <v>-5.1999999999999998E-2</v>
      </c>
      <c r="DD113">
        <v>4.1000000000000002E-2</v>
      </c>
      <c r="DE113">
        <v>3</v>
      </c>
      <c r="DF113">
        <v>626.31700000000001</v>
      </c>
      <c r="DG113">
        <v>296.15600000000001</v>
      </c>
      <c r="DH113">
        <v>22.998999999999999</v>
      </c>
      <c r="DI113">
        <v>25.1829</v>
      </c>
      <c r="DJ113">
        <v>30</v>
      </c>
      <c r="DK113">
        <v>25.212800000000001</v>
      </c>
      <c r="DL113">
        <v>25.222999999999999</v>
      </c>
      <c r="DM113">
        <v>7.7566699999999997</v>
      </c>
      <c r="DN113">
        <v>0</v>
      </c>
      <c r="DO113">
        <v>100</v>
      </c>
      <c r="DP113">
        <v>23</v>
      </c>
      <c r="DQ113">
        <v>113.33</v>
      </c>
      <c r="DR113">
        <v>21</v>
      </c>
      <c r="DS113">
        <v>100.687</v>
      </c>
      <c r="DT113">
        <v>104.29600000000001</v>
      </c>
    </row>
    <row r="114" spans="1:124" x14ac:dyDescent="0.25">
      <c r="A114">
        <v>98</v>
      </c>
      <c r="B114">
        <v>1531935746.7</v>
      </c>
      <c r="C114">
        <v>197.10000014305101</v>
      </c>
      <c r="D114" t="s">
        <v>431</v>
      </c>
      <c r="E114" t="s">
        <v>432</v>
      </c>
      <c r="G114">
        <v>1531935736.7</v>
      </c>
      <c r="H114">
        <f t="shared" si="29"/>
        <v>1.6843884248450565E-5</v>
      </c>
      <c r="I114">
        <f t="shared" si="30"/>
        <v>12.319511012550025</v>
      </c>
      <c r="J114">
        <f t="shared" si="31"/>
        <v>66.856113333333298</v>
      </c>
      <c r="K114">
        <f t="shared" si="32"/>
        <v>-12036.117175155128</v>
      </c>
      <c r="L114">
        <f t="shared" si="33"/>
        <v>-1193.1694067680544</v>
      </c>
      <c r="M114">
        <f t="shared" si="34"/>
        <v>6.6276082164946999</v>
      </c>
      <c r="N114">
        <f t="shared" si="35"/>
        <v>1.615672256818002E-3</v>
      </c>
      <c r="O114">
        <f t="shared" si="36"/>
        <v>3</v>
      </c>
      <c r="P114">
        <f t="shared" si="37"/>
        <v>1.6152373078002706E-3</v>
      </c>
      <c r="Q114">
        <f t="shared" si="38"/>
        <v>1.0095623858179738E-3</v>
      </c>
      <c r="R114">
        <f t="shared" si="39"/>
        <v>215.02209161383681</v>
      </c>
      <c r="S114">
        <f t="shared" si="40"/>
        <v>25.031206786226072</v>
      </c>
      <c r="T114">
        <f t="shared" si="41"/>
        <v>24.30852166666665</v>
      </c>
      <c r="U114">
        <f t="shared" si="42"/>
        <v>3.050931752902053</v>
      </c>
      <c r="V114">
        <f t="shared" si="43"/>
        <v>69.094785202746849</v>
      </c>
      <c r="W114">
        <f t="shared" si="44"/>
        <v>2.0437311259096842</v>
      </c>
      <c r="X114">
        <f t="shared" si="45"/>
        <v>2.957865951696216</v>
      </c>
      <c r="Y114">
        <f t="shared" si="46"/>
        <v>1.0072006269923688</v>
      </c>
      <c r="Z114">
        <f t="shared" si="47"/>
        <v>-0.7428152953566699</v>
      </c>
      <c r="AA114">
        <f t="shared" si="48"/>
        <v>-83.441489319997302</v>
      </c>
      <c r="AB114">
        <f t="shared" si="49"/>
        <v>-5.827247706142975</v>
      </c>
      <c r="AC114">
        <f t="shared" si="50"/>
        <v>125.01053929233986</v>
      </c>
      <c r="AD114">
        <v>0</v>
      </c>
      <c r="AE114">
        <v>0</v>
      </c>
      <c r="AF114">
        <v>3</v>
      </c>
      <c r="AG114">
        <v>0</v>
      </c>
      <c r="AH114">
        <v>0</v>
      </c>
      <c r="AI114">
        <f t="shared" si="51"/>
        <v>1</v>
      </c>
      <c r="AJ114">
        <f t="shared" si="52"/>
        <v>0</v>
      </c>
      <c r="AK114">
        <f t="shared" si="53"/>
        <v>72061.78303034899</v>
      </c>
      <c r="AL114">
        <f t="shared" si="54"/>
        <v>1200.0060000000001</v>
      </c>
      <c r="AM114">
        <f t="shared" si="55"/>
        <v>963.36289839040808</v>
      </c>
      <c r="AN114">
        <f t="shared" si="56"/>
        <v>0.80279840133333336</v>
      </c>
      <c r="AO114">
        <f t="shared" si="57"/>
        <v>0.22319947340000001</v>
      </c>
      <c r="AP114">
        <v>10.478999999999999</v>
      </c>
      <c r="AQ114">
        <v>1</v>
      </c>
      <c r="AR114" t="s">
        <v>230</v>
      </c>
      <c r="AS114">
        <v>1531935736.7</v>
      </c>
      <c r="AT114">
        <v>66.856113333333298</v>
      </c>
      <c r="AU114">
        <v>88.373090000000005</v>
      </c>
      <c r="AV114">
        <v>20.6161733333333</v>
      </c>
      <c r="AW114">
        <v>20.5873633333333</v>
      </c>
      <c r="AX114">
        <v>600.02833333333297</v>
      </c>
      <c r="AY114">
        <v>99.032416666666705</v>
      </c>
      <c r="AZ114">
        <v>0.100001986666667</v>
      </c>
      <c r="BA114">
        <v>23.79261</v>
      </c>
      <c r="BB114">
        <v>24.3475033333333</v>
      </c>
      <c r="BC114">
        <v>24.269539999999999</v>
      </c>
      <c r="BD114">
        <v>13987.496666666701</v>
      </c>
      <c r="BE114">
        <v>1049.9110000000001</v>
      </c>
      <c r="BF114">
        <v>14.963563333333299</v>
      </c>
      <c r="BG114">
        <v>1200.0060000000001</v>
      </c>
      <c r="BH114">
        <v>0.32999260000000002</v>
      </c>
      <c r="BI114">
        <v>0.32999103333333302</v>
      </c>
      <c r="BJ114">
        <v>0.32998886666666699</v>
      </c>
      <c r="BK114">
        <v>1.002744E-2</v>
      </c>
      <c r="BL114">
        <v>24.9375</v>
      </c>
      <c r="BM114">
        <v>17743.27</v>
      </c>
      <c r="BN114">
        <v>1531935528.5999999</v>
      </c>
      <c r="BO114" t="s">
        <v>231</v>
      </c>
      <c r="BP114">
        <v>80</v>
      </c>
      <c r="BQ114">
        <v>-5.1999999999999998E-2</v>
      </c>
      <c r="BR114">
        <v>4.1000000000000002E-2</v>
      </c>
      <c r="BS114">
        <v>420</v>
      </c>
      <c r="BT114">
        <v>21</v>
      </c>
      <c r="BU114">
        <v>0.3</v>
      </c>
      <c r="BV114">
        <v>0.23</v>
      </c>
      <c r="BW114">
        <v>12.735938317224701</v>
      </c>
      <c r="BX114">
        <v>6.6589339726733998</v>
      </c>
      <c r="BY114">
        <v>0.66666594025285297</v>
      </c>
      <c r="BZ114">
        <v>1</v>
      </c>
      <c r="CA114">
        <v>-21.265564285714301</v>
      </c>
      <c r="CB114">
        <v>-10.965113037840601</v>
      </c>
      <c r="CC114">
        <v>1.12506504866363</v>
      </c>
      <c r="CD114">
        <v>0</v>
      </c>
      <c r="CE114">
        <v>1</v>
      </c>
      <c r="CF114">
        <v>2</v>
      </c>
      <c r="CG114" t="s">
        <v>247</v>
      </c>
      <c r="CH114">
        <v>1.8609599999999999</v>
      </c>
      <c r="CI114">
        <v>1.8579000000000001</v>
      </c>
      <c r="CJ114">
        <v>1.8607899999999999</v>
      </c>
      <c r="CK114">
        <v>1.8535299999999999</v>
      </c>
      <c r="CL114">
        <v>1.8521099999999999</v>
      </c>
      <c r="CM114">
        <v>1.8528899999999999</v>
      </c>
      <c r="CN114">
        <v>1.8566</v>
      </c>
      <c r="CO114">
        <v>1.8628</v>
      </c>
      <c r="CP114" t="s">
        <v>233</v>
      </c>
      <c r="CQ114" t="s">
        <v>19</v>
      </c>
      <c r="CR114" t="s">
        <v>19</v>
      </c>
      <c r="CS114" t="s">
        <v>19</v>
      </c>
      <c r="CT114" t="s">
        <v>234</v>
      </c>
      <c r="CU114" t="s">
        <v>235</v>
      </c>
      <c r="CV114" t="s">
        <v>236</v>
      </c>
      <c r="CW114" t="s">
        <v>236</v>
      </c>
      <c r="CX114" t="s">
        <v>236</v>
      </c>
      <c r="CY114" t="s">
        <v>236</v>
      </c>
      <c r="CZ114">
        <v>0</v>
      </c>
      <c r="DA114">
        <v>100</v>
      </c>
      <c r="DB114">
        <v>100</v>
      </c>
      <c r="DC114">
        <v>-5.1999999999999998E-2</v>
      </c>
      <c r="DD114">
        <v>4.1000000000000002E-2</v>
      </c>
      <c r="DE114">
        <v>3</v>
      </c>
      <c r="DF114">
        <v>626.13800000000003</v>
      </c>
      <c r="DG114">
        <v>296.19</v>
      </c>
      <c r="DH114">
        <v>22.998899999999999</v>
      </c>
      <c r="DI114">
        <v>25.182700000000001</v>
      </c>
      <c r="DJ114">
        <v>29.9999</v>
      </c>
      <c r="DK114">
        <v>25.212800000000001</v>
      </c>
      <c r="DL114">
        <v>25.222899999999999</v>
      </c>
      <c r="DM114">
        <v>7.9220100000000002</v>
      </c>
      <c r="DN114">
        <v>0</v>
      </c>
      <c r="DO114">
        <v>100</v>
      </c>
      <c r="DP114">
        <v>23</v>
      </c>
      <c r="DQ114">
        <v>118.33</v>
      </c>
      <c r="DR114">
        <v>21</v>
      </c>
      <c r="DS114">
        <v>100.687</v>
      </c>
      <c r="DT114">
        <v>104.29600000000001</v>
      </c>
    </row>
    <row r="115" spans="1:124" x14ac:dyDescent="0.25">
      <c r="A115">
        <v>99</v>
      </c>
      <c r="B115">
        <v>1531935748.7</v>
      </c>
      <c r="C115">
        <v>199.10000014305101</v>
      </c>
      <c r="D115" t="s">
        <v>433</v>
      </c>
      <c r="E115" t="s">
        <v>434</v>
      </c>
      <c r="G115">
        <v>1531935738.7</v>
      </c>
      <c r="H115">
        <f t="shared" si="29"/>
        <v>1.7474960869805355E-5</v>
      </c>
      <c r="I115">
        <f t="shared" si="30"/>
        <v>12.499745132051489</v>
      </c>
      <c r="J115">
        <f t="shared" si="31"/>
        <v>69.863396666666702</v>
      </c>
      <c r="K115">
        <f t="shared" si="32"/>
        <v>-11763.883226562737</v>
      </c>
      <c r="L115">
        <f t="shared" si="33"/>
        <v>-1166.1822551965524</v>
      </c>
      <c r="M115">
        <f t="shared" si="34"/>
        <v>6.9257278324948341</v>
      </c>
      <c r="N115">
        <f t="shared" si="35"/>
        <v>1.676633528629597E-3</v>
      </c>
      <c r="O115">
        <f t="shared" si="36"/>
        <v>3</v>
      </c>
      <c r="P115">
        <f t="shared" si="37"/>
        <v>1.6761651428499266E-3</v>
      </c>
      <c r="Q115">
        <f t="shared" si="38"/>
        <v>1.047645285749674E-3</v>
      </c>
      <c r="R115">
        <f t="shared" si="39"/>
        <v>215.02277457757708</v>
      </c>
      <c r="S115">
        <f t="shared" si="40"/>
        <v>25.028122254093187</v>
      </c>
      <c r="T115">
        <f t="shared" si="41"/>
        <v>24.30509666666665</v>
      </c>
      <c r="U115">
        <f t="shared" si="42"/>
        <v>3.0503055708953553</v>
      </c>
      <c r="V115">
        <f t="shared" si="43"/>
        <v>69.093963889393123</v>
      </c>
      <c r="W115">
        <f t="shared" si="44"/>
        <v>2.0433465940874536</v>
      </c>
      <c r="X115">
        <f t="shared" si="45"/>
        <v>2.9573445769567948</v>
      </c>
      <c r="Y115">
        <f t="shared" si="46"/>
        <v>1.0069589768079017</v>
      </c>
      <c r="Z115">
        <f t="shared" si="47"/>
        <v>-0.77064577435841619</v>
      </c>
      <c r="AA115">
        <f t="shared" si="48"/>
        <v>-83.361429999997171</v>
      </c>
      <c r="AB115">
        <f t="shared" si="49"/>
        <v>-5.821469830565583</v>
      </c>
      <c r="AC115">
        <f t="shared" si="50"/>
        <v>125.06922897265591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f t="shared" si="51"/>
        <v>1</v>
      </c>
      <c r="AJ115">
        <f t="shared" si="52"/>
        <v>0</v>
      </c>
      <c r="AK115">
        <f t="shared" si="53"/>
        <v>72064.67847402794</v>
      </c>
      <c r="AL115">
        <f t="shared" si="54"/>
        <v>1200.00833333333</v>
      </c>
      <c r="AM115">
        <f t="shared" si="55"/>
        <v>963.36522178980192</v>
      </c>
      <c r="AN115">
        <f t="shared" si="56"/>
        <v>0.80279877650000031</v>
      </c>
      <c r="AO115">
        <f t="shared" si="57"/>
        <v>0.22319964403333342</v>
      </c>
      <c r="AP115">
        <v>10.478999999999999</v>
      </c>
      <c r="AQ115">
        <v>1</v>
      </c>
      <c r="AR115" t="s">
        <v>230</v>
      </c>
      <c r="AS115">
        <v>1531935738.7</v>
      </c>
      <c r="AT115">
        <v>69.863396666666702</v>
      </c>
      <c r="AU115">
        <v>91.695653333333297</v>
      </c>
      <c r="AV115">
        <v>20.612293333333302</v>
      </c>
      <c r="AW115">
        <v>20.5824033333333</v>
      </c>
      <c r="AX115">
        <v>600.01869999999997</v>
      </c>
      <c r="AY115">
        <v>99.032406666666702</v>
      </c>
      <c r="AZ115">
        <v>0.100016933333333</v>
      </c>
      <c r="BA115">
        <v>23.789680000000001</v>
      </c>
      <c r="BB115">
        <v>24.34393</v>
      </c>
      <c r="BC115">
        <v>24.266263333333299</v>
      </c>
      <c r="BD115">
        <v>13987.98</v>
      </c>
      <c r="BE115">
        <v>1049.88333333333</v>
      </c>
      <c r="BF115">
        <v>15.3692366666667</v>
      </c>
      <c r="BG115">
        <v>1200.00833333333</v>
      </c>
      <c r="BH115">
        <v>0.32999329999999999</v>
      </c>
      <c r="BI115">
        <v>0.32999270000000003</v>
      </c>
      <c r="BJ115">
        <v>0.32999176666666702</v>
      </c>
      <c r="BK115">
        <v>1.00222366666667E-2</v>
      </c>
      <c r="BL115">
        <v>24.904166666666701</v>
      </c>
      <c r="BM115">
        <v>17743.29</v>
      </c>
      <c r="BN115">
        <v>1531935528.5999999</v>
      </c>
      <c r="BO115" t="s">
        <v>231</v>
      </c>
      <c r="BP115">
        <v>80</v>
      </c>
      <c r="BQ115">
        <v>-5.1999999999999998E-2</v>
      </c>
      <c r="BR115">
        <v>4.1000000000000002E-2</v>
      </c>
      <c r="BS115">
        <v>420</v>
      </c>
      <c r="BT115">
        <v>21</v>
      </c>
      <c r="BU115">
        <v>0.3</v>
      </c>
      <c r="BV115">
        <v>0.23</v>
      </c>
      <c r="BW115">
        <v>12.9548905241647</v>
      </c>
      <c r="BX115">
        <v>5.8367096839668804</v>
      </c>
      <c r="BY115">
        <v>0.58223709590636596</v>
      </c>
      <c r="BZ115">
        <v>1</v>
      </c>
      <c r="CA115">
        <v>-21.624438095238101</v>
      </c>
      <c r="CB115">
        <v>-9.5827501823195593</v>
      </c>
      <c r="CC115">
        <v>0.98039111411925395</v>
      </c>
      <c r="CD115">
        <v>0</v>
      </c>
      <c r="CE115">
        <v>1</v>
      </c>
      <c r="CF115">
        <v>2</v>
      </c>
      <c r="CG115" t="s">
        <v>247</v>
      </c>
      <c r="CH115">
        <v>1.86097</v>
      </c>
      <c r="CI115">
        <v>1.85789</v>
      </c>
      <c r="CJ115">
        <v>1.8607800000000001</v>
      </c>
      <c r="CK115">
        <v>1.8535200000000001</v>
      </c>
      <c r="CL115">
        <v>1.8521099999999999</v>
      </c>
      <c r="CM115">
        <v>1.8528800000000001</v>
      </c>
      <c r="CN115">
        <v>1.85659</v>
      </c>
      <c r="CO115">
        <v>1.8628100000000001</v>
      </c>
      <c r="CP115" t="s">
        <v>233</v>
      </c>
      <c r="CQ115" t="s">
        <v>19</v>
      </c>
      <c r="CR115" t="s">
        <v>19</v>
      </c>
      <c r="CS115" t="s">
        <v>19</v>
      </c>
      <c r="CT115" t="s">
        <v>234</v>
      </c>
      <c r="CU115" t="s">
        <v>235</v>
      </c>
      <c r="CV115" t="s">
        <v>236</v>
      </c>
      <c r="CW115" t="s">
        <v>236</v>
      </c>
      <c r="CX115" t="s">
        <v>236</v>
      </c>
      <c r="CY115" t="s">
        <v>236</v>
      </c>
      <c r="CZ115">
        <v>0</v>
      </c>
      <c r="DA115">
        <v>100</v>
      </c>
      <c r="DB115">
        <v>100</v>
      </c>
      <c r="DC115">
        <v>-5.1999999999999998E-2</v>
      </c>
      <c r="DD115">
        <v>4.1000000000000002E-2</v>
      </c>
      <c r="DE115">
        <v>3</v>
      </c>
      <c r="DF115">
        <v>626.15800000000002</v>
      </c>
      <c r="DG115">
        <v>296.11599999999999</v>
      </c>
      <c r="DH115">
        <v>22.998999999999999</v>
      </c>
      <c r="DI115">
        <v>25.182200000000002</v>
      </c>
      <c r="DJ115">
        <v>30</v>
      </c>
      <c r="DK115">
        <v>25.212800000000001</v>
      </c>
      <c r="DL115">
        <v>25.221800000000002</v>
      </c>
      <c r="DM115">
        <v>8.0360999999999994</v>
      </c>
      <c r="DN115">
        <v>0</v>
      </c>
      <c r="DO115">
        <v>100</v>
      </c>
      <c r="DP115">
        <v>23</v>
      </c>
      <c r="DQ115">
        <v>118.33</v>
      </c>
      <c r="DR115">
        <v>21</v>
      </c>
      <c r="DS115">
        <v>100.688</v>
      </c>
      <c r="DT115">
        <v>104.297</v>
      </c>
    </row>
    <row r="116" spans="1:124" x14ac:dyDescent="0.25">
      <c r="A116">
        <v>100</v>
      </c>
      <c r="B116">
        <v>1531935750.7</v>
      </c>
      <c r="C116">
        <v>201.10000014305101</v>
      </c>
      <c r="D116" t="s">
        <v>435</v>
      </c>
      <c r="E116" t="s">
        <v>436</v>
      </c>
      <c r="G116">
        <v>1531935740.7</v>
      </c>
      <c r="H116">
        <f t="shared" si="29"/>
        <v>1.8020514984905482E-5</v>
      </c>
      <c r="I116">
        <f t="shared" si="30"/>
        <v>12.653859177365295</v>
      </c>
      <c r="J116">
        <f t="shared" si="31"/>
        <v>72.909423333333294</v>
      </c>
      <c r="K116">
        <f t="shared" si="32"/>
        <v>-11542.151173337956</v>
      </c>
      <c r="L116">
        <f t="shared" si="33"/>
        <v>-1144.2026026334395</v>
      </c>
      <c r="M116">
        <f t="shared" si="34"/>
        <v>7.2276953127427666</v>
      </c>
      <c r="N116">
        <f t="shared" si="35"/>
        <v>1.7292880072318031E-3</v>
      </c>
      <c r="O116">
        <f t="shared" si="36"/>
        <v>3</v>
      </c>
      <c r="P116">
        <f t="shared" si="37"/>
        <v>1.7287897446697227E-3</v>
      </c>
      <c r="Q116">
        <f t="shared" si="38"/>
        <v>1.0805383451508951E-3</v>
      </c>
      <c r="R116">
        <f t="shared" si="39"/>
        <v>215.02318839097779</v>
      </c>
      <c r="S116">
        <f t="shared" si="40"/>
        <v>25.024928072201853</v>
      </c>
      <c r="T116">
        <f t="shared" si="41"/>
        <v>24.30207333333335</v>
      </c>
      <c r="U116">
        <f t="shared" si="42"/>
        <v>3.0497529177087377</v>
      </c>
      <c r="V116">
        <f t="shared" si="43"/>
        <v>69.093625906360728</v>
      </c>
      <c r="W116">
        <f t="shared" si="44"/>
        <v>2.0429604381304398</v>
      </c>
      <c r="X116">
        <f t="shared" si="45"/>
        <v>2.9568001553416319</v>
      </c>
      <c r="Y116">
        <f t="shared" si="46"/>
        <v>1.0067924795782979</v>
      </c>
      <c r="Z116">
        <f t="shared" si="47"/>
        <v>-0.79470471083433181</v>
      </c>
      <c r="AA116">
        <f t="shared" si="48"/>
        <v>-83.367360320002874</v>
      </c>
      <c r="AB116">
        <f t="shared" si="49"/>
        <v>-5.8217051291481923</v>
      </c>
      <c r="AC116">
        <f t="shared" si="50"/>
        <v>125.03941823099238</v>
      </c>
      <c r="AD116">
        <v>0</v>
      </c>
      <c r="AE116">
        <v>0</v>
      </c>
      <c r="AF116">
        <v>3</v>
      </c>
      <c r="AG116">
        <v>0</v>
      </c>
      <c r="AH116">
        <v>0</v>
      </c>
      <c r="AI116">
        <f t="shared" si="51"/>
        <v>1</v>
      </c>
      <c r="AJ116">
        <f t="shared" si="52"/>
        <v>0</v>
      </c>
      <c r="AK116">
        <f t="shared" si="53"/>
        <v>72062.43964017251</v>
      </c>
      <c r="AL116">
        <f t="shared" si="54"/>
        <v>1200.00966666667</v>
      </c>
      <c r="AM116">
        <f t="shared" si="55"/>
        <v>963.36663779095954</v>
      </c>
      <c r="AN116">
        <f t="shared" si="56"/>
        <v>0.80279906450000005</v>
      </c>
      <c r="AO116">
        <f t="shared" si="57"/>
        <v>0.22319974551333338</v>
      </c>
      <c r="AP116">
        <v>10.478999999999999</v>
      </c>
      <c r="AQ116">
        <v>1</v>
      </c>
      <c r="AR116" t="s">
        <v>230</v>
      </c>
      <c r="AS116">
        <v>1531935740.7</v>
      </c>
      <c r="AT116">
        <v>72.909423333333294</v>
      </c>
      <c r="AU116">
        <v>95.011043333333305</v>
      </c>
      <c r="AV116">
        <v>20.6083766666667</v>
      </c>
      <c r="AW116">
        <v>20.577553333333299</v>
      </c>
      <c r="AX116">
        <v>600.01736666666704</v>
      </c>
      <c r="AY116">
        <v>99.032483333333303</v>
      </c>
      <c r="AZ116">
        <v>0.100042783333333</v>
      </c>
      <c r="BA116">
        <v>23.786619999999999</v>
      </c>
      <c r="BB116">
        <v>24.340669999999999</v>
      </c>
      <c r="BC116">
        <v>24.263476666666701</v>
      </c>
      <c r="BD116">
        <v>13987.31</v>
      </c>
      <c r="BE116">
        <v>1049.8516666666701</v>
      </c>
      <c r="BF116">
        <v>15.88785</v>
      </c>
      <c r="BG116">
        <v>1200.00966666667</v>
      </c>
      <c r="BH116">
        <v>0.32999493333333302</v>
      </c>
      <c r="BI116">
        <v>0.32999499999999998</v>
      </c>
      <c r="BJ116">
        <v>0.32999376666666702</v>
      </c>
      <c r="BK116">
        <v>1.0016324666666699E-2</v>
      </c>
      <c r="BL116">
        <v>24.870833333333302</v>
      </c>
      <c r="BM116">
        <v>17743.303333333301</v>
      </c>
      <c r="BN116">
        <v>1531935528.5999999</v>
      </c>
      <c r="BO116" t="s">
        <v>231</v>
      </c>
      <c r="BP116">
        <v>80</v>
      </c>
      <c r="BQ116">
        <v>-5.1999999999999998E-2</v>
      </c>
      <c r="BR116">
        <v>4.1000000000000002E-2</v>
      </c>
      <c r="BS116">
        <v>420</v>
      </c>
      <c r="BT116">
        <v>21</v>
      </c>
      <c r="BU116">
        <v>0.3</v>
      </c>
      <c r="BV116">
        <v>0.23</v>
      </c>
      <c r="BW116">
        <v>13.133449407656199</v>
      </c>
      <c r="BX116">
        <v>5.06139248571042</v>
      </c>
      <c r="BY116">
        <v>0.50820190694984002</v>
      </c>
      <c r="BZ116">
        <v>1</v>
      </c>
      <c r="CA116">
        <v>-21.9166976190476</v>
      </c>
      <c r="CB116">
        <v>-8.2844913702311693</v>
      </c>
      <c r="CC116">
        <v>0.85341960803304895</v>
      </c>
      <c r="CD116">
        <v>0</v>
      </c>
      <c r="CE116">
        <v>1</v>
      </c>
      <c r="CF116">
        <v>2</v>
      </c>
      <c r="CG116" t="s">
        <v>247</v>
      </c>
      <c r="CH116">
        <v>1.86097</v>
      </c>
      <c r="CI116">
        <v>1.8579000000000001</v>
      </c>
      <c r="CJ116">
        <v>1.8607800000000001</v>
      </c>
      <c r="CK116">
        <v>1.8535200000000001</v>
      </c>
      <c r="CL116">
        <v>1.8521099999999999</v>
      </c>
      <c r="CM116">
        <v>1.85287</v>
      </c>
      <c r="CN116">
        <v>1.8565799999999999</v>
      </c>
      <c r="CO116">
        <v>1.8628199999999999</v>
      </c>
      <c r="CP116" t="s">
        <v>233</v>
      </c>
      <c r="CQ116" t="s">
        <v>19</v>
      </c>
      <c r="CR116" t="s">
        <v>19</v>
      </c>
      <c r="CS116" t="s">
        <v>19</v>
      </c>
      <c r="CT116" t="s">
        <v>234</v>
      </c>
      <c r="CU116" t="s">
        <v>235</v>
      </c>
      <c r="CV116" t="s">
        <v>236</v>
      </c>
      <c r="CW116" t="s">
        <v>236</v>
      </c>
      <c r="CX116" t="s">
        <v>236</v>
      </c>
      <c r="CY116" t="s">
        <v>236</v>
      </c>
      <c r="CZ116">
        <v>0</v>
      </c>
      <c r="DA116">
        <v>100</v>
      </c>
      <c r="DB116">
        <v>100</v>
      </c>
      <c r="DC116">
        <v>-5.1999999999999998E-2</v>
      </c>
      <c r="DD116">
        <v>4.1000000000000002E-2</v>
      </c>
      <c r="DE116">
        <v>3</v>
      </c>
      <c r="DF116">
        <v>625.99900000000002</v>
      </c>
      <c r="DG116">
        <v>296.21300000000002</v>
      </c>
      <c r="DH116">
        <v>22.999099999999999</v>
      </c>
      <c r="DI116">
        <v>25.1814</v>
      </c>
      <c r="DJ116">
        <v>30.0001</v>
      </c>
      <c r="DK116">
        <v>25.212800000000001</v>
      </c>
      <c r="DL116">
        <v>25.2209</v>
      </c>
      <c r="DM116">
        <v>8.1865199999999998</v>
      </c>
      <c r="DN116">
        <v>0</v>
      </c>
      <c r="DO116">
        <v>100</v>
      </c>
      <c r="DP116">
        <v>23</v>
      </c>
      <c r="DQ116">
        <v>123.33</v>
      </c>
      <c r="DR116">
        <v>21</v>
      </c>
      <c r="DS116">
        <v>100.688</v>
      </c>
      <c r="DT116">
        <v>104.297</v>
      </c>
    </row>
    <row r="117" spans="1:124" x14ac:dyDescent="0.25">
      <c r="A117">
        <v>101</v>
      </c>
      <c r="B117">
        <v>1531935752.7</v>
      </c>
      <c r="C117">
        <v>203.10000014305101</v>
      </c>
      <c r="D117" t="s">
        <v>437</v>
      </c>
      <c r="E117" t="s">
        <v>438</v>
      </c>
      <c r="G117">
        <v>1531935742.7</v>
      </c>
      <c r="H117">
        <f t="shared" si="29"/>
        <v>1.8513800570512386E-5</v>
      </c>
      <c r="I117">
        <f t="shared" si="30"/>
        <v>12.796810728468419</v>
      </c>
      <c r="J117">
        <f t="shared" si="31"/>
        <v>75.986360000000005</v>
      </c>
      <c r="K117">
        <f t="shared" si="32"/>
        <v>-11356.120411143082</v>
      </c>
      <c r="L117">
        <f t="shared" si="33"/>
        <v>-1125.7625119875245</v>
      </c>
      <c r="M117">
        <f t="shared" si="34"/>
        <v>7.5327305816914842</v>
      </c>
      <c r="N117">
        <f t="shared" si="35"/>
        <v>1.7768357566257296E-3</v>
      </c>
      <c r="O117">
        <f t="shared" si="36"/>
        <v>3</v>
      </c>
      <c r="P117">
        <f t="shared" si="37"/>
        <v>1.7763097215210562E-3</v>
      </c>
      <c r="Q117">
        <f t="shared" si="38"/>
        <v>1.1102408249362046E-3</v>
      </c>
      <c r="R117">
        <f t="shared" si="39"/>
        <v>215.02341219752557</v>
      </c>
      <c r="S117">
        <f t="shared" si="40"/>
        <v>25.022062523909064</v>
      </c>
      <c r="T117">
        <f t="shared" si="41"/>
        <v>24.299375000000001</v>
      </c>
      <c r="U117">
        <f t="shared" si="42"/>
        <v>3.0492597471432394</v>
      </c>
      <c r="V117">
        <f t="shared" si="43"/>
        <v>69.091918326055762</v>
      </c>
      <c r="W117">
        <f t="shared" si="44"/>
        <v>2.0425727748707212</v>
      </c>
      <c r="X117">
        <f t="shared" si="45"/>
        <v>2.9563121481610848</v>
      </c>
      <c r="Y117">
        <f t="shared" si="46"/>
        <v>1.0066869722725182</v>
      </c>
      <c r="Z117">
        <f t="shared" si="47"/>
        <v>-0.81645860515959623</v>
      </c>
      <c r="AA117">
        <f t="shared" si="48"/>
        <v>-83.374638439994854</v>
      </c>
      <c r="AB117">
        <f t="shared" si="49"/>
        <v>-5.8220533877905423</v>
      </c>
      <c r="AC117">
        <f t="shared" si="50"/>
        <v>125.01026176458059</v>
      </c>
      <c r="AD117">
        <v>0</v>
      </c>
      <c r="AE117">
        <v>0</v>
      </c>
      <c r="AF117">
        <v>3</v>
      </c>
      <c r="AG117">
        <v>0</v>
      </c>
      <c r="AH117">
        <v>0</v>
      </c>
      <c r="AI117">
        <f t="shared" si="51"/>
        <v>1</v>
      </c>
      <c r="AJ117">
        <f t="shared" si="52"/>
        <v>0</v>
      </c>
      <c r="AK117">
        <f t="shared" si="53"/>
        <v>72062.537803957573</v>
      </c>
      <c r="AL117">
        <f t="shared" si="54"/>
        <v>1200.01</v>
      </c>
      <c r="AM117">
        <f t="shared" si="55"/>
        <v>963.36725149352935</v>
      </c>
      <c r="AN117">
        <f t="shared" si="56"/>
        <v>0.80279935291666682</v>
      </c>
      <c r="AO117">
        <f t="shared" si="57"/>
        <v>0.2231998356433334</v>
      </c>
      <c r="AP117">
        <v>10.478999999999999</v>
      </c>
      <c r="AQ117">
        <v>1</v>
      </c>
      <c r="AR117" t="s">
        <v>230</v>
      </c>
      <c r="AS117">
        <v>1531935742.7</v>
      </c>
      <c r="AT117">
        <v>75.986360000000005</v>
      </c>
      <c r="AU117">
        <v>98.337419999999995</v>
      </c>
      <c r="AV117">
        <v>20.6044366666667</v>
      </c>
      <c r="AW117">
        <v>20.572769999999998</v>
      </c>
      <c r="AX117">
        <v>600.02756666666698</v>
      </c>
      <c r="AY117">
        <v>99.032616666666698</v>
      </c>
      <c r="AZ117">
        <v>0.100051113333333</v>
      </c>
      <c r="BA117">
        <v>23.7838766666667</v>
      </c>
      <c r="BB117">
        <v>24.337700000000002</v>
      </c>
      <c r="BC117">
        <v>24.261050000000001</v>
      </c>
      <c r="BD117">
        <v>13987.163333333299</v>
      </c>
      <c r="BE117">
        <v>1049.8223333333301</v>
      </c>
      <c r="BF117">
        <v>16.411236666666699</v>
      </c>
      <c r="BG117">
        <v>1200.01</v>
      </c>
      <c r="BH117">
        <v>0.32999679999999998</v>
      </c>
      <c r="BI117">
        <v>0.32999756666666702</v>
      </c>
      <c r="BJ117">
        <v>0.32999529999999999</v>
      </c>
      <c r="BK117">
        <v>1.00104443333333E-2</v>
      </c>
      <c r="BL117">
        <v>24.8402766666667</v>
      </c>
      <c r="BM117">
        <v>17743.3</v>
      </c>
      <c r="BN117">
        <v>1531935528.5999999</v>
      </c>
      <c r="BO117" t="s">
        <v>231</v>
      </c>
      <c r="BP117">
        <v>80</v>
      </c>
      <c r="BQ117">
        <v>-5.1999999999999998E-2</v>
      </c>
      <c r="BR117">
        <v>4.1000000000000002E-2</v>
      </c>
      <c r="BS117">
        <v>420</v>
      </c>
      <c r="BT117">
        <v>21</v>
      </c>
      <c r="BU117">
        <v>0.3</v>
      </c>
      <c r="BV117">
        <v>0.23</v>
      </c>
      <c r="BW117">
        <v>13.2949721012174</v>
      </c>
      <c r="BX117">
        <v>4.4192330526989503</v>
      </c>
      <c r="BY117">
        <v>0.44470260894849001</v>
      </c>
      <c r="BZ117">
        <v>1</v>
      </c>
      <c r="CA117">
        <v>-22.184671428571399</v>
      </c>
      <c r="CB117">
        <v>-7.2671187099888499</v>
      </c>
      <c r="CC117">
        <v>0.74932439611442303</v>
      </c>
      <c r="CD117">
        <v>0</v>
      </c>
      <c r="CE117">
        <v>1</v>
      </c>
      <c r="CF117">
        <v>2</v>
      </c>
      <c r="CG117" t="s">
        <v>247</v>
      </c>
      <c r="CH117">
        <v>1.86097</v>
      </c>
      <c r="CI117">
        <v>1.85791</v>
      </c>
      <c r="CJ117">
        <v>1.8607899999999999</v>
      </c>
      <c r="CK117">
        <v>1.8535200000000001</v>
      </c>
      <c r="CL117">
        <v>1.8521099999999999</v>
      </c>
      <c r="CM117">
        <v>1.8528800000000001</v>
      </c>
      <c r="CN117">
        <v>1.8565799999999999</v>
      </c>
      <c r="CO117">
        <v>1.8628100000000001</v>
      </c>
      <c r="CP117" t="s">
        <v>233</v>
      </c>
      <c r="CQ117" t="s">
        <v>19</v>
      </c>
      <c r="CR117" t="s">
        <v>19</v>
      </c>
      <c r="CS117" t="s">
        <v>19</v>
      </c>
      <c r="CT117" t="s">
        <v>234</v>
      </c>
      <c r="CU117" t="s">
        <v>235</v>
      </c>
      <c r="CV117" t="s">
        <v>236</v>
      </c>
      <c r="CW117" t="s">
        <v>236</v>
      </c>
      <c r="CX117" t="s">
        <v>236</v>
      </c>
      <c r="CY117" t="s">
        <v>236</v>
      </c>
      <c r="CZ117">
        <v>0</v>
      </c>
      <c r="DA117">
        <v>100</v>
      </c>
      <c r="DB117">
        <v>100</v>
      </c>
      <c r="DC117">
        <v>-5.1999999999999998E-2</v>
      </c>
      <c r="DD117">
        <v>4.1000000000000002E-2</v>
      </c>
      <c r="DE117">
        <v>3</v>
      </c>
      <c r="DF117">
        <v>625.94000000000005</v>
      </c>
      <c r="DG117">
        <v>296.28199999999998</v>
      </c>
      <c r="DH117">
        <v>22.999099999999999</v>
      </c>
      <c r="DI117">
        <v>25.1812</v>
      </c>
      <c r="DJ117">
        <v>30.0001</v>
      </c>
      <c r="DK117">
        <v>25.212800000000001</v>
      </c>
      <c r="DL117">
        <v>25.2209</v>
      </c>
      <c r="DM117">
        <v>8.3512900000000005</v>
      </c>
      <c r="DN117">
        <v>0</v>
      </c>
      <c r="DO117">
        <v>100</v>
      </c>
      <c r="DP117">
        <v>23</v>
      </c>
      <c r="DQ117">
        <v>128.33000000000001</v>
      </c>
      <c r="DR117">
        <v>21</v>
      </c>
      <c r="DS117">
        <v>100.687</v>
      </c>
      <c r="DT117">
        <v>104.29600000000001</v>
      </c>
    </row>
    <row r="118" spans="1:124" x14ac:dyDescent="0.25">
      <c r="A118">
        <v>102</v>
      </c>
      <c r="B118">
        <v>1531935754.7</v>
      </c>
      <c r="C118">
        <v>205.10000014305101</v>
      </c>
      <c r="D118" t="s">
        <v>439</v>
      </c>
      <c r="E118" t="s">
        <v>440</v>
      </c>
      <c r="G118">
        <v>1531935744.7</v>
      </c>
      <c r="H118">
        <f t="shared" si="29"/>
        <v>1.8872338908779074E-5</v>
      </c>
      <c r="I118">
        <f t="shared" si="30"/>
        <v>12.920492165891957</v>
      </c>
      <c r="J118">
        <f t="shared" si="31"/>
        <v>79.093366666666697</v>
      </c>
      <c r="K118">
        <f t="shared" si="32"/>
        <v>-11243.149408411871</v>
      </c>
      <c r="L118">
        <f t="shared" si="33"/>
        <v>-1114.5651578059617</v>
      </c>
      <c r="M118">
        <f t="shared" si="34"/>
        <v>7.8407488416264224</v>
      </c>
      <c r="N118">
        <f t="shared" si="35"/>
        <v>1.8114374409711001E-3</v>
      </c>
      <c r="O118">
        <f t="shared" si="36"/>
        <v>3</v>
      </c>
      <c r="P118">
        <f t="shared" si="37"/>
        <v>1.8108907217619489E-3</v>
      </c>
      <c r="Q118">
        <f t="shared" si="38"/>
        <v>1.1318558077107522E-3</v>
      </c>
      <c r="R118">
        <f t="shared" si="39"/>
        <v>215.02353965666114</v>
      </c>
      <c r="S118">
        <f t="shared" si="40"/>
        <v>25.01984360054567</v>
      </c>
      <c r="T118">
        <f t="shared" si="41"/>
        <v>24.296759999999999</v>
      </c>
      <c r="U118">
        <f t="shared" si="42"/>
        <v>3.0487818738158015</v>
      </c>
      <c r="V118">
        <f t="shared" si="43"/>
        <v>69.087803539409521</v>
      </c>
      <c r="W118">
        <f t="shared" si="44"/>
        <v>2.0421893872185173</v>
      </c>
      <c r="X118">
        <f t="shared" si="45"/>
        <v>2.9559332944397316</v>
      </c>
      <c r="Y118">
        <f t="shared" si="46"/>
        <v>1.0065924865972842</v>
      </c>
      <c r="Z118">
        <f t="shared" si="47"/>
        <v>-0.8322701458771572</v>
      </c>
      <c r="AA118">
        <f t="shared" si="48"/>
        <v>-83.296196479994663</v>
      </c>
      <c r="AB118">
        <f t="shared" si="49"/>
        <v>-5.8164364037764509</v>
      </c>
      <c r="AC118">
        <f t="shared" si="50"/>
        <v>125.07863662701287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f t="shared" si="51"/>
        <v>1</v>
      </c>
      <c r="AJ118">
        <f t="shared" si="52"/>
        <v>0</v>
      </c>
      <c r="AK118">
        <f t="shared" si="53"/>
        <v>72064.209375605205</v>
      </c>
      <c r="AL118">
        <f t="shared" si="54"/>
        <v>1200.00966666667</v>
      </c>
      <c r="AM118">
        <f t="shared" si="55"/>
        <v>963.3673617967911</v>
      </c>
      <c r="AN118">
        <f t="shared" si="56"/>
        <v>0.80279966783333279</v>
      </c>
      <c r="AO118">
        <f t="shared" si="57"/>
        <v>0.22319994239333318</v>
      </c>
      <c r="AP118">
        <v>10.478999999999999</v>
      </c>
      <c r="AQ118">
        <v>1</v>
      </c>
      <c r="AR118" t="s">
        <v>230</v>
      </c>
      <c r="AS118">
        <v>1531935744.7</v>
      </c>
      <c r="AT118">
        <v>79.093366666666697</v>
      </c>
      <c r="AU118">
        <v>101.66054</v>
      </c>
      <c r="AV118">
        <v>20.600536666666699</v>
      </c>
      <c r="AW118">
        <v>20.568256666666699</v>
      </c>
      <c r="AX118">
        <v>600.02853333333303</v>
      </c>
      <c r="AY118">
        <v>99.032769999999999</v>
      </c>
      <c r="AZ118">
        <v>0.10005456</v>
      </c>
      <c r="BA118">
        <v>23.781746666666699</v>
      </c>
      <c r="BB118">
        <v>24.334196666666699</v>
      </c>
      <c r="BC118">
        <v>24.259323333333299</v>
      </c>
      <c r="BD118">
        <v>13987.393333333301</v>
      </c>
      <c r="BE118">
        <v>1049.78833333333</v>
      </c>
      <c r="BF118">
        <v>16.9304566666667</v>
      </c>
      <c r="BG118">
        <v>1200.00966666667</v>
      </c>
      <c r="BH118">
        <v>0.32999840000000003</v>
      </c>
      <c r="BI118">
        <v>0.32999963333333299</v>
      </c>
      <c r="BJ118">
        <v>0.32999753333333298</v>
      </c>
      <c r="BK118">
        <v>1.0004552666666699E-2</v>
      </c>
      <c r="BL118">
        <v>24.804166666666699</v>
      </c>
      <c r="BM118">
        <v>17743.2866666667</v>
      </c>
      <c r="BN118">
        <v>1531935528.5999999</v>
      </c>
      <c r="BO118" t="s">
        <v>231</v>
      </c>
      <c r="BP118">
        <v>80</v>
      </c>
      <c r="BQ118">
        <v>-5.1999999999999998E-2</v>
      </c>
      <c r="BR118">
        <v>4.1000000000000002E-2</v>
      </c>
      <c r="BS118">
        <v>420</v>
      </c>
      <c r="BT118">
        <v>21</v>
      </c>
      <c r="BU118">
        <v>0.3</v>
      </c>
      <c r="BV118">
        <v>0.23</v>
      </c>
      <c r="BW118">
        <v>13.441359417303101</v>
      </c>
      <c r="BX118">
        <v>3.9197276399152501</v>
      </c>
      <c r="BY118">
        <v>0.393386547068381</v>
      </c>
      <c r="BZ118">
        <v>1</v>
      </c>
      <c r="CA118">
        <v>-22.426811904761902</v>
      </c>
      <c r="CB118">
        <v>-6.4649078680815402</v>
      </c>
      <c r="CC118">
        <v>0.66461805866670198</v>
      </c>
      <c r="CD118">
        <v>0</v>
      </c>
      <c r="CE118">
        <v>1</v>
      </c>
      <c r="CF118">
        <v>2</v>
      </c>
      <c r="CG118" t="s">
        <v>247</v>
      </c>
      <c r="CH118">
        <v>1.8609800000000001</v>
      </c>
      <c r="CI118">
        <v>1.8579000000000001</v>
      </c>
      <c r="CJ118">
        <v>1.8608</v>
      </c>
      <c r="CK118">
        <v>1.8535299999999999</v>
      </c>
      <c r="CL118">
        <v>1.8521000000000001</v>
      </c>
      <c r="CM118">
        <v>1.8528800000000001</v>
      </c>
      <c r="CN118">
        <v>1.8565799999999999</v>
      </c>
      <c r="CO118">
        <v>1.8628100000000001</v>
      </c>
      <c r="CP118" t="s">
        <v>233</v>
      </c>
      <c r="CQ118" t="s">
        <v>19</v>
      </c>
      <c r="CR118" t="s">
        <v>19</v>
      </c>
      <c r="CS118" t="s">
        <v>19</v>
      </c>
      <c r="CT118" t="s">
        <v>234</v>
      </c>
      <c r="CU118" t="s">
        <v>235</v>
      </c>
      <c r="CV118" t="s">
        <v>236</v>
      </c>
      <c r="CW118" t="s">
        <v>236</v>
      </c>
      <c r="CX118" t="s">
        <v>236</v>
      </c>
      <c r="CY118" t="s">
        <v>236</v>
      </c>
      <c r="CZ118">
        <v>0</v>
      </c>
      <c r="DA118">
        <v>100</v>
      </c>
      <c r="DB118">
        <v>100</v>
      </c>
      <c r="DC118">
        <v>-5.1999999999999998E-2</v>
      </c>
      <c r="DD118">
        <v>4.1000000000000002E-2</v>
      </c>
      <c r="DE118">
        <v>3</v>
      </c>
      <c r="DF118">
        <v>626.31799999999998</v>
      </c>
      <c r="DG118">
        <v>296.202</v>
      </c>
      <c r="DH118">
        <v>22.999300000000002</v>
      </c>
      <c r="DI118">
        <v>25.1812</v>
      </c>
      <c r="DJ118">
        <v>30.0001</v>
      </c>
      <c r="DK118">
        <v>25.212800000000001</v>
      </c>
      <c r="DL118">
        <v>25.2209</v>
      </c>
      <c r="DM118">
        <v>8.4621399999999998</v>
      </c>
      <c r="DN118">
        <v>0</v>
      </c>
      <c r="DO118">
        <v>100</v>
      </c>
      <c r="DP118">
        <v>23</v>
      </c>
      <c r="DQ118">
        <v>128.33000000000001</v>
      </c>
      <c r="DR118">
        <v>21</v>
      </c>
      <c r="DS118">
        <v>100.687</v>
      </c>
      <c r="DT118">
        <v>104.29600000000001</v>
      </c>
    </row>
    <row r="119" spans="1:124" x14ac:dyDescent="0.25">
      <c r="A119">
        <v>103</v>
      </c>
      <c r="B119">
        <v>1531935756.7</v>
      </c>
      <c r="C119">
        <v>207.10000014305101</v>
      </c>
      <c r="D119" t="s">
        <v>441</v>
      </c>
      <c r="E119" t="s">
        <v>442</v>
      </c>
      <c r="G119">
        <v>1531935746.7</v>
      </c>
      <c r="H119">
        <f t="shared" si="29"/>
        <v>1.9041761222155513E-5</v>
      </c>
      <c r="I119">
        <f t="shared" si="30"/>
        <v>13.033242034414798</v>
      </c>
      <c r="J119">
        <f t="shared" si="31"/>
        <v>82.229186666666607</v>
      </c>
      <c r="K119">
        <f t="shared" si="32"/>
        <v>-11236.807606449796</v>
      </c>
      <c r="L119">
        <f t="shared" si="33"/>
        <v>-1113.9376794779871</v>
      </c>
      <c r="M119">
        <f t="shared" si="34"/>
        <v>8.1516203346093192</v>
      </c>
      <c r="N119">
        <f t="shared" si="35"/>
        <v>1.8277756647115501E-3</v>
      </c>
      <c r="O119">
        <f t="shared" si="36"/>
        <v>3</v>
      </c>
      <c r="P119">
        <f t="shared" si="37"/>
        <v>1.8272190402955585E-3</v>
      </c>
      <c r="Q119">
        <f t="shared" si="38"/>
        <v>1.1420618963686525E-3</v>
      </c>
      <c r="R119">
        <f t="shared" si="39"/>
        <v>215.02365072243944</v>
      </c>
      <c r="S119">
        <f t="shared" si="40"/>
        <v>25.018552073219553</v>
      </c>
      <c r="T119">
        <f t="shared" si="41"/>
        <v>24.29452166666665</v>
      </c>
      <c r="U119">
        <f t="shared" si="42"/>
        <v>3.0483728857453523</v>
      </c>
      <c r="V119">
        <f t="shared" si="43"/>
        <v>69.080318350407083</v>
      </c>
      <c r="W119">
        <f t="shared" si="44"/>
        <v>2.0418145560302121</v>
      </c>
      <c r="X119">
        <f t="shared" si="45"/>
        <v>2.9557109822123167</v>
      </c>
      <c r="Y119">
        <f t="shared" si="46"/>
        <v>1.0065583297151401</v>
      </c>
      <c r="Z119">
        <f t="shared" si="47"/>
        <v>-0.83974166989705812</v>
      </c>
      <c r="AA119">
        <f t="shared" si="48"/>
        <v>-83.13634739999199</v>
      </c>
      <c r="AB119">
        <f t="shared" si="49"/>
        <v>-5.8051721264355658</v>
      </c>
      <c r="AC119">
        <f t="shared" si="50"/>
        <v>125.24238952611483</v>
      </c>
      <c r="AD119">
        <v>0</v>
      </c>
      <c r="AE119">
        <v>0</v>
      </c>
      <c r="AF119">
        <v>3</v>
      </c>
      <c r="AG119">
        <v>0</v>
      </c>
      <c r="AH119">
        <v>0</v>
      </c>
      <c r="AI119">
        <f t="shared" si="51"/>
        <v>1</v>
      </c>
      <c r="AJ119">
        <f t="shared" si="52"/>
        <v>0</v>
      </c>
      <c r="AK119">
        <f t="shared" si="53"/>
        <v>72076.380760533051</v>
      </c>
      <c r="AL119">
        <f t="shared" si="54"/>
        <v>1200.009</v>
      </c>
      <c r="AM119">
        <f t="shared" si="55"/>
        <v>963.36727170034874</v>
      </c>
      <c r="AN119">
        <f t="shared" si="56"/>
        <v>0.80280003874999994</v>
      </c>
      <c r="AO119">
        <f t="shared" si="57"/>
        <v>0.22320007855666663</v>
      </c>
      <c r="AP119">
        <v>10.478999999999999</v>
      </c>
      <c r="AQ119">
        <v>1</v>
      </c>
      <c r="AR119" t="s">
        <v>230</v>
      </c>
      <c r="AS119">
        <v>1531935746.7</v>
      </c>
      <c r="AT119">
        <v>82.229186666666607</v>
      </c>
      <c r="AU119">
        <v>104.993456666667</v>
      </c>
      <c r="AV119">
        <v>20.596733333333301</v>
      </c>
      <c r="AW119">
        <v>20.564163333333301</v>
      </c>
      <c r="AX119">
        <v>600.02693333333298</v>
      </c>
      <c r="AY119">
        <v>99.032880000000006</v>
      </c>
      <c r="AZ119">
        <v>0.10005156666666699</v>
      </c>
      <c r="BA119">
        <v>23.7804966666667</v>
      </c>
      <c r="BB119">
        <v>24.331250000000001</v>
      </c>
      <c r="BC119">
        <v>24.2577933333333</v>
      </c>
      <c r="BD119">
        <v>13989.993333333299</v>
      </c>
      <c r="BE119">
        <v>1049.7543333333299</v>
      </c>
      <c r="BF119">
        <v>17.450600000000001</v>
      </c>
      <c r="BG119">
        <v>1200.009</v>
      </c>
      <c r="BH119">
        <v>0.32999976666666703</v>
      </c>
      <c r="BI119">
        <v>0.3300015</v>
      </c>
      <c r="BJ119">
        <v>0.330000233333333</v>
      </c>
      <c r="BK119">
        <v>9.99864233333333E-3</v>
      </c>
      <c r="BL119">
        <v>24.768056666666698</v>
      </c>
      <c r="BM119">
        <v>17743.253333333301</v>
      </c>
      <c r="BN119">
        <v>1531935528.5999999</v>
      </c>
      <c r="BO119" t="s">
        <v>231</v>
      </c>
      <c r="BP119">
        <v>80</v>
      </c>
      <c r="BQ119">
        <v>-5.1999999999999998E-2</v>
      </c>
      <c r="BR119">
        <v>4.1000000000000002E-2</v>
      </c>
      <c r="BS119">
        <v>420</v>
      </c>
      <c r="BT119">
        <v>21</v>
      </c>
      <c r="BU119">
        <v>0.3</v>
      </c>
      <c r="BV119">
        <v>0.23</v>
      </c>
      <c r="BW119">
        <v>13.5653478053495</v>
      </c>
      <c r="BX119">
        <v>3.5020655202191899</v>
      </c>
      <c r="BY119">
        <v>0.352936862344432</v>
      </c>
      <c r="BZ119">
        <v>1</v>
      </c>
      <c r="CA119">
        <v>-22.6308785714286</v>
      </c>
      <c r="CB119">
        <v>-5.7752535450914504</v>
      </c>
      <c r="CC119">
        <v>0.59615267840494301</v>
      </c>
      <c r="CD119">
        <v>0</v>
      </c>
      <c r="CE119">
        <v>1</v>
      </c>
      <c r="CF119">
        <v>2</v>
      </c>
      <c r="CG119" t="s">
        <v>247</v>
      </c>
      <c r="CH119">
        <v>1.86097</v>
      </c>
      <c r="CI119">
        <v>1.8579000000000001</v>
      </c>
      <c r="CJ119">
        <v>1.8608</v>
      </c>
      <c r="CK119">
        <v>1.8535299999999999</v>
      </c>
      <c r="CL119">
        <v>1.8521000000000001</v>
      </c>
      <c r="CM119">
        <v>1.8528899999999999</v>
      </c>
      <c r="CN119">
        <v>1.85659</v>
      </c>
      <c r="CO119">
        <v>1.8628100000000001</v>
      </c>
      <c r="CP119" t="s">
        <v>233</v>
      </c>
      <c r="CQ119" t="s">
        <v>19</v>
      </c>
      <c r="CR119" t="s">
        <v>19</v>
      </c>
      <c r="CS119" t="s">
        <v>19</v>
      </c>
      <c r="CT119" t="s">
        <v>234</v>
      </c>
      <c r="CU119" t="s">
        <v>235</v>
      </c>
      <c r="CV119" t="s">
        <v>236</v>
      </c>
      <c r="CW119" t="s">
        <v>236</v>
      </c>
      <c r="CX119" t="s">
        <v>236</v>
      </c>
      <c r="CY119" t="s">
        <v>236</v>
      </c>
      <c r="CZ119">
        <v>0</v>
      </c>
      <c r="DA119">
        <v>100</v>
      </c>
      <c r="DB119">
        <v>100</v>
      </c>
      <c r="DC119">
        <v>-5.1999999999999998E-2</v>
      </c>
      <c r="DD119">
        <v>4.1000000000000002E-2</v>
      </c>
      <c r="DE119">
        <v>3</v>
      </c>
      <c r="DF119">
        <v>626.45600000000002</v>
      </c>
      <c r="DG119">
        <v>296.24700000000001</v>
      </c>
      <c r="DH119">
        <v>22.999400000000001</v>
      </c>
      <c r="DI119">
        <v>25.1812</v>
      </c>
      <c r="DJ119">
        <v>30</v>
      </c>
      <c r="DK119">
        <v>25.212800000000001</v>
      </c>
      <c r="DL119">
        <v>25.2209</v>
      </c>
      <c r="DM119">
        <v>8.6114200000000007</v>
      </c>
      <c r="DN119">
        <v>0</v>
      </c>
      <c r="DO119">
        <v>100</v>
      </c>
      <c r="DP119">
        <v>23</v>
      </c>
      <c r="DQ119">
        <v>133.33000000000001</v>
      </c>
      <c r="DR119">
        <v>21</v>
      </c>
      <c r="DS119">
        <v>100.688</v>
      </c>
      <c r="DT119">
        <v>104.29600000000001</v>
      </c>
    </row>
    <row r="120" spans="1:124" x14ac:dyDescent="0.25">
      <c r="A120">
        <v>104</v>
      </c>
      <c r="B120">
        <v>1531935758.7</v>
      </c>
      <c r="C120">
        <v>209.10000014305101</v>
      </c>
      <c r="D120" t="s">
        <v>443</v>
      </c>
      <c r="E120" t="s">
        <v>444</v>
      </c>
      <c r="G120">
        <v>1531935748.7</v>
      </c>
      <c r="H120">
        <f t="shared" si="29"/>
        <v>1.9147046656215348E-5</v>
      </c>
      <c r="I120">
        <f t="shared" si="30"/>
        <v>13.137915728017521</v>
      </c>
      <c r="J120">
        <f t="shared" si="31"/>
        <v>85.393326666666695</v>
      </c>
      <c r="K120">
        <f t="shared" si="32"/>
        <v>-11263.824776540738</v>
      </c>
      <c r="L120">
        <f t="shared" si="33"/>
        <v>-1116.6168985154388</v>
      </c>
      <c r="M120">
        <f t="shared" si="34"/>
        <v>8.4652978422603606</v>
      </c>
      <c r="N120">
        <f t="shared" si="35"/>
        <v>1.8375631942969669E-3</v>
      </c>
      <c r="O120">
        <f t="shared" si="36"/>
        <v>3</v>
      </c>
      <c r="P120">
        <f t="shared" si="37"/>
        <v>1.837000593517209E-3</v>
      </c>
      <c r="Q120">
        <f t="shared" si="38"/>
        <v>1.1481759038605341E-3</v>
      </c>
      <c r="R120">
        <f t="shared" si="39"/>
        <v>215.02368986432461</v>
      </c>
      <c r="S120">
        <f t="shared" si="40"/>
        <v>25.018245689011724</v>
      </c>
      <c r="T120">
        <f t="shared" si="41"/>
        <v>24.293538333333352</v>
      </c>
      <c r="U120">
        <f t="shared" si="42"/>
        <v>3.0481932263293263</v>
      </c>
      <c r="V120">
        <f t="shared" si="43"/>
        <v>69.069319831997632</v>
      </c>
      <c r="W120">
        <f t="shared" si="44"/>
        <v>2.0414550779003888</v>
      </c>
      <c r="X120">
        <f t="shared" si="45"/>
        <v>2.9556611862777418</v>
      </c>
      <c r="Y120">
        <f t="shared" si="46"/>
        <v>1.0067381484289375</v>
      </c>
      <c r="Z120">
        <f t="shared" si="47"/>
        <v>-0.84438475753909681</v>
      </c>
      <c r="AA120">
        <f t="shared" si="48"/>
        <v>-83.022593079997634</v>
      </c>
      <c r="AB120">
        <f t="shared" si="49"/>
        <v>-5.7971919931529889</v>
      </c>
      <c r="AC120">
        <f t="shared" si="50"/>
        <v>125.35952003363489</v>
      </c>
      <c r="AD120">
        <v>0</v>
      </c>
      <c r="AE120">
        <v>0</v>
      </c>
      <c r="AF120">
        <v>3</v>
      </c>
      <c r="AG120">
        <v>0</v>
      </c>
      <c r="AH120">
        <v>0</v>
      </c>
      <c r="AI120">
        <f t="shared" si="51"/>
        <v>1</v>
      </c>
      <c r="AJ120">
        <f t="shared" si="52"/>
        <v>0</v>
      </c>
      <c r="AK120">
        <f t="shared" si="53"/>
        <v>72085.765569694471</v>
      </c>
      <c r="AL120">
        <f t="shared" si="54"/>
        <v>1200.008</v>
      </c>
      <c r="AM120">
        <f t="shared" si="55"/>
        <v>963.36687290300347</v>
      </c>
      <c r="AN120">
        <f t="shared" si="56"/>
        <v>0.80280037541666671</v>
      </c>
      <c r="AO120">
        <f t="shared" si="57"/>
        <v>0.22320021158333339</v>
      </c>
      <c r="AP120">
        <v>10.478999999999999</v>
      </c>
      <c r="AQ120">
        <v>1</v>
      </c>
      <c r="AR120" t="s">
        <v>230</v>
      </c>
      <c r="AS120">
        <v>1531935748.7</v>
      </c>
      <c r="AT120">
        <v>85.393326666666695</v>
      </c>
      <c r="AU120">
        <v>108.340376666667</v>
      </c>
      <c r="AV120">
        <v>20.59309</v>
      </c>
      <c r="AW120">
        <v>20.56034</v>
      </c>
      <c r="AX120">
        <v>600.03073333333305</v>
      </c>
      <c r="AY120">
        <v>99.032953333333396</v>
      </c>
      <c r="AZ120">
        <v>0.1000606</v>
      </c>
      <c r="BA120">
        <v>23.7802166666667</v>
      </c>
      <c r="BB120">
        <v>24.329979999999999</v>
      </c>
      <c r="BC120">
        <v>24.257096666666701</v>
      </c>
      <c r="BD120">
        <v>13992.0366666667</v>
      </c>
      <c r="BE120">
        <v>1049.7283333333301</v>
      </c>
      <c r="BF120">
        <v>17.960236666666699</v>
      </c>
      <c r="BG120">
        <v>1200.008</v>
      </c>
      <c r="BH120">
        <v>0.33000109999999999</v>
      </c>
      <c r="BI120">
        <v>0.33000356666666703</v>
      </c>
      <c r="BJ120">
        <v>0.33000279999999999</v>
      </c>
      <c r="BK120">
        <v>9.9926916666666608E-3</v>
      </c>
      <c r="BL120">
        <v>24.733336666666698</v>
      </c>
      <c r="BM120">
        <v>17743.2166666667</v>
      </c>
      <c r="BN120">
        <v>1531935528.5999999</v>
      </c>
      <c r="BO120" t="s">
        <v>231</v>
      </c>
      <c r="BP120">
        <v>80</v>
      </c>
      <c r="BQ120">
        <v>-5.1999999999999998E-2</v>
      </c>
      <c r="BR120">
        <v>4.1000000000000002E-2</v>
      </c>
      <c r="BS120">
        <v>420</v>
      </c>
      <c r="BT120">
        <v>21</v>
      </c>
      <c r="BU120">
        <v>0.3</v>
      </c>
      <c r="BV120">
        <v>0.23</v>
      </c>
      <c r="BW120">
        <v>13.684287060408201</v>
      </c>
      <c r="BX120">
        <v>3.1342017767254502</v>
      </c>
      <c r="BY120">
        <v>0.314700926514142</v>
      </c>
      <c r="BZ120">
        <v>1</v>
      </c>
      <c r="CA120">
        <v>-22.827597619047602</v>
      </c>
      <c r="CB120">
        <v>-5.1759886556997801</v>
      </c>
      <c r="CC120">
        <v>0.53228076796622303</v>
      </c>
      <c r="CD120">
        <v>0</v>
      </c>
      <c r="CE120">
        <v>1</v>
      </c>
      <c r="CF120">
        <v>2</v>
      </c>
      <c r="CG120" t="s">
        <v>247</v>
      </c>
      <c r="CH120">
        <v>1.8609599999999999</v>
      </c>
      <c r="CI120">
        <v>1.85791</v>
      </c>
      <c r="CJ120">
        <v>1.8607899999999999</v>
      </c>
      <c r="CK120">
        <v>1.85351</v>
      </c>
      <c r="CL120">
        <v>1.8521099999999999</v>
      </c>
      <c r="CM120">
        <v>1.8528899999999999</v>
      </c>
      <c r="CN120">
        <v>1.8565799999999999</v>
      </c>
      <c r="CO120">
        <v>1.8628100000000001</v>
      </c>
      <c r="CP120" t="s">
        <v>233</v>
      </c>
      <c r="CQ120" t="s">
        <v>19</v>
      </c>
      <c r="CR120" t="s">
        <v>19</v>
      </c>
      <c r="CS120" t="s">
        <v>19</v>
      </c>
      <c r="CT120" t="s">
        <v>234</v>
      </c>
      <c r="CU120" t="s">
        <v>235</v>
      </c>
      <c r="CV120" t="s">
        <v>236</v>
      </c>
      <c r="CW120" t="s">
        <v>236</v>
      </c>
      <c r="CX120" t="s">
        <v>236</v>
      </c>
      <c r="CY120" t="s">
        <v>236</v>
      </c>
      <c r="CZ120">
        <v>0</v>
      </c>
      <c r="DA120">
        <v>100</v>
      </c>
      <c r="DB120">
        <v>100</v>
      </c>
      <c r="DC120">
        <v>-5.1999999999999998E-2</v>
      </c>
      <c r="DD120">
        <v>4.1000000000000002E-2</v>
      </c>
      <c r="DE120">
        <v>3</v>
      </c>
      <c r="DF120">
        <v>626.05899999999997</v>
      </c>
      <c r="DG120">
        <v>296.29300000000001</v>
      </c>
      <c r="DH120">
        <v>22.999400000000001</v>
      </c>
      <c r="DI120">
        <v>25.1812</v>
      </c>
      <c r="DJ120">
        <v>30</v>
      </c>
      <c r="DK120">
        <v>25.212800000000001</v>
      </c>
      <c r="DL120">
        <v>25.2209</v>
      </c>
      <c r="DM120">
        <v>8.7775300000000005</v>
      </c>
      <c r="DN120">
        <v>0</v>
      </c>
      <c r="DO120">
        <v>100</v>
      </c>
      <c r="DP120">
        <v>23</v>
      </c>
      <c r="DQ120">
        <v>138.33000000000001</v>
      </c>
      <c r="DR120">
        <v>21</v>
      </c>
      <c r="DS120">
        <v>100.687</v>
      </c>
      <c r="DT120">
        <v>104.29600000000001</v>
      </c>
    </row>
    <row r="121" spans="1:124" x14ac:dyDescent="0.25">
      <c r="A121">
        <v>105</v>
      </c>
      <c r="B121">
        <v>1531935760.7</v>
      </c>
      <c r="C121">
        <v>211.10000014305101</v>
      </c>
      <c r="D121" t="s">
        <v>445</v>
      </c>
      <c r="E121" t="s">
        <v>446</v>
      </c>
      <c r="G121">
        <v>1531935750.7</v>
      </c>
      <c r="H121">
        <f t="shared" si="29"/>
        <v>1.9232597216224802E-5</v>
      </c>
      <c r="I121">
        <f t="shared" si="30"/>
        <v>13.218602116440215</v>
      </c>
      <c r="J121">
        <f t="shared" si="31"/>
        <v>88.5835266666667</v>
      </c>
      <c r="K121">
        <f t="shared" si="32"/>
        <v>-11282.921854711387</v>
      </c>
      <c r="L121">
        <f t="shared" si="33"/>
        <v>-1118.511905472461</v>
      </c>
      <c r="M121">
        <f t="shared" si="34"/>
        <v>8.7815665553006159</v>
      </c>
      <c r="N121">
        <f t="shared" si="35"/>
        <v>1.8452306647298087E-3</v>
      </c>
      <c r="O121">
        <f t="shared" si="36"/>
        <v>3</v>
      </c>
      <c r="P121">
        <f t="shared" si="37"/>
        <v>1.8446633598301983E-3</v>
      </c>
      <c r="Q121">
        <f t="shared" si="38"/>
        <v>1.1529655552753781E-3</v>
      </c>
      <c r="R121">
        <f t="shared" si="39"/>
        <v>215.02357216866932</v>
      </c>
      <c r="S121">
        <f t="shared" si="40"/>
        <v>25.018646189135286</v>
      </c>
      <c r="T121">
        <f t="shared" si="41"/>
        <v>24.293333333333351</v>
      </c>
      <c r="U121">
        <f t="shared" si="42"/>
        <v>3.0481557730747406</v>
      </c>
      <c r="V121">
        <f t="shared" si="43"/>
        <v>69.056104103165239</v>
      </c>
      <c r="W121">
        <f t="shared" si="44"/>
        <v>2.0411164559980985</v>
      </c>
      <c r="X121">
        <f t="shared" si="45"/>
        <v>2.9557364732722338</v>
      </c>
      <c r="Y121">
        <f t="shared" si="46"/>
        <v>1.0070393170766421</v>
      </c>
      <c r="Z121">
        <f t="shared" si="47"/>
        <v>-0.84815753723551379</v>
      </c>
      <c r="AA121">
        <f t="shared" si="48"/>
        <v>-82.920968960003123</v>
      </c>
      <c r="AB121">
        <f t="shared" si="49"/>
        <v>-5.7901022916345948</v>
      </c>
      <c r="AC121">
        <f t="shared" si="50"/>
        <v>125.46434337979609</v>
      </c>
      <c r="AD121">
        <v>0</v>
      </c>
      <c r="AE121">
        <v>0</v>
      </c>
      <c r="AF121">
        <v>3</v>
      </c>
      <c r="AG121">
        <v>0</v>
      </c>
      <c r="AH121">
        <v>0</v>
      </c>
      <c r="AI121">
        <f t="shared" si="51"/>
        <v>1</v>
      </c>
      <c r="AJ121">
        <f t="shared" si="52"/>
        <v>0</v>
      </c>
      <c r="AK121">
        <f t="shared" si="53"/>
        <v>72092.201350631964</v>
      </c>
      <c r="AL121">
        <f t="shared" si="54"/>
        <v>1200.0060000000001</v>
      </c>
      <c r="AM121">
        <f t="shared" si="55"/>
        <v>963.3656766042991</v>
      </c>
      <c r="AN121">
        <f t="shared" si="56"/>
        <v>0.80280071650000007</v>
      </c>
      <c r="AO121">
        <f t="shared" si="57"/>
        <v>0.22320036658000003</v>
      </c>
      <c r="AP121">
        <v>10.478999999999999</v>
      </c>
      <c r="AQ121">
        <v>1</v>
      </c>
      <c r="AR121" t="s">
        <v>230</v>
      </c>
      <c r="AS121">
        <v>1531935750.7</v>
      </c>
      <c r="AT121">
        <v>88.5835266666667</v>
      </c>
      <c r="AU121">
        <v>111.671763333333</v>
      </c>
      <c r="AV121">
        <v>20.589639999999999</v>
      </c>
      <c r="AW121">
        <v>20.556743333333301</v>
      </c>
      <c r="AX121">
        <v>600.02670000000001</v>
      </c>
      <c r="AY121">
        <v>99.033113333333404</v>
      </c>
      <c r="AZ121">
        <v>0.1000651</v>
      </c>
      <c r="BA121">
        <v>23.780639999999998</v>
      </c>
      <c r="BB121">
        <v>24.329249999999998</v>
      </c>
      <c r="BC121">
        <v>24.2574166666667</v>
      </c>
      <c r="BD121">
        <v>13993.4533333333</v>
      </c>
      <c r="BE121">
        <v>1049.7049999999999</v>
      </c>
      <c r="BF121">
        <v>18.445343333333302</v>
      </c>
      <c r="BG121">
        <v>1200.0060000000001</v>
      </c>
      <c r="BH121">
        <v>0.33000220000000002</v>
      </c>
      <c r="BI121">
        <v>0.33000580000000002</v>
      </c>
      <c r="BJ121">
        <v>0.33000550000000001</v>
      </c>
      <c r="BK121">
        <v>9.9866980000000004E-3</v>
      </c>
      <c r="BL121">
        <v>24.698613333333299</v>
      </c>
      <c r="BM121">
        <v>17743.1733333333</v>
      </c>
      <c r="BN121">
        <v>1531935528.5999999</v>
      </c>
      <c r="BO121" t="s">
        <v>231</v>
      </c>
      <c r="BP121">
        <v>80</v>
      </c>
      <c r="BQ121">
        <v>-5.1999999999999998E-2</v>
      </c>
      <c r="BR121">
        <v>4.1000000000000002E-2</v>
      </c>
      <c r="BS121">
        <v>420</v>
      </c>
      <c r="BT121">
        <v>21</v>
      </c>
      <c r="BU121">
        <v>0.3</v>
      </c>
      <c r="BV121">
        <v>0.23</v>
      </c>
      <c r="BW121">
        <v>13.788027960323801</v>
      </c>
      <c r="BX121">
        <v>2.75450465509542</v>
      </c>
      <c r="BY121">
        <v>0.27550903722474601</v>
      </c>
      <c r="BZ121">
        <v>1</v>
      </c>
      <c r="CA121">
        <v>-22.995378571428599</v>
      </c>
      <c r="CB121">
        <v>-4.5012329632930097</v>
      </c>
      <c r="CC121">
        <v>0.46240206609756002</v>
      </c>
      <c r="CD121">
        <v>0</v>
      </c>
      <c r="CE121">
        <v>1</v>
      </c>
      <c r="CF121">
        <v>2</v>
      </c>
      <c r="CG121" t="s">
        <v>247</v>
      </c>
      <c r="CH121">
        <v>1.8609599999999999</v>
      </c>
      <c r="CI121">
        <v>1.85791</v>
      </c>
      <c r="CJ121">
        <v>1.8607800000000001</v>
      </c>
      <c r="CK121">
        <v>1.8534999999999999</v>
      </c>
      <c r="CL121">
        <v>1.8521000000000001</v>
      </c>
      <c r="CM121">
        <v>1.85287</v>
      </c>
      <c r="CN121">
        <v>1.8565700000000001</v>
      </c>
      <c r="CO121">
        <v>1.8628100000000001</v>
      </c>
      <c r="CP121" t="s">
        <v>233</v>
      </c>
      <c r="CQ121" t="s">
        <v>19</v>
      </c>
      <c r="CR121" t="s">
        <v>19</v>
      </c>
      <c r="CS121" t="s">
        <v>19</v>
      </c>
      <c r="CT121" t="s">
        <v>234</v>
      </c>
      <c r="CU121" t="s">
        <v>235</v>
      </c>
      <c r="CV121" t="s">
        <v>236</v>
      </c>
      <c r="CW121" t="s">
        <v>236</v>
      </c>
      <c r="CX121" t="s">
        <v>236</v>
      </c>
      <c r="CY121" t="s">
        <v>236</v>
      </c>
      <c r="CZ121">
        <v>0</v>
      </c>
      <c r="DA121">
        <v>100</v>
      </c>
      <c r="DB121">
        <v>100</v>
      </c>
      <c r="DC121">
        <v>-5.1999999999999998E-2</v>
      </c>
      <c r="DD121">
        <v>4.1000000000000002E-2</v>
      </c>
      <c r="DE121">
        <v>3</v>
      </c>
      <c r="DF121">
        <v>626.33699999999999</v>
      </c>
      <c r="DG121">
        <v>296.20100000000002</v>
      </c>
      <c r="DH121">
        <v>22.999400000000001</v>
      </c>
      <c r="DI121">
        <v>25.1812</v>
      </c>
      <c r="DJ121">
        <v>30</v>
      </c>
      <c r="DK121">
        <v>25.212800000000001</v>
      </c>
      <c r="DL121">
        <v>25.2209</v>
      </c>
      <c r="DM121">
        <v>8.8892299999999995</v>
      </c>
      <c r="DN121">
        <v>0</v>
      </c>
      <c r="DO121">
        <v>100</v>
      </c>
      <c r="DP121">
        <v>23</v>
      </c>
      <c r="DQ121">
        <v>138.33000000000001</v>
      </c>
      <c r="DR121">
        <v>21</v>
      </c>
      <c r="DS121">
        <v>100.687</v>
      </c>
      <c r="DT121">
        <v>104.297</v>
      </c>
    </row>
    <row r="122" spans="1:124" x14ac:dyDescent="0.25">
      <c r="A122">
        <v>106</v>
      </c>
      <c r="B122">
        <v>1531935762.7</v>
      </c>
      <c r="C122">
        <v>213.10000014305101</v>
      </c>
      <c r="D122" t="s">
        <v>447</v>
      </c>
      <c r="E122" t="s">
        <v>448</v>
      </c>
      <c r="G122">
        <v>1531935752.7</v>
      </c>
      <c r="H122">
        <f t="shared" si="29"/>
        <v>1.9238265756908661E-5</v>
      </c>
      <c r="I122">
        <f t="shared" si="30"/>
        <v>13.286340108824851</v>
      </c>
      <c r="J122">
        <f t="shared" si="31"/>
        <v>91.796506666666701</v>
      </c>
      <c r="K122">
        <f t="shared" si="32"/>
        <v>-11339.071689971161</v>
      </c>
      <c r="L122">
        <f t="shared" si="33"/>
        <v>-1124.0804842442631</v>
      </c>
      <c r="M122">
        <f t="shared" si="34"/>
        <v>9.1000978287368834</v>
      </c>
      <c r="N122">
        <f t="shared" si="35"/>
        <v>1.8450561366475031E-3</v>
      </c>
      <c r="O122">
        <f t="shared" si="36"/>
        <v>3</v>
      </c>
      <c r="P122">
        <f t="shared" si="37"/>
        <v>1.8444889390415097E-3</v>
      </c>
      <c r="Q122">
        <f t="shared" si="38"/>
        <v>1.1528565326465933E-3</v>
      </c>
      <c r="R122">
        <f t="shared" si="39"/>
        <v>215.02358770104297</v>
      </c>
      <c r="S122">
        <f t="shared" si="40"/>
        <v>25.019617374168032</v>
      </c>
      <c r="T122">
        <f t="shared" si="41"/>
        <v>24.293708333333349</v>
      </c>
      <c r="U122">
        <f t="shared" si="42"/>
        <v>3.048224285430952</v>
      </c>
      <c r="V122">
        <f t="shared" si="43"/>
        <v>69.04099775961258</v>
      </c>
      <c r="W122">
        <f t="shared" si="44"/>
        <v>2.0407894672069515</v>
      </c>
      <c r="X122">
        <f t="shared" si="45"/>
        <v>2.955909580438838</v>
      </c>
      <c r="Y122">
        <f t="shared" si="46"/>
        <v>1.0074348182240005</v>
      </c>
      <c r="Z122">
        <f t="shared" si="47"/>
        <v>-0.848407519879672</v>
      </c>
      <c r="AA122">
        <f t="shared" si="48"/>
        <v>-82.824196920007836</v>
      </c>
      <c r="AB122">
        <f t="shared" si="49"/>
        <v>-5.7833843823159006</v>
      </c>
      <c r="AC122">
        <f t="shared" si="50"/>
        <v>125.56759887883956</v>
      </c>
      <c r="AD122">
        <v>0</v>
      </c>
      <c r="AE122">
        <v>0</v>
      </c>
      <c r="AF122">
        <v>3</v>
      </c>
      <c r="AG122">
        <v>0</v>
      </c>
      <c r="AH122">
        <v>0</v>
      </c>
      <c r="AI122">
        <f t="shared" si="51"/>
        <v>1</v>
      </c>
      <c r="AJ122">
        <f t="shared" si="52"/>
        <v>0</v>
      </c>
      <c r="AK122">
        <f t="shared" si="53"/>
        <v>72108.277515497903</v>
      </c>
      <c r="AL122">
        <f t="shared" si="54"/>
        <v>1200.0050000000001</v>
      </c>
      <c r="AM122">
        <f t="shared" si="55"/>
        <v>963.36511150457318</v>
      </c>
      <c r="AN122">
        <f t="shared" si="56"/>
        <v>0.80280091458333347</v>
      </c>
      <c r="AO122">
        <f t="shared" si="57"/>
        <v>0.22320051363000001</v>
      </c>
      <c r="AP122">
        <v>10.478999999999999</v>
      </c>
      <c r="AQ122">
        <v>1</v>
      </c>
      <c r="AR122" t="s">
        <v>230</v>
      </c>
      <c r="AS122">
        <v>1531935752.7</v>
      </c>
      <c r="AT122">
        <v>91.796506666666701</v>
      </c>
      <c r="AU122">
        <v>115.00328666666699</v>
      </c>
      <c r="AV122">
        <v>20.586300000000001</v>
      </c>
      <c r="AW122">
        <v>20.5533933333333</v>
      </c>
      <c r="AX122">
        <v>600.02319999999997</v>
      </c>
      <c r="AY122">
        <v>99.033333333333303</v>
      </c>
      <c r="AZ122">
        <v>0.10004504</v>
      </c>
      <c r="BA122">
        <v>23.781613333333301</v>
      </c>
      <c r="BB122">
        <v>24.329219999999999</v>
      </c>
      <c r="BC122">
        <v>24.258196666666699</v>
      </c>
      <c r="BD122">
        <v>13997.016666666699</v>
      </c>
      <c r="BE122">
        <v>1049.6859999999999</v>
      </c>
      <c r="BF122">
        <v>18.8634633333333</v>
      </c>
      <c r="BG122">
        <v>1200.0050000000001</v>
      </c>
      <c r="BH122">
        <v>0.33000279999999999</v>
      </c>
      <c r="BI122">
        <v>0.33000813333333301</v>
      </c>
      <c r="BJ122">
        <v>0.33000826666666699</v>
      </c>
      <c r="BK122">
        <v>9.9809029999999993E-3</v>
      </c>
      <c r="BL122">
        <v>24.683336666666701</v>
      </c>
      <c r="BM122">
        <v>17743.14</v>
      </c>
      <c r="BN122">
        <v>1531935528.5999999</v>
      </c>
      <c r="BO122" t="s">
        <v>231</v>
      </c>
      <c r="BP122">
        <v>80</v>
      </c>
      <c r="BQ122">
        <v>-5.1999999999999998E-2</v>
      </c>
      <c r="BR122">
        <v>4.1000000000000002E-2</v>
      </c>
      <c r="BS122">
        <v>420</v>
      </c>
      <c r="BT122">
        <v>21</v>
      </c>
      <c r="BU122">
        <v>0.3</v>
      </c>
      <c r="BV122">
        <v>0.23</v>
      </c>
      <c r="BW122">
        <v>13.865603851694001</v>
      </c>
      <c r="BX122">
        <v>2.3090998002954302</v>
      </c>
      <c r="BY122">
        <v>0.236270933663911</v>
      </c>
      <c r="BZ122">
        <v>1</v>
      </c>
      <c r="CA122">
        <v>-23.121749999999999</v>
      </c>
      <c r="CB122">
        <v>-3.76090073737952</v>
      </c>
      <c r="CC122">
        <v>0.39549941981174702</v>
      </c>
      <c r="CD122">
        <v>0</v>
      </c>
      <c r="CE122">
        <v>1</v>
      </c>
      <c r="CF122">
        <v>2</v>
      </c>
      <c r="CG122" t="s">
        <v>247</v>
      </c>
      <c r="CH122">
        <v>1.8609599999999999</v>
      </c>
      <c r="CI122">
        <v>1.8579000000000001</v>
      </c>
      <c r="CJ122">
        <v>1.8607800000000001</v>
      </c>
      <c r="CK122">
        <v>1.8534999999999999</v>
      </c>
      <c r="CL122">
        <v>1.8521000000000001</v>
      </c>
      <c r="CM122">
        <v>1.85287</v>
      </c>
      <c r="CN122">
        <v>1.8565799999999999</v>
      </c>
      <c r="CO122">
        <v>1.8628100000000001</v>
      </c>
      <c r="CP122" t="s">
        <v>233</v>
      </c>
      <c r="CQ122" t="s">
        <v>19</v>
      </c>
      <c r="CR122" t="s">
        <v>19</v>
      </c>
      <c r="CS122" t="s">
        <v>19</v>
      </c>
      <c r="CT122" t="s">
        <v>234</v>
      </c>
      <c r="CU122" t="s">
        <v>235</v>
      </c>
      <c r="CV122" t="s">
        <v>236</v>
      </c>
      <c r="CW122" t="s">
        <v>236</v>
      </c>
      <c r="CX122" t="s">
        <v>236</v>
      </c>
      <c r="CY122" t="s">
        <v>236</v>
      </c>
      <c r="CZ122">
        <v>0</v>
      </c>
      <c r="DA122">
        <v>100</v>
      </c>
      <c r="DB122">
        <v>100</v>
      </c>
      <c r="DC122">
        <v>-5.1999999999999998E-2</v>
      </c>
      <c r="DD122">
        <v>4.1000000000000002E-2</v>
      </c>
      <c r="DE122">
        <v>3</v>
      </c>
      <c r="DF122">
        <v>626.41700000000003</v>
      </c>
      <c r="DG122">
        <v>296.27</v>
      </c>
      <c r="DH122">
        <v>22.999500000000001</v>
      </c>
      <c r="DI122">
        <v>25.1812</v>
      </c>
      <c r="DJ122">
        <v>30</v>
      </c>
      <c r="DK122">
        <v>25.212800000000001</v>
      </c>
      <c r="DL122">
        <v>25.2209</v>
      </c>
      <c r="DM122">
        <v>9.0392799999999998</v>
      </c>
      <c r="DN122">
        <v>0</v>
      </c>
      <c r="DO122">
        <v>100</v>
      </c>
      <c r="DP122">
        <v>23</v>
      </c>
      <c r="DQ122">
        <v>143.33000000000001</v>
      </c>
      <c r="DR122">
        <v>21</v>
      </c>
      <c r="DS122">
        <v>100.68600000000001</v>
      </c>
      <c r="DT122">
        <v>104.297</v>
      </c>
    </row>
    <row r="123" spans="1:124" x14ac:dyDescent="0.25">
      <c r="A123">
        <v>107</v>
      </c>
      <c r="B123">
        <v>1531935764.7</v>
      </c>
      <c r="C123">
        <v>215.10000014305101</v>
      </c>
      <c r="D123" t="s">
        <v>449</v>
      </c>
      <c r="E123" t="s">
        <v>450</v>
      </c>
      <c r="G123">
        <v>1531935754.7</v>
      </c>
      <c r="H123">
        <f t="shared" si="29"/>
        <v>1.9343532545367391E-5</v>
      </c>
      <c r="I123">
        <f t="shared" si="30"/>
        <v>13.351205313184538</v>
      </c>
      <c r="J123">
        <f t="shared" si="31"/>
        <v>95.024793333333307</v>
      </c>
      <c r="K123">
        <f t="shared" si="32"/>
        <v>-11334.711315500368</v>
      </c>
      <c r="L123">
        <f t="shared" si="33"/>
        <v>-1123.6496548990979</v>
      </c>
      <c r="M123">
        <f t="shared" si="34"/>
        <v>9.4201407749875763</v>
      </c>
      <c r="N123">
        <f t="shared" si="35"/>
        <v>1.854251297847602E-3</v>
      </c>
      <c r="O123">
        <f t="shared" si="36"/>
        <v>3</v>
      </c>
      <c r="P123">
        <f t="shared" si="37"/>
        <v>1.8536784335740606E-3</v>
      </c>
      <c r="Q123">
        <f t="shared" si="38"/>
        <v>1.1586004756425807E-3</v>
      </c>
      <c r="R123">
        <f t="shared" si="39"/>
        <v>215.02323709058487</v>
      </c>
      <c r="S123">
        <f t="shared" si="40"/>
        <v>25.021187209976091</v>
      </c>
      <c r="T123">
        <f t="shared" si="41"/>
        <v>24.294703333333302</v>
      </c>
      <c r="U123">
        <f t="shared" si="42"/>
        <v>3.0484060780742483</v>
      </c>
      <c r="V123">
        <f t="shared" si="43"/>
        <v>69.023831344488414</v>
      </c>
      <c r="W123">
        <f t="shared" si="44"/>
        <v>2.0404784708202355</v>
      </c>
      <c r="X123">
        <f t="shared" si="45"/>
        <v>2.9561941594295007</v>
      </c>
      <c r="Y123">
        <f t="shared" si="46"/>
        <v>1.0079276072540129</v>
      </c>
      <c r="Z123">
        <f t="shared" si="47"/>
        <v>-0.85304978525070196</v>
      </c>
      <c r="AA123">
        <f t="shared" si="48"/>
        <v>-82.72634664000033</v>
      </c>
      <c r="AB123">
        <f t="shared" si="49"/>
        <v>-5.7766274565450502</v>
      </c>
      <c r="AC123">
        <f t="shared" si="50"/>
        <v>125.66721320878879</v>
      </c>
      <c r="AD123">
        <v>0</v>
      </c>
      <c r="AE123">
        <v>0</v>
      </c>
      <c r="AF123">
        <v>3</v>
      </c>
      <c r="AG123">
        <v>0</v>
      </c>
      <c r="AH123">
        <v>0</v>
      </c>
      <c r="AI123">
        <f t="shared" si="51"/>
        <v>1</v>
      </c>
      <c r="AJ123">
        <f t="shared" si="52"/>
        <v>0</v>
      </c>
      <c r="AK123">
        <f t="shared" si="53"/>
        <v>72106.550484504623</v>
      </c>
      <c r="AL123">
        <f t="shared" si="54"/>
        <v>1200.0023333333299</v>
      </c>
      <c r="AM123">
        <f t="shared" si="55"/>
        <v>963.36315570249133</v>
      </c>
      <c r="AN123">
        <f t="shared" si="56"/>
        <v>0.80280106875000024</v>
      </c>
      <c r="AO123">
        <f t="shared" si="57"/>
        <v>0.2232006028233334</v>
      </c>
      <c r="AP123">
        <v>10.478999999999999</v>
      </c>
      <c r="AQ123">
        <v>1</v>
      </c>
      <c r="AR123" t="s">
        <v>230</v>
      </c>
      <c r="AS123">
        <v>1531935754.7</v>
      </c>
      <c r="AT123">
        <v>95.024793333333307</v>
      </c>
      <c r="AU123">
        <v>118.344866666667</v>
      </c>
      <c r="AV123">
        <v>20.5831366666667</v>
      </c>
      <c r="AW123">
        <v>20.550049999999999</v>
      </c>
      <c r="AX123">
        <v>600.026166666667</v>
      </c>
      <c r="AY123">
        <v>99.033466666666698</v>
      </c>
      <c r="AZ123">
        <v>0.10003780666666701</v>
      </c>
      <c r="BA123">
        <v>23.7832133333333</v>
      </c>
      <c r="BB123">
        <v>24.329923333333301</v>
      </c>
      <c r="BC123">
        <v>24.2594833333333</v>
      </c>
      <c r="BD123">
        <v>13996.7</v>
      </c>
      <c r="BE123">
        <v>1049.671</v>
      </c>
      <c r="BF123">
        <v>19.157623333333301</v>
      </c>
      <c r="BG123">
        <v>1200.0023333333299</v>
      </c>
      <c r="BH123">
        <v>0.33000350000000001</v>
      </c>
      <c r="BI123">
        <v>0.33000990000000002</v>
      </c>
      <c r="BJ123">
        <v>0.33000976666666698</v>
      </c>
      <c r="BK123">
        <v>9.9769356666666708E-3</v>
      </c>
      <c r="BL123">
        <v>24.676390000000001</v>
      </c>
      <c r="BM123">
        <v>17743.093333333301</v>
      </c>
      <c r="BN123">
        <v>1531935528.5999999</v>
      </c>
      <c r="BO123" t="s">
        <v>231</v>
      </c>
      <c r="BP123">
        <v>80</v>
      </c>
      <c r="BQ123">
        <v>-5.1999999999999998E-2</v>
      </c>
      <c r="BR123">
        <v>4.1000000000000002E-2</v>
      </c>
      <c r="BS123">
        <v>420</v>
      </c>
      <c r="BT123">
        <v>21</v>
      </c>
      <c r="BU123">
        <v>0.3</v>
      </c>
      <c r="BV123">
        <v>0.23</v>
      </c>
      <c r="BW123">
        <v>13.938983542962101</v>
      </c>
      <c r="BX123">
        <v>1.9611599623521501</v>
      </c>
      <c r="BY123">
        <v>0.202342421820569</v>
      </c>
      <c r="BZ123">
        <v>1</v>
      </c>
      <c r="CA123">
        <v>-23.245578571428599</v>
      </c>
      <c r="CB123">
        <v>-3.2412611619801002</v>
      </c>
      <c r="CC123">
        <v>0.34208369592397497</v>
      </c>
      <c r="CD123">
        <v>0</v>
      </c>
      <c r="CE123">
        <v>1</v>
      </c>
      <c r="CF123">
        <v>2</v>
      </c>
      <c r="CG123" t="s">
        <v>247</v>
      </c>
      <c r="CH123">
        <v>1.8609599999999999</v>
      </c>
      <c r="CI123">
        <v>1.85791</v>
      </c>
      <c r="CJ123">
        <v>1.8607899999999999</v>
      </c>
      <c r="CK123">
        <v>1.85351</v>
      </c>
      <c r="CL123">
        <v>1.8521000000000001</v>
      </c>
      <c r="CM123">
        <v>1.8528800000000001</v>
      </c>
      <c r="CN123">
        <v>1.8565799999999999</v>
      </c>
      <c r="CO123">
        <v>1.86283</v>
      </c>
      <c r="CP123" t="s">
        <v>233</v>
      </c>
      <c r="CQ123" t="s">
        <v>19</v>
      </c>
      <c r="CR123" t="s">
        <v>19</v>
      </c>
      <c r="CS123" t="s">
        <v>19</v>
      </c>
      <c r="CT123" t="s">
        <v>234</v>
      </c>
      <c r="CU123" t="s">
        <v>235</v>
      </c>
      <c r="CV123" t="s">
        <v>236</v>
      </c>
      <c r="CW123" t="s">
        <v>236</v>
      </c>
      <c r="CX123" t="s">
        <v>236</v>
      </c>
      <c r="CY123" t="s">
        <v>236</v>
      </c>
      <c r="CZ123">
        <v>0</v>
      </c>
      <c r="DA123">
        <v>100</v>
      </c>
      <c r="DB123">
        <v>100</v>
      </c>
      <c r="DC123">
        <v>-5.1999999999999998E-2</v>
      </c>
      <c r="DD123">
        <v>4.1000000000000002E-2</v>
      </c>
      <c r="DE123">
        <v>3</v>
      </c>
      <c r="DF123">
        <v>626.03800000000001</v>
      </c>
      <c r="DG123">
        <v>296.339</v>
      </c>
      <c r="DH123">
        <v>22.999600000000001</v>
      </c>
      <c r="DI123">
        <v>25.180599999999998</v>
      </c>
      <c r="DJ123">
        <v>30</v>
      </c>
      <c r="DK123">
        <v>25.212800000000001</v>
      </c>
      <c r="DL123">
        <v>25.2209</v>
      </c>
      <c r="DM123">
        <v>9.2052899999999998</v>
      </c>
      <c r="DN123">
        <v>0</v>
      </c>
      <c r="DO123">
        <v>100</v>
      </c>
      <c r="DP123">
        <v>23</v>
      </c>
      <c r="DQ123">
        <v>148.33000000000001</v>
      </c>
      <c r="DR123">
        <v>21</v>
      </c>
      <c r="DS123">
        <v>100.68600000000001</v>
      </c>
      <c r="DT123">
        <v>104.297</v>
      </c>
    </row>
    <row r="124" spans="1:124" x14ac:dyDescent="0.25">
      <c r="A124">
        <v>108</v>
      </c>
      <c r="B124">
        <v>1531935766.7</v>
      </c>
      <c r="C124">
        <v>217.10000014305101</v>
      </c>
      <c r="D124" t="s">
        <v>451</v>
      </c>
      <c r="E124" t="s">
        <v>452</v>
      </c>
      <c r="G124">
        <v>1531935756.7</v>
      </c>
      <c r="H124">
        <f t="shared" si="29"/>
        <v>1.9468068694986844E-5</v>
      </c>
      <c r="I124">
        <f t="shared" si="30"/>
        <v>13.402051932263236</v>
      </c>
      <c r="J124">
        <f t="shared" si="31"/>
        <v>98.261113333333299</v>
      </c>
      <c r="K124">
        <f t="shared" si="32"/>
        <v>-11307.926524571792</v>
      </c>
      <c r="L124">
        <f t="shared" si="33"/>
        <v>-1120.9968868503577</v>
      </c>
      <c r="M124">
        <f t="shared" si="34"/>
        <v>9.740990260748795</v>
      </c>
      <c r="N124">
        <f t="shared" si="35"/>
        <v>1.8651595527400169E-3</v>
      </c>
      <c r="O124">
        <f t="shared" si="36"/>
        <v>3</v>
      </c>
      <c r="P124">
        <f t="shared" si="37"/>
        <v>1.8645799295621049E-3</v>
      </c>
      <c r="Q124">
        <f t="shared" si="38"/>
        <v>1.165414517638755E-3</v>
      </c>
      <c r="R124">
        <f t="shared" si="39"/>
        <v>215.02249444434401</v>
      </c>
      <c r="S124">
        <f t="shared" si="40"/>
        <v>25.023396007506758</v>
      </c>
      <c r="T124">
        <f t="shared" si="41"/>
        <v>24.296131666666703</v>
      </c>
      <c r="U124">
        <f t="shared" si="42"/>
        <v>3.0486670599616366</v>
      </c>
      <c r="V124">
        <f t="shared" si="43"/>
        <v>69.004361958775888</v>
      </c>
      <c r="W124">
        <f t="shared" si="44"/>
        <v>2.0401786847814529</v>
      </c>
      <c r="X124">
        <f t="shared" si="45"/>
        <v>2.9565937962012931</v>
      </c>
      <c r="Y124">
        <f t="shared" si="46"/>
        <v>1.0084883751801836</v>
      </c>
      <c r="Z124">
        <f t="shared" si="47"/>
        <v>-0.85854182944891977</v>
      </c>
      <c r="AA124">
        <f t="shared" si="48"/>
        <v>-82.593992680005826</v>
      </c>
      <c r="AB124">
        <f t="shared" si="49"/>
        <v>-5.7674924439002311</v>
      </c>
      <c r="AC124">
        <f t="shared" si="50"/>
        <v>125.80246749098903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f t="shared" si="51"/>
        <v>1</v>
      </c>
      <c r="AJ124">
        <f t="shared" si="52"/>
        <v>0</v>
      </c>
      <c r="AK124">
        <f t="shared" si="53"/>
        <v>72106.174527120631</v>
      </c>
      <c r="AL124">
        <f t="shared" si="54"/>
        <v>1199.99866666667</v>
      </c>
      <c r="AM124">
        <f t="shared" si="55"/>
        <v>963.36018509860787</v>
      </c>
      <c r="AN124">
        <f t="shared" si="56"/>
        <v>0.80280104625000015</v>
      </c>
      <c r="AO124">
        <f t="shared" si="57"/>
        <v>0.22320052019000006</v>
      </c>
      <c r="AP124">
        <v>10.478999999999999</v>
      </c>
      <c r="AQ124">
        <v>1</v>
      </c>
      <c r="AR124" t="s">
        <v>230</v>
      </c>
      <c r="AS124">
        <v>1531935756.7</v>
      </c>
      <c r="AT124">
        <v>98.261113333333299</v>
      </c>
      <c r="AU124">
        <v>121.670266666667</v>
      </c>
      <c r="AV124">
        <v>20.580066666666699</v>
      </c>
      <c r="AW124">
        <v>20.546766666666699</v>
      </c>
      <c r="AX124">
        <v>600.02233333333299</v>
      </c>
      <c r="AY124">
        <v>99.033699999999996</v>
      </c>
      <c r="AZ124">
        <v>0.100025746666667</v>
      </c>
      <c r="BA124">
        <v>23.78546</v>
      </c>
      <c r="BB124">
        <v>24.331046666666701</v>
      </c>
      <c r="BC124">
        <v>24.261216666666702</v>
      </c>
      <c r="BD124">
        <v>13996.7</v>
      </c>
      <c r="BE124">
        <v>1049.6683333333301</v>
      </c>
      <c r="BF124">
        <v>19.241129999999998</v>
      </c>
      <c r="BG124">
        <v>1199.99866666667</v>
      </c>
      <c r="BH124">
        <v>0.33000416666666699</v>
      </c>
      <c r="BI124">
        <v>0.33000930000000001</v>
      </c>
      <c r="BJ124">
        <v>0.33000859999999999</v>
      </c>
      <c r="BK124">
        <v>9.9780723333333307E-3</v>
      </c>
      <c r="BL124">
        <v>24.6597233333333</v>
      </c>
      <c r="BM124">
        <v>17743.053333333301</v>
      </c>
      <c r="BN124">
        <v>1531935528.5999999</v>
      </c>
      <c r="BO124" t="s">
        <v>231</v>
      </c>
      <c r="BP124">
        <v>80</v>
      </c>
      <c r="BQ124">
        <v>-5.1999999999999998E-2</v>
      </c>
      <c r="BR124">
        <v>4.1000000000000002E-2</v>
      </c>
      <c r="BS124">
        <v>420</v>
      </c>
      <c r="BT124">
        <v>21</v>
      </c>
      <c r="BU124">
        <v>0.3</v>
      </c>
      <c r="BV124">
        <v>0.23</v>
      </c>
      <c r="BW124">
        <v>14.0045384021447</v>
      </c>
      <c r="BX124">
        <v>1.76303126409125</v>
      </c>
      <c r="BY124">
        <v>0.18217924791397999</v>
      </c>
      <c r="BZ124">
        <v>1</v>
      </c>
      <c r="CA124">
        <v>-23.3525666666667</v>
      </c>
      <c r="CB124">
        <v>-2.8929694514222102</v>
      </c>
      <c r="CC124">
        <v>0.30630496448774902</v>
      </c>
      <c r="CD124">
        <v>0</v>
      </c>
      <c r="CE124">
        <v>1</v>
      </c>
      <c r="CF124">
        <v>2</v>
      </c>
      <c r="CG124" t="s">
        <v>247</v>
      </c>
      <c r="CH124">
        <v>1.86097</v>
      </c>
      <c r="CI124">
        <v>1.8579000000000001</v>
      </c>
      <c r="CJ124">
        <v>1.8607899999999999</v>
      </c>
      <c r="CK124">
        <v>1.8535200000000001</v>
      </c>
      <c r="CL124">
        <v>1.8521000000000001</v>
      </c>
      <c r="CM124">
        <v>1.8528899999999999</v>
      </c>
      <c r="CN124">
        <v>1.8565700000000001</v>
      </c>
      <c r="CO124">
        <v>1.8628199999999999</v>
      </c>
      <c r="CP124" t="s">
        <v>233</v>
      </c>
      <c r="CQ124" t="s">
        <v>19</v>
      </c>
      <c r="CR124" t="s">
        <v>19</v>
      </c>
      <c r="CS124" t="s">
        <v>19</v>
      </c>
      <c r="CT124" t="s">
        <v>234</v>
      </c>
      <c r="CU124" t="s">
        <v>235</v>
      </c>
      <c r="CV124" t="s">
        <v>236</v>
      </c>
      <c r="CW124" t="s">
        <v>236</v>
      </c>
      <c r="CX124" t="s">
        <v>236</v>
      </c>
      <c r="CY124" t="s">
        <v>236</v>
      </c>
      <c r="CZ124">
        <v>0</v>
      </c>
      <c r="DA124">
        <v>100</v>
      </c>
      <c r="DB124">
        <v>100</v>
      </c>
      <c r="DC124">
        <v>-5.1999999999999998E-2</v>
      </c>
      <c r="DD124">
        <v>4.1000000000000002E-2</v>
      </c>
      <c r="DE124">
        <v>3</v>
      </c>
      <c r="DF124">
        <v>626.11800000000005</v>
      </c>
      <c r="DG124">
        <v>296.20999999999998</v>
      </c>
      <c r="DH124">
        <v>22.999600000000001</v>
      </c>
      <c r="DI124">
        <v>25.1798</v>
      </c>
      <c r="DJ124">
        <v>29.9999</v>
      </c>
      <c r="DK124">
        <v>25.212800000000001</v>
      </c>
      <c r="DL124">
        <v>25.220199999999998</v>
      </c>
      <c r="DM124">
        <v>9.3191600000000001</v>
      </c>
      <c r="DN124">
        <v>0</v>
      </c>
      <c r="DO124">
        <v>100</v>
      </c>
      <c r="DP124">
        <v>23</v>
      </c>
      <c r="DQ124">
        <v>148.33000000000001</v>
      </c>
      <c r="DR124">
        <v>21</v>
      </c>
      <c r="DS124">
        <v>100.68600000000001</v>
      </c>
      <c r="DT124">
        <v>104.297</v>
      </c>
    </row>
    <row r="125" spans="1:124" x14ac:dyDescent="0.25">
      <c r="A125">
        <v>109</v>
      </c>
      <c r="B125">
        <v>1531935768.7</v>
      </c>
      <c r="C125">
        <v>219.10000014305101</v>
      </c>
      <c r="D125" t="s">
        <v>453</v>
      </c>
      <c r="E125" t="s">
        <v>454</v>
      </c>
      <c r="G125">
        <v>1531935758.7</v>
      </c>
      <c r="H125">
        <f t="shared" si="29"/>
        <v>1.9631709690391587E-5</v>
      </c>
      <c r="I125">
        <f t="shared" si="30"/>
        <v>13.446468082931702</v>
      </c>
      <c r="J125">
        <f t="shared" si="31"/>
        <v>101.50664</v>
      </c>
      <c r="K125">
        <f t="shared" si="32"/>
        <v>-11254.820662509681</v>
      </c>
      <c r="L125">
        <f t="shared" si="33"/>
        <v>-1115.7359878376335</v>
      </c>
      <c r="M125">
        <f t="shared" si="34"/>
        <v>10.062764627581789</v>
      </c>
      <c r="N125">
        <f t="shared" si="35"/>
        <v>1.8795606407306319E-3</v>
      </c>
      <c r="O125">
        <f t="shared" si="36"/>
        <v>3</v>
      </c>
      <c r="P125">
        <f t="shared" si="37"/>
        <v>1.8789720337506863E-3</v>
      </c>
      <c r="Q125">
        <f t="shared" si="38"/>
        <v>1.1744103895716764E-3</v>
      </c>
      <c r="R125">
        <f t="shared" si="39"/>
        <v>215.02171855940674</v>
      </c>
      <c r="S125">
        <f t="shared" si="40"/>
        <v>25.02622080077705</v>
      </c>
      <c r="T125">
        <f t="shared" si="41"/>
        <v>24.298411666666649</v>
      </c>
      <c r="U125">
        <f t="shared" si="42"/>
        <v>3.0490836969616284</v>
      </c>
      <c r="V125">
        <f t="shared" si="43"/>
        <v>68.983185204023215</v>
      </c>
      <c r="W125">
        <f t="shared" si="44"/>
        <v>2.0399052003421758</v>
      </c>
      <c r="X125">
        <f t="shared" si="45"/>
        <v>2.9571049732032457</v>
      </c>
      <c r="Y125">
        <f t="shared" si="46"/>
        <v>1.0091784966194526</v>
      </c>
      <c r="Z125">
        <f t="shared" si="47"/>
        <v>-0.86575839734626892</v>
      </c>
      <c r="AA125">
        <f t="shared" si="48"/>
        <v>-82.498029320002757</v>
      </c>
      <c r="AB125">
        <f t="shared" si="49"/>
        <v>-5.7609412824890711</v>
      </c>
      <c r="AC125">
        <f t="shared" si="50"/>
        <v>125.89698955956865</v>
      </c>
      <c r="AD125">
        <v>0</v>
      </c>
      <c r="AE125">
        <v>0</v>
      </c>
      <c r="AF125">
        <v>3</v>
      </c>
      <c r="AG125">
        <v>0</v>
      </c>
      <c r="AH125">
        <v>0</v>
      </c>
      <c r="AI125">
        <f t="shared" si="51"/>
        <v>1</v>
      </c>
      <c r="AJ125">
        <f t="shared" si="52"/>
        <v>0</v>
      </c>
      <c r="AK125">
        <f t="shared" si="53"/>
        <v>72123.654992660886</v>
      </c>
      <c r="AL125">
        <f t="shared" si="54"/>
        <v>1199.9956666666701</v>
      </c>
      <c r="AM125">
        <f t="shared" si="55"/>
        <v>963.35748869650934</v>
      </c>
      <c r="AN125">
        <f t="shared" si="56"/>
        <v>0.80280080625000028</v>
      </c>
      <c r="AO125">
        <f t="shared" si="57"/>
        <v>0.22320033952333343</v>
      </c>
      <c r="AP125">
        <v>10.478999999999999</v>
      </c>
      <c r="AQ125">
        <v>1</v>
      </c>
      <c r="AR125" t="s">
        <v>230</v>
      </c>
      <c r="AS125">
        <v>1531935758.7</v>
      </c>
      <c r="AT125">
        <v>101.50664</v>
      </c>
      <c r="AU125">
        <v>124.9935</v>
      </c>
      <c r="AV125">
        <v>20.57724</v>
      </c>
      <c r="AW125">
        <v>20.543659999999999</v>
      </c>
      <c r="AX125">
        <v>600.02239999999995</v>
      </c>
      <c r="AY125">
        <v>99.034036666666694</v>
      </c>
      <c r="AZ125">
        <v>0.100016313333333</v>
      </c>
      <c r="BA125">
        <v>23.788333333333298</v>
      </c>
      <c r="BB125">
        <v>24.333553333333299</v>
      </c>
      <c r="BC125">
        <v>24.263269999999999</v>
      </c>
      <c r="BD125">
        <v>14000.6566666667</v>
      </c>
      <c r="BE125">
        <v>1049.6873333333299</v>
      </c>
      <c r="BF125">
        <v>19.063289999999999</v>
      </c>
      <c r="BG125">
        <v>1199.9956666666701</v>
      </c>
      <c r="BH125">
        <v>0.33000390000000002</v>
      </c>
      <c r="BI125">
        <v>0.33000679999999999</v>
      </c>
      <c r="BJ125">
        <v>0.33000596666666698</v>
      </c>
      <c r="BK125">
        <v>9.9834390000000002E-3</v>
      </c>
      <c r="BL125">
        <v>24.656946666666698</v>
      </c>
      <c r="BM125">
        <v>17743.026666666701</v>
      </c>
      <c r="BN125">
        <v>1531935528.5999999</v>
      </c>
      <c r="BO125" t="s">
        <v>231</v>
      </c>
      <c r="BP125">
        <v>80</v>
      </c>
      <c r="BQ125">
        <v>-5.1999999999999998E-2</v>
      </c>
      <c r="BR125">
        <v>4.1000000000000002E-2</v>
      </c>
      <c r="BS125">
        <v>420</v>
      </c>
      <c r="BT125">
        <v>21</v>
      </c>
      <c r="BU125">
        <v>0.3</v>
      </c>
      <c r="BV125">
        <v>0.23</v>
      </c>
      <c r="BW125">
        <v>14.0523766114817</v>
      </c>
      <c r="BX125">
        <v>1.51648141832776</v>
      </c>
      <c r="BY125">
        <v>0.16253340246454401</v>
      </c>
      <c r="BZ125">
        <v>1</v>
      </c>
      <c r="CA125">
        <v>-23.429397619047599</v>
      </c>
      <c r="CB125">
        <v>-2.459004294628</v>
      </c>
      <c r="CC125">
        <v>0.27100522617355299</v>
      </c>
      <c r="CD125">
        <v>0</v>
      </c>
      <c r="CE125">
        <v>1</v>
      </c>
      <c r="CF125">
        <v>2</v>
      </c>
      <c r="CG125" t="s">
        <v>247</v>
      </c>
      <c r="CH125">
        <v>1.86097</v>
      </c>
      <c r="CI125">
        <v>1.85789</v>
      </c>
      <c r="CJ125">
        <v>1.8607800000000001</v>
      </c>
      <c r="CK125">
        <v>1.85351</v>
      </c>
      <c r="CL125">
        <v>1.8521000000000001</v>
      </c>
      <c r="CM125">
        <v>1.8528899999999999</v>
      </c>
      <c r="CN125">
        <v>1.8565700000000001</v>
      </c>
      <c r="CO125">
        <v>1.8628199999999999</v>
      </c>
      <c r="CP125" t="s">
        <v>233</v>
      </c>
      <c r="CQ125" t="s">
        <v>19</v>
      </c>
      <c r="CR125" t="s">
        <v>19</v>
      </c>
      <c r="CS125" t="s">
        <v>19</v>
      </c>
      <c r="CT125" t="s">
        <v>234</v>
      </c>
      <c r="CU125" t="s">
        <v>235</v>
      </c>
      <c r="CV125" t="s">
        <v>236</v>
      </c>
      <c r="CW125" t="s">
        <v>236</v>
      </c>
      <c r="CX125" t="s">
        <v>236</v>
      </c>
      <c r="CY125" t="s">
        <v>236</v>
      </c>
      <c r="CZ125">
        <v>0</v>
      </c>
      <c r="DA125">
        <v>100</v>
      </c>
      <c r="DB125">
        <v>100</v>
      </c>
      <c r="DC125">
        <v>-5.1999999999999998E-2</v>
      </c>
      <c r="DD125">
        <v>4.1000000000000002E-2</v>
      </c>
      <c r="DE125">
        <v>3</v>
      </c>
      <c r="DF125">
        <v>626.09</v>
      </c>
      <c r="DG125">
        <v>296.19299999999998</v>
      </c>
      <c r="DH125">
        <v>22.999600000000001</v>
      </c>
      <c r="DI125">
        <v>25.179300000000001</v>
      </c>
      <c r="DJ125">
        <v>29.9999</v>
      </c>
      <c r="DK125">
        <v>25.2121</v>
      </c>
      <c r="DL125">
        <v>25.219200000000001</v>
      </c>
      <c r="DM125">
        <v>9.4692600000000002</v>
      </c>
      <c r="DN125">
        <v>0</v>
      </c>
      <c r="DO125">
        <v>100</v>
      </c>
      <c r="DP125">
        <v>23</v>
      </c>
      <c r="DQ125">
        <v>153.33000000000001</v>
      </c>
      <c r="DR125">
        <v>21</v>
      </c>
      <c r="DS125">
        <v>100.688</v>
      </c>
      <c r="DT125">
        <v>104.298</v>
      </c>
    </row>
    <row r="126" spans="1:124" x14ac:dyDescent="0.25">
      <c r="A126">
        <v>110</v>
      </c>
      <c r="B126">
        <v>1531935770.7</v>
      </c>
      <c r="C126">
        <v>221.10000014305101</v>
      </c>
      <c r="D126" t="s">
        <v>455</v>
      </c>
      <c r="E126" t="s">
        <v>456</v>
      </c>
      <c r="G126">
        <v>1531935760.7</v>
      </c>
      <c r="H126">
        <f t="shared" si="29"/>
        <v>1.987735542079429E-5</v>
      </c>
      <c r="I126">
        <f t="shared" si="30"/>
        <v>13.493566633172122</v>
      </c>
      <c r="J126">
        <f t="shared" si="31"/>
        <v>104.76724666666701</v>
      </c>
      <c r="K126">
        <f t="shared" si="32"/>
        <v>-11158.677473875619</v>
      </c>
      <c r="L126">
        <f t="shared" si="33"/>
        <v>-1106.2078153184252</v>
      </c>
      <c r="M126">
        <f t="shared" si="34"/>
        <v>10.386028928911051</v>
      </c>
      <c r="N126">
        <f t="shared" si="35"/>
        <v>1.9017041986779475E-3</v>
      </c>
      <c r="O126">
        <f t="shared" si="36"/>
        <v>3</v>
      </c>
      <c r="P126">
        <f t="shared" si="37"/>
        <v>1.9011016431817885E-3</v>
      </c>
      <c r="Q126">
        <f t="shared" si="38"/>
        <v>1.1882426481460871E-3</v>
      </c>
      <c r="R126">
        <f t="shared" si="39"/>
        <v>215.02105018021436</v>
      </c>
      <c r="S126">
        <f t="shared" si="40"/>
        <v>25.029484936894775</v>
      </c>
      <c r="T126">
        <f t="shared" si="41"/>
        <v>24.301058333333302</v>
      </c>
      <c r="U126">
        <f t="shared" si="42"/>
        <v>3.049567399414066</v>
      </c>
      <c r="V126">
        <f t="shared" si="43"/>
        <v>68.960862393601431</v>
      </c>
      <c r="W126">
        <f t="shared" si="44"/>
        <v>2.0396541048959689</v>
      </c>
      <c r="X126">
        <f t="shared" si="45"/>
        <v>2.9576980827972061</v>
      </c>
      <c r="Y126">
        <f t="shared" si="46"/>
        <v>1.0099132945180971</v>
      </c>
      <c r="Z126">
        <f t="shared" si="47"/>
        <v>-0.87659137405702814</v>
      </c>
      <c r="AA126">
        <f t="shared" si="48"/>
        <v>-82.386970599989525</v>
      </c>
      <c r="AB126">
        <f t="shared" si="49"/>
        <v>-5.7533596349253582</v>
      </c>
      <c r="AC126">
        <f t="shared" si="50"/>
        <v>126.00412857124246</v>
      </c>
      <c r="AD126">
        <v>0</v>
      </c>
      <c r="AE126">
        <v>0</v>
      </c>
      <c r="AF126">
        <v>3</v>
      </c>
      <c r="AG126">
        <v>0</v>
      </c>
      <c r="AH126">
        <v>0</v>
      </c>
      <c r="AI126">
        <f t="shared" si="51"/>
        <v>1</v>
      </c>
      <c r="AJ126">
        <f t="shared" si="52"/>
        <v>0</v>
      </c>
      <c r="AK126">
        <f t="shared" si="53"/>
        <v>72136.5420539099</v>
      </c>
      <c r="AL126">
        <f t="shared" si="54"/>
        <v>1199.9929999999999</v>
      </c>
      <c r="AM126">
        <f t="shared" si="55"/>
        <v>963.35504769610714</v>
      </c>
      <c r="AN126">
        <f t="shared" si="56"/>
        <v>0.80280055608333312</v>
      </c>
      <c r="AO126">
        <f t="shared" si="57"/>
        <v>0.22320021127666662</v>
      </c>
      <c r="AP126">
        <v>10.478999999999999</v>
      </c>
      <c r="AQ126">
        <v>1</v>
      </c>
      <c r="AR126" t="s">
        <v>230</v>
      </c>
      <c r="AS126">
        <v>1531935760.7</v>
      </c>
      <c r="AT126">
        <v>104.76724666666701</v>
      </c>
      <c r="AU126">
        <v>128.33633333333299</v>
      </c>
      <c r="AV126">
        <v>20.574653333333298</v>
      </c>
      <c r="AW126">
        <v>20.540653333333299</v>
      </c>
      <c r="AX126">
        <v>600.02710000000002</v>
      </c>
      <c r="AY126">
        <v>99.034300000000002</v>
      </c>
      <c r="AZ126">
        <v>0.10001210000000001</v>
      </c>
      <c r="BA126">
        <v>23.7916666666667</v>
      </c>
      <c r="BB126">
        <v>24.336783333333301</v>
      </c>
      <c r="BC126">
        <v>24.265333333333299</v>
      </c>
      <c r="BD126">
        <v>14003.6366666667</v>
      </c>
      <c r="BE126">
        <v>1049.7163333333301</v>
      </c>
      <c r="BF126">
        <v>18.7099266666667</v>
      </c>
      <c r="BG126">
        <v>1199.9929999999999</v>
      </c>
      <c r="BH126">
        <v>0.33000269999999998</v>
      </c>
      <c r="BI126">
        <v>0.33000423333333301</v>
      </c>
      <c r="BJ126">
        <v>0.33000370000000001</v>
      </c>
      <c r="BK126">
        <v>9.9894743333333296E-3</v>
      </c>
      <c r="BL126">
        <v>24.655560000000001</v>
      </c>
      <c r="BM126">
        <v>17742.996666666699</v>
      </c>
      <c r="BN126">
        <v>1531935528.5999999</v>
      </c>
      <c r="BO126" t="s">
        <v>231</v>
      </c>
      <c r="BP126">
        <v>80</v>
      </c>
      <c r="BQ126">
        <v>-5.1999999999999998E-2</v>
      </c>
      <c r="BR126">
        <v>4.1000000000000002E-2</v>
      </c>
      <c r="BS126">
        <v>420</v>
      </c>
      <c r="BT126">
        <v>21</v>
      </c>
      <c r="BU126">
        <v>0.3</v>
      </c>
      <c r="BV126">
        <v>0.23</v>
      </c>
      <c r="BW126">
        <v>14.102016551319201</v>
      </c>
      <c r="BX126">
        <v>1.2385016606130099</v>
      </c>
      <c r="BY126">
        <v>0.13527137591997601</v>
      </c>
      <c r="BZ126">
        <v>1</v>
      </c>
      <c r="CA126">
        <v>-23.513040476190501</v>
      </c>
      <c r="CB126">
        <v>-2.0414264646301601</v>
      </c>
      <c r="CC126">
        <v>0.227609126166019</v>
      </c>
      <c r="CD126">
        <v>0</v>
      </c>
      <c r="CE126">
        <v>1</v>
      </c>
      <c r="CF126">
        <v>2</v>
      </c>
      <c r="CG126" t="s">
        <v>247</v>
      </c>
      <c r="CH126">
        <v>1.8609800000000001</v>
      </c>
      <c r="CI126">
        <v>1.85789</v>
      </c>
      <c r="CJ126">
        <v>1.86077</v>
      </c>
      <c r="CK126">
        <v>1.85351</v>
      </c>
      <c r="CL126">
        <v>1.8521000000000001</v>
      </c>
      <c r="CM126">
        <v>1.8528800000000001</v>
      </c>
      <c r="CN126">
        <v>1.8565700000000001</v>
      </c>
      <c r="CO126">
        <v>1.86283</v>
      </c>
      <c r="CP126" t="s">
        <v>233</v>
      </c>
      <c r="CQ126" t="s">
        <v>19</v>
      </c>
      <c r="CR126" t="s">
        <v>19</v>
      </c>
      <c r="CS126" t="s">
        <v>19</v>
      </c>
      <c r="CT126" t="s">
        <v>234</v>
      </c>
      <c r="CU126" t="s">
        <v>235</v>
      </c>
      <c r="CV126" t="s">
        <v>236</v>
      </c>
      <c r="CW126" t="s">
        <v>236</v>
      </c>
      <c r="CX126" t="s">
        <v>236</v>
      </c>
      <c r="CY126" t="s">
        <v>236</v>
      </c>
      <c r="CZ126">
        <v>0</v>
      </c>
      <c r="DA126">
        <v>100</v>
      </c>
      <c r="DB126">
        <v>100</v>
      </c>
      <c r="DC126">
        <v>-5.1999999999999998E-2</v>
      </c>
      <c r="DD126">
        <v>4.1000000000000002E-2</v>
      </c>
      <c r="DE126">
        <v>3</v>
      </c>
      <c r="DF126">
        <v>626.01800000000003</v>
      </c>
      <c r="DG126">
        <v>296.29300000000001</v>
      </c>
      <c r="DH126">
        <v>22.999700000000001</v>
      </c>
      <c r="DI126">
        <v>25.178999999999998</v>
      </c>
      <c r="DJ126">
        <v>30</v>
      </c>
      <c r="DK126">
        <v>25.211099999999998</v>
      </c>
      <c r="DL126">
        <v>25.218800000000002</v>
      </c>
      <c r="DM126">
        <v>9.6343599999999991</v>
      </c>
      <c r="DN126">
        <v>0</v>
      </c>
      <c r="DO126">
        <v>100</v>
      </c>
      <c r="DP126">
        <v>23</v>
      </c>
      <c r="DQ126">
        <v>158.33000000000001</v>
      </c>
      <c r="DR126">
        <v>21</v>
      </c>
      <c r="DS126">
        <v>100.688</v>
      </c>
      <c r="DT126">
        <v>104.29900000000001</v>
      </c>
    </row>
    <row r="127" spans="1:124" x14ac:dyDescent="0.25">
      <c r="A127">
        <v>111</v>
      </c>
      <c r="B127">
        <v>1531935772.7</v>
      </c>
      <c r="C127">
        <v>223.10000014305101</v>
      </c>
      <c r="D127" t="s">
        <v>457</v>
      </c>
      <c r="E127" t="s">
        <v>458</v>
      </c>
      <c r="G127">
        <v>1531935762.7</v>
      </c>
      <c r="H127">
        <f t="shared" si="29"/>
        <v>2.0083604566848685E-5</v>
      </c>
      <c r="I127">
        <f t="shared" si="30"/>
        <v>13.52871062300613</v>
      </c>
      <c r="J127">
        <f t="shared" si="31"/>
        <v>108.044006666667</v>
      </c>
      <c r="K127">
        <f t="shared" si="32"/>
        <v>-11077.669693371381</v>
      </c>
      <c r="L127">
        <f t="shared" si="33"/>
        <v>-1098.1804963325499</v>
      </c>
      <c r="M127">
        <f t="shared" si="34"/>
        <v>10.710900771662851</v>
      </c>
      <c r="N127">
        <f t="shared" si="35"/>
        <v>1.9199107267021246E-3</v>
      </c>
      <c r="O127">
        <f t="shared" si="36"/>
        <v>3</v>
      </c>
      <c r="P127">
        <f t="shared" si="37"/>
        <v>1.9192965803534008E-3</v>
      </c>
      <c r="Q127">
        <f t="shared" si="38"/>
        <v>1.1996155248181818E-3</v>
      </c>
      <c r="R127">
        <f t="shared" si="39"/>
        <v>215.0204426054801</v>
      </c>
      <c r="S127">
        <f t="shared" si="40"/>
        <v>25.033002602405048</v>
      </c>
      <c r="T127">
        <f t="shared" si="41"/>
        <v>24.30405333333335</v>
      </c>
      <c r="U127">
        <f t="shared" si="42"/>
        <v>3.0501148438613637</v>
      </c>
      <c r="V127">
        <f t="shared" si="43"/>
        <v>68.93724185252313</v>
      </c>
      <c r="W127">
        <f t="shared" si="44"/>
        <v>2.0393942815118145</v>
      </c>
      <c r="X127">
        <f t="shared" si="45"/>
        <v>2.9583346050813488</v>
      </c>
      <c r="Y127">
        <f t="shared" si="46"/>
        <v>1.0107205623495492</v>
      </c>
      <c r="Z127">
        <f t="shared" si="47"/>
        <v>-0.88568696139802705</v>
      </c>
      <c r="AA127">
        <f t="shared" si="48"/>
        <v>-82.292894160008117</v>
      </c>
      <c r="AB127">
        <f t="shared" si="49"/>
        <v>-5.7469806601895481</v>
      </c>
      <c r="AC127">
        <f t="shared" si="50"/>
        <v>126.09488082388442</v>
      </c>
      <c r="AD127">
        <v>0</v>
      </c>
      <c r="AE127">
        <v>0</v>
      </c>
      <c r="AF127">
        <v>3</v>
      </c>
      <c r="AG127">
        <v>0</v>
      </c>
      <c r="AH127">
        <v>0</v>
      </c>
      <c r="AI127">
        <f t="shared" si="51"/>
        <v>1</v>
      </c>
      <c r="AJ127">
        <f t="shared" si="52"/>
        <v>0</v>
      </c>
      <c r="AK127">
        <f t="shared" si="53"/>
        <v>72138.346210545787</v>
      </c>
      <c r="AL127">
        <f t="shared" si="54"/>
        <v>1199.99066666667</v>
      </c>
      <c r="AM127">
        <f t="shared" si="55"/>
        <v>963.35284019741221</v>
      </c>
      <c r="AN127">
        <f t="shared" si="56"/>
        <v>0.8028002774999996</v>
      </c>
      <c r="AO127">
        <f t="shared" si="57"/>
        <v>0.2232000920466666</v>
      </c>
      <c r="AP127">
        <v>10.478999999999999</v>
      </c>
      <c r="AQ127">
        <v>1</v>
      </c>
      <c r="AR127" t="s">
        <v>230</v>
      </c>
      <c r="AS127">
        <v>1531935762.7</v>
      </c>
      <c r="AT127">
        <v>108.044006666667</v>
      </c>
      <c r="AU127">
        <v>131.674933333333</v>
      </c>
      <c r="AV127">
        <v>20.57197</v>
      </c>
      <c r="AW127">
        <v>20.5376166666667</v>
      </c>
      <c r="AX127">
        <v>600.01919999999996</v>
      </c>
      <c r="AY127">
        <v>99.034589999999994</v>
      </c>
      <c r="AZ127">
        <v>0.10002285</v>
      </c>
      <c r="BA127">
        <v>23.7952433333333</v>
      </c>
      <c r="BB127">
        <v>24.339756666666698</v>
      </c>
      <c r="BC127">
        <v>24.268350000000002</v>
      </c>
      <c r="BD127">
        <v>14004.18</v>
      </c>
      <c r="BE127">
        <v>1049.7539999999999</v>
      </c>
      <c r="BF127">
        <v>18.246393333333302</v>
      </c>
      <c r="BG127">
        <v>1199.99066666667</v>
      </c>
      <c r="BH127">
        <v>0.3300014</v>
      </c>
      <c r="BI127">
        <v>0.33000210000000002</v>
      </c>
      <c r="BJ127">
        <v>0.33000123333333298</v>
      </c>
      <c r="BK127">
        <v>9.9954113333333306E-3</v>
      </c>
      <c r="BL127">
        <v>24.648616666666701</v>
      </c>
      <c r="BM127">
        <v>17742.976666666698</v>
      </c>
      <c r="BN127">
        <v>1531935528.5999999</v>
      </c>
      <c r="BO127" t="s">
        <v>231</v>
      </c>
      <c r="BP127">
        <v>80</v>
      </c>
      <c r="BQ127">
        <v>-5.1999999999999998E-2</v>
      </c>
      <c r="BR127">
        <v>4.1000000000000002E-2</v>
      </c>
      <c r="BS127">
        <v>420</v>
      </c>
      <c r="BT127">
        <v>21</v>
      </c>
      <c r="BU127">
        <v>0.3</v>
      </c>
      <c r="BV127">
        <v>0.23</v>
      </c>
      <c r="BW127">
        <v>14.1493807397624</v>
      </c>
      <c r="BX127">
        <v>1.0004165542333301</v>
      </c>
      <c r="BY127">
        <v>0.10753392383726</v>
      </c>
      <c r="BZ127">
        <v>1</v>
      </c>
      <c r="CA127">
        <v>-23.591319047618999</v>
      </c>
      <c r="CB127">
        <v>-1.6600217162303099</v>
      </c>
      <c r="CC127">
        <v>0.182073920412373</v>
      </c>
      <c r="CD127">
        <v>0</v>
      </c>
      <c r="CE127">
        <v>1</v>
      </c>
      <c r="CF127">
        <v>2</v>
      </c>
      <c r="CG127" t="s">
        <v>247</v>
      </c>
      <c r="CH127">
        <v>1.8609800000000001</v>
      </c>
      <c r="CI127">
        <v>1.8579000000000001</v>
      </c>
      <c r="CJ127">
        <v>1.86077</v>
      </c>
      <c r="CK127">
        <v>1.8535200000000001</v>
      </c>
      <c r="CL127">
        <v>1.8521000000000001</v>
      </c>
      <c r="CM127">
        <v>1.8528899999999999</v>
      </c>
      <c r="CN127">
        <v>1.8565799999999999</v>
      </c>
      <c r="CO127">
        <v>1.8628199999999999</v>
      </c>
      <c r="CP127" t="s">
        <v>233</v>
      </c>
      <c r="CQ127" t="s">
        <v>19</v>
      </c>
      <c r="CR127" t="s">
        <v>19</v>
      </c>
      <c r="CS127" t="s">
        <v>19</v>
      </c>
      <c r="CT127" t="s">
        <v>234</v>
      </c>
      <c r="CU127" t="s">
        <v>235</v>
      </c>
      <c r="CV127" t="s">
        <v>236</v>
      </c>
      <c r="CW127" t="s">
        <v>236</v>
      </c>
      <c r="CX127" t="s">
        <v>236</v>
      </c>
      <c r="CY127" t="s">
        <v>236</v>
      </c>
      <c r="CZ127">
        <v>0</v>
      </c>
      <c r="DA127">
        <v>100</v>
      </c>
      <c r="DB127">
        <v>100</v>
      </c>
      <c r="DC127">
        <v>-5.1999999999999998E-2</v>
      </c>
      <c r="DD127">
        <v>4.1000000000000002E-2</v>
      </c>
      <c r="DE127">
        <v>3</v>
      </c>
      <c r="DF127">
        <v>626.29200000000003</v>
      </c>
      <c r="DG127">
        <v>296.17899999999997</v>
      </c>
      <c r="DH127">
        <v>22.999700000000001</v>
      </c>
      <c r="DI127">
        <v>25.178999999999998</v>
      </c>
      <c r="DJ127">
        <v>29.9999</v>
      </c>
      <c r="DK127">
        <v>25.210799999999999</v>
      </c>
      <c r="DL127">
        <v>25.218800000000002</v>
      </c>
      <c r="DM127">
        <v>9.7455599999999993</v>
      </c>
      <c r="DN127">
        <v>0</v>
      </c>
      <c r="DO127">
        <v>100</v>
      </c>
      <c r="DP127">
        <v>23</v>
      </c>
      <c r="DQ127">
        <v>158.33000000000001</v>
      </c>
      <c r="DR127">
        <v>21</v>
      </c>
      <c r="DS127">
        <v>100.68899999999999</v>
      </c>
      <c r="DT127">
        <v>104.29900000000001</v>
      </c>
    </row>
    <row r="128" spans="1:124" x14ac:dyDescent="0.25">
      <c r="A128">
        <v>112</v>
      </c>
      <c r="B128">
        <v>1531935774.7</v>
      </c>
      <c r="C128">
        <v>225.10000014305101</v>
      </c>
      <c r="D128" t="s">
        <v>459</v>
      </c>
      <c r="E128" t="s">
        <v>460</v>
      </c>
      <c r="G128">
        <v>1531935764.7</v>
      </c>
      <c r="H128">
        <f t="shared" si="29"/>
        <v>2.038166089776837E-5</v>
      </c>
      <c r="I128">
        <f t="shared" si="30"/>
        <v>13.555657306260775</v>
      </c>
      <c r="J128">
        <f t="shared" si="31"/>
        <v>111.32905333333299</v>
      </c>
      <c r="K128">
        <f t="shared" si="32"/>
        <v>-10942.642735133648</v>
      </c>
      <c r="L128">
        <f t="shared" si="33"/>
        <v>-1084.798012829089</v>
      </c>
      <c r="M128">
        <f t="shared" si="34"/>
        <v>11.036596802926535</v>
      </c>
      <c r="N128">
        <f t="shared" si="35"/>
        <v>1.9466686051001051E-3</v>
      </c>
      <c r="O128">
        <f t="shared" si="36"/>
        <v>3</v>
      </c>
      <c r="P128">
        <f t="shared" si="37"/>
        <v>1.946037223505546E-3</v>
      </c>
      <c r="Q128">
        <f t="shared" si="38"/>
        <v>1.2163299746267514E-3</v>
      </c>
      <c r="R128">
        <f t="shared" si="39"/>
        <v>215.01995055201246</v>
      </c>
      <c r="S128">
        <f t="shared" si="40"/>
        <v>25.036650741725133</v>
      </c>
      <c r="T128">
        <f t="shared" si="41"/>
        <v>24.307639999999999</v>
      </c>
      <c r="U128">
        <f t="shared" si="42"/>
        <v>3.0507705498113866</v>
      </c>
      <c r="V128">
        <f t="shared" si="43"/>
        <v>68.913298942059242</v>
      </c>
      <c r="W128">
        <f t="shared" si="44"/>
        <v>2.0391435116025964</v>
      </c>
      <c r="X128">
        <f t="shared" si="45"/>
        <v>2.9589985429620231</v>
      </c>
      <c r="Y128">
        <f t="shared" si="46"/>
        <v>1.0116270382087902</v>
      </c>
      <c r="Z128">
        <f t="shared" si="47"/>
        <v>-0.89883124559158512</v>
      </c>
      <c r="AA128">
        <f t="shared" si="48"/>
        <v>-82.269712000005171</v>
      </c>
      <c r="AB128">
        <f t="shared" si="49"/>
        <v>-5.7455739903688761</v>
      </c>
      <c r="AC128">
        <f t="shared" si="50"/>
        <v>126.10583331604681</v>
      </c>
      <c r="AD128">
        <v>0</v>
      </c>
      <c r="AE128">
        <v>0</v>
      </c>
      <c r="AF128">
        <v>3</v>
      </c>
      <c r="AG128">
        <v>0</v>
      </c>
      <c r="AH128">
        <v>0</v>
      </c>
      <c r="AI128">
        <f t="shared" si="51"/>
        <v>1</v>
      </c>
      <c r="AJ128">
        <f t="shared" si="52"/>
        <v>0</v>
      </c>
      <c r="AK128">
        <f t="shared" si="53"/>
        <v>72141.429613079221</v>
      </c>
      <c r="AL128">
        <f t="shared" si="54"/>
        <v>1199.989</v>
      </c>
      <c r="AM128">
        <f t="shared" si="55"/>
        <v>963.35108230079641</v>
      </c>
      <c r="AN128">
        <f t="shared" si="56"/>
        <v>0.80279992758333318</v>
      </c>
      <c r="AO128">
        <f t="shared" si="57"/>
        <v>0.22319998856333326</v>
      </c>
      <c r="AP128">
        <v>10.478999999999999</v>
      </c>
      <c r="AQ128">
        <v>1</v>
      </c>
      <c r="AR128" t="s">
        <v>230</v>
      </c>
      <c r="AS128">
        <v>1531935764.7</v>
      </c>
      <c r="AT128">
        <v>111.32905333333299</v>
      </c>
      <c r="AU128">
        <v>135.00726666666699</v>
      </c>
      <c r="AV128">
        <v>20.569376666666699</v>
      </c>
      <c r="AW128">
        <v>20.534513333333301</v>
      </c>
      <c r="AX128">
        <v>600.01786666666703</v>
      </c>
      <c r="AY128">
        <v>99.034883333333298</v>
      </c>
      <c r="AZ128">
        <v>0.10003673</v>
      </c>
      <c r="BA128">
        <v>23.798973333333301</v>
      </c>
      <c r="BB128">
        <v>24.3430066666667</v>
      </c>
      <c r="BC128">
        <v>24.272273333333299</v>
      </c>
      <c r="BD128">
        <v>14005.0133333333</v>
      </c>
      <c r="BE128">
        <v>1049.80833333333</v>
      </c>
      <c r="BF128">
        <v>17.681163333333298</v>
      </c>
      <c r="BG128">
        <v>1199.989</v>
      </c>
      <c r="BH128">
        <v>0.32999966666666702</v>
      </c>
      <c r="BI128">
        <v>0.330000233333333</v>
      </c>
      <c r="BJ128">
        <v>0.32999893333333302</v>
      </c>
      <c r="BK128">
        <v>1.00012963333333E-2</v>
      </c>
      <c r="BL128">
        <v>24.651393333333299</v>
      </c>
      <c r="BM128">
        <v>17742.9666666667</v>
      </c>
      <c r="BN128">
        <v>1531935528.5999999</v>
      </c>
      <c r="BO128" t="s">
        <v>231</v>
      </c>
      <c r="BP128">
        <v>80</v>
      </c>
      <c r="BQ128">
        <v>-5.1999999999999998E-2</v>
      </c>
      <c r="BR128">
        <v>4.1000000000000002E-2</v>
      </c>
      <c r="BS128">
        <v>420</v>
      </c>
      <c r="BT128">
        <v>21</v>
      </c>
      <c r="BU128">
        <v>0.3</v>
      </c>
      <c r="BV128">
        <v>0.23</v>
      </c>
      <c r="BW128">
        <v>14.1813949691589</v>
      </c>
      <c r="BX128">
        <v>0.80606428354845305</v>
      </c>
      <c r="BY128">
        <v>8.8944072902922694E-2</v>
      </c>
      <c r="BZ128">
        <v>1</v>
      </c>
      <c r="CA128">
        <v>-23.643440476190499</v>
      </c>
      <c r="CB128">
        <v>-1.33329325014175</v>
      </c>
      <c r="CC128">
        <v>0.150059013882513</v>
      </c>
      <c r="CD128">
        <v>0</v>
      </c>
      <c r="CE128">
        <v>1</v>
      </c>
      <c r="CF128">
        <v>2</v>
      </c>
      <c r="CG128" t="s">
        <v>247</v>
      </c>
      <c r="CH128">
        <v>1.8609800000000001</v>
      </c>
      <c r="CI128">
        <v>1.8579000000000001</v>
      </c>
      <c r="CJ128">
        <v>1.8607899999999999</v>
      </c>
      <c r="CK128">
        <v>1.85354</v>
      </c>
      <c r="CL128">
        <v>1.8521000000000001</v>
      </c>
      <c r="CM128">
        <v>1.8528800000000001</v>
      </c>
      <c r="CN128">
        <v>1.8566</v>
      </c>
      <c r="CO128">
        <v>1.8628100000000001</v>
      </c>
      <c r="CP128" t="s">
        <v>233</v>
      </c>
      <c r="CQ128" t="s">
        <v>19</v>
      </c>
      <c r="CR128" t="s">
        <v>19</v>
      </c>
      <c r="CS128" t="s">
        <v>19</v>
      </c>
      <c r="CT128" t="s">
        <v>234</v>
      </c>
      <c r="CU128" t="s">
        <v>235</v>
      </c>
      <c r="CV128" t="s">
        <v>236</v>
      </c>
      <c r="CW128" t="s">
        <v>236</v>
      </c>
      <c r="CX128" t="s">
        <v>236</v>
      </c>
      <c r="CY128" t="s">
        <v>236</v>
      </c>
      <c r="CZ128">
        <v>0</v>
      </c>
      <c r="DA128">
        <v>100</v>
      </c>
      <c r="DB128">
        <v>100</v>
      </c>
      <c r="DC128">
        <v>-5.1999999999999998E-2</v>
      </c>
      <c r="DD128">
        <v>4.1000000000000002E-2</v>
      </c>
      <c r="DE128">
        <v>3</v>
      </c>
      <c r="DF128">
        <v>626.25300000000004</v>
      </c>
      <c r="DG128">
        <v>296.17899999999997</v>
      </c>
      <c r="DH128">
        <v>22.999700000000001</v>
      </c>
      <c r="DI128">
        <v>25.178999999999998</v>
      </c>
      <c r="DJ128">
        <v>29.9999</v>
      </c>
      <c r="DK128">
        <v>25.210799999999999</v>
      </c>
      <c r="DL128">
        <v>25.218800000000002</v>
      </c>
      <c r="DM128">
        <v>9.8949800000000003</v>
      </c>
      <c r="DN128">
        <v>0</v>
      </c>
      <c r="DO128">
        <v>100</v>
      </c>
      <c r="DP128">
        <v>23</v>
      </c>
      <c r="DQ128">
        <v>163.33000000000001</v>
      </c>
      <c r="DR128">
        <v>21</v>
      </c>
      <c r="DS128">
        <v>100.69</v>
      </c>
      <c r="DT128">
        <v>104.29900000000001</v>
      </c>
    </row>
    <row r="129" spans="1:124" x14ac:dyDescent="0.25">
      <c r="A129">
        <v>113</v>
      </c>
      <c r="B129">
        <v>1531935776.7</v>
      </c>
      <c r="C129">
        <v>227.10000014305101</v>
      </c>
      <c r="D129" t="s">
        <v>461</v>
      </c>
      <c r="E129" t="s">
        <v>462</v>
      </c>
      <c r="G129">
        <v>1531935766.7</v>
      </c>
      <c r="H129">
        <f t="shared" si="29"/>
        <v>2.0691706933728985E-5</v>
      </c>
      <c r="I129">
        <f t="shared" si="30"/>
        <v>13.582000710756905</v>
      </c>
      <c r="J129">
        <f t="shared" si="31"/>
        <v>114.620723333333</v>
      </c>
      <c r="K129">
        <f t="shared" si="32"/>
        <v>-10805.089636918467</v>
      </c>
      <c r="L129">
        <f t="shared" si="33"/>
        <v>-1071.1647073348504</v>
      </c>
      <c r="M129">
        <f t="shared" si="34"/>
        <v>11.362948174382181</v>
      </c>
      <c r="N129">
        <f t="shared" si="35"/>
        <v>1.9744398434202812E-3</v>
      </c>
      <c r="O129">
        <f t="shared" si="36"/>
        <v>3</v>
      </c>
      <c r="P129">
        <f t="shared" si="37"/>
        <v>1.9737903217113238E-3</v>
      </c>
      <c r="Q129">
        <f t="shared" si="38"/>
        <v>1.2336772900974858E-3</v>
      </c>
      <c r="R129">
        <f t="shared" si="39"/>
        <v>215.01971171859702</v>
      </c>
      <c r="S129">
        <f t="shared" si="40"/>
        <v>25.040343917410041</v>
      </c>
      <c r="T129">
        <f t="shared" si="41"/>
        <v>24.311491666666647</v>
      </c>
      <c r="U129">
        <f t="shared" si="42"/>
        <v>3.0514748396563887</v>
      </c>
      <c r="V129">
        <f t="shared" si="43"/>
        <v>68.889384842998425</v>
      </c>
      <c r="W129">
        <f t="shared" si="44"/>
        <v>2.0388990903255193</v>
      </c>
      <c r="X129">
        <f t="shared" si="45"/>
        <v>2.9596709202328477</v>
      </c>
      <c r="Y129">
        <f t="shared" si="46"/>
        <v>1.0125757493308694</v>
      </c>
      <c r="Z129">
        <f t="shared" si="47"/>
        <v>-0.9125042757774483</v>
      </c>
      <c r="AA129">
        <f t="shared" si="48"/>
        <v>-82.281842199996959</v>
      </c>
      <c r="AB129">
        <f t="shared" si="49"/>
        <v>-5.7466424987436806</v>
      </c>
      <c r="AC129">
        <f t="shared" si="50"/>
        <v>126.07872274407893</v>
      </c>
      <c r="AD129">
        <v>0</v>
      </c>
      <c r="AE129">
        <v>0</v>
      </c>
      <c r="AF129">
        <v>3</v>
      </c>
      <c r="AG129">
        <v>0</v>
      </c>
      <c r="AH129">
        <v>0</v>
      </c>
      <c r="AI129">
        <f t="shared" si="51"/>
        <v>1</v>
      </c>
      <c r="AJ129">
        <f t="shared" si="52"/>
        <v>0</v>
      </c>
      <c r="AK129">
        <f t="shared" si="53"/>
        <v>72140.745821335586</v>
      </c>
      <c r="AL129">
        <f t="shared" si="54"/>
        <v>1199.98833333333</v>
      </c>
      <c r="AM129">
        <f t="shared" si="55"/>
        <v>963.3501528046761</v>
      </c>
      <c r="AN129">
        <f t="shared" si="56"/>
        <v>0.80279959900000031</v>
      </c>
      <c r="AO129">
        <f t="shared" si="57"/>
        <v>0.22319995600000003</v>
      </c>
      <c r="AP129">
        <v>10.478999999999999</v>
      </c>
      <c r="AQ129">
        <v>1</v>
      </c>
      <c r="AR129" t="s">
        <v>230</v>
      </c>
      <c r="AS129">
        <v>1531935766.7</v>
      </c>
      <c r="AT129">
        <v>114.620723333333</v>
      </c>
      <c r="AU129">
        <v>138.34483333333301</v>
      </c>
      <c r="AV129">
        <v>20.566853333333299</v>
      </c>
      <c r="AW129">
        <v>20.531459999999999</v>
      </c>
      <c r="AX129">
        <v>600.02520000000004</v>
      </c>
      <c r="AY129">
        <v>99.035163333333401</v>
      </c>
      <c r="AZ129">
        <v>0.100035293333333</v>
      </c>
      <c r="BA129">
        <v>23.80275</v>
      </c>
      <c r="BB129">
        <v>24.346789999999999</v>
      </c>
      <c r="BC129">
        <v>24.2761933333333</v>
      </c>
      <c r="BD129">
        <v>14005.02</v>
      </c>
      <c r="BE129">
        <v>1049.8689999999999</v>
      </c>
      <c r="BF129">
        <v>17.050853333333301</v>
      </c>
      <c r="BG129">
        <v>1199.98833333333</v>
      </c>
      <c r="BH129">
        <v>0.329997066666667</v>
      </c>
      <c r="BI129">
        <v>0.32999849999999997</v>
      </c>
      <c r="BJ129">
        <v>0.3299974</v>
      </c>
      <c r="BK129">
        <v>1.0007166666666701E-2</v>
      </c>
      <c r="BL129">
        <v>24.654170000000001</v>
      </c>
      <c r="BM129">
        <v>17742.97</v>
      </c>
      <c r="BN129">
        <v>1531935528.5999999</v>
      </c>
      <c r="BO129" t="s">
        <v>231</v>
      </c>
      <c r="BP129">
        <v>80</v>
      </c>
      <c r="BQ129">
        <v>-5.1999999999999998E-2</v>
      </c>
      <c r="BR129">
        <v>4.1000000000000002E-2</v>
      </c>
      <c r="BS129">
        <v>420</v>
      </c>
      <c r="BT129">
        <v>21</v>
      </c>
      <c r="BU129">
        <v>0.3</v>
      </c>
      <c r="BV129">
        <v>0.23</v>
      </c>
      <c r="BW129">
        <v>14.2128615183326</v>
      </c>
      <c r="BX129">
        <v>0.73114038167012496</v>
      </c>
      <c r="BY129">
        <v>8.0907391001923096E-2</v>
      </c>
      <c r="BZ129">
        <v>1</v>
      </c>
      <c r="CA129">
        <v>-23.696769047619</v>
      </c>
      <c r="CB129">
        <v>-1.2293937282230201</v>
      </c>
      <c r="CC129">
        <v>0.138187914653329</v>
      </c>
      <c r="CD129">
        <v>0</v>
      </c>
      <c r="CE129">
        <v>1</v>
      </c>
      <c r="CF129">
        <v>2</v>
      </c>
      <c r="CG129" t="s">
        <v>247</v>
      </c>
      <c r="CH129">
        <v>1.8609800000000001</v>
      </c>
      <c r="CI129">
        <v>1.8579000000000001</v>
      </c>
      <c r="CJ129">
        <v>1.8608</v>
      </c>
      <c r="CK129">
        <v>1.85354</v>
      </c>
      <c r="CL129">
        <v>1.8521000000000001</v>
      </c>
      <c r="CM129">
        <v>1.85287</v>
      </c>
      <c r="CN129">
        <v>1.8565700000000001</v>
      </c>
      <c r="CO129">
        <v>1.8628100000000001</v>
      </c>
      <c r="CP129" t="s">
        <v>233</v>
      </c>
      <c r="CQ129" t="s">
        <v>19</v>
      </c>
      <c r="CR129" t="s">
        <v>19</v>
      </c>
      <c r="CS129" t="s">
        <v>19</v>
      </c>
      <c r="CT129" t="s">
        <v>234</v>
      </c>
      <c r="CU129" t="s">
        <v>235</v>
      </c>
      <c r="CV129" t="s">
        <v>236</v>
      </c>
      <c r="CW129" t="s">
        <v>236</v>
      </c>
      <c r="CX129" t="s">
        <v>236</v>
      </c>
      <c r="CY129" t="s">
        <v>236</v>
      </c>
      <c r="CZ129">
        <v>0</v>
      </c>
      <c r="DA129">
        <v>100</v>
      </c>
      <c r="DB129">
        <v>100</v>
      </c>
      <c r="DC129">
        <v>-5.1999999999999998E-2</v>
      </c>
      <c r="DD129">
        <v>4.1000000000000002E-2</v>
      </c>
      <c r="DE129">
        <v>3</v>
      </c>
      <c r="DF129">
        <v>625.95500000000004</v>
      </c>
      <c r="DG129">
        <v>296.35000000000002</v>
      </c>
      <c r="DH129">
        <v>22.999700000000001</v>
      </c>
      <c r="DI129">
        <v>25.178999999999998</v>
      </c>
      <c r="DJ129">
        <v>29.9999</v>
      </c>
      <c r="DK129">
        <v>25.210799999999999</v>
      </c>
      <c r="DL129">
        <v>25.218800000000002</v>
      </c>
      <c r="DM129">
        <v>10.0611</v>
      </c>
      <c r="DN129">
        <v>0</v>
      </c>
      <c r="DO129">
        <v>100</v>
      </c>
      <c r="DP129">
        <v>23</v>
      </c>
      <c r="DQ129">
        <v>168.33</v>
      </c>
      <c r="DR129">
        <v>21</v>
      </c>
      <c r="DS129">
        <v>100.69</v>
      </c>
      <c r="DT129">
        <v>104.3</v>
      </c>
    </row>
    <row r="130" spans="1:124" x14ac:dyDescent="0.25">
      <c r="A130">
        <v>114</v>
      </c>
      <c r="B130">
        <v>1531935778.7</v>
      </c>
      <c r="C130">
        <v>229.10000014305101</v>
      </c>
      <c r="D130" t="s">
        <v>463</v>
      </c>
      <c r="E130" t="s">
        <v>464</v>
      </c>
      <c r="G130">
        <v>1531935768.7</v>
      </c>
      <c r="H130">
        <f t="shared" si="29"/>
        <v>2.096239781330465E-5</v>
      </c>
      <c r="I130">
        <f t="shared" si="30"/>
        <v>13.598415578344056</v>
      </c>
      <c r="J130">
        <f t="shared" si="31"/>
        <v>117.916633333333</v>
      </c>
      <c r="K130">
        <f t="shared" si="32"/>
        <v>-10683.644184101697</v>
      </c>
      <c r="L130">
        <f t="shared" si="33"/>
        <v>-1059.1283126080716</v>
      </c>
      <c r="M130">
        <f t="shared" si="34"/>
        <v>11.689723350821101</v>
      </c>
      <c r="N130">
        <f t="shared" si="35"/>
        <v>1.9984549933055639E-3</v>
      </c>
      <c r="O130">
        <f t="shared" si="36"/>
        <v>3</v>
      </c>
      <c r="P130">
        <f t="shared" si="37"/>
        <v>1.9977895778793163E-3</v>
      </c>
      <c r="Q130">
        <f t="shared" si="38"/>
        <v>1.2486782525466334E-3</v>
      </c>
      <c r="R130">
        <f t="shared" si="39"/>
        <v>215.01969311108101</v>
      </c>
      <c r="S130">
        <f t="shared" si="40"/>
        <v>25.043998439087428</v>
      </c>
      <c r="T130">
        <f t="shared" si="41"/>
        <v>24.31522666666665</v>
      </c>
      <c r="U130">
        <f t="shared" si="42"/>
        <v>3.0521579323587407</v>
      </c>
      <c r="V130">
        <f t="shared" si="43"/>
        <v>68.865795697477367</v>
      </c>
      <c r="W130">
        <f t="shared" si="44"/>
        <v>2.0386579271402661</v>
      </c>
      <c r="X130">
        <f t="shared" si="45"/>
        <v>2.9603345267307271</v>
      </c>
      <c r="Y130">
        <f t="shared" si="46"/>
        <v>1.0135000052184746</v>
      </c>
      <c r="Z130">
        <f t="shared" si="47"/>
        <v>-0.92444174356673514</v>
      </c>
      <c r="AA130">
        <f t="shared" si="48"/>
        <v>-82.283189999991833</v>
      </c>
      <c r="AB130">
        <f t="shared" si="49"/>
        <v>-5.7469531583260354</v>
      </c>
      <c r="AC130">
        <f t="shared" si="50"/>
        <v>126.06510820919641</v>
      </c>
      <c r="AD130">
        <v>0</v>
      </c>
      <c r="AE130">
        <v>0</v>
      </c>
      <c r="AF130">
        <v>3</v>
      </c>
      <c r="AG130">
        <v>0</v>
      </c>
      <c r="AH130">
        <v>0</v>
      </c>
      <c r="AI130">
        <f t="shared" si="51"/>
        <v>1</v>
      </c>
      <c r="AJ130">
        <f t="shared" si="52"/>
        <v>0</v>
      </c>
      <c r="AK130">
        <f t="shared" si="53"/>
        <v>72145.339780168259</v>
      </c>
      <c r="AL130">
        <f t="shared" si="54"/>
        <v>1199.989</v>
      </c>
      <c r="AM130">
        <f t="shared" si="55"/>
        <v>963.35017500911317</v>
      </c>
      <c r="AN130">
        <f t="shared" si="56"/>
        <v>0.80279917149999969</v>
      </c>
      <c r="AO130">
        <f t="shared" si="57"/>
        <v>0.22319993153999992</v>
      </c>
      <c r="AP130">
        <v>10.478999999999999</v>
      </c>
      <c r="AQ130">
        <v>1</v>
      </c>
      <c r="AR130" t="s">
        <v>230</v>
      </c>
      <c r="AS130">
        <v>1531935768.7</v>
      </c>
      <c r="AT130">
        <v>117.916633333333</v>
      </c>
      <c r="AU130">
        <v>141.669733333333</v>
      </c>
      <c r="AV130">
        <v>20.564360000000001</v>
      </c>
      <c r="AW130">
        <v>20.528503333333301</v>
      </c>
      <c r="AX130">
        <v>600.02146666666704</v>
      </c>
      <c r="AY130">
        <v>99.035476666666696</v>
      </c>
      <c r="AZ130">
        <v>0.100014403333333</v>
      </c>
      <c r="BA130">
        <v>23.8064766666667</v>
      </c>
      <c r="BB130">
        <v>24.350629999999999</v>
      </c>
      <c r="BC130">
        <v>24.279823333333301</v>
      </c>
      <c r="BD130">
        <v>14006.1833333333</v>
      </c>
      <c r="BE130">
        <v>1049.9203333333301</v>
      </c>
      <c r="BF130">
        <v>16.403323333333301</v>
      </c>
      <c r="BG130">
        <v>1199.989</v>
      </c>
      <c r="BH130">
        <v>0.32999403333333299</v>
      </c>
      <c r="BI130">
        <v>0.32999709999999999</v>
      </c>
      <c r="BJ130">
        <v>0.32999590000000001</v>
      </c>
      <c r="BK130">
        <v>1.00130406666667E-2</v>
      </c>
      <c r="BL130">
        <v>24.634723333333302</v>
      </c>
      <c r="BM130">
        <v>17742.9866666667</v>
      </c>
      <c r="BN130">
        <v>1531935528.5999999</v>
      </c>
      <c r="BO130" t="s">
        <v>231</v>
      </c>
      <c r="BP130">
        <v>80</v>
      </c>
      <c r="BQ130">
        <v>-5.1999999999999998E-2</v>
      </c>
      <c r="BR130">
        <v>4.1000000000000002E-2</v>
      </c>
      <c r="BS130">
        <v>420</v>
      </c>
      <c r="BT130">
        <v>21</v>
      </c>
      <c r="BU130">
        <v>0.3</v>
      </c>
      <c r="BV130">
        <v>0.23</v>
      </c>
      <c r="BW130">
        <v>14.2381783523964</v>
      </c>
      <c r="BX130">
        <v>0.72977302104683495</v>
      </c>
      <c r="BY130">
        <v>8.0075732530961397E-2</v>
      </c>
      <c r="BZ130">
        <v>1</v>
      </c>
      <c r="CA130">
        <v>-23.7376</v>
      </c>
      <c r="CB130">
        <v>-1.20284515031221</v>
      </c>
      <c r="CC130">
        <v>0.13480011304220199</v>
      </c>
      <c r="CD130">
        <v>0</v>
      </c>
      <c r="CE130">
        <v>1</v>
      </c>
      <c r="CF130">
        <v>2</v>
      </c>
      <c r="CG130" t="s">
        <v>247</v>
      </c>
      <c r="CH130">
        <v>1.8609800000000001</v>
      </c>
      <c r="CI130">
        <v>1.85791</v>
      </c>
      <c r="CJ130">
        <v>1.8607899999999999</v>
      </c>
      <c r="CK130">
        <v>1.8535299999999999</v>
      </c>
      <c r="CL130">
        <v>1.8521000000000001</v>
      </c>
      <c r="CM130">
        <v>1.8528800000000001</v>
      </c>
      <c r="CN130">
        <v>1.8565700000000001</v>
      </c>
      <c r="CO130">
        <v>1.8628100000000001</v>
      </c>
      <c r="CP130" t="s">
        <v>233</v>
      </c>
      <c r="CQ130" t="s">
        <v>19</v>
      </c>
      <c r="CR130" t="s">
        <v>19</v>
      </c>
      <c r="CS130" t="s">
        <v>19</v>
      </c>
      <c r="CT130" t="s">
        <v>234</v>
      </c>
      <c r="CU130" t="s">
        <v>235</v>
      </c>
      <c r="CV130" t="s">
        <v>236</v>
      </c>
      <c r="CW130" t="s">
        <v>236</v>
      </c>
      <c r="CX130" t="s">
        <v>236</v>
      </c>
      <c r="CY130" t="s">
        <v>236</v>
      </c>
      <c r="CZ130">
        <v>0</v>
      </c>
      <c r="DA130">
        <v>100</v>
      </c>
      <c r="DB130">
        <v>100</v>
      </c>
      <c r="DC130">
        <v>-5.1999999999999998E-2</v>
      </c>
      <c r="DD130">
        <v>4.1000000000000002E-2</v>
      </c>
      <c r="DE130">
        <v>3</v>
      </c>
      <c r="DF130">
        <v>626.07399999999996</v>
      </c>
      <c r="DG130">
        <v>296.21300000000002</v>
      </c>
      <c r="DH130">
        <v>22.999700000000001</v>
      </c>
      <c r="DI130">
        <v>25.178999999999998</v>
      </c>
      <c r="DJ130">
        <v>29.9999</v>
      </c>
      <c r="DK130">
        <v>25.210799999999999</v>
      </c>
      <c r="DL130">
        <v>25.218800000000002</v>
      </c>
      <c r="DM130">
        <v>10.1722</v>
      </c>
      <c r="DN130">
        <v>0</v>
      </c>
      <c r="DO130">
        <v>100</v>
      </c>
      <c r="DP130">
        <v>23</v>
      </c>
      <c r="DQ130">
        <v>168.33</v>
      </c>
      <c r="DR130">
        <v>21</v>
      </c>
      <c r="DS130">
        <v>100.691</v>
      </c>
      <c r="DT130">
        <v>104.301</v>
      </c>
    </row>
    <row r="131" spans="1:124" x14ac:dyDescent="0.25">
      <c r="A131">
        <v>115</v>
      </c>
      <c r="B131">
        <v>1531935780.7</v>
      </c>
      <c r="C131">
        <v>231.10000014305101</v>
      </c>
      <c r="D131" t="s">
        <v>465</v>
      </c>
      <c r="E131" t="s">
        <v>466</v>
      </c>
      <c r="G131">
        <v>1531935770.7</v>
      </c>
      <c r="H131">
        <f t="shared" si="29"/>
        <v>2.1293609083826538E-5</v>
      </c>
      <c r="I131">
        <f t="shared" si="30"/>
        <v>13.619461187808927</v>
      </c>
      <c r="J131">
        <f t="shared" si="31"/>
        <v>121.209933333333</v>
      </c>
      <c r="K131">
        <f t="shared" si="32"/>
        <v>-10538.333809136364</v>
      </c>
      <c r="L131">
        <f t="shared" si="33"/>
        <v>-1044.7261568403471</v>
      </c>
      <c r="M131">
        <f t="shared" si="34"/>
        <v>12.016243755006403</v>
      </c>
      <c r="N131">
        <f t="shared" si="35"/>
        <v>2.0282237075155848E-3</v>
      </c>
      <c r="O131">
        <f t="shared" si="36"/>
        <v>3</v>
      </c>
      <c r="P131">
        <f t="shared" si="37"/>
        <v>2.0275383239661575E-3</v>
      </c>
      <c r="Q131">
        <f t="shared" si="38"/>
        <v>1.2672730120890309E-3</v>
      </c>
      <c r="R131">
        <f t="shared" si="39"/>
        <v>215.01974591264909</v>
      </c>
      <c r="S131">
        <f t="shared" si="40"/>
        <v>25.04753136689942</v>
      </c>
      <c r="T131">
        <f t="shared" si="41"/>
        <v>24.318923333333352</v>
      </c>
      <c r="U131">
        <f t="shared" si="42"/>
        <v>3.0528341459155177</v>
      </c>
      <c r="V131">
        <f t="shared" si="43"/>
        <v>68.842935347867709</v>
      </c>
      <c r="W131">
        <f t="shared" si="44"/>
        <v>2.0384250401708757</v>
      </c>
      <c r="X131">
        <f t="shared" si="45"/>
        <v>2.9609792636972627</v>
      </c>
      <c r="Y131">
        <f t="shared" si="46"/>
        <v>1.014409105744642</v>
      </c>
      <c r="Z131">
        <f t="shared" si="47"/>
        <v>-0.93904816059675034</v>
      </c>
      <c r="AA131">
        <f t="shared" si="48"/>
        <v>-82.295589759997867</v>
      </c>
      <c r="AB131">
        <f t="shared" si="49"/>
        <v>-5.748031560687858</v>
      </c>
      <c r="AC131">
        <f t="shared" si="50"/>
        <v>126.03707643136663</v>
      </c>
      <c r="AD131">
        <v>0</v>
      </c>
      <c r="AE131">
        <v>0</v>
      </c>
      <c r="AF131">
        <v>3</v>
      </c>
      <c r="AG131">
        <v>0</v>
      </c>
      <c r="AH131">
        <v>0</v>
      </c>
      <c r="AI131">
        <f t="shared" si="51"/>
        <v>1</v>
      </c>
      <c r="AJ131">
        <f t="shared" si="52"/>
        <v>0</v>
      </c>
      <c r="AK131">
        <f t="shared" si="53"/>
        <v>72146.019719827818</v>
      </c>
      <c r="AL131">
        <f t="shared" si="54"/>
        <v>1199.99033333333</v>
      </c>
      <c r="AM131">
        <f t="shared" si="55"/>
        <v>963.35076591186896</v>
      </c>
      <c r="AN131">
        <f t="shared" si="56"/>
        <v>0.80279877191666682</v>
      </c>
      <c r="AO131">
        <f t="shared" si="57"/>
        <v>0.2231998494433334</v>
      </c>
      <c r="AP131">
        <v>10.478999999999999</v>
      </c>
      <c r="AQ131">
        <v>1</v>
      </c>
      <c r="AR131" t="s">
        <v>230</v>
      </c>
      <c r="AS131">
        <v>1531935770.7</v>
      </c>
      <c r="AT131">
        <v>121.209933333333</v>
      </c>
      <c r="AU131">
        <v>145</v>
      </c>
      <c r="AV131">
        <v>20.561946666666699</v>
      </c>
      <c r="AW131">
        <v>20.5255233333333</v>
      </c>
      <c r="AX131">
        <v>600.02093333333301</v>
      </c>
      <c r="AY131">
        <v>99.035793333333302</v>
      </c>
      <c r="AZ131">
        <v>0.100007046666667</v>
      </c>
      <c r="BA131">
        <v>23.810096666666698</v>
      </c>
      <c r="BB131">
        <v>24.35427</v>
      </c>
      <c r="BC131">
        <v>24.283576666666701</v>
      </c>
      <c r="BD131">
        <v>14006.4766666667</v>
      </c>
      <c r="BE131">
        <v>1049.96933333333</v>
      </c>
      <c r="BF131">
        <v>15.76352</v>
      </c>
      <c r="BG131">
        <v>1199.99033333333</v>
      </c>
      <c r="BH131">
        <v>0.3299918</v>
      </c>
      <c r="BI131">
        <v>0.32999526666666701</v>
      </c>
      <c r="BJ131">
        <v>0.32999400000000001</v>
      </c>
      <c r="BK131">
        <v>1.00189243333333E-2</v>
      </c>
      <c r="BL131">
        <v>24.5972233333333</v>
      </c>
      <c r="BM131">
        <v>17743.009999999998</v>
      </c>
      <c r="BN131">
        <v>1531935528.5999999</v>
      </c>
      <c r="BO131" t="s">
        <v>231</v>
      </c>
      <c r="BP131">
        <v>80</v>
      </c>
      <c r="BQ131">
        <v>-5.1999999999999998E-2</v>
      </c>
      <c r="BR131">
        <v>4.1000000000000002E-2</v>
      </c>
      <c r="BS131">
        <v>420</v>
      </c>
      <c r="BT131">
        <v>21</v>
      </c>
      <c r="BU131">
        <v>0.3</v>
      </c>
      <c r="BV131">
        <v>0.23</v>
      </c>
      <c r="BW131">
        <v>14.2523699818606</v>
      </c>
      <c r="BX131">
        <v>0.68740295024293796</v>
      </c>
      <c r="BY131">
        <v>7.8138310822988999E-2</v>
      </c>
      <c r="BZ131">
        <v>1</v>
      </c>
      <c r="CA131">
        <v>-23.761264285714301</v>
      </c>
      <c r="CB131">
        <v>-1.1323299570534999</v>
      </c>
      <c r="CC131">
        <v>0.13137706696562301</v>
      </c>
      <c r="CD131">
        <v>0</v>
      </c>
      <c r="CE131">
        <v>1</v>
      </c>
      <c r="CF131">
        <v>2</v>
      </c>
      <c r="CG131" t="s">
        <v>247</v>
      </c>
      <c r="CH131">
        <v>1.86097</v>
      </c>
      <c r="CI131">
        <v>1.85791</v>
      </c>
      <c r="CJ131">
        <v>1.8607899999999999</v>
      </c>
      <c r="CK131">
        <v>1.8535299999999999</v>
      </c>
      <c r="CL131">
        <v>1.8521000000000001</v>
      </c>
      <c r="CM131">
        <v>1.8528899999999999</v>
      </c>
      <c r="CN131">
        <v>1.85659</v>
      </c>
      <c r="CO131">
        <v>1.8628100000000001</v>
      </c>
      <c r="CP131" t="s">
        <v>233</v>
      </c>
      <c r="CQ131" t="s">
        <v>19</v>
      </c>
      <c r="CR131" t="s">
        <v>19</v>
      </c>
      <c r="CS131" t="s">
        <v>19</v>
      </c>
      <c r="CT131" t="s">
        <v>234</v>
      </c>
      <c r="CU131" t="s">
        <v>235</v>
      </c>
      <c r="CV131" t="s">
        <v>236</v>
      </c>
      <c r="CW131" t="s">
        <v>236</v>
      </c>
      <c r="CX131" t="s">
        <v>236</v>
      </c>
      <c r="CY131" t="s">
        <v>236</v>
      </c>
      <c r="CZ131">
        <v>0</v>
      </c>
      <c r="DA131">
        <v>100</v>
      </c>
      <c r="DB131">
        <v>100</v>
      </c>
      <c r="DC131">
        <v>-5.1999999999999998E-2</v>
      </c>
      <c r="DD131">
        <v>4.1000000000000002E-2</v>
      </c>
      <c r="DE131">
        <v>3</v>
      </c>
      <c r="DF131">
        <v>626.23299999999995</v>
      </c>
      <c r="DG131">
        <v>296.24700000000001</v>
      </c>
      <c r="DH131">
        <v>22.999700000000001</v>
      </c>
      <c r="DI131">
        <v>25.178999999999998</v>
      </c>
      <c r="DJ131">
        <v>29.9999</v>
      </c>
      <c r="DK131">
        <v>25.210799999999999</v>
      </c>
      <c r="DL131">
        <v>25.218800000000002</v>
      </c>
      <c r="DM131">
        <v>10.321</v>
      </c>
      <c r="DN131">
        <v>0</v>
      </c>
      <c r="DO131">
        <v>100</v>
      </c>
      <c r="DP131">
        <v>23</v>
      </c>
      <c r="DQ131">
        <v>173.33</v>
      </c>
      <c r="DR131">
        <v>21</v>
      </c>
      <c r="DS131">
        <v>100.69</v>
      </c>
      <c r="DT131">
        <v>104.301</v>
      </c>
    </row>
    <row r="132" spans="1:124" x14ac:dyDescent="0.25">
      <c r="A132">
        <v>116</v>
      </c>
      <c r="B132">
        <v>1531935782.7</v>
      </c>
      <c r="C132">
        <v>233.10000014305101</v>
      </c>
      <c r="D132" t="s">
        <v>467</v>
      </c>
      <c r="E132" t="s">
        <v>468</v>
      </c>
      <c r="G132">
        <v>1531935772.7</v>
      </c>
      <c r="H132">
        <f t="shared" si="29"/>
        <v>2.1652129262973425E-5</v>
      </c>
      <c r="I132">
        <f t="shared" si="30"/>
        <v>13.6493960697675</v>
      </c>
      <c r="J132">
        <f t="shared" si="31"/>
        <v>124.504233333333</v>
      </c>
      <c r="K132">
        <f t="shared" si="32"/>
        <v>-10390.073218834772</v>
      </c>
      <c r="L132">
        <f t="shared" si="33"/>
        <v>-1030.0322469343005</v>
      </c>
      <c r="M132">
        <f t="shared" si="34"/>
        <v>12.342875022352121</v>
      </c>
      <c r="N132">
        <f t="shared" si="35"/>
        <v>2.060718734258611E-3</v>
      </c>
      <c r="O132">
        <f t="shared" si="36"/>
        <v>3</v>
      </c>
      <c r="P132">
        <f t="shared" si="37"/>
        <v>2.0600112169740109E-3</v>
      </c>
      <c r="Q132">
        <f t="shared" si="38"/>
        <v>1.2875705579266893E-3</v>
      </c>
      <c r="R132">
        <f t="shared" si="39"/>
        <v>215.01963477389745</v>
      </c>
      <c r="S132">
        <f t="shared" si="40"/>
        <v>25.05092649209525</v>
      </c>
      <c r="T132">
        <f t="shared" si="41"/>
        <v>24.322101666666651</v>
      </c>
      <c r="U132">
        <f t="shared" si="42"/>
        <v>3.0534156479410148</v>
      </c>
      <c r="V132">
        <f t="shared" si="43"/>
        <v>68.820361834129045</v>
      </c>
      <c r="W132">
        <f t="shared" si="44"/>
        <v>2.0381844990776572</v>
      </c>
      <c r="X132">
        <f t="shared" si="45"/>
        <v>2.9616009633748988</v>
      </c>
      <c r="Y132">
        <f t="shared" si="46"/>
        <v>1.0152311488633576</v>
      </c>
      <c r="Z132">
        <f t="shared" si="47"/>
        <v>-0.95485890049712807</v>
      </c>
      <c r="AA132">
        <f t="shared" si="48"/>
        <v>-82.245182039991832</v>
      </c>
      <c r="AB132">
        <f t="shared" si="49"/>
        <v>-5.7447041957537408</v>
      </c>
      <c r="AC132">
        <f t="shared" si="50"/>
        <v>126.07488963765475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f t="shared" si="51"/>
        <v>1</v>
      </c>
      <c r="AJ132">
        <f t="shared" si="52"/>
        <v>0</v>
      </c>
      <c r="AK132">
        <f t="shared" si="53"/>
        <v>72133.830424525964</v>
      </c>
      <c r="AL132">
        <f t="shared" si="54"/>
        <v>1199.991</v>
      </c>
      <c r="AM132">
        <f t="shared" si="55"/>
        <v>963.35104221299434</v>
      </c>
      <c r="AN132">
        <f t="shared" si="56"/>
        <v>0.80279855616666651</v>
      </c>
      <c r="AO132">
        <f t="shared" si="57"/>
        <v>0.22319967005999999</v>
      </c>
      <c r="AP132">
        <v>10.478999999999999</v>
      </c>
      <c r="AQ132">
        <v>1</v>
      </c>
      <c r="AR132" t="s">
        <v>230</v>
      </c>
      <c r="AS132">
        <v>1531935772.7</v>
      </c>
      <c r="AT132">
        <v>124.504233333333</v>
      </c>
      <c r="AU132">
        <v>148.34676666666701</v>
      </c>
      <c r="AV132">
        <v>20.559439999999999</v>
      </c>
      <c r="AW132">
        <v>20.522403333333301</v>
      </c>
      <c r="AX132">
        <v>600.02126666666697</v>
      </c>
      <c r="AY132">
        <v>99.036169999999998</v>
      </c>
      <c r="AZ132">
        <v>0.100017516666667</v>
      </c>
      <c r="BA132">
        <v>23.813586666666701</v>
      </c>
      <c r="BB132">
        <v>24.3574633333333</v>
      </c>
      <c r="BC132">
        <v>24.286740000000002</v>
      </c>
      <c r="BD132">
        <v>14003.913333333299</v>
      </c>
      <c r="BE132">
        <v>1050.02066666667</v>
      </c>
      <c r="BF132">
        <v>15.17464</v>
      </c>
      <c r="BG132">
        <v>1199.991</v>
      </c>
      <c r="BH132">
        <v>0.32999149999999999</v>
      </c>
      <c r="BI132">
        <v>0.32999256666666699</v>
      </c>
      <c r="BJ132">
        <v>0.32999133333333303</v>
      </c>
      <c r="BK132">
        <v>1.0024586E-2</v>
      </c>
      <c r="BL132">
        <v>24.563890000000001</v>
      </c>
      <c r="BM132">
        <v>17743.0366666667</v>
      </c>
      <c r="BN132">
        <v>1531935528.5999999</v>
      </c>
      <c r="BO132" t="s">
        <v>231</v>
      </c>
      <c r="BP132">
        <v>80</v>
      </c>
      <c r="BQ132">
        <v>-5.1999999999999998E-2</v>
      </c>
      <c r="BR132">
        <v>4.1000000000000002E-2</v>
      </c>
      <c r="BS132">
        <v>420</v>
      </c>
      <c r="BT132">
        <v>21</v>
      </c>
      <c r="BU132">
        <v>0.3</v>
      </c>
      <c r="BV132">
        <v>0.23</v>
      </c>
      <c r="BW132">
        <v>14.2802337843945</v>
      </c>
      <c r="BX132">
        <v>0.65671931366109704</v>
      </c>
      <c r="BY132">
        <v>7.4496498774822603E-2</v>
      </c>
      <c r="BZ132">
        <v>1</v>
      </c>
      <c r="CA132">
        <v>-23.810449999999999</v>
      </c>
      <c r="CB132">
        <v>-1.1298329146746799</v>
      </c>
      <c r="CC132">
        <v>0.12975792158587399</v>
      </c>
      <c r="CD132">
        <v>0</v>
      </c>
      <c r="CE132">
        <v>1</v>
      </c>
      <c r="CF132">
        <v>2</v>
      </c>
      <c r="CG132" t="s">
        <v>247</v>
      </c>
      <c r="CH132">
        <v>1.8609599999999999</v>
      </c>
      <c r="CI132">
        <v>1.85791</v>
      </c>
      <c r="CJ132">
        <v>1.8608</v>
      </c>
      <c r="CK132">
        <v>1.85354</v>
      </c>
      <c r="CL132">
        <v>1.8521000000000001</v>
      </c>
      <c r="CM132">
        <v>1.8528800000000001</v>
      </c>
      <c r="CN132">
        <v>1.85659</v>
      </c>
      <c r="CO132">
        <v>1.8628199999999999</v>
      </c>
      <c r="CP132" t="s">
        <v>233</v>
      </c>
      <c r="CQ132" t="s">
        <v>19</v>
      </c>
      <c r="CR132" t="s">
        <v>19</v>
      </c>
      <c r="CS132" t="s">
        <v>19</v>
      </c>
      <c r="CT132" t="s">
        <v>234</v>
      </c>
      <c r="CU132" t="s">
        <v>235</v>
      </c>
      <c r="CV132" t="s">
        <v>236</v>
      </c>
      <c r="CW132" t="s">
        <v>236</v>
      </c>
      <c r="CX132" t="s">
        <v>236</v>
      </c>
      <c r="CY132" t="s">
        <v>236</v>
      </c>
      <c r="CZ132">
        <v>0</v>
      </c>
      <c r="DA132">
        <v>100</v>
      </c>
      <c r="DB132">
        <v>100</v>
      </c>
      <c r="DC132">
        <v>-5.1999999999999998E-2</v>
      </c>
      <c r="DD132">
        <v>4.1000000000000002E-2</v>
      </c>
      <c r="DE132">
        <v>3</v>
      </c>
      <c r="DF132">
        <v>626.27200000000005</v>
      </c>
      <c r="DG132">
        <v>296.327</v>
      </c>
      <c r="DH132">
        <v>22.999600000000001</v>
      </c>
      <c r="DI132">
        <v>25.1782</v>
      </c>
      <c r="DJ132">
        <v>30</v>
      </c>
      <c r="DK132">
        <v>25.210799999999999</v>
      </c>
      <c r="DL132">
        <v>25.218800000000002</v>
      </c>
      <c r="DM132">
        <v>10.4861</v>
      </c>
      <c r="DN132">
        <v>0</v>
      </c>
      <c r="DO132">
        <v>100</v>
      </c>
      <c r="DP132">
        <v>23</v>
      </c>
      <c r="DQ132">
        <v>178.33</v>
      </c>
      <c r="DR132">
        <v>21</v>
      </c>
      <c r="DS132">
        <v>100.69</v>
      </c>
      <c r="DT132">
        <v>104.30200000000001</v>
      </c>
    </row>
    <row r="133" spans="1:124" x14ac:dyDescent="0.25">
      <c r="A133">
        <v>117</v>
      </c>
      <c r="B133">
        <v>1531935784.7</v>
      </c>
      <c r="C133">
        <v>235.10000014305101</v>
      </c>
      <c r="D133" t="s">
        <v>469</v>
      </c>
      <c r="E133" t="s">
        <v>470</v>
      </c>
      <c r="G133">
        <v>1531935774.7</v>
      </c>
      <c r="H133">
        <f t="shared" si="29"/>
        <v>2.2016336222247608E-5</v>
      </c>
      <c r="I133">
        <f t="shared" si="30"/>
        <v>13.666862481661196</v>
      </c>
      <c r="J133">
        <f t="shared" si="31"/>
        <v>127.8064</v>
      </c>
      <c r="K133">
        <f t="shared" si="32"/>
        <v>-10234.417015058925</v>
      </c>
      <c r="L133">
        <f t="shared" si="33"/>
        <v>-1014.6054810000805</v>
      </c>
      <c r="M133">
        <f t="shared" si="34"/>
        <v>12.670294141433526</v>
      </c>
      <c r="N133">
        <f t="shared" si="35"/>
        <v>2.0937062544425112E-3</v>
      </c>
      <c r="O133">
        <f t="shared" si="36"/>
        <v>3</v>
      </c>
      <c r="P133">
        <f t="shared" si="37"/>
        <v>2.0929759083175709E-3</v>
      </c>
      <c r="Q133">
        <f t="shared" si="38"/>
        <v>1.3081755401333308E-3</v>
      </c>
      <c r="R133">
        <f t="shared" si="39"/>
        <v>215.01980465817184</v>
      </c>
      <c r="S133">
        <f t="shared" si="40"/>
        <v>25.053992061217084</v>
      </c>
      <c r="T133">
        <f t="shared" si="41"/>
        <v>24.325244999999999</v>
      </c>
      <c r="U133">
        <f t="shared" si="42"/>
        <v>3.053990841664239</v>
      </c>
      <c r="V133">
        <f t="shared" si="43"/>
        <v>68.798989424524024</v>
      </c>
      <c r="W133">
        <f t="shared" si="44"/>
        <v>2.037938880693956</v>
      </c>
      <c r="X133">
        <f t="shared" si="45"/>
        <v>2.9621639761579321</v>
      </c>
      <c r="Y133">
        <f t="shared" si="46"/>
        <v>1.0160519609702829</v>
      </c>
      <c r="Z133">
        <f t="shared" si="47"/>
        <v>-0.9709204274011195</v>
      </c>
      <c r="AA133">
        <f t="shared" si="48"/>
        <v>-82.242486439994607</v>
      </c>
      <c r="AB133">
        <f t="shared" si="49"/>
        <v>-5.7446987486551029</v>
      </c>
      <c r="AC133">
        <f t="shared" si="50"/>
        <v>126.06169904212099</v>
      </c>
      <c r="AD133">
        <v>0</v>
      </c>
      <c r="AE133">
        <v>0</v>
      </c>
      <c r="AF133">
        <v>3</v>
      </c>
      <c r="AG133">
        <v>0</v>
      </c>
      <c r="AH133">
        <v>0</v>
      </c>
      <c r="AI133">
        <f t="shared" si="51"/>
        <v>1</v>
      </c>
      <c r="AJ133">
        <f t="shared" si="52"/>
        <v>0</v>
      </c>
      <c r="AK133">
        <f t="shared" si="53"/>
        <v>72137.250302594111</v>
      </c>
      <c r="AL133">
        <f t="shared" si="54"/>
        <v>1199.9926666666699</v>
      </c>
      <c r="AM133">
        <f t="shared" si="55"/>
        <v>963.35229981108193</v>
      </c>
      <c r="AN133">
        <f t="shared" si="56"/>
        <v>0.80279848916666652</v>
      </c>
      <c r="AO133">
        <f t="shared" si="57"/>
        <v>0.22319955503333336</v>
      </c>
      <c r="AP133">
        <v>10.478999999999999</v>
      </c>
      <c r="AQ133">
        <v>1</v>
      </c>
      <c r="AR133" t="s">
        <v>230</v>
      </c>
      <c r="AS133">
        <v>1531935774.7</v>
      </c>
      <c r="AT133">
        <v>127.8064</v>
      </c>
      <c r="AU133">
        <v>151.6798</v>
      </c>
      <c r="AV133">
        <v>20.5568733333333</v>
      </c>
      <c r="AW133">
        <v>20.519213333333301</v>
      </c>
      <c r="AX133">
        <v>600.017333333333</v>
      </c>
      <c r="AY133">
        <v>99.036590000000004</v>
      </c>
      <c r="AZ133">
        <v>0.100027113333333</v>
      </c>
      <c r="BA133">
        <v>23.816746666666699</v>
      </c>
      <c r="BB133">
        <v>24.361249999999998</v>
      </c>
      <c r="BC133">
        <v>24.289239999999999</v>
      </c>
      <c r="BD133">
        <v>14004.77</v>
      </c>
      <c r="BE133">
        <v>1050.07566666667</v>
      </c>
      <c r="BF133">
        <v>14.681993333333301</v>
      </c>
      <c r="BG133">
        <v>1199.9926666666699</v>
      </c>
      <c r="BH133">
        <v>0.32999143333333297</v>
      </c>
      <c r="BI133">
        <v>0.32999036666666698</v>
      </c>
      <c r="BJ133">
        <v>0.3299898</v>
      </c>
      <c r="BK133">
        <v>1.00284033333333E-2</v>
      </c>
      <c r="BL133">
        <v>24.547226666666699</v>
      </c>
      <c r="BM133">
        <v>17743.060000000001</v>
      </c>
      <c r="BN133">
        <v>1531935528.5999999</v>
      </c>
      <c r="BO133" t="s">
        <v>231</v>
      </c>
      <c r="BP133">
        <v>80</v>
      </c>
      <c r="BQ133">
        <v>-5.1999999999999998E-2</v>
      </c>
      <c r="BR133">
        <v>4.1000000000000002E-2</v>
      </c>
      <c r="BS133">
        <v>420</v>
      </c>
      <c r="BT133">
        <v>21</v>
      </c>
      <c r="BU133">
        <v>0.3</v>
      </c>
      <c r="BV133">
        <v>0.23</v>
      </c>
      <c r="BW133">
        <v>14.309706538995901</v>
      </c>
      <c r="BX133">
        <v>0.65282629304027495</v>
      </c>
      <c r="BY133">
        <v>7.3421348642665404E-2</v>
      </c>
      <c r="BZ133">
        <v>1</v>
      </c>
      <c r="CA133">
        <v>-23.8580476190476</v>
      </c>
      <c r="CB133">
        <v>-1.0946419252897199</v>
      </c>
      <c r="CC133">
        <v>0.125064271549234</v>
      </c>
      <c r="CD133">
        <v>0</v>
      </c>
      <c r="CE133">
        <v>1</v>
      </c>
      <c r="CF133">
        <v>2</v>
      </c>
      <c r="CG133" t="s">
        <v>247</v>
      </c>
      <c r="CH133">
        <v>1.8609800000000001</v>
      </c>
      <c r="CI133">
        <v>1.85791</v>
      </c>
      <c r="CJ133">
        <v>1.8608</v>
      </c>
      <c r="CK133">
        <v>1.85355</v>
      </c>
      <c r="CL133">
        <v>1.8521000000000001</v>
      </c>
      <c r="CM133">
        <v>1.8528899999999999</v>
      </c>
      <c r="CN133">
        <v>1.85659</v>
      </c>
      <c r="CO133">
        <v>1.86283</v>
      </c>
      <c r="CP133" t="s">
        <v>233</v>
      </c>
      <c r="CQ133" t="s">
        <v>19</v>
      </c>
      <c r="CR133" t="s">
        <v>19</v>
      </c>
      <c r="CS133" t="s">
        <v>19</v>
      </c>
      <c r="CT133" t="s">
        <v>234</v>
      </c>
      <c r="CU133" t="s">
        <v>235</v>
      </c>
      <c r="CV133" t="s">
        <v>236</v>
      </c>
      <c r="CW133" t="s">
        <v>236</v>
      </c>
      <c r="CX133" t="s">
        <v>236</v>
      </c>
      <c r="CY133" t="s">
        <v>236</v>
      </c>
      <c r="CZ133">
        <v>0</v>
      </c>
      <c r="DA133">
        <v>100</v>
      </c>
      <c r="DB133">
        <v>100</v>
      </c>
      <c r="DC133">
        <v>-5.1999999999999998E-2</v>
      </c>
      <c r="DD133">
        <v>4.1000000000000002E-2</v>
      </c>
      <c r="DE133">
        <v>3</v>
      </c>
      <c r="DF133">
        <v>626.45100000000002</v>
      </c>
      <c r="DG133">
        <v>296.11</v>
      </c>
      <c r="DH133">
        <v>22.999600000000001</v>
      </c>
      <c r="DI133">
        <v>25.177199999999999</v>
      </c>
      <c r="DJ133">
        <v>30</v>
      </c>
      <c r="DK133">
        <v>25.210799999999999</v>
      </c>
      <c r="DL133">
        <v>25.218800000000002</v>
      </c>
      <c r="DM133">
        <v>10.5975</v>
      </c>
      <c r="DN133">
        <v>0</v>
      </c>
      <c r="DO133">
        <v>100</v>
      </c>
      <c r="DP133">
        <v>23</v>
      </c>
      <c r="DQ133">
        <v>178.33</v>
      </c>
      <c r="DR133">
        <v>21</v>
      </c>
      <c r="DS133">
        <v>100.69</v>
      </c>
      <c r="DT133">
        <v>104.30200000000001</v>
      </c>
    </row>
    <row r="134" spans="1:124" x14ac:dyDescent="0.25">
      <c r="A134">
        <v>118</v>
      </c>
      <c r="B134">
        <v>1531935786.7</v>
      </c>
      <c r="C134">
        <v>237.10000014305101</v>
      </c>
      <c r="D134" t="s">
        <v>471</v>
      </c>
      <c r="E134" t="s">
        <v>472</v>
      </c>
      <c r="G134">
        <v>1531935776.7</v>
      </c>
      <c r="H134">
        <f t="shared" si="29"/>
        <v>2.2468435795641089E-5</v>
      </c>
      <c r="I134">
        <f t="shared" si="30"/>
        <v>13.682552045459339</v>
      </c>
      <c r="J134">
        <f t="shared" si="31"/>
        <v>131.11386666666701</v>
      </c>
      <c r="K134">
        <f t="shared" si="32"/>
        <v>-10042.644257502956</v>
      </c>
      <c r="L134">
        <f t="shared" si="33"/>
        <v>-995.59606004940838</v>
      </c>
      <c r="M134">
        <f t="shared" si="34"/>
        <v>12.998214984430229</v>
      </c>
      <c r="N134">
        <f t="shared" si="35"/>
        <v>2.134957550342243E-3</v>
      </c>
      <c r="O134">
        <f t="shared" si="36"/>
        <v>3</v>
      </c>
      <c r="P134">
        <f t="shared" si="37"/>
        <v>2.1341981466010745E-3</v>
      </c>
      <c r="Q134">
        <f t="shared" si="38"/>
        <v>1.3339420485245208E-3</v>
      </c>
      <c r="R134">
        <f t="shared" si="39"/>
        <v>215.02032189962634</v>
      </c>
      <c r="S134">
        <f t="shared" si="40"/>
        <v>25.056580939348549</v>
      </c>
      <c r="T134">
        <f t="shared" si="41"/>
        <v>24.32846333333335</v>
      </c>
      <c r="U134">
        <f t="shared" si="42"/>
        <v>3.0545798576583496</v>
      </c>
      <c r="V134">
        <f t="shared" si="43"/>
        <v>68.779438682519213</v>
      </c>
      <c r="W134">
        <f t="shared" si="44"/>
        <v>2.0376910823076448</v>
      </c>
      <c r="X134">
        <f t="shared" si="45"/>
        <v>2.9626456995577932</v>
      </c>
      <c r="Y134">
        <f t="shared" si="46"/>
        <v>1.0168887753507048</v>
      </c>
      <c r="Z134">
        <f t="shared" si="47"/>
        <v>-0.990858018587772</v>
      </c>
      <c r="AA134">
        <f t="shared" si="48"/>
        <v>-82.325780480002663</v>
      </c>
      <c r="AB134">
        <f t="shared" si="49"/>
        <v>-5.7506888513173271</v>
      </c>
      <c r="AC134">
        <f t="shared" si="50"/>
        <v>125.95299454971857</v>
      </c>
      <c r="AD134">
        <v>0</v>
      </c>
      <c r="AE134">
        <v>0</v>
      </c>
      <c r="AF134">
        <v>3</v>
      </c>
      <c r="AG134">
        <v>0</v>
      </c>
      <c r="AH134">
        <v>0</v>
      </c>
      <c r="AI134">
        <f t="shared" si="51"/>
        <v>1</v>
      </c>
      <c r="AJ134">
        <f t="shared" si="52"/>
        <v>0</v>
      </c>
      <c r="AK134">
        <f t="shared" si="53"/>
        <v>72136.287732457902</v>
      </c>
      <c r="AL134">
        <f t="shared" si="54"/>
        <v>1199.9953333333301</v>
      </c>
      <c r="AM134">
        <f t="shared" si="55"/>
        <v>963.35440240719629</v>
      </c>
      <c r="AN134">
        <f t="shared" si="56"/>
        <v>0.8027984573333331</v>
      </c>
      <c r="AO134">
        <f t="shared" si="57"/>
        <v>0.22319960479999995</v>
      </c>
      <c r="AP134">
        <v>10.478999999999999</v>
      </c>
      <c r="AQ134">
        <v>1</v>
      </c>
      <c r="AR134" t="s">
        <v>230</v>
      </c>
      <c r="AS134">
        <v>1531935776.7</v>
      </c>
      <c r="AT134">
        <v>131.11386666666701</v>
      </c>
      <c r="AU134">
        <v>155.014833333333</v>
      </c>
      <c r="AV134">
        <v>20.5543266666667</v>
      </c>
      <c r="AW134">
        <v>20.515893333333299</v>
      </c>
      <c r="AX134">
        <v>600.01896666666698</v>
      </c>
      <c r="AY134">
        <v>99.036813333333299</v>
      </c>
      <c r="AZ134">
        <v>0.10003096</v>
      </c>
      <c r="BA134">
        <v>23.81945</v>
      </c>
      <c r="BB134">
        <v>24.3649666666667</v>
      </c>
      <c r="BC134">
        <v>24.29196</v>
      </c>
      <c r="BD134">
        <v>14004.666666666701</v>
      </c>
      <c r="BE134">
        <v>1050.1213333333301</v>
      </c>
      <c r="BF134">
        <v>14.3214966666667</v>
      </c>
      <c r="BG134">
        <v>1199.9953333333301</v>
      </c>
      <c r="BH134">
        <v>0.329990333333333</v>
      </c>
      <c r="BI134">
        <v>0.32999003333333299</v>
      </c>
      <c r="BJ134">
        <v>0.32999036666666698</v>
      </c>
      <c r="BK134">
        <v>1.00292466666667E-2</v>
      </c>
      <c r="BL134">
        <v>24.550003333333301</v>
      </c>
      <c r="BM134">
        <v>17743.09</v>
      </c>
      <c r="BN134">
        <v>1531935528.5999999</v>
      </c>
      <c r="BO134" t="s">
        <v>231</v>
      </c>
      <c r="BP134">
        <v>80</v>
      </c>
      <c r="BQ134">
        <v>-5.1999999999999998E-2</v>
      </c>
      <c r="BR134">
        <v>4.1000000000000002E-2</v>
      </c>
      <c r="BS134">
        <v>420</v>
      </c>
      <c r="BT134">
        <v>21</v>
      </c>
      <c r="BU134">
        <v>0.3</v>
      </c>
      <c r="BV134">
        <v>0.23</v>
      </c>
      <c r="BW134">
        <v>14.3234857330268</v>
      </c>
      <c r="BX134">
        <v>0.63240533613771599</v>
      </c>
      <c r="BY134">
        <v>7.2742889604006794E-2</v>
      </c>
      <c r="BZ134">
        <v>1</v>
      </c>
      <c r="CA134">
        <v>-23.879509523809499</v>
      </c>
      <c r="CB134">
        <v>-1.0310879183208901</v>
      </c>
      <c r="CC134">
        <v>0.12174699724374501</v>
      </c>
      <c r="CD134">
        <v>0</v>
      </c>
      <c r="CE134">
        <v>1</v>
      </c>
      <c r="CF134">
        <v>2</v>
      </c>
      <c r="CG134" t="s">
        <v>247</v>
      </c>
      <c r="CH134">
        <v>1.8609800000000001</v>
      </c>
      <c r="CI134">
        <v>1.8579000000000001</v>
      </c>
      <c r="CJ134">
        <v>1.8607800000000001</v>
      </c>
      <c r="CK134">
        <v>1.8535299999999999</v>
      </c>
      <c r="CL134">
        <v>1.85209</v>
      </c>
      <c r="CM134">
        <v>1.8528899999999999</v>
      </c>
      <c r="CN134">
        <v>1.85659</v>
      </c>
      <c r="CO134">
        <v>1.8628100000000001</v>
      </c>
      <c r="CP134" t="s">
        <v>233</v>
      </c>
      <c r="CQ134" t="s">
        <v>19</v>
      </c>
      <c r="CR134" t="s">
        <v>19</v>
      </c>
      <c r="CS134" t="s">
        <v>19</v>
      </c>
      <c r="CT134" t="s">
        <v>234</v>
      </c>
      <c r="CU134" t="s">
        <v>235</v>
      </c>
      <c r="CV134" t="s">
        <v>236</v>
      </c>
      <c r="CW134" t="s">
        <v>236</v>
      </c>
      <c r="CX134" t="s">
        <v>236</v>
      </c>
      <c r="CY134" t="s">
        <v>236</v>
      </c>
      <c r="CZ134">
        <v>0</v>
      </c>
      <c r="DA134">
        <v>100</v>
      </c>
      <c r="DB134">
        <v>100</v>
      </c>
      <c r="DC134">
        <v>-5.1999999999999998E-2</v>
      </c>
      <c r="DD134">
        <v>4.1000000000000002E-2</v>
      </c>
      <c r="DE134">
        <v>3</v>
      </c>
      <c r="DF134">
        <v>626.15300000000002</v>
      </c>
      <c r="DG134">
        <v>296.27</v>
      </c>
      <c r="DH134">
        <v>22.999600000000001</v>
      </c>
      <c r="DI134">
        <v>25.177</v>
      </c>
      <c r="DJ134">
        <v>30</v>
      </c>
      <c r="DK134">
        <v>25.210799999999999</v>
      </c>
      <c r="DL134">
        <v>25.218800000000002</v>
      </c>
      <c r="DM134">
        <v>10.7454</v>
      </c>
      <c r="DN134">
        <v>0</v>
      </c>
      <c r="DO134">
        <v>100</v>
      </c>
      <c r="DP134">
        <v>23</v>
      </c>
      <c r="DQ134">
        <v>183.33</v>
      </c>
      <c r="DR134">
        <v>21</v>
      </c>
      <c r="DS134">
        <v>100.69</v>
      </c>
      <c r="DT134">
        <v>104.30200000000001</v>
      </c>
    </row>
    <row r="135" spans="1:124" x14ac:dyDescent="0.25">
      <c r="A135">
        <v>119</v>
      </c>
      <c r="B135">
        <v>1531935788.7</v>
      </c>
      <c r="C135">
        <v>239.10000014305101</v>
      </c>
      <c r="D135" t="s">
        <v>473</v>
      </c>
      <c r="E135" t="s">
        <v>474</v>
      </c>
      <c r="G135">
        <v>1531935778.7</v>
      </c>
      <c r="H135">
        <f t="shared" si="29"/>
        <v>2.2735509249115132E-5</v>
      </c>
      <c r="I135">
        <f t="shared" si="30"/>
        <v>13.707317115952669</v>
      </c>
      <c r="J135">
        <f t="shared" si="31"/>
        <v>134.42816666666701</v>
      </c>
      <c r="K135">
        <f t="shared" si="32"/>
        <v>-9943.6211908328169</v>
      </c>
      <c r="L135">
        <f t="shared" si="33"/>
        <v>-985.78061814590319</v>
      </c>
      <c r="M135">
        <f t="shared" si="34"/>
        <v>13.326803051895897</v>
      </c>
      <c r="N135">
        <f t="shared" si="35"/>
        <v>2.1591476506459574E-3</v>
      </c>
      <c r="O135">
        <f t="shared" si="36"/>
        <v>3</v>
      </c>
      <c r="P135">
        <f t="shared" si="37"/>
        <v>2.1583709437205645E-3</v>
      </c>
      <c r="Q135">
        <f t="shared" si="38"/>
        <v>1.34905160059291E-3</v>
      </c>
      <c r="R135">
        <f t="shared" si="39"/>
        <v>215.02122221263576</v>
      </c>
      <c r="S135">
        <f t="shared" si="40"/>
        <v>25.058762901571143</v>
      </c>
      <c r="T135">
        <f t="shared" si="41"/>
        <v>24.330034999999999</v>
      </c>
      <c r="U135">
        <f t="shared" si="42"/>
        <v>3.0548675385337312</v>
      </c>
      <c r="V135">
        <f t="shared" si="43"/>
        <v>68.760795339072573</v>
      </c>
      <c r="W135">
        <f t="shared" si="44"/>
        <v>2.0374140638461005</v>
      </c>
      <c r="X135">
        <f t="shared" si="45"/>
        <v>2.9630460988696017</v>
      </c>
      <c r="Y135">
        <f t="shared" si="46"/>
        <v>1.0174534746876307</v>
      </c>
      <c r="Z135">
        <f t="shared" si="47"/>
        <v>-1.0026359578859774</v>
      </c>
      <c r="AA135">
        <f t="shared" si="48"/>
        <v>-82.216608679994437</v>
      </c>
      <c r="AB135">
        <f t="shared" si="49"/>
        <v>-5.7431736060722596</v>
      </c>
      <c r="AC135">
        <f t="shared" si="50"/>
        <v>126.05880396868309</v>
      </c>
      <c r="AD135">
        <v>0</v>
      </c>
      <c r="AE135">
        <v>0</v>
      </c>
      <c r="AF135">
        <v>3</v>
      </c>
      <c r="AG135">
        <v>0</v>
      </c>
      <c r="AH135">
        <v>0</v>
      </c>
      <c r="AI135">
        <f t="shared" si="51"/>
        <v>1</v>
      </c>
      <c r="AJ135">
        <f t="shared" si="52"/>
        <v>0</v>
      </c>
      <c r="AK135">
        <f t="shared" si="53"/>
        <v>72126.206777245388</v>
      </c>
      <c r="AL135">
        <f t="shared" si="54"/>
        <v>1200</v>
      </c>
      <c r="AM135">
        <f t="shared" si="55"/>
        <v>963.35810919999926</v>
      </c>
      <c r="AN135">
        <f t="shared" si="56"/>
        <v>0.80279842433333271</v>
      </c>
      <c r="AO135">
        <f t="shared" si="57"/>
        <v>0.22319968053333319</v>
      </c>
      <c r="AP135">
        <v>10.478999999999999</v>
      </c>
      <c r="AQ135">
        <v>1</v>
      </c>
      <c r="AR135" t="s">
        <v>230</v>
      </c>
      <c r="AS135">
        <v>1531935778.7</v>
      </c>
      <c r="AT135">
        <v>134.42816666666701</v>
      </c>
      <c r="AU135">
        <v>158.3724</v>
      </c>
      <c r="AV135">
        <v>20.551503333333301</v>
      </c>
      <c r="AW135">
        <v>20.512613333333299</v>
      </c>
      <c r="AX135">
        <v>600.02340000000004</v>
      </c>
      <c r="AY135">
        <v>99.036953333333301</v>
      </c>
      <c r="AZ135">
        <v>0.100030993333333</v>
      </c>
      <c r="BA135">
        <v>23.8216966666667</v>
      </c>
      <c r="BB135">
        <v>24.366576666666699</v>
      </c>
      <c r="BC135">
        <v>24.293493333333299</v>
      </c>
      <c r="BD135">
        <v>14002.54</v>
      </c>
      <c r="BE135">
        <v>1050.1489999999999</v>
      </c>
      <c r="BF135">
        <v>14.088153333333301</v>
      </c>
      <c r="BG135">
        <v>1200</v>
      </c>
      <c r="BH135">
        <v>0.32998929999999999</v>
      </c>
      <c r="BI135">
        <v>0.329990533333333</v>
      </c>
      <c r="BJ135">
        <v>0.32999103333333302</v>
      </c>
      <c r="BK135">
        <v>1.0029120000000001E-2</v>
      </c>
      <c r="BL135">
        <v>24.5555566666667</v>
      </c>
      <c r="BM135">
        <v>17743.150000000001</v>
      </c>
      <c r="BN135">
        <v>1531935528.5999999</v>
      </c>
      <c r="BO135" t="s">
        <v>231</v>
      </c>
      <c r="BP135">
        <v>80</v>
      </c>
      <c r="BQ135">
        <v>-5.1999999999999998E-2</v>
      </c>
      <c r="BR135">
        <v>4.1000000000000002E-2</v>
      </c>
      <c r="BS135">
        <v>420</v>
      </c>
      <c r="BT135">
        <v>21</v>
      </c>
      <c r="BU135">
        <v>0.3</v>
      </c>
      <c r="BV135">
        <v>0.23</v>
      </c>
      <c r="BW135">
        <v>14.345150491163199</v>
      </c>
      <c r="BX135">
        <v>0.62995150389633403</v>
      </c>
      <c r="BY135">
        <v>7.2049542266675606E-2</v>
      </c>
      <c r="BZ135">
        <v>1</v>
      </c>
      <c r="CA135">
        <v>-23.917873809523801</v>
      </c>
      <c r="CB135">
        <v>-1.06192464143896</v>
      </c>
      <c r="CC135">
        <v>0.123297279272349</v>
      </c>
      <c r="CD135">
        <v>0</v>
      </c>
      <c r="CE135">
        <v>1</v>
      </c>
      <c r="CF135">
        <v>2</v>
      </c>
      <c r="CG135" t="s">
        <v>247</v>
      </c>
      <c r="CH135">
        <v>1.8609800000000001</v>
      </c>
      <c r="CI135">
        <v>1.8579000000000001</v>
      </c>
      <c r="CJ135">
        <v>1.8607800000000001</v>
      </c>
      <c r="CK135">
        <v>1.8535200000000001</v>
      </c>
      <c r="CL135">
        <v>1.8521000000000001</v>
      </c>
      <c r="CM135">
        <v>1.8528800000000001</v>
      </c>
      <c r="CN135">
        <v>1.85659</v>
      </c>
      <c r="CO135">
        <v>1.8628</v>
      </c>
      <c r="CP135" t="s">
        <v>233</v>
      </c>
      <c r="CQ135" t="s">
        <v>19</v>
      </c>
      <c r="CR135" t="s">
        <v>19</v>
      </c>
      <c r="CS135" t="s">
        <v>19</v>
      </c>
      <c r="CT135" t="s">
        <v>234</v>
      </c>
      <c r="CU135" t="s">
        <v>235</v>
      </c>
      <c r="CV135" t="s">
        <v>236</v>
      </c>
      <c r="CW135" t="s">
        <v>236</v>
      </c>
      <c r="CX135" t="s">
        <v>236</v>
      </c>
      <c r="CY135" t="s">
        <v>236</v>
      </c>
      <c r="CZ135">
        <v>0</v>
      </c>
      <c r="DA135">
        <v>100</v>
      </c>
      <c r="DB135">
        <v>100</v>
      </c>
      <c r="DC135">
        <v>-5.1999999999999998E-2</v>
      </c>
      <c r="DD135">
        <v>4.1000000000000002E-2</v>
      </c>
      <c r="DE135">
        <v>3</v>
      </c>
      <c r="DF135">
        <v>625.875</v>
      </c>
      <c r="DG135">
        <v>296.44200000000001</v>
      </c>
      <c r="DH135">
        <v>22.999600000000001</v>
      </c>
      <c r="DI135">
        <v>25.177</v>
      </c>
      <c r="DJ135">
        <v>30</v>
      </c>
      <c r="DK135">
        <v>25.210799999999999</v>
      </c>
      <c r="DL135">
        <v>25.218800000000002</v>
      </c>
      <c r="DM135">
        <v>10.908899999999999</v>
      </c>
      <c r="DN135">
        <v>0</v>
      </c>
      <c r="DO135">
        <v>100</v>
      </c>
      <c r="DP135">
        <v>23</v>
      </c>
      <c r="DQ135">
        <v>188.33</v>
      </c>
      <c r="DR135">
        <v>21</v>
      </c>
      <c r="DS135">
        <v>100.691</v>
      </c>
      <c r="DT135">
        <v>104.30200000000001</v>
      </c>
    </row>
    <row r="136" spans="1:124" x14ac:dyDescent="0.25">
      <c r="A136">
        <v>120</v>
      </c>
      <c r="B136">
        <v>1531935790.7</v>
      </c>
      <c r="C136">
        <v>241.10000014305101</v>
      </c>
      <c r="D136" t="s">
        <v>475</v>
      </c>
      <c r="E136" t="s">
        <v>476</v>
      </c>
      <c r="G136">
        <v>1531935780.7</v>
      </c>
      <c r="H136">
        <f t="shared" si="29"/>
        <v>2.2945855079909597E-5</v>
      </c>
      <c r="I136">
        <f t="shared" si="30"/>
        <v>13.722570526971847</v>
      </c>
      <c r="J136">
        <f t="shared" si="31"/>
        <v>137.74616666666699</v>
      </c>
      <c r="K136">
        <f t="shared" si="32"/>
        <v>-9863.6743006057932</v>
      </c>
      <c r="L136">
        <f t="shared" si="33"/>
        <v>-977.85732720204498</v>
      </c>
      <c r="M136">
        <f t="shared" si="34"/>
        <v>13.655773119021362</v>
      </c>
      <c r="N136">
        <f t="shared" si="35"/>
        <v>2.1781252366051096E-3</v>
      </c>
      <c r="O136">
        <f t="shared" si="36"/>
        <v>3</v>
      </c>
      <c r="P136">
        <f t="shared" si="37"/>
        <v>2.1773348186189478E-3</v>
      </c>
      <c r="Q136">
        <f t="shared" si="38"/>
        <v>1.3609052536858576E-3</v>
      </c>
      <c r="R136">
        <f t="shared" si="39"/>
        <v>215.02207162363399</v>
      </c>
      <c r="S136">
        <f t="shared" si="40"/>
        <v>25.060492743305741</v>
      </c>
      <c r="T136">
        <f t="shared" si="41"/>
        <v>24.331011666666647</v>
      </c>
      <c r="U136">
        <f t="shared" si="42"/>
        <v>3.0550463214022292</v>
      </c>
      <c r="V136">
        <f t="shared" si="43"/>
        <v>68.743510550664737</v>
      </c>
      <c r="W136">
        <f t="shared" si="44"/>
        <v>2.0371200059474273</v>
      </c>
      <c r="X136">
        <f t="shared" si="45"/>
        <v>2.9633633627803264</v>
      </c>
      <c r="Y136">
        <f t="shared" si="46"/>
        <v>1.0179263154548019</v>
      </c>
      <c r="Z136">
        <f t="shared" si="47"/>
        <v>-1.0119122090240131</v>
      </c>
      <c r="AA136">
        <f t="shared" si="48"/>
        <v>-82.086680759991509</v>
      </c>
      <c r="AB136">
        <f t="shared" si="49"/>
        <v>-5.7341773980385575</v>
      </c>
      <c r="AC136">
        <f t="shared" si="50"/>
        <v>126.18930125657991</v>
      </c>
      <c r="AD136">
        <v>0</v>
      </c>
      <c r="AE136">
        <v>0</v>
      </c>
      <c r="AF136">
        <v>3</v>
      </c>
      <c r="AG136">
        <v>0</v>
      </c>
      <c r="AH136">
        <v>0</v>
      </c>
      <c r="AI136">
        <f t="shared" si="51"/>
        <v>1</v>
      </c>
      <c r="AJ136">
        <f t="shared" si="52"/>
        <v>0</v>
      </c>
      <c r="AK136">
        <f t="shared" si="53"/>
        <v>72115.095801144751</v>
      </c>
      <c r="AL136">
        <f t="shared" si="54"/>
        <v>1200.0046666666699</v>
      </c>
      <c r="AM136">
        <f t="shared" si="55"/>
        <v>963.36187179271224</v>
      </c>
      <c r="AN136">
        <f t="shared" si="56"/>
        <v>0.80279843783333316</v>
      </c>
      <c r="AO136">
        <f t="shared" si="57"/>
        <v>0.22319969049999994</v>
      </c>
      <c r="AP136">
        <v>10.478999999999999</v>
      </c>
      <c r="AQ136">
        <v>1</v>
      </c>
      <c r="AR136" t="s">
        <v>230</v>
      </c>
      <c r="AS136">
        <v>1531935780.7</v>
      </c>
      <c r="AT136">
        <v>137.74616666666699</v>
      </c>
      <c r="AU136">
        <v>161.717266666667</v>
      </c>
      <c r="AV136">
        <v>20.548486666666701</v>
      </c>
      <c r="AW136">
        <v>20.509236666666698</v>
      </c>
      <c r="AX136">
        <v>600.02226666666695</v>
      </c>
      <c r="AY136">
        <v>99.037183333333303</v>
      </c>
      <c r="AZ136">
        <v>0.10004457999999999</v>
      </c>
      <c r="BA136">
        <v>23.8234766666667</v>
      </c>
      <c r="BB136">
        <v>24.367599999999999</v>
      </c>
      <c r="BC136">
        <v>24.294423333333299</v>
      </c>
      <c r="BD136">
        <v>14000.1466666667</v>
      </c>
      <c r="BE136">
        <v>1050.1586666666699</v>
      </c>
      <c r="BF136">
        <v>14.01085</v>
      </c>
      <c r="BG136">
        <v>1200.0046666666699</v>
      </c>
      <c r="BH136">
        <v>0.32998953333333297</v>
      </c>
      <c r="BI136">
        <v>0.32999093333333301</v>
      </c>
      <c r="BJ136">
        <v>0.32999136666666701</v>
      </c>
      <c r="BK136">
        <v>1.0028116666666699E-2</v>
      </c>
      <c r="BL136">
        <v>24.554166666666699</v>
      </c>
      <c r="BM136">
        <v>17743.22</v>
      </c>
      <c r="BN136">
        <v>1531935528.5999999</v>
      </c>
      <c r="BO136" t="s">
        <v>231</v>
      </c>
      <c r="BP136">
        <v>80</v>
      </c>
      <c r="BQ136">
        <v>-5.1999999999999998E-2</v>
      </c>
      <c r="BR136">
        <v>4.1000000000000002E-2</v>
      </c>
      <c r="BS136">
        <v>420</v>
      </c>
      <c r="BT136">
        <v>21</v>
      </c>
      <c r="BU136">
        <v>0.3</v>
      </c>
      <c r="BV136">
        <v>0.23</v>
      </c>
      <c r="BW136">
        <v>14.369335755503201</v>
      </c>
      <c r="BX136">
        <v>0.60176897113851202</v>
      </c>
      <c r="BY136">
        <v>6.8868526387939097E-2</v>
      </c>
      <c r="BZ136">
        <v>1</v>
      </c>
      <c r="CA136">
        <v>-23.956673809523799</v>
      </c>
      <c r="CB136">
        <v>-0.99362158658141098</v>
      </c>
      <c r="CC136">
        <v>0.116135594108012</v>
      </c>
      <c r="CD136">
        <v>0</v>
      </c>
      <c r="CE136">
        <v>1</v>
      </c>
      <c r="CF136">
        <v>2</v>
      </c>
      <c r="CG136" t="s">
        <v>247</v>
      </c>
      <c r="CH136">
        <v>1.8609800000000001</v>
      </c>
      <c r="CI136">
        <v>1.8579000000000001</v>
      </c>
      <c r="CJ136">
        <v>1.8607899999999999</v>
      </c>
      <c r="CK136">
        <v>1.8535299999999999</v>
      </c>
      <c r="CL136">
        <v>1.8521099999999999</v>
      </c>
      <c r="CM136">
        <v>1.8528899999999999</v>
      </c>
      <c r="CN136">
        <v>1.8566</v>
      </c>
      <c r="CO136">
        <v>1.8628</v>
      </c>
      <c r="CP136" t="s">
        <v>233</v>
      </c>
      <c r="CQ136" t="s">
        <v>19</v>
      </c>
      <c r="CR136" t="s">
        <v>19</v>
      </c>
      <c r="CS136" t="s">
        <v>19</v>
      </c>
      <c r="CT136" t="s">
        <v>234</v>
      </c>
      <c r="CU136" t="s">
        <v>235</v>
      </c>
      <c r="CV136" t="s">
        <v>236</v>
      </c>
      <c r="CW136" t="s">
        <v>236</v>
      </c>
      <c r="CX136" t="s">
        <v>236</v>
      </c>
      <c r="CY136" t="s">
        <v>236</v>
      </c>
      <c r="CZ136">
        <v>0</v>
      </c>
      <c r="DA136">
        <v>100</v>
      </c>
      <c r="DB136">
        <v>100</v>
      </c>
      <c r="DC136">
        <v>-5.1999999999999998E-2</v>
      </c>
      <c r="DD136">
        <v>4.1000000000000002E-2</v>
      </c>
      <c r="DE136">
        <v>3</v>
      </c>
      <c r="DF136">
        <v>626.471</v>
      </c>
      <c r="DG136">
        <v>296.27</v>
      </c>
      <c r="DH136">
        <v>22.999600000000001</v>
      </c>
      <c r="DI136">
        <v>25.177</v>
      </c>
      <c r="DJ136">
        <v>30</v>
      </c>
      <c r="DK136">
        <v>25.210799999999999</v>
      </c>
      <c r="DL136">
        <v>25.218800000000002</v>
      </c>
      <c r="DM136">
        <v>11.0206</v>
      </c>
      <c r="DN136">
        <v>0</v>
      </c>
      <c r="DO136">
        <v>100</v>
      </c>
      <c r="DP136">
        <v>23</v>
      </c>
      <c r="DQ136">
        <v>188.33</v>
      </c>
      <c r="DR136">
        <v>21</v>
      </c>
      <c r="DS136">
        <v>100.69</v>
      </c>
      <c r="DT136">
        <v>104.30200000000001</v>
      </c>
    </row>
    <row r="137" spans="1:124" x14ac:dyDescent="0.25">
      <c r="A137">
        <v>121</v>
      </c>
      <c r="B137">
        <v>1531935792.7</v>
      </c>
      <c r="C137">
        <v>243.10000014305101</v>
      </c>
      <c r="D137" t="s">
        <v>477</v>
      </c>
      <c r="E137" t="s">
        <v>478</v>
      </c>
      <c r="G137">
        <v>1531935782.7</v>
      </c>
      <c r="H137">
        <f t="shared" si="29"/>
        <v>2.3201233721746625E-5</v>
      </c>
      <c r="I137">
        <f t="shared" si="30"/>
        <v>13.732731463540368</v>
      </c>
      <c r="J137">
        <f t="shared" si="31"/>
        <v>141.06293333333301</v>
      </c>
      <c r="K137">
        <f t="shared" si="32"/>
        <v>-9762.1205694231139</v>
      </c>
      <c r="L137">
        <f t="shared" si="33"/>
        <v>-967.79134571580744</v>
      </c>
      <c r="M137">
        <f t="shared" si="34"/>
        <v>13.984613805005802</v>
      </c>
      <c r="N137">
        <f t="shared" si="35"/>
        <v>2.2013770254903195E-3</v>
      </c>
      <c r="O137">
        <f t="shared" si="36"/>
        <v>3</v>
      </c>
      <c r="P137">
        <f t="shared" si="37"/>
        <v>2.200569644913769E-3</v>
      </c>
      <c r="Q137">
        <f t="shared" si="38"/>
        <v>1.3754285433887413E-3</v>
      </c>
      <c r="R137">
        <f t="shared" si="39"/>
        <v>215.02271634732841</v>
      </c>
      <c r="S137">
        <f t="shared" si="40"/>
        <v>25.061836893598752</v>
      </c>
      <c r="T137">
        <f t="shared" si="41"/>
        <v>24.331991666666703</v>
      </c>
      <c r="U137">
        <f t="shared" si="42"/>
        <v>3.0552257236446989</v>
      </c>
      <c r="V137">
        <f t="shared" si="43"/>
        <v>68.728085963243757</v>
      </c>
      <c r="W137">
        <f t="shared" si="44"/>
        <v>2.0368352500194211</v>
      </c>
      <c r="X137">
        <f t="shared" si="45"/>
        <v>2.96361410546008</v>
      </c>
      <c r="Y137">
        <f t="shared" si="46"/>
        <v>1.0183904736252778</v>
      </c>
      <c r="Z137">
        <f t="shared" si="47"/>
        <v>-1.0231744071290261</v>
      </c>
      <c r="AA137">
        <f t="shared" si="48"/>
        <v>-82.017673400011162</v>
      </c>
      <c r="AB137">
        <f t="shared" si="49"/>
        <v>-5.7294259147514595</v>
      </c>
      <c r="AC137">
        <f t="shared" si="50"/>
        <v>126.25244262543676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f t="shared" si="51"/>
        <v>1</v>
      </c>
      <c r="AJ137">
        <f t="shared" si="52"/>
        <v>0</v>
      </c>
      <c r="AK137">
        <f t="shared" si="53"/>
        <v>72110.723020540245</v>
      </c>
      <c r="AL137">
        <f t="shared" si="54"/>
        <v>1200.00766666667</v>
      </c>
      <c r="AM137">
        <f t="shared" si="55"/>
        <v>963.36453188963412</v>
      </c>
      <c r="AN137">
        <f t="shared" si="56"/>
        <v>0.8027986475833333</v>
      </c>
      <c r="AO137">
        <f t="shared" si="57"/>
        <v>0.22319974343000001</v>
      </c>
      <c r="AP137">
        <v>10.478999999999999</v>
      </c>
      <c r="AQ137">
        <v>1</v>
      </c>
      <c r="AR137" t="s">
        <v>230</v>
      </c>
      <c r="AS137">
        <v>1531935782.7</v>
      </c>
      <c r="AT137">
        <v>141.06293333333301</v>
      </c>
      <c r="AU137">
        <v>165.05179999999999</v>
      </c>
      <c r="AV137">
        <v>20.545576666666701</v>
      </c>
      <c r="AW137">
        <v>20.505890000000001</v>
      </c>
      <c r="AX137">
        <v>600.02663333333305</v>
      </c>
      <c r="AY137">
        <v>99.037373333333306</v>
      </c>
      <c r="AZ137">
        <v>0.100036293333333</v>
      </c>
      <c r="BA137">
        <v>23.8248833333333</v>
      </c>
      <c r="BB137">
        <v>24.368946666666702</v>
      </c>
      <c r="BC137">
        <v>24.2950366666667</v>
      </c>
      <c r="BD137">
        <v>13999.2266666667</v>
      </c>
      <c r="BE137">
        <v>1050.1486666666699</v>
      </c>
      <c r="BF137">
        <v>14.172306666666699</v>
      </c>
      <c r="BG137">
        <v>1200.00766666667</v>
      </c>
      <c r="BH137">
        <v>0.32999070000000003</v>
      </c>
      <c r="BI137">
        <v>0.32999193333333299</v>
      </c>
      <c r="BJ137">
        <v>0.329992866666667</v>
      </c>
      <c r="BK137">
        <v>1.00244163333333E-2</v>
      </c>
      <c r="BL137">
        <v>24.558333333333302</v>
      </c>
      <c r="BM137">
        <v>17743.259999999998</v>
      </c>
      <c r="BN137">
        <v>1531935528.5999999</v>
      </c>
      <c r="BO137" t="s">
        <v>231</v>
      </c>
      <c r="BP137">
        <v>80</v>
      </c>
      <c r="BQ137">
        <v>-5.1999999999999998E-2</v>
      </c>
      <c r="BR137">
        <v>4.1000000000000002E-2</v>
      </c>
      <c r="BS137">
        <v>420</v>
      </c>
      <c r="BT137">
        <v>21</v>
      </c>
      <c r="BU137">
        <v>0.3</v>
      </c>
      <c r="BV137">
        <v>0.23</v>
      </c>
      <c r="BW137">
        <v>14.3800134596631</v>
      </c>
      <c r="BX137">
        <v>0.50192217090129798</v>
      </c>
      <c r="BY137">
        <v>6.5016439610861496E-2</v>
      </c>
      <c r="BZ137">
        <v>1</v>
      </c>
      <c r="CA137">
        <v>-23.971842857142899</v>
      </c>
      <c r="CB137">
        <v>-0.79295875536861204</v>
      </c>
      <c r="CC137">
        <v>0.107839183935325</v>
      </c>
      <c r="CD137">
        <v>0</v>
      </c>
      <c r="CE137">
        <v>1</v>
      </c>
      <c r="CF137">
        <v>2</v>
      </c>
      <c r="CG137" t="s">
        <v>247</v>
      </c>
      <c r="CH137">
        <v>1.86097</v>
      </c>
      <c r="CI137">
        <v>1.85791</v>
      </c>
      <c r="CJ137">
        <v>1.8607800000000001</v>
      </c>
      <c r="CK137">
        <v>1.8535299999999999</v>
      </c>
      <c r="CL137">
        <v>1.8521099999999999</v>
      </c>
      <c r="CM137">
        <v>1.8528800000000001</v>
      </c>
      <c r="CN137">
        <v>1.85659</v>
      </c>
      <c r="CO137">
        <v>1.8627899999999999</v>
      </c>
      <c r="CP137" t="s">
        <v>233</v>
      </c>
      <c r="CQ137" t="s">
        <v>19</v>
      </c>
      <c r="CR137" t="s">
        <v>19</v>
      </c>
      <c r="CS137" t="s">
        <v>19</v>
      </c>
      <c r="CT137" t="s">
        <v>234</v>
      </c>
      <c r="CU137" t="s">
        <v>235</v>
      </c>
      <c r="CV137" t="s">
        <v>236</v>
      </c>
      <c r="CW137" t="s">
        <v>236</v>
      </c>
      <c r="CX137" t="s">
        <v>236</v>
      </c>
      <c r="CY137" t="s">
        <v>236</v>
      </c>
      <c r="CZ137">
        <v>0</v>
      </c>
      <c r="DA137">
        <v>100</v>
      </c>
      <c r="DB137">
        <v>100</v>
      </c>
      <c r="DC137">
        <v>-5.1999999999999998E-2</v>
      </c>
      <c r="DD137">
        <v>4.1000000000000002E-2</v>
      </c>
      <c r="DE137">
        <v>3</v>
      </c>
      <c r="DF137">
        <v>626.35199999999998</v>
      </c>
      <c r="DG137">
        <v>296.37299999999999</v>
      </c>
      <c r="DH137">
        <v>22.999600000000001</v>
      </c>
      <c r="DI137">
        <v>25.177</v>
      </c>
      <c r="DJ137">
        <v>29.9999</v>
      </c>
      <c r="DK137">
        <v>25.210799999999999</v>
      </c>
      <c r="DL137">
        <v>25.218800000000002</v>
      </c>
      <c r="DM137">
        <v>11.1686</v>
      </c>
      <c r="DN137">
        <v>0</v>
      </c>
      <c r="DO137">
        <v>100</v>
      </c>
      <c r="DP137">
        <v>23</v>
      </c>
      <c r="DQ137">
        <v>193.33</v>
      </c>
      <c r="DR137">
        <v>21</v>
      </c>
      <c r="DS137">
        <v>100.69</v>
      </c>
      <c r="DT137">
        <v>104.30200000000001</v>
      </c>
    </row>
    <row r="138" spans="1:124" x14ac:dyDescent="0.25">
      <c r="A138">
        <v>122</v>
      </c>
      <c r="B138">
        <v>1531935794.7</v>
      </c>
      <c r="C138">
        <v>245.10000014305101</v>
      </c>
      <c r="D138" t="s">
        <v>479</v>
      </c>
      <c r="E138" t="s">
        <v>480</v>
      </c>
      <c r="G138">
        <v>1531935784.7</v>
      </c>
      <c r="H138">
        <f t="shared" si="29"/>
        <v>2.3251936652406306E-5</v>
      </c>
      <c r="I138">
        <f t="shared" si="30"/>
        <v>13.748227979265897</v>
      </c>
      <c r="J138">
        <f t="shared" si="31"/>
        <v>144.382033333333</v>
      </c>
      <c r="K138">
        <f t="shared" si="32"/>
        <v>-9751.6821514646344</v>
      </c>
      <c r="L138">
        <f t="shared" si="33"/>
        <v>-966.7579501425713</v>
      </c>
      <c r="M138">
        <f t="shared" si="34"/>
        <v>14.313682133475311</v>
      </c>
      <c r="N138">
        <f t="shared" si="35"/>
        <v>2.2054546900547819E-3</v>
      </c>
      <c r="O138">
        <f t="shared" si="36"/>
        <v>3</v>
      </c>
      <c r="P138">
        <f t="shared" si="37"/>
        <v>2.2046443161969388E-3</v>
      </c>
      <c r="Q138">
        <f t="shared" si="38"/>
        <v>1.3779754817415395E-3</v>
      </c>
      <c r="R138">
        <f t="shared" si="39"/>
        <v>215.0234878095672</v>
      </c>
      <c r="S138">
        <f t="shared" si="40"/>
        <v>25.062930863161622</v>
      </c>
      <c r="T138">
        <f t="shared" si="41"/>
        <v>24.3322683333333</v>
      </c>
      <c r="U138">
        <f t="shared" si="42"/>
        <v>3.0552763728835171</v>
      </c>
      <c r="V138">
        <f t="shared" si="43"/>
        <v>68.713693062392423</v>
      </c>
      <c r="W138">
        <f t="shared" si="44"/>
        <v>2.0365438498904549</v>
      </c>
      <c r="X138">
        <f t="shared" si="45"/>
        <v>2.9638107910184095</v>
      </c>
      <c r="Y138">
        <f t="shared" si="46"/>
        <v>1.0187325229930622</v>
      </c>
      <c r="Z138">
        <f t="shared" si="47"/>
        <v>-1.025410406371118</v>
      </c>
      <c r="AA138">
        <f t="shared" si="48"/>
        <v>-81.883971639989028</v>
      </c>
      <c r="AB138">
        <f t="shared" si="49"/>
        <v>-5.7201258889478304</v>
      </c>
      <c r="AC138">
        <f t="shared" si="50"/>
        <v>126.39397987425923</v>
      </c>
      <c r="AD138">
        <v>0</v>
      </c>
      <c r="AE138">
        <v>0</v>
      </c>
      <c r="AF138">
        <v>3</v>
      </c>
      <c r="AG138">
        <v>0</v>
      </c>
      <c r="AH138">
        <v>0</v>
      </c>
      <c r="AI138">
        <f t="shared" si="51"/>
        <v>1</v>
      </c>
      <c r="AJ138">
        <f t="shared" si="52"/>
        <v>0</v>
      </c>
      <c r="AK138">
        <f t="shared" si="53"/>
        <v>72105.190469725669</v>
      </c>
      <c r="AL138">
        <f t="shared" si="54"/>
        <v>1200.011</v>
      </c>
      <c r="AM138">
        <f t="shared" si="55"/>
        <v>963.36759468866967</v>
      </c>
      <c r="AN138">
        <f t="shared" si="56"/>
        <v>0.80279896991666722</v>
      </c>
      <c r="AO138">
        <f t="shared" si="57"/>
        <v>0.22319983461666684</v>
      </c>
      <c r="AP138">
        <v>10.478999999999999</v>
      </c>
      <c r="AQ138">
        <v>1</v>
      </c>
      <c r="AR138" t="s">
        <v>230</v>
      </c>
      <c r="AS138">
        <v>1531935784.7</v>
      </c>
      <c r="AT138">
        <v>144.382033333333</v>
      </c>
      <c r="AU138">
        <v>168.398</v>
      </c>
      <c r="AV138">
        <v>20.5426066666667</v>
      </c>
      <c r="AW138">
        <v>20.502833333333299</v>
      </c>
      <c r="AX138">
        <v>600.02940000000001</v>
      </c>
      <c r="AY138">
        <v>99.037549999999996</v>
      </c>
      <c r="AZ138">
        <v>0.10000751333333301</v>
      </c>
      <c r="BA138">
        <v>23.825986666666701</v>
      </c>
      <c r="BB138">
        <v>24.369873333333299</v>
      </c>
      <c r="BC138">
        <v>24.2946633333333</v>
      </c>
      <c r="BD138">
        <v>13998.0366666667</v>
      </c>
      <c r="BE138">
        <v>1050.1196666666699</v>
      </c>
      <c r="BF138">
        <v>14.6028866666667</v>
      </c>
      <c r="BG138">
        <v>1200.011</v>
      </c>
      <c r="BH138">
        <v>0.32999250000000002</v>
      </c>
      <c r="BI138">
        <v>0.32999396666666703</v>
      </c>
      <c r="BJ138">
        <v>0.32999476666666699</v>
      </c>
      <c r="BK138">
        <v>1.00187283333333E-2</v>
      </c>
      <c r="BL138">
        <v>24.561109999999999</v>
      </c>
      <c r="BM138">
        <v>17743.293333333299</v>
      </c>
      <c r="BN138">
        <v>1531935528.5999999</v>
      </c>
      <c r="BO138" t="s">
        <v>231</v>
      </c>
      <c r="BP138">
        <v>80</v>
      </c>
      <c r="BQ138">
        <v>-5.1999999999999998E-2</v>
      </c>
      <c r="BR138">
        <v>4.1000000000000002E-2</v>
      </c>
      <c r="BS138">
        <v>420</v>
      </c>
      <c r="BT138">
        <v>21</v>
      </c>
      <c r="BU138">
        <v>0.3</v>
      </c>
      <c r="BV138">
        <v>0.23</v>
      </c>
      <c r="BW138">
        <v>14.394767697630501</v>
      </c>
      <c r="BX138">
        <v>0.41742902772662099</v>
      </c>
      <c r="BY138">
        <v>5.8933952025826297E-2</v>
      </c>
      <c r="BZ138">
        <v>1</v>
      </c>
      <c r="CA138">
        <v>-23.9979404761905</v>
      </c>
      <c r="CB138">
        <v>-0.68759387407834505</v>
      </c>
      <c r="CC138">
        <v>9.8806827071633699E-2</v>
      </c>
      <c r="CD138">
        <v>1</v>
      </c>
      <c r="CE138">
        <v>2</v>
      </c>
      <c r="CF138">
        <v>2</v>
      </c>
      <c r="CG138" t="s">
        <v>232</v>
      </c>
      <c r="CH138">
        <v>1.86097</v>
      </c>
      <c r="CI138">
        <v>1.85791</v>
      </c>
      <c r="CJ138">
        <v>1.86077</v>
      </c>
      <c r="CK138">
        <v>1.8535299999999999</v>
      </c>
      <c r="CL138">
        <v>1.8521099999999999</v>
      </c>
      <c r="CM138">
        <v>1.8528800000000001</v>
      </c>
      <c r="CN138">
        <v>1.8566</v>
      </c>
      <c r="CO138">
        <v>1.8627899999999999</v>
      </c>
      <c r="CP138" t="s">
        <v>233</v>
      </c>
      <c r="CQ138" t="s">
        <v>19</v>
      </c>
      <c r="CR138" t="s">
        <v>19</v>
      </c>
      <c r="CS138" t="s">
        <v>19</v>
      </c>
      <c r="CT138" t="s">
        <v>234</v>
      </c>
      <c r="CU138" t="s">
        <v>235</v>
      </c>
      <c r="CV138" t="s">
        <v>236</v>
      </c>
      <c r="CW138" t="s">
        <v>236</v>
      </c>
      <c r="CX138" t="s">
        <v>236</v>
      </c>
      <c r="CY138" t="s">
        <v>236</v>
      </c>
      <c r="CZ138">
        <v>0</v>
      </c>
      <c r="DA138">
        <v>100</v>
      </c>
      <c r="DB138">
        <v>100</v>
      </c>
      <c r="DC138">
        <v>-5.1999999999999998E-2</v>
      </c>
      <c r="DD138">
        <v>4.1000000000000002E-2</v>
      </c>
      <c r="DE138">
        <v>3</v>
      </c>
      <c r="DF138">
        <v>625.75300000000004</v>
      </c>
      <c r="DG138">
        <v>296.49900000000002</v>
      </c>
      <c r="DH138">
        <v>22.999700000000001</v>
      </c>
      <c r="DI138">
        <v>25.177</v>
      </c>
      <c r="DJ138">
        <v>29.9999</v>
      </c>
      <c r="DK138">
        <v>25.210599999999999</v>
      </c>
      <c r="DL138">
        <v>25.218800000000002</v>
      </c>
      <c r="DM138">
        <v>11.3331</v>
      </c>
      <c r="DN138">
        <v>0</v>
      </c>
      <c r="DO138">
        <v>100</v>
      </c>
      <c r="DP138">
        <v>23</v>
      </c>
      <c r="DQ138">
        <v>198.33</v>
      </c>
      <c r="DR138">
        <v>21</v>
      </c>
      <c r="DS138">
        <v>100.691</v>
      </c>
      <c r="DT138">
        <v>104.30200000000001</v>
      </c>
    </row>
    <row r="139" spans="1:124" x14ac:dyDescent="0.25">
      <c r="A139">
        <v>123</v>
      </c>
      <c r="B139">
        <v>1531935796.7</v>
      </c>
      <c r="C139">
        <v>247.10000014305101</v>
      </c>
      <c r="D139" t="s">
        <v>481</v>
      </c>
      <c r="E139" t="s">
        <v>482</v>
      </c>
      <c r="G139">
        <v>1531935786.7</v>
      </c>
      <c r="H139">
        <f t="shared" si="29"/>
        <v>2.3198895879832088E-5</v>
      </c>
      <c r="I139">
        <f t="shared" si="30"/>
        <v>13.756461826131009</v>
      </c>
      <c r="J139">
        <f t="shared" si="31"/>
        <v>147.70296666666701</v>
      </c>
      <c r="K139">
        <f t="shared" si="32"/>
        <v>-9780.5563833748602</v>
      </c>
      <c r="L139">
        <f t="shared" si="33"/>
        <v>-969.62329138826919</v>
      </c>
      <c r="M139">
        <f t="shared" si="34"/>
        <v>14.642953945911158</v>
      </c>
      <c r="N139">
        <f t="shared" si="35"/>
        <v>2.1996216983459988E-3</v>
      </c>
      <c r="O139">
        <f t="shared" si="36"/>
        <v>3</v>
      </c>
      <c r="P139">
        <f t="shared" si="37"/>
        <v>2.1988156045935781E-3</v>
      </c>
      <c r="Q139">
        <f t="shared" si="38"/>
        <v>1.374332152629956E-3</v>
      </c>
      <c r="R139">
        <f t="shared" si="39"/>
        <v>215.02411378310322</v>
      </c>
      <c r="S139">
        <f t="shared" si="40"/>
        <v>25.063727366560148</v>
      </c>
      <c r="T139">
        <f t="shared" si="41"/>
        <v>24.33268666666665</v>
      </c>
      <c r="U139">
        <f t="shared" si="42"/>
        <v>3.0553529583675854</v>
      </c>
      <c r="V139">
        <f t="shared" si="43"/>
        <v>68.700411878348106</v>
      </c>
      <c r="W139">
        <f t="shared" si="44"/>
        <v>2.0362457510345608</v>
      </c>
      <c r="X139">
        <f t="shared" si="45"/>
        <v>2.9639498444933077</v>
      </c>
      <c r="Y139">
        <f t="shared" si="46"/>
        <v>1.0191072073330245</v>
      </c>
      <c r="Z139">
        <f t="shared" si="47"/>
        <v>-1.0230713083005951</v>
      </c>
      <c r="AA139">
        <f t="shared" si="48"/>
        <v>-81.825477119991916</v>
      </c>
      <c r="AB139">
        <f t="shared" si="49"/>
        <v>-5.7160742472418944</v>
      </c>
      <c r="AC139">
        <f t="shared" si="50"/>
        <v>126.45949110756882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f t="shared" si="51"/>
        <v>1</v>
      </c>
      <c r="AJ139">
        <f t="shared" si="52"/>
        <v>0</v>
      </c>
      <c r="AK139">
        <f t="shared" si="53"/>
        <v>72090.57755880864</v>
      </c>
      <c r="AL139">
        <f t="shared" si="54"/>
        <v>1200.0139999999999</v>
      </c>
      <c r="AM139">
        <f t="shared" si="55"/>
        <v>963.3703669898249</v>
      </c>
      <c r="AN139">
        <f t="shared" si="56"/>
        <v>0.80279927316666722</v>
      </c>
      <c r="AO139">
        <f t="shared" si="57"/>
        <v>0.22319984208666685</v>
      </c>
      <c r="AP139">
        <v>10.478999999999999</v>
      </c>
      <c r="AQ139">
        <v>1</v>
      </c>
      <c r="AR139" t="s">
        <v>230</v>
      </c>
      <c r="AS139">
        <v>1531935786.7</v>
      </c>
      <c r="AT139">
        <v>147.70296666666701</v>
      </c>
      <c r="AU139">
        <v>171.7338</v>
      </c>
      <c r="AV139">
        <v>20.539539999999999</v>
      </c>
      <c r="AW139">
        <v>20.499856666666702</v>
      </c>
      <c r="AX139">
        <v>600.020266666667</v>
      </c>
      <c r="AY139">
        <v>99.037846666666695</v>
      </c>
      <c r="AZ139">
        <v>9.9999216666666696E-2</v>
      </c>
      <c r="BA139">
        <v>23.8267666666667</v>
      </c>
      <c r="BB139">
        <v>24.3706</v>
      </c>
      <c r="BC139">
        <v>24.2947733333333</v>
      </c>
      <c r="BD139">
        <v>13994.8066666667</v>
      </c>
      <c r="BE139">
        <v>1050.07733333333</v>
      </c>
      <c r="BF139">
        <v>15.206393333333301</v>
      </c>
      <c r="BG139">
        <v>1200.0139999999999</v>
      </c>
      <c r="BH139">
        <v>0.32999539999999999</v>
      </c>
      <c r="BI139">
        <v>0.32999586666666703</v>
      </c>
      <c r="BJ139">
        <v>0.32999586666666703</v>
      </c>
      <c r="BK139">
        <v>1.00128353333333E-2</v>
      </c>
      <c r="BL139">
        <v>24.559723333333299</v>
      </c>
      <c r="BM139">
        <v>17743.330000000002</v>
      </c>
      <c r="BN139">
        <v>1531935528.5999999</v>
      </c>
      <c r="BO139" t="s">
        <v>231</v>
      </c>
      <c r="BP139">
        <v>80</v>
      </c>
      <c r="BQ139">
        <v>-5.1999999999999998E-2</v>
      </c>
      <c r="BR139">
        <v>4.1000000000000002E-2</v>
      </c>
      <c r="BS139">
        <v>420</v>
      </c>
      <c r="BT139">
        <v>21</v>
      </c>
      <c r="BU139">
        <v>0.3</v>
      </c>
      <c r="BV139">
        <v>0.23</v>
      </c>
      <c r="BW139">
        <v>14.409784802079599</v>
      </c>
      <c r="BX139">
        <v>0.37085338960324399</v>
      </c>
      <c r="BY139">
        <v>5.4616660166538399E-2</v>
      </c>
      <c r="BZ139">
        <v>1</v>
      </c>
      <c r="CA139">
        <v>-24.022676190476201</v>
      </c>
      <c r="CB139">
        <v>-0.60703994814058204</v>
      </c>
      <c r="CC139">
        <v>9.1492367127703006E-2</v>
      </c>
      <c r="CD139">
        <v>1</v>
      </c>
      <c r="CE139">
        <v>2</v>
      </c>
      <c r="CF139">
        <v>2</v>
      </c>
      <c r="CG139" t="s">
        <v>232</v>
      </c>
      <c r="CH139">
        <v>1.8609599999999999</v>
      </c>
      <c r="CI139">
        <v>1.85791</v>
      </c>
      <c r="CJ139">
        <v>1.8607800000000001</v>
      </c>
      <c r="CK139">
        <v>1.8535200000000001</v>
      </c>
      <c r="CL139">
        <v>1.85209</v>
      </c>
      <c r="CM139">
        <v>1.8528899999999999</v>
      </c>
      <c r="CN139">
        <v>1.85659</v>
      </c>
      <c r="CO139">
        <v>1.8627899999999999</v>
      </c>
      <c r="CP139" t="s">
        <v>233</v>
      </c>
      <c r="CQ139" t="s">
        <v>19</v>
      </c>
      <c r="CR139" t="s">
        <v>19</v>
      </c>
      <c r="CS139" t="s">
        <v>19</v>
      </c>
      <c r="CT139" t="s">
        <v>234</v>
      </c>
      <c r="CU139" t="s">
        <v>235</v>
      </c>
      <c r="CV139" t="s">
        <v>236</v>
      </c>
      <c r="CW139" t="s">
        <v>236</v>
      </c>
      <c r="CX139" t="s">
        <v>236</v>
      </c>
      <c r="CY139" t="s">
        <v>236</v>
      </c>
      <c r="CZ139">
        <v>0</v>
      </c>
      <c r="DA139">
        <v>100</v>
      </c>
      <c r="DB139">
        <v>100</v>
      </c>
      <c r="DC139">
        <v>-5.1999999999999998E-2</v>
      </c>
      <c r="DD139">
        <v>4.1000000000000002E-2</v>
      </c>
      <c r="DE139">
        <v>3</v>
      </c>
      <c r="DF139">
        <v>626.29700000000003</v>
      </c>
      <c r="DG139">
        <v>296.339</v>
      </c>
      <c r="DH139">
        <v>22.999700000000001</v>
      </c>
      <c r="DI139">
        <v>25.177</v>
      </c>
      <c r="DJ139">
        <v>30</v>
      </c>
      <c r="DK139">
        <v>25.209499999999998</v>
      </c>
      <c r="DL139">
        <v>25.218800000000002</v>
      </c>
      <c r="DM139">
        <v>11.443899999999999</v>
      </c>
      <c r="DN139">
        <v>0</v>
      </c>
      <c r="DO139">
        <v>100</v>
      </c>
      <c r="DP139">
        <v>23</v>
      </c>
      <c r="DQ139">
        <v>198.33</v>
      </c>
      <c r="DR139">
        <v>21</v>
      </c>
      <c r="DS139">
        <v>100.69199999999999</v>
      </c>
      <c r="DT139">
        <v>104.30200000000001</v>
      </c>
    </row>
    <row r="140" spans="1:124" x14ac:dyDescent="0.25">
      <c r="A140">
        <v>124</v>
      </c>
      <c r="B140">
        <v>1531935798.7</v>
      </c>
      <c r="C140">
        <v>249.10000014305101</v>
      </c>
      <c r="D140" t="s">
        <v>483</v>
      </c>
      <c r="E140" t="s">
        <v>484</v>
      </c>
      <c r="G140">
        <v>1531935788.7</v>
      </c>
      <c r="H140">
        <f t="shared" si="29"/>
        <v>2.3052620472126964E-5</v>
      </c>
      <c r="I140">
        <f t="shared" si="30"/>
        <v>13.765404164104757</v>
      </c>
      <c r="J140">
        <f t="shared" si="31"/>
        <v>151.02383333333299</v>
      </c>
      <c r="K140">
        <f t="shared" si="32"/>
        <v>-9850.8136534283403</v>
      </c>
      <c r="L140">
        <f t="shared" si="33"/>
        <v>-976.5919988889915</v>
      </c>
      <c r="M140">
        <f t="shared" si="34"/>
        <v>14.972231986496634</v>
      </c>
      <c r="N140">
        <f t="shared" si="35"/>
        <v>2.1848559006335398E-3</v>
      </c>
      <c r="O140">
        <f t="shared" si="36"/>
        <v>3</v>
      </c>
      <c r="P140">
        <f t="shared" si="37"/>
        <v>2.1840605910219343E-3</v>
      </c>
      <c r="Q140">
        <f t="shared" si="38"/>
        <v>1.3651093007145431E-3</v>
      </c>
      <c r="R140">
        <f t="shared" si="39"/>
        <v>215.02429524035708</v>
      </c>
      <c r="S140">
        <f t="shared" si="40"/>
        <v>25.064255302714034</v>
      </c>
      <c r="T140">
        <f t="shared" si="41"/>
        <v>24.333320000000001</v>
      </c>
      <c r="U140">
        <f t="shared" si="42"/>
        <v>3.055468907712382</v>
      </c>
      <c r="V140">
        <f t="shared" si="43"/>
        <v>68.68811239984862</v>
      </c>
      <c r="W140">
        <f t="shared" si="44"/>
        <v>2.0359412045512228</v>
      </c>
      <c r="X140">
        <f t="shared" si="45"/>
        <v>2.9640372015168519</v>
      </c>
      <c r="Y140">
        <f t="shared" si="46"/>
        <v>1.0195277031611591</v>
      </c>
      <c r="Z140">
        <f t="shared" si="47"/>
        <v>-1.0166205628207992</v>
      </c>
      <c r="AA140">
        <f t="shared" si="48"/>
        <v>-81.848659279994877</v>
      </c>
      <c r="AB140">
        <f t="shared" si="49"/>
        <v>-5.7177261135528292</v>
      </c>
      <c r="AC140">
        <f t="shared" si="50"/>
        <v>126.44128928398857</v>
      </c>
      <c r="AD140">
        <v>0</v>
      </c>
      <c r="AE140">
        <v>0</v>
      </c>
      <c r="AF140">
        <v>3</v>
      </c>
      <c r="AG140">
        <v>0</v>
      </c>
      <c r="AH140">
        <v>0</v>
      </c>
      <c r="AI140">
        <f t="shared" si="51"/>
        <v>1</v>
      </c>
      <c r="AJ140">
        <f t="shared" si="52"/>
        <v>0</v>
      </c>
      <c r="AK140">
        <f t="shared" si="53"/>
        <v>72083.830993748517</v>
      </c>
      <c r="AL140">
        <f t="shared" si="54"/>
        <v>1200.0143333333299</v>
      </c>
      <c r="AM140">
        <f t="shared" si="55"/>
        <v>963.37118759618431</v>
      </c>
      <c r="AN140">
        <f t="shared" si="56"/>
        <v>0.80279973399999982</v>
      </c>
      <c r="AO140">
        <f t="shared" si="57"/>
        <v>0.22319984031999998</v>
      </c>
      <c r="AP140">
        <v>10.478999999999999</v>
      </c>
      <c r="AQ140">
        <v>1</v>
      </c>
      <c r="AR140" t="s">
        <v>230</v>
      </c>
      <c r="AS140">
        <v>1531935788.7</v>
      </c>
      <c r="AT140">
        <v>151.02383333333299</v>
      </c>
      <c r="AU140">
        <v>175.070433333333</v>
      </c>
      <c r="AV140">
        <v>20.536393333333301</v>
      </c>
      <c r="AW140">
        <v>20.496960000000001</v>
      </c>
      <c r="AX140">
        <v>600.01893333333305</v>
      </c>
      <c r="AY140">
        <v>99.038206666666696</v>
      </c>
      <c r="AZ140">
        <v>9.9999906666666694E-2</v>
      </c>
      <c r="BA140">
        <v>23.827256666666699</v>
      </c>
      <c r="BB140">
        <v>24.370673333333301</v>
      </c>
      <c r="BC140">
        <v>24.2959666666667</v>
      </c>
      <c r="BD140">
        <v>13993.2866666667</v>
      </c>
      <c r="BE140">
        <v>1050.0333333333299</v>
      </c>
      <c r="BF140">
        <v>15.872533333333299</v>
      </c>
      <c r="BG140">
        <v>1200.0143333333299</v>
      </c>
      <c r="BH140">
        <v>0.32999879999999998</v>
      </c>
      <c r="BI140">
        <v>0.32999679999999998</v>
      </c>
      <c r="BJ140">
        <v>0.3299974</v>
      </c>
      <c r="BK140">
        <v>1.0006991999999999E-2</v>
      </c>
      <c r="BL140">
        <v>24.593056666666701</v>
      </c>
      <c r="BM140">
        <v>17743.333333333299</v>
      </c>
      <c r="BN140">
        <v>1531935528.5999999</v>
      </c>
      <c r="BO140" t="s">
        <v>231</v>
      </c>
      <c r="BP140">
        <v>80</v>
      </c>
      <c r="BQ140">
        <v>-5.1999999999999998E-2</v>
      </c>
      <c r="BR140">
        <v>4.1000000000000002E-2</v>
      </c>
      <c r="BS140">
        <v>420</v>
      </c>
      <c r="BT140">
        <v>21</v>
      </c>
      <c r="BU140">
        <v>0.3</v>
      </c>
      <c r="BV140">
        <v>0.23</v>
      </c>
      <c r="BW140">
        <v>14.4148534475319</v>
      </c>
      <c r="BX140">
        <v>0.26951178629800598</v>
      </c>
      <c r="BY140">
        <v>5.2347885720769503E-2</v>
      </c>
      <c r="BZ140">
        <v>1</v>
      </c>
      <c r="CA140">
        <v>-24.030428571428601</v>
      </c>
      <c r="CB140">
        <v>-0.43205250790056299</v>
      </c>
      <c r="CC140">
        <v>8.7216998904796006E-2</v>
      </c>
      <c r="CD140">
        <v>1</v>
      </c>
      <c r="CE140">
        <v>2</v>
      </c>
      <c r="CF140">
        <v>2</v>
      </c>
      <c r="CG140" t="s">
        <v>232</v>
      </c>
      <c r="CH140">
        <v>1.8609599999999999</v>
      </c>
      <c r="CI140">
        <v>1.85791</v>
      </c>
      <c r="CJ140">
        <v>1.8607800000000001</v>
      </c>
      <c r="CK140">
        <v>1.8535200000000001</v>
      </c>
      <c r="CL140">
        <v>1.85209</v>
      </c>
      <c r="CM140">
        <v>1.8528800000000001</v>
      </c>
      <c r="CN140">
        <v>1.8565499999999999</v>
      </c>
      <c r="CO140">
        <v>1.8628100000000001</v>
      </c>
      <c r="CP140" t="s">
        <v>233</v>
      </c>
      <c r="CQ140" t="s">
        <v>19</v>
      </c>
      <c r="CR140" t="s">
        <v>19</v>
      </c>
      <c r="CS140" t="s">
        <v>19</v>
      </c>
      <c r="CT140" t="s">
        <v>234</v>
      </c>
      <c r="CU140" t="s">
        <v>235</v>
      </c>
      <c r="CV140" t="s">
        <v>236</v>
      </c>
      <c r="CW140" t="s">
        <v>236</v>
      </c>
      <c r="CX140" t="s">
        <v>236</v>
      </c>
      <c r="CY140" t="s">
        <v>236</v>
      </c>
      <c r="CZ140">
        <v>0</v>
      </c>
      <c r="DA140">
        <v>100</v>
      </c>
      <c r="DB140">
        <v>100</v>
      </c>
      <c r="DC140">
        <v>-5.1999999999999998E-2</v>
      </c>
      <c r="DD140">
        <v>4.1000000000000002E-2</v>
      </c>
      <c r="DE140">
        <v>3</v>
      </c>
      <c r="DF140">
        <v>626.346</v>
      </c>
      <c r="DG140">
        <v>296.35000000000002</v>
      </c>
      <c r="DH140">
        <v>22.999700000000001</v>
      </c>
      <c r="DI140">
        <v>25.177</v>
      </c>
      <c r="DJ140">
        <v>30</v>
      </c>
      <c r="DK140">
        <v>25.208600000000001</v>
      </c>
      <c r="DL140">
        <v>25.218800000000002</v>
      </c>
      <c r="DM140">
        <v>11.5921</v>
      </c>
      <c r="DN140">
        <v>0</v>
      </c>
      <c r="DO140">
        <v>100</v>
      </c>
      <c r="DP140">
        <v>23</v>
      </c>
      <c r="DQ140">
        <v>203.33</v>
      </c>
      <c r="DR140">
        <v>21</v>
      </c>
      <c r="DS140">
        <v>100.693</v>
      </c>
      <c r="DT140">
        <v>104.30200000000001</v>
      </c>
    </row>
    <row r="141" spans="1:124" x14ac:dyDescent="0.25">
      <c r="A141">
        <v>125</v>
      </c>
      <c r="B141">
        <v>1531935800.7</v>
      </c>
      <c r="C141">
        <v>251.10000014305101</v>
      </c>
      <c r="D141" t="s">
        <v>485</v>
      </c>
      <c r="E141" t="s">
        <v>486</v>
      </c>
      <c r="G141">
        <v>1531935790.7</v>
      </c>
      <c r="H141">
        <f t="shared" si="29"/>
        <v>2.2814892390645441E-5</v>
      </c>
      <c r="I141">
        <f t="shared" si="30"/>
        <v>13.779156158572391</v>
      </c>
      <c r="J141">
        <f t="shared" si="31"/>
        <v>154.34973333333301</v>
      </c>
      <c r="K141">
        <f t="shared" si="32"/>
        <v>-9964.8354337542896</v>
      </c>
      <c r="L141">
        <f t="shared" si="33"/>
        <v>-987.89749757818061</v>
      </c>
      <c r="M141">
        <f t="shared" si="34"/>
        <v>15.301980281114496</v>
      </c>
      <c r="N141">
        <f t="shared" si="35"/>
        <v>2.1616696648113845E-3</v>
      </c>
      <c r="O141">
        <f t="shared" si="36"/>
        <v>3</v>
      </c>
      <c r="P141">
        <f t="shared" si="37"/>
        <v>2.1608911426727055E-3</v>
      </c>
      <c r="Q141">
        <f t="shared" si="38"/>
        <v>1.350626887948172E-3</v>
      </c>
      <c r="R141">
        <f t="shared" si="39"/>
        <v>215.02452188360854</v>
      </c>
      <c r="S141">
        <f t="shared" si="40"/>
        <v>25.064613635890741</v>
      </c>
      <c r="T141">
        <f t="shared" si="41"/>
        <v>24.333296666666698</v>
      </c>
      <c r="U141">
        <f t="shared" si="42"/>
        <v>3.0554646358261737</v>
      </c>
      <c r="V141">
        <f t="shared" si="43"/>
        <v>68.676338588651575</v>
      </c>
      <c r="W141">
        <f t="shared" si="44"/>
        <v>2.0356285478177041</v>
      </c>
      <c r="X141">
        <f t="shared" si="45"/>
        <v>2.9640900922375053</v>
      </c>
      <c r="Y141">
        <f t="shared" si="46"/>
        <v>1.0198360880084696</v>
      </c>
      <c r="Z141">
        <f t="shared" si="47"/>
        <v>-1.006136754427464</v>
      </c>
      <c r="AA141">
        <f t="shared" si="48"/>
        <v>-81.796903760010622</v>
      </c>
      <c r="AB141">
        <f t="shared" si="49"/>
        <v>-5.7141184936065041</v>
      </c>
      <c r="AC141">
        <f t="shared" si="50"/>
        <v>126.50736287556396</v>
      </c>
      <c r="AD141">
        <v>0</v>
      </c>
      <c r="AE141">
        <v>0</v>
      </c>
      <c r="AF141">
        <v>3</v>
      </c>
      <c r="AG141">
        <v>0</v>
      </c>
      <c r="AH141">
        <v>0</v>
      </c>
      <c r="AI141">
        <f t="shared" si="51"/>
        <v>1</v>
      </c>
      <c r="AJ141">
        <f t="shared" si="52"/>
        <v>0</v>
      </c>
      <c r="AK141">
        <f t="shared" si="53"/>
        <v>72087.103316898429</v>
      </c>
      <c r="AL141">
        <f t="shared" si="54"/>
        <v>1200.0146666666701</v>
      </c>
      <c r="AM141">
        <f t="shared" si="55"/>
        <v>963.3719450020875</v>
      </c>
      <c r="AN141">
        <f t="shared" si="56"/>
        <v>0.8028001421666664</v>
      </c>
      <c r="AO141">
        <f t="shared" si="57"/>
        <v>0.2231999000999999</v>
      </c>
      <c r="AP141">
        <v>10.478999999999999</v>
      </c>
      <c r="AQ141">
        <v>1</v>
      </c>
      <c r="AR141" t="s">
        <v>230</v>
      </c>
      <c r="AS141">
        <v>1531935790.7</v>
      </c>
      <c r="AT141">
        <v>154.34973333333301</v>
      </c>
      <c r="AU141">
        <v>178.42033333333299</v>
      </c>
      <c r="AV141">
        <v>20.5332066666667</v>
      </c>
      <c r="AW141">
        <v>20.49418</v>
      </c>
      <c r="AX141">
        <v>600.02110000000005</v>
      </c>
      <c r="AY141">
        <v>99.038380000000004</v>
      </c>
      <c r="AZ141">
        <v>9.9985519999999994E-2</v>
      </c>
      <c r="BA141">
        <v>23.827553333333299</v>
      </c>
      <c r="BB141">
        <v>24.3697466666667</v>
      </c>
      <c r="BC141">
        <v>24.296846666666699</v>
      </c>
      <c r="BD141">
        <v>13993.996666666701</v>
      </c>
      <c r="BE141">
        <v>1049.9849999999999</v>
      </c>
      <c r="BF141">
        <v>16.5592233333333</v>
      </c>
      <c r="BG141">
        <v>1200.0146666666701</v>
      </c>
      <c r="BH141">
        <v>0.33000123333333298</v>
      </c>
      <c r="BI141">
        <v>0.32999816666666698</v>
      </c>
      <c r="BJ141">
        <v>0.32999943333333298</v>
      </c>
      <c r="BK141">
        <v>1.00011766666667E-2</v>
      </c>
      <c r="BL141">
        <v>24.648610000000001</v>
      </c>
      <c r="BM141">
        <v>17743.330000000002</v>
      </c>
      <c r="BN141">
        <v>1531935528.5999999</v>
      </c>
      <c r="BO141" t="s">
        <v>231</v>
      </c>
      <c r="BP141">
        <v>80</v>
      </c>
      <c r="BQ141">
        <v>-5.1999999999999998E-2</v>
      </c>
      <c r="BR141">
        <v>4.1000000000000002E-2</v>
      </c>
      <c r="BS141">
        <v>420</v>
      </c>
      <c r="BT141">
        <v>21</v>
      </c>
      <c r="BU141">
        <v>0.3</v>
      </c>
      <c r="BV141">
        <v>0.23</v>
      </c>
      <c r="BW141">
        <v>14.428639279419199</v>
      </c>
      <c r="BX141">
        <v>0.164919202762429</v>
      </c>
      <c r="BY141">
        <v>4.2903315482854198E-2</v>
      </c>
      <c r="BZ141">
        <v>1</v>
      </c>
      <c r="CA141">
        <v>-24.0553285714286</v>
      </c>
      <c r="CB141">
        <v>-0.29964119601335998</v>
      </c>
      <c r="CC141">
        <v>7.31020431142866E-2</v>
      </c>
      <c r="CD141">
        <v>1</v>
      </c>
      <c r="CE141">
        <v>2</v>
      </c>
      <c r="CF141">
        <v>2</v>
      </c>
      <c r="CG141" t="s">
        <v>232</v>
      </c>
      <c r="CH141">
        <v>1.86097</v>
      </c>
      <c r="CI141">
        <v>1.85791</v>
      </c>
      <c r="CJ141">
        <v>1.8607899999999999</v>
      </c>
      <c r="CK141">
        <v>1.85355</v>
      </c>
      <c r="CL141">
        <v>1.8521099999999999</v>
      </c>
      <c r="CM141">
        <v>1.8528899999999999</v>
      </c>
      <c r="CN141">
        <v>1.8565700000000001</v>
      </c>
      <c r="CO141">
        <v>1.8628100000000001</v>
      </c>
      <c r="CP141" t="s">
        <v>233</v>
      </c>
      <c r="CQ141" t="s">
        <v>19</v>
      </c>
      <c r="CR141" t="s">
        <v>19</v>
      </c>
      <c r="CS141" t="s">
        <v>19</v>
      </c>
      <c r="CT141" t="s">
        <v>234</v>
      </c>
      <c r="CU141" t="s">
        <v>235</v>
      </c>
      <c r="CV141" t="s">
        <v>236</v>
      </c>
      <c r="CW141" t="s">
        <v>236</v>
      </c>
      <c r="CX141" t="s">
        <v>236</v>
      </c>
      <c r="CY141" t="s">
        <v>236</v>
      </c>
      <c r="CZ141">
        <v>0</v>
      </c>
      <c r="DA141">
        <v>100</v>
      </c>
      <c r="DB141">
        <v>100</v>
      </c>
      <c r="DC141">
        <v>-5.1999999999999998E-2</v>
      </c>
      <c r="DD141">
        <v>4.1000000000000002E-2</v>
      </c>
      <c r="DE141">
        <v>3</v>
      </c>
      <c r="DF141">
        <v>625.98900000000003</v>
      </c>
      <c r="DG141">
        <v>296.41899999999998</v>
      </c>
      <c r="DH141">
        <v>22.999700000000001</v>
      </c>
      <c r="DI141">
        <v>25.177</v>
      </c>
      <c r="DJ141">
        <v>30.0001</v>
      </c>
      <c r="DK141">
        <v>25.208600000000001</v>
      </c>
      <c r="DL141">
        <v>25.218800000000002</v>
      </c>
      <c r="DM141">
        <v>11.755599999999999</v>
      </c>
      <c r="DN141">
        <v>0</v>
      </c>
      <c r="DO141">
        <v>100</v>
      </c>
      <c r="DP141">
        <v>23</v>
      </c>
      <c r="DQ141">
        <v>208.33</v>
      </c>
      <c r="DR141">
        <v>21</v>
      </c>
      <c r="DS141">
        <v>100.69199999999999</v>
      </c>
      <c r="DT141">
        <v>104.30200000000001</v>
      </c>
    </row>
    <row r="142" spans="1:124" x14ac:dyDescent="0.25">
      <c r="A142">
        <v>126</v>
      </c>
      <c r="B142">
        <v>1531935802.7</v>
      </c>
      <c r="C142">
        <v>253.10000014305101</v>
      </c>
      <c r="D142" t="s">
        <v>487</v>
      </c>
      <c r="E142" t="s">
        <v>488</v>
      </c>
      <c r="G142">
        <v>1531935792.7</v>
      </c>
      <c r="H142">
        <f t="shared" si="29"/>
        <v>2.2551665226610093E-5</v>
      </c>
      <c r="I142">
        <f t="shared" si="30"/>
        <v>13.782027217498753</v>
      </c>
      <c r="J142">
        <f t="shared" si="31"/>
        <v>157.68113333333301</v>
      </c>
      <c r="K142">
        <f t="shared" si="32"/>
        <v>-10084.282817137368</v>
      </c>
      <c r="L142">
        <f t="shared" si="33"/>
        <v>-999.73961251117794</v>
      </c>
      <c r="M142">
        <f t="shared" si="34"/>
        <v>15.632254469409965</v>
      </c>
      <c r="N142">
        <f t="shared" si="35"/>
        <v>2.136194026896699E-3</v>
      </c>
      <c r="O142">
        <f t="shared" si="36"/>
        <v>3</v>
      </c>
      <c r="P142">
        <f t="shared" si="37"/>
        <v>2.1354337434287747E-3</v>
      </c>
      <c r="Q142">
        <f t="shared" si="38"/>
        <v>1.3347143755436648E-3</v>
      </c>
      <c r="R142">
        <f t="shared" si="39"/>
        <v>215.02468558166194</v>
      </c>
      <c r="S142">
        <f t="shared" si="40"/>
        <v>25.06480824351441</v>
      </c>
      <c r="T142">
        <f t="shared" si="41"/>
        <v>24.332995</v>
      </c>
      <c r="U142">
        <f t="shared" si="42"/>
        <v>3.0554094069102251</v>
      </c>
      <c r="V142">
        <f t="shared" si="43"/>
        <v>68.665400510695846</v>
      </c>
      <c r="W142">
        <f t="shared" si="44"/>
        <v>2.0353198399071317</v>
      </c>
      <c r="X142">
        <f t="shared" si="45"/>
        <v>2.9641126750438085</v>
      </c>
      <c r="Y142">
        <f t="shared" si="46"/>
        <v>1.0200895670030934</v>
      </c>
      <c r="Z142">
        <f t="shared" si="47"/>
        <v>-0.99452843649350509</v>
      </c>
      <c r="AA142">
        <f t="shared" si="48"/>
        <v>-81.727626839999928</v>
      </c>
      <c r="AB142">
        <f t="shared" si="49"/>
        <v>-5.7092739368310985</v>
      </c>
      <c r="AC142">
        <f t="shared" si="50"/>
        <v>126.59325636833741</v>
      </c>
      <c r="AD142">
        <v>0</v>
      </c>
      <c r="AE142">
        <v>0</v>
      </c>
      <c r="AF142">
        <v>3</v>
      </c>
      <c r="AG142">
        <v>0</v>
      </c>
      <c r="AH142">
        <v>0</v>
      </c>
      <c r="AI142">
        <f t="shared" si="51"/>
        <v>1</v>
      </c>
      <c r="AJ142">
        <f t="shared" si="52"/>
        <v>0</v>
      </c>
      <c r="AK142">
        <f t="shared" si="53"/>
        <v>72103.443741591589</v>
      </c>
      <c r="AL142">
        <f t="shared" si="54"/>
        <v>1200.0146666666701</v>
      </c>
      <c r="AM142">
        <f t="shared" si="55"/>
        <v>963.37221140534336</v>
      </c>
      <c r="AN142">
        <f t="shared" si="56"/>
        <v>0.80280036416666622</v>
      </c>
      <c r="AO142">
        <f t="shared" si="57"/>
        <v>0.22320000829999995</v>
      </c>
      <c r="AP142">
        <v>10.478999999999999</v>
      </c>
      <c r="AQ142">
        <v>1</v>
      </c>
      <c r="AR142" t="s">
        <v>230</v>
      </c>
      <c r="AS142">
        <v>1531935792.7</v>
      </c>
      <c r="AT142">
        <v>157.68113333333301</v>
      </c>
      <c r="AU142">
        <v>181.7569</v>
      </c>
      <c r="AV142">
        <v>20.530086666666701</v>
      </c>
      <c r="AW142">
        <v>20.491510000000002</v>
      </c>
      <c r="AX142">
        <v>600.01880000000006</v>
      </c>
      <c r="AY142">
        <v>99.038413333333395</v>
      </c>
      <c r="AZ142">
        <v>9.99815966666667E-2</v>
      </c>
      <c r="BA142">
        <v>23.827680000000001</v>
      </c>
      <c r="BB142">
        <v>24.368819999999999</v>
      </c>
      <c r="BC142">
        <v>24.297170000000001</v>
      </c>
      <c r="BD142">
        <v>13997.6033333333</v>
      </c>
      <c r="BE142">
        <v>1049.933</v>
      </c>
      <c r="BF142">
        <v>17.252669999999998</v>
      </c>
      <c r="BG142">
        <v>1200.0146666666701</v>
      </c>
      <c r="BH142">
        <v>0.33000253333333301</v>
      </c>
      <c r="BI142">
        <v>0.330000666666667</v>
      </c>
      <c r="BJ142">
        <v>0.33000143333333298</v>
      </c>
      <c r="BK142">
        <v>9.9953633333333403E-3</v>
      </c>
      <c r="BL142">
        <v>24.6819466666667</v>
      </c>
      <c r="BM142">
        <v>17743.32</v>
      </c>
      <c r="BN142">
        <v>1531935528.5999999</v>
      </c>
      <c r="BO142" t="s">
        <v>231</v>
      </c>
      <c r="BP142">
        <v>80</v>
      </c>
      <c r="BQ142">
        <v>-5.1999999999999998E-2</v>
      </c>
      <c r="BR142">
        <v>4.1000000000000002E-2</v>
      </c>
      <c r="BS142">
        <v>420</v>
      </c>
      <c r="BT142">
        <v>21</v>
      </c>
      <c r="BU142">
        <v>0.3</v>
      </c>
      <c r="BV142">
        <v>0.23</v>
      </c>
      <c r="BW142">
        <v>14.4414425028795</v>
      </c>
      <c r="BX142">
        <v>0.144665411413303</v>
      </c>
      <c r="BY142">
        <v>3.8848130782822003E-2</v>
      </c>
      <c r="BZ142">
        <v>1</v>
      </c>
      <c r="CA142">
        <v>-24.075830952381001</v>
      </c>
      <c r="CB142">
        <v>-0.25450093185313899</v>
      </c>
      <c r="CC142">
        <v>6.5868163738873706E-2</v>
      </c>
      <c r="CD142">
        <v>1</v>
      </c>
      <c r="CE142">
        <v>2</v>
      </c>
      <c r="CF142">
        <v>2</v>
      </c>
      <c r="CG142" t="s">
        <v>232</v>
      </c>
      <c r="CH142">
        <v>1.8609800000000001</v>
      </c>
      <c r="CI142">
        <v>1.85791</v>
      </c>
      <c r="CJ142">
        <v>1.8608</v>
      </c>
      <c r="CK142">
        <v>1.85355</v>
      </c>
      <c r="CL142">
        <v>1.8521099999999999</v>
      </c>
      <c r="CM142">
        <v>1.8529</v>
      </c>
      <c r="CN142">
        <v>1.8566</v>
      </c>
      <c r="CO142">
        <v>1.86283</v>
      </c>
      <c r="CP142" t="s">
        <v>233</v>
      </c>
      <c r="CQ142" t="s">
        <v>19</v>
      </c>
      <c r="CR142" t="s">
        <v>19</v>
      </c>
      <c r="CS142" t="s">
        <v>19</v>
      </c>
      <c r="CT142" t="s">
        <v>234</v>
      </c>
      <c r="CU142" t="s">
        <v>235</v>
      </c>
      <c r="CV142" t="s">
        <v>236</v>
      </c>
      <c r="CW142" t="s">
        <v>236</v>
      </c>
      <c r="CX142" t="s">
        <v>236</v>
      </c>
      <c r="CY142" t="s">
        <v>236</v>
      </c>
      <c r="CZ142">
        <v>0</v>
      </c>
      <c r="DA142">
        <v>100</v>
      </c>
      <c r="DB142">
        <v>100</v>
      </c>
      <c r="DC142">
        <v>-5.1999999999999998E-2</v>
      </c>
      <c r="DD142">
        <v>4.1000000000000002E-2</v>
      </c>
      <c r="DE142">
        <v>3</v>
      </c>
      <c r="DF142">
        <v>626.26700000000005</v>
      </c>
      <c r="DG142">
        <v>296.31599999999997</v>
      </c>
      <c r="DH142">
        <v>22.999700000000001</v>
      </c>
      <c r="DI142">
        <v>25.177</v>
      </c>
      <c r="DJ142">
        <v>30.0001</v>
      </c>
      <c r="DK142">
        <v>25.208600000000001</v>
      </c>
      <c r="DL142">
        <v>25.218800000000002</v>
      </c>
      <c r="DM142">
        <v>11.8649</v>
      </c>
      <c r="DN142">
        <v>0</v>
      </c>
      <c r="DO142">
        <v>100</v>
      </c>
      <c r="DP142">
        <v>23</v>
      </c>
      <c r="DQ142">
        <v>208.33</v>
      </c>
      <c r="DR142">
        <v>21</v>
      </c>
      <c r="DS142">
        <v>100.691</v>
      </c>
      <c r="DT142">
        <v>104.30200000000001</v>
      </c>
    </row>
    <row r="143" spans="1:124" x14ac:dyDescent="0.25">
      <c r="A143">
        <v>127</v>
      </c>
      <c r="B143">
        <v>1531935804.7</v>
      </c>
      <c r="C143">
        <v>255.10000014305101</v>
      </c>
      <c r="D143" t="s">
        <v>489</v>
      </c>
      <c r="E143" t="s">
        <v>490</v>
      </c>
      <c r="G143">
        <v>1531935794.7</v>
      </c>
      <c r="H143">
        <f t="shared" si="29"/>
        <v>2.2171528670290622E-5</v>
      </c>
      <c r="I143">
        <f t="shared" si="30"/>
        <v>13.787021362562466</v>
      </c>
      <c r="J143">
        <f t="shared" si="31"/>
        <v>161.0138</v>
      </c>
      <c r="K143">
        <f t="shared" si="32"/>
        <v>-10263.497814368644</v>
      </c>
      <c r="L143">
        <f t="shared" si="33"/>
        <v>-1017.5077722538034</v>
      </c>
      <c r="M143">
        <f t="shared" si="34"/>
        <v>15.962666520058843</v>
      </c>
      <c r="N143">
        <f t="shared" si="35"/>
        <v>2.0995323996215957E-3</v>
      </c>
      <c r="O143">
        <f t="shared" si="36"/>
        <v>3</v>
      </c>
      <c r="P143">
        <f t="shared" si="37"/>
        <v>2.0987979838936882E-3</v>
      </c>
      <c r="Q143">
        <f t="shared" si="38"/>
        <v>1.3118147028327546E-3</v>
      </c>
      <c r="R143">
        <f t="shared" si="39"/>
        <v>215.02477172968329</v>
      </c>
      <c r="S143">
        <f t="shared" si="40"/>
        <v>25.065118799733042</v>
      </c>
      <c r="T143">
        <f t="shared" si="41"/>
        <v>24.333028333333353</v>
      </c>
      <c r="U143">
        <f t="shared" si="42"/>
        <v>3.0554155095099866</v>
      </c>
      <c r="V143">
        <f t="shared" si="43"/>
        <v>68.654134411866295</v>
      </c>
      <c r="W143">
        <f t="shared" si="44"/>
        <v>2.0350120123280555</v>
      </c>
      <c r="X143">
        <f t="shared" si="45"/>
        <v>2.9641507095839525</v>
      </c>
      <c r="Y143">
        <f t="shared" si="46"/>
        <v>1.0204034971819311</v>
      </c>
      <c r="Z143">
        <f t="shared" si="47"/>
        <v>-0.97776441435981643</v>
      </c>
      <c r="AA143">
        <f t="shared" si="48"/>
        <v>-81.698514360008502</v>
      </c>
      <c r="AB143">
        <f t="shared" si="49"/>
        <v>-5.7072473218260917</v>
      </c>
      <c r="AC143">
        <f t="shared" si="50"/>
        <v>126.64124563348888</v>
      </c>
      <c r="AD143">
        <v>0</v>
      </c>
      <c r="AE143">
        <v>0</v>
      </c>
      <c r="AF143">
        <v>3</v>
      </c>
      <c r="AG143">
        <v>0</v>
      </c>
      <c r="AH143">
        <v>0</v>
      </c>
      <c r="AI143">
        <f t="shared" si="51"/>
        <v>1</v>
      </c>
      <c r="AJ143">
        <f t="shared" si="52"/>
        <v>0</v>
      </c>
      <c r="AK143">
        <f t="shared" si="53"/>
        <v>72110.655104181162</v>
      </c>
      <c r="AL143">
        <f t="shared" si="54"/>
        <v>1200.0143333333299</v>
      </c>
      <c r="AM143">
        <f t="shared" si="55"/>
        <v>963.37219760824848</v>
      </c>
      <c r="AN143">
        <f t="shared" si="56"/>
        <v>0.80280057566666674</v>
      </c>
      <c r="AO143">
        <f t="shared" si="57"/>
        <v>0.22320010092000006</v>
      </c>
      <c r="AP143">
        <v>10.478999999999999</v>
      </c>
      <c r="AQ143">
        <v>1</v>
      </c>
      <c r="AR143" t="s">
        <v>230</v>
      </c>
      <c r="AS143">
        <v>1531935794.7</v>
      </c>
      <c r="AT143">
        <v>161.0138</v>
      </c>
      <c r="AU143">
        <v>185.0984</v>
      </c>
      <c r="AV143">
        <v>20.526959999999999</v>
      </c>
      <c r="AW143">
        <v>20.4890333333333</v>
      </c>
      <c r="AX143">
        <v>600.01663333333295</v>
      </c>
      <c r="AY143">
        <v>99.038533333333305</v>
      </c>
      <c r="AZ143">
        <v>9.9966100000000002E-2</v>
      </c>
      <c r="BA143">
        <v>23.8278933333333</v>
      </c>
      <c r="BB143">
        <v>24.368016666666701</v>
      </c>
      <c r="BC143">
        <v>24.29804</v>
      </c>
      <c r="BD143">
        <v>13999.186666666699</v>
      </c>
      <c r="BE143">
        <v>1049.8783333333299</v>
      </c>
      <c r="BF143">
        <v>17.943853333333301</v>
      </c>
      <c r="BG143">
        <v>1200.0143333333299</v>
      </c>
      <c r="BH143">
        <v>0.33000406666666698</v>
      </c>
      <c r="BI143">
        <v>0.33000336666666702</v>
      </c>
      <c r="BJ143">
        <v>0.33000303333333297</v>
      </c>
      <c r="BK143">
        <v>9.9895520000000005E-3</v>
      </c>
      <c r="BL143">
        <v>24.702780000000001</v>
      </c>
      <c r="BM143">
        <v>17743.310000000001</v>
      </c>
      <c r="BN143">
        <v>1531935528.5999999</v>
      </c>
      <c r="BO143" t="s">
        <v>231</v>
      </c>
      <c r="BP143">
        <v>80</v>
      </c>
      <c r="BQ143">
        <v>-5.1999999999999998E-2</v>
      </c>
      <c r="BR143">
        <v>4.1000000000000002E-2</v>
      </c>
      <c r="BS143">
        <v>420</v>
      </c>
      <c r="BT143">
        <v>21</v>
      </c>
      <c r="BU143">
        <v>0.3</v>
      </c>
      <c r="BV143">
        <v>0.23</v>
      </c>
      <c r="BW143">
        <v>14.4413439937764</v>
      </c>
      <c r="BX143">
        <v>0.14991328985038399</v>
      </c>
      <c r="BY143">
        <v>3.9299053847918097E-2</v>
      </c>
      <c r="BZ143">
        <v>1</v>
      </c>
      <c r="CA143">
        <v>-24.0751428571429</v>
      </c>
      <c r="CB143">
        <v>-0.25417713313350099</v>
      </c>
      <c r="CC143">
        <v>6.6299723991586595E-2</v>
      </c>
      <c r="CD143">
        <v>1</v>
      </c>
      <c r="CE143">
        <v>2</v>
      </c>
      <c r="CF143">
        <v>2</v>
      </c>
      <c r="CG143" t="s">
        <v>232</v>
      </c>
      <c r="CH143">
        <v>1.8609800000000001</v>
      </c>
      <c r="CI143">
        <v>1.85791</v>
      </c>
      <c r="CJ143">
        <v>1.8608100000000001</v>
      </c>
      <c r="CK143">
        <v>1.85355</v>
      </c>
      <c r="CL143">
        <v>1.8521099999999999</v>
      </c>
      <c r="CM143">
        <v>1.8529100000000001</v>
      </c>
      <c r="CN143">
        <v>1.85659</v>
      </c>
      <c r="CO143">
        <v>1.8628499999999999</v>
      </c>
      <c r="CP143" t="s">
        <v>233</v>
      </c>
      <c r="CQ143" t="s">
        <v>19</v>
      </c>
      <c r="CR143" t="s">
        <v>19</v>
      </c>
      <c r="CS143" t="s">
        <v>19</v>
      </c>
      <c r="CT143" t="s">
        <v>234</v>
      </c>
      <c r="CU143" t="s">
        <v>235</v>
      </c>
      <c r="CV143" t="s">
        <v>236</v>
      </c>
      <c r="CW143" t="s">
        <v>236</v>
      </c>
      <c r="CX143" t="s">
        <v>236</v>
      </c>
      <c r="CY143" t="s">
        <v>236</v>
      </c>
      <c r="CZ143">
        <v>0</v>
      </c>
      <c r="DA143">
        <v>100</v>
      </c>
      <c r="DB143">
        <v>100</v>
      </c>
      <c r="DC143">
        <v>-5.1999999999999998E-2</v>
      </c>
      <c r="DD143">
        <v>4.1000000000000002E-2</v>
      </c>
      <c r="DE143">
        <v>3</v>
      </c>
      <c r="DF143">
        <v>626.12800000000004</v>
      </c>
      <c r="DG143">
        <v>296.38400000000001</v>
      </c>
      <c r="DH143">
        <v>22.999700000000001</v>
      </c>
      <c r="DI143">
        <v>25.177</v>
      </c>
      <c r="DJ143">
        <v>30.0001</v>
      </c>
      <c r="DK143">
        <v>25.208600000000001</v>
      </c>
      <c r="DL143">
        <v>25.218800000000002</v>
      </c>
      <c r="DM143">
        <v>12.0105</v>
      </c>
      <c r="DN143">
        <v>0</v>
      </c>
      <c r="DO143">
        <v>100</v>
      </c>
      <c r="DP143">
        <v>23</v>
      </c>
      <c r="DQ143">
        <v>213.33</v>
      </c>
      <c r="DR143">
        <v>21</v>
      </c>
      <c r="DS143">
        <v>100.69</v>
      </c>
      <c r="DT143">
        <v>104.301</v>
      </c>
    </row>
    <row r="144" spans="1:124" x14ac:dyDescent="0.25">
      <c r="A144">
        <v>128</v>
      </c>
      <c r="B144">
        <v>1531935806.7</v>
      </c>
      <c r="C144">
        <v>257.10000014305098</v>
      </c>
      <c r="D144" t="s">
        <v>491</v>
      </c>
      <c r="E144" t="s">
        <v>492</v>
      </c>
      <c r="G144">
        <v>1531935796.7</v>
      </c>
      <c r="H144">
        <f t="shared" si="29"/>
        <v>2.1666843770764337E-5</v>
      </c>
      <c r="I144">
        <f t="shared" si="30"/>
        <v>13.801204904302491</v>
      </c>
      <c r="J144">
        <f t="shared" si="31"/>
        <v>164.34663333333299</v>
      </c>
      <c r="K144">
        <f t="shared" si="32"/>
        <v>-10518.868131663492</v>
      </c>
      <c r="L144">
        <f t="shared" si="33"/>
        <v>-1042.8265413946972</v>
      </c>
      <c r="M144">
        <f t="shared" si="34"/>
        <v>16.293105787015758</v>
      </c>
      <c r="N144">
        <f t="shared" si="35"/>
        <v>2.0507739023200092E-3</v>
      </c>
      <c r="O144">
        <f t="shared" si="36"/>
        <v>3</v>
      </c>
      <c r="P144">
        <f t="shared" si="37"/>
        <v>2.0500731962185673E-3</v>
      </c>
      <c r="Q144">
        <f t="shared" si="38"/>
        <v>1.2813586832815011E-3</v>
      </c>
      <c r="R144">
        <f t="shared" si="39"/>
        <v>215.02460750134492</v>
      </c>
      <c r="S144">
        <f t="shared" si="40"/>
        <v>25.065736097980157</v>
      </c>
      <c r="T144">
        <f t="shared" si="41"/>
        <v>24.333959999999998</v>
      </c>
      <c r="U144">
        <f t="shared" si="42"/>
        <v>3.0555860814841505</v>
      </c>
      <c r="V144">
        <f t="shared" si="43"/>
        <v>68.641824156122325</v>
      </c>
      <c r="W144">
        <f t="shared" si="44"/>
        <v>2.034707084802938</v>
      </c>
      <c r="X144">
        <f t="shared" si="45"/>
        <v>2.964238071784195</v>
      </c>
      <c r="Y144">
        <f t="shared" si="46"/>
        <v>1.0208789966812124</v>
      </c>
      <c r="Z144">
        <f t="shared" si="47"/>
        <v>-0.9555078102907073</v>
      </c>
      <c r="AA144">
        <f t="shared" si="48"/>
        <v>-81.769947760005124</v>
      </c>
      <c r="AB144">
        <f t="shared" si="49"/>
        <v>-5.7122784855836182</v>
      </c>
      <c r="AC144">
        <f t="shared" si="50"/>
        <v>126.58687344546547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f t="shared" si="51"/>
        <v>1</v>
      </c>
      <c r="AJ144">
        <f t="shared" si="52"/>
        <v>0</v>
      </c>
      <c r="AK144">
        <f t="shared" si="53"/>
        <v>72104.986920917028</v>
      </c>
      <c r="AL144">
        <f t="shared" si="54"/>
        <v>1200.0126666666699</v>
      </c>
      <c r="AM144">
        <f t="shared" si="55"/>
        <v>963.37116111047703</v>
      </c>
      <c r="AN144">
        <f t="shared" si="56"/>
        <v>0.80280082691666677</v>
      </c>
      <c r="AO144">
        <f t="shared" si="57"/>
        <v>0.22320017059000008</v>
      </c>
      <c r="AP144">
        <v>10.478999999999999</v>
      </c>
      <c r="AQ144">
        <v>1</v>
      </c>
      <c r="AR144" t="s">
        <v>230</v>
      </c>
      <c r="AS144">
        <v>1531935796.7</v>
      </c>
      <c r="AT144">
        <v>164.34663333333299</v>
      </c>
      <c r="AU144">
        <v>188.45590000000001</v>
      </c>
      <c r="AV144">
        <v>20.523849999999999</v>
      </c>
      <c r="AW144">
        <v>20.486786666666699</v>
      </c>
      <c r="AX144">
        <v>600.01883333333296</v>
      </c>
      <c r="AY144">
        <v>99.038713333333305</v>
      </c>
      <c r="AZ144">
        <v>9.9951429999999994E-2</v>
      </c>
      <c r="BA144">
        <v>23.828383333333299</v>
      </c>
      <c r="BB144">
        <v>24.368079999999999</v>
      </c>
      <c r="BC144">
        <v>24.29984</v>
      </c>
      <c r="BD144">
        <v>13997.9333333333</v>
      </c>
      <c r="BE144">
        <v>1049.8206666666699</v>
      </c>
      <c r="BF144">
        <v>18.611056666666698</v>
      </c>
      <c r="BG144">
        <v>1200.0126666666699</v>
      </c>
      <c r="BH144">
        <v>0.33000606666666699</v>
      </c>
      <c r="BI144">
        <v>0.33000596666666698</v>
      </c>
      <c r="BJ144">
        <v>0.33000433333333301</v>
      </c>
      <c r="BK144">
        <v>9.9837123333333302E-3</v>
      </c>
      <c r="BL144">
        <v>24.720833333333299</v>
      </c>
      <c r="BM144">
        <v>17743.276666666701</v>
      </c>
      <c r="BN144">
        <v>1531935528.5999999</v>
      </c>
      <c r="BO144" t="s">
        <v>231</v>
      </c>
      <c r="BP144">
        <v>80</v>
      </c>
      <c r="BQ144">
        <v>-5.1999999999999998E-2</v>
      </c>
      <c r="BR144">
        <v>4.1000000000000002E-2</v>
      </c>
      <c r="BS144">
        <v>420</v>
      </c>
      <c r="BT144">
        <v>21</v>
      </c>
      <c r="BU144">
        <v>0.3</v>
      </c>
      <c r="BV144">
        <v>0.23</v>
      </c>
      <c r="BW144">
        <v>14.451936338013301</v>
      </c>
      <c r="BX144">
        <v>0.19256629226476599</v>
      </c>
      <c r="BY144">
        <v>4.20895296766736E-2</v>
      </c>
      <c r="BZ144">
        <v>1</v>
      </c>
      <c r="CA144">
        <v>-24.0956928571429</v>
      </c>
      <c r="CB144">
        <v>-0.36204489101373399</v>
      </c>
      <c r="CC144">
        <v>7.3776497718760797E-2</v>
      </c>
      <c r="CD144">
        <v>1</v>
      </c>
      <c r="CE144">
        <v>2</v>
      </c>
      <c r="CF144">
        <v>2</v>
      </c>
      <c r="CG144" t="s">
        <v>232</v>
      </c>
      <c r="CH144">
        <v>1.86097</v>
      </c>
      <c r="CI144">
        <v>1.85791</v>
      </c>
      <c r="CJ144">
        <v>1.8608</v>
      </c>
      <c r="CK144">
        <v>1.85355</v>
      </c>
      <c r="CL144">
        <v>1.8521000000000001</v>
      </c>
      <c r="CM144">
        <v>1.8529</v>
      </c>
      <c r="CN144">
        <v>1.8565799999999999</v>
      </c>
      <c r="CO144">
        <v>1.86283</v>
      </c>
      <c r="CP144" t="s">
        <v>233</v>
      </c>
      <c r="CQ144" t="s">
        <v>19</v>
      </c>
      <c r="CR144" t="s">
        <v>19</v>
      </c>
      <c r="CS144" t="s">
        <v>19</v>
      </c>
      <c r="CT144" t="s">
        <v>234</v>
      </c>
      <c r="CU144" t="s">
        <v>235</v>
      </c>
      <c r="CV144" t="s">
        <v>236</v>
      </c>
      <c r="CW144" t="s">
        <v>236</v>
      </c>
      <c r="CX144" t="s">
        <v>236</v>
      </c>
      <c r="CY144" t="s">
        <v>236</v>
      </c>
      <c r="CZ144">
        <v>0</v>
      </c>
      <c r="DA144">
        <v>100</v>
      </c>
      <c r="DB144">
        <v>100</v>
      </c>
      <c r="DC144">
        <v>-5.1999999999999998E-2</v>
      </c>
      <c r="DD144">
        <v>4.1000000000000002E-2</v>
      </c>
      <c r="DE144">
        <v>3</v>
      </c>
      <c r="DF144">
        <v>626.06799999999998</v>
      </c>
      <c r="DG144">
        <v>296.476</v>
      </c>
      <c r="DH144">
        <v>22.9998</v>
      </c>
      <c r="DI144">
        <v>25.1767</v>
      </c>
      <c r="DJ144">
        <v>30</v>
      </c>
      <c r="DK144">
        <v>25.208600000000001</v>
      </c>
      <c r="DL144">
        <v>25.218800000000002</v>
      </c>
      <c r="DM144">
        <v>12.1751</v>
      </c>
      <c r="DN144">
        <v>0</v>
      </c>
      <c r="DO144">
        <v>100</v>
      </c>
      <c r="DP144">
        <v>23</v>
      </c>
      <c r="DQ144">
        <v>218.33</v>
      </c>
      <c r="DR144">
        <v>21</v>
      </c>
      <c r="DS144">
        <v>100.691</v>
      </c>
      <c r="DT144">
        <v>104.301</v>
      </c>
    </row>
    <row r="145" spans="1:124" x14ac:dyDescent="0.25">
      <c r="A145">
        <v>129</v>
      </c>
      <c r="B145">
        <v>1531935808.7</v>
      </c>
      <c r="C145">
        <v>259.10000014305098</v>
      </c>
      <c r="D145" t="s">
        <v>493</v>
      </c>
      <c r="E145" t="s">
        <v>494</v>
      </c>
      <c r="G145">
        <v>1531935798.7</v>
      </c>
      <c r="H145">
        <f t="shared" ref="H145:H208" si="58">AX145*AI145*(AV145-AW145)/(100*AP145*(1000-AI145*AV145))</f>
        <v>2.1245799861875875E-5</v>
      </c>
      <c r="I145">
        <f t="shared" ref="I145:I208" si="59">AX145*AI145*(AU145-AT145*(1000-AI145*AW145)/(1000-AI145*AV145))/(100*AP145)</f>
        <v>13.802411606979904</v>
      </c>
      <c r="J145">
        <f t="shared" ref="J145:J208" si="60">AT145 - IF(AI145&gt;1, I145*AP145*100/(AK145*BD145), 0)</f>
        <v>167.679466666667</v>
      </c>
      <c r="K145">
        <f t="shared" ref="K145:K208" si="61">((Q145-H145/2)*J145-I145)/(Q145+H145/2)</f>
        <v>-10735.662757176897</v>
      </c>
      <c r="L145">
        <f t="shared" ref="L145:L208" si="62">K145*(AY145+AZ145)/1000</f>
        <v>-1064.3205729024289</v>
      </c>
      <c r="M145">
        <f t="shared" ref="M145:M208" si="63">(AT145 - IF(AI145&gt;1, I145*AP145*100/(AK145*BD145), 0))*(AY145+AZ145)/1000</f>
        <v>16.62353876637335</v>
      </c>
      <c r="N145">
        <f t="shared" ref="N145:N208" si="64">2/((1/P145-1/O145)+SIGN(P145)*SQRT((1/P145-1/O145)*(1/P145-1/O145) + 4*AQ145/((AQ145+1)*(AQ145+1))*(2*1/P145*1/O145-1/O145*1/O145)))</f>
        <v>2.0095232744850922E-3</v>
      </c>
      <c r="O145">
        <f t="shared" ref="O145:O208" si="65">AF145+AE145*AP145+AD145*AP145*AP145</f>
        <v>3</v>
      </c>
      <c r="P145">
        <f t="shared" ref="P145:P208" si="66">H145*(1000-(1000*0.61365*EXP(17.502*T145/(240.97+T145))/(AY145+AZ145)+AV145)/2)/(1000*0.61365*EXP(17.502*T145/(240.97+T145))/(AY145+AZ145)-AV145)</f>
        <v>2.0088504691896263E-3</v>
      </c>
      <c r="Q145">
        <f t="shared" ref="Q145:Q208" si="67">1/((AQ145+1)/(N145/1.6)+1/(O145/1.37)) + AQ145/((AQ145+1)/(N145/1.6) + AQ145/(O145/1.37))</f>
        <v>1.2555919732644182E-3</v>
      </c>
      <c r="R145">
        <f t="shared" ref="R145:R208" si="68">(AM145*AO145)</f>
        <v>215.02399947028678</v>
      </c>
      <c r="S145">
        <f t="shared" ref="S145:S208" si="69">(BA145+(R145+2*0.95*0.0000000567*(((BA145+$B$7)+273)^4-(BA145+273)^4)-44100*H145)/(1.84*29.3*O145+8*0.95*0.0000000567*(BA145+273)^3))</f>
        <v>25.066692547730703</v>
      </c>
      <c r="T145">
        <f t="shared" ref="T145:T208" si="70">($C$7*BB145+$D$7*BC145+$E$7*S145)</f>
        <v>24.336314999999999</v>
      </c>
      <c r="U145">
        <f t="shared" ref="U145:U208" si="71">0.61365*EXP(17.502*T145/(240.97+T145))</f>
        <v>3.0560172781690746</v>
      </c>
      <c r="V145">
        <f t="shared" ref="V145:V208" si="72">(W145/X145*100)</f>
        <v>68.629099020690347</v>
      </c>
      <c r="W145">
        <f t="shared" ref="W145:W208" si="73">AV145*(AY145+AZ145)/1000</f>
        <v>2.0344342981624615</v>
      </c>
      <c r="X145">
        <f t="shared" ref="X145:X208" si="74">0.61365*EXP(17.502*BA145/(240.97+BA145))</f>
        <v>2.9643902181334463</v>
      </c>
      <c r="Y145">
        <f t="shared" ref="Y145:Y208" si="75">(U145-AV145*(AY145+AZ145)/1000)</f>
        <v>1.0215829800066132</v>
      </c>
      <c r="Z145">
        <f t="shared" ref="Z145:Z208" si="76">(-H145*44100)</f>
        <v>-0.93693977390872607</v>
      </c>
      <c r="AA145">
        <f t="shared" ref="AA145:AA208" si="77">2*29.3*O145*0.92*(BA145-T145)</f>
        <v>-82.012821319994686</v>
      </c>
      <c r="AB145">
        <f t="shared" ref="AB145:AB208" si="78">2*0.95*0.0000000567*(((BA145+$B$7)+273)^4-(T145+273)^4)</f>
        <v>-5.7293379621173504</v>
      </c>
      <c r="AC145">
        <f t="shared" ref="AC145:AC208" si="79">R145+AB145+Z145+AA145</f>
        <v>126.34490041426602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f t="shared" ref="AI145:AI208" si="80">IF(AG145*$H$13&gt;=AK145,1,(AK145/(AK145-AG145*$H$13)))</f>
        <v>1</v>
      </c>
      <c r="AJ145">
        <f t="shared" ref="AJ145:AJ208" si="81">(AI145-1)*100</f>
        <v>0</v>
      </c>
      <c r="AK145">
        <f t="shared" ref="AK145:AK208" si="82">MAX(0,($B$13+$C$13*BD145)/(1+$D$13*BD145)*AY145/(BA145+273)*$E$13)</f>
        <v>72102.69883190238</v>
      </c>
      <c r="AL145">
        <f t="shared" ref="AL145:AL208" si="83">$B$11*BE145+$C$11*BF145+$D$11*BG145</f>
        <v>1200.00833333333</v>
      </c>
      <c r="AM145">
        <f t="shared" ref="AM145:AM208" si="84">AL145*AN145</f>
        <v>963.36810190980202</v>
      </c>
      <c r="AN145">
        <f t="shared" ref="AN145:AN208" si="85">($B$11*$D$9+$C$11*$D$9+$D$11*(BH145*$E$9+BI145*$F$9+BJ145*$G$9+BK145*$H$9))/($B$11+$C$11+$D$11)</f>
        <v>0.80280117658333316</v>
      </c>
      <c r="AO145">
        <f t="shared" ref="AO145:AO208" si="86">($B$11*$K$9+$C$11*$K$9+$D$11*(BH145*$L$9+BI145*$M$9+BJ145*$N$9+BK145*$O$9))/($B$11+$C$11+$D$11)</f>
        <v>0.22320024821666659</v>
      </c>
      <c r="AP145">
        <v>10.478999999999999</v>
      </c>
      <c r="AQ145">
        <v>1</v>
      </c>
      <c r="AR145" t="s">
        <v>230</v>
      </c>
      <c r="AS145">
        <v>1531935798.7</v>
      </c>
      <c r="AT145">
        <v>167.679466666667</v>
      </c>
      <c r="AU145">
        <v>191.79093333333299</v>
      </c>
      <c r="AV145">
        <v>20.521073333333302</v>
      </c>
      <c r="AW145">
        <v>20.484729999999999</v>
      </c>
      <c r="AX145">
        <v>600.01660000000004</v>
      </c>
      <c r="AY145">
        <v>99.038843333333304</v>
      </c>
      <c r="AZ145">
        <v>9.9942690000000001E-2</v>
      </c>
      <c r="BA145">
        <v>23.829236666666699</v>
      </c>
      <c r="BB145">
        <v>24.369866666666699</v>
      </c>
      <c r="BC145">
        <v>24.302763333333299</v>
      </c>
      <c r="BD145">
        <v>13997.4533333333</v>
      </c>
      <c r="BE145">
        <v>1049.768</v>
      </c>
      <c r="BF145">
        <v>19.208970000000001</v>
      </c>
      <c r="BG145">
        <v>1200.00833333333</v>
      </c>
      <c r="BH145">
        <v>0.33000819999999997</v>
      </c>
      <c r="BI145">
        <v>0.330007933333333</v>
      </c>
      <c r="BJ145">
        <v>0.33000620000000003</v>
      </c>
      <c r="BK145">
        <v>9.9777883333333293E-3</v>
      </c>
      <c r="BL145">
        <v>24.7444466666667</v>
      </c>
      <c r="BM145">
        <v>17743.2133333333</v>
      </c>
      <c r="BN145">
        <v>1531935528.5999999</v>
      </c>
      <c r="BO145" t="s">
        <v>231</v>
      </c>
      <c r="BP145">
        <v>80</v>
      </c>
      <c r="BQ145">
        <v>-5.1999999999999998E-2</v>
      </c>
      <c r="BR145">
        <v>4.1000000000000002E-2</v>
      </c>
      <c r="BS145">
        <v>420</v>
      </c>
      <c r="BT145">
        <v>21</v>
      </c>
      <c r="BU145">
        <v>0.3</v>
      </c>
      <c r="BV145">
        <v>0.23</v>
      </c>
      <c r="BW145">
        <v>14.464266895213701</v>
      </c>
      <c r="BX145">
        <v>0.25536866921176199</v>
      </c>
      <c r="BY145">
        <v>4.6051157235847899E-2</v>
      </c>
      <c r="BZ145">
        <v>1</v>
      </c>
      <c r="CA145">
        <v>-24.113952380952401</v>
      </c>
      <c r="CB145">
        <v>-0.41621651405884302</v>
      </c>
      <c r="CC145">
        <v>7.67926932228995E-2</v>
      </c>
      <c r="CD145">
        <v>1</v>
      </c>
      <c r="CE145">
        <v>2</v>
      </c>
      <c r="CF145">
        <v>2</v>
      </c>
      <c r="CG145" t="s">
        <v>232</v>
      </c>
      <c r="CH145">
        <v>1.86097</v>
      </c>
      <c r="CI145">
        <v>1.85789</v>
      </c>
      <c r="CJ145">
        <v>1.8607800000000001</v>
      </c>
      <c r="CK145">
        <v>1.85354</v>
      </c>
      <c r="CL145">
        <v>1.85209</v>
      </c>
      <c r="CM145">
        <v>1.8528800000000001</v>
      </c>
      <c r="CN145">
        <v>1.8565499999999999</v>
      </c>
      <c r="CO145">
        <v>1.8628</v>
      </c>
      <c r="CP145" t="s">
        <v>233</v>
      </c>
      <c r="CQ145" t="s">
        <v>19</v>
      </c>
      <c r="CR145" t="s">
        <v>19</v>
      </c>
      <c r="CS145" t="s">
        <v>19</v>
      </c>
      <c r="CT145" t="s">
        <v>234</v>
      </c>
      <c r="CU145" t="s">
        <v>235</v>
      </c>
      <c r="CV145" t="s">
        <v>236</v>
      </c>
      <c r="CW145" t="s">
        <v>236</v>
      </c>
      <c r="CX145" t="s">
        <v>236</v>
      </c>
      <c r="CY145" t="s">
        <v>236</v>
      </c>
      <c r="CZ145">
        <v>0</v>
      </c>
      <c r="DA145">
        <v>100</v>
      </c>
      <c r="DB145">
        <v>100</v>
      </c>
      <c r="DC145">
        <v>-5.1999999999999998E-2</v>
      </c>
      <c r="DD145">
        <v>4.1000000000000002E-2</v>
      </c>
      <c r="DE145">
        <v>3</v>
      </c>
      <c r="DF145">
        <v>626.18700000000001</v>
      </c>
      <c r="DG145">
        <v>296.41899999999998</v>
      </c>
      <c r="DH145">
        <v>22.9999</v>
      </c>
      <c r="DI145">
        <v>25.175599999999999</v>
      </c>
      <c r="DJ145">
        <v>30</v>
      </c>
      <c r="DK145">
        <v>25.208600000000001</v>
      </c>
      <c r="DL145">
        <v>25.218800000000002</v>
      </c>
      <c r="DM145">
        <v>12.285299999999999</v>
      </c>
      <c r="DN145">
        <v>0</v>
      </c>
      <c r="DO145">
        <v>100</v>
      </c>
      <c r="DP145">
        <v>23</v>
      </c>
      <c r="DQ145">
        <v>218.33</v>
      </c>
      <c r="DR145">
        <v>21</v>
      </c>
      <c r="DS145">
        <v>100.69199999999999</v>
      </c>
      <c r="DT145">
        <v>104.301</v>
      </c>
    </row>
    <row r="146" spans="1:124" x14ac:dyDescent="0.25">
      <c r="A146">
        <v>130</v>
      </c>
      <c r="B146">
        <v>1531935810.7</v>
      </c>
      <c r="C146">
        <v>261.10000014305098</v>
      </c>
      <c r="D146" t="s">
        <v>495</v>
      </c>
      <c r="E146" t="s">
        <v>496</v>
      </c>
      <c r="G146">
        <v>1531935800.7</v>
      </c>
      <c r="H146">
        <f t="shared" si="58"/>
        <v>2.0857843642647285E-5</v>
      </c>
      <c r="I146">
        <f t="shared" si="59"/>
        <v>13.800681377969019</v>
      </c>
      <c r="J146">
        <f t="shared" si="60"/>
        <v>171.01156666666699</v>
      </c>
      <c r="K146">
        <f t="shared" si="61"/>
        <v>-10940.267637462324</v>
      </c>
      <c r="L146">
        <f t="shared" si="62"/>
        <v>-1084.6053258431589</v>
      </c>
      <c r="M146">
        <f t="shared" si="63"/>
        <v>16.953886516662301</v>
      </c>
      <c r="N146">
        <f t="shared" si="64"/>
        <v>1.9716500187620966E-3</v>
      </c>
      <c r="O146">
        <f t="shared" si="65"/>
        <v>3</v>
      </c>
      <c r="P146">
        <f t="shared" si="66"/>
        <v>1.9710023309649589E-3</v>
      </c>
      <c r="Q146">
        <f t="shared" si="67"/>
        <v>1.2319346311850598E-3</v>
      </c>
      <c r="R146">
        <f t="shared" si="68"/>
        <v>215.02350153964426</v>
      </c>
      <c r="S146">
        <f t="shared" si="69"/>
        <v>25.068144122785185</v>
      </c>
      <c r="T146">
        <f t="shared" si="70"/>
        <v>24.338259999999998</v>
      </c>
      <c r="U146">
        <f t="shared" si="71"/>
        <v>3.0563734446257631</v>
      </c>
      <c r="V146">
        <f t="shared" si="72"/>
        <v>68.615135529480114</v>
      </c>
      <c r="W146">
        <f t="shared" si="73"/>
        <v>2.0341863478529634</v>
      </c>
      <c r="X146">
        <f t="shared" si="74"/>
        <v>2.9646321211141333</v>
      </c>
      <c r="Y146">
        <f t="shared" si="75"/>
        <v>1.0221870967727997</v>
      </c>
      <c r="Z146">
        <f t="shared" si="76"/>
        <v>-0.91983090464074524</v>
      </c>
      <c r="AA146">
        <f t="shared" si="77"/>
        <v>-82.107976000004967</v>
      </c>
      <c r="AB146">
        <f t="shared" si="78"/>
        <v>-5.736081009444602</v>
      </c>
      <c r="AC146">
        <f t="shared" si="79"/>
        <v>126.25961362555394</v>
      </c>
      <c r="AD146">
        <v>0</v>
      </c>
      <c r="AE146">
        <v>0</v>
      </c>
      <c r="AF146">
        <v>3</v>
      </c>
      <c r="AG146">
        <v>0</v>
      </c>
      <c r="AH146">
        <v>0</v>
      </c>
      <c r="AI146">
        <f t="shared" si="80"/>
        <v>1</v>
      </c>
      <c r="AJ146">
        <f t="shared" si="81"/>
        <v>0</v>
      </c>
      <c r="AK146">
        <f t="shared" si="82"/>
        <v>72105.07911109073</v>
      </c>
      <c r="AL146">
        <f t="shared" si="83"/>
        <v>1200.0046666666699</v>
      </c>
      <c r="AM146">
        <f t="shared" si="84"/>
        <v>963.36559690719878</v>
      </c>
      <c r="AN146">
        <f t="shared" si="85"/>
        <v>0.80280154208333321</v>
      </c>
      <c r="AO146">
        <f t="shared" si="86"/>
        <v>0.22320031172999996</v>
      </c>
      <c r="AP146">
        <v>10.478999999999999</v>
      </c>
      <c r="AQ146">
        <v>1</v>
      </c>
      <c r="AR146" t="s">
        <v>230</v>
      </c>
      <c r="AS146">
        <v>1531935800.7</v>
      </c>
      <c r="AT146">
        <v>171.01156666666699</v>
      </c>
      <c r="AU146">
        <v>195.12016666666699</v>
      </c>
      <c r="AV146">
        <v>20.518563333333301</v>
      </c>
      <c r="AW146">
        <v>20.482883333333302</v>
      </c>
      <c r="AX146">
        <v>600.01293333333297</v>
      </c>
      <c r="AY146">
        <v>99.038913333333298</v>
      </c>
      <c r="AZ146">
        <v>9.9915970000000007E-2</v>
      </c>
      <c r="BA146">
        <v>23.830593333333301</v>
      </c>
      <c r="BB146">
        <v>24.371580000000002</v>
      </c>
      <c r="BC146">
        <v>24.304939999999998</v>
      </c>
      <c r="BD146">
        <v>13998.04</v>
      </c>
      <c r="BE146">
        <v>1049.72966666667</v>
      </c>
      <c r="BF146">
        <v>19.696390000000001</v>
      </c>
      <c r="BG146">
        <v>1200.0046666666699</v>
      </c>
      <c r="BH146">
        <v>0.33001013333333301</v>
      </c>
      <c r="BI146">
        <v>0.33000893333333298</v>
      </c>
      <c r="BJ146">
        <v>0.33000826666666699</v>
      </c>
      <c r="BK146">
        <v>9.9727796666666708E-3</v>
      </c>
      <c r="BL146">
        <v>24.780556666666701</v>
      </c>
      <c r="BM146">
        <v>17743.153333333299</v>
      </c>
      <c r="BN146">
        <v>1531935528.5999999</v>
      </c>
      <c r="BO146" t="s">
        <v>231</v>
      </c>
      <c r="BP146">
        <v>80</v>
      </c>
      <c r="BQ146">
        <v>-5.1999999999999998E-2</v>
      </c>
      <c r="BR146">
        <v>4.1000000000000002E-2</v>
      </c>
      <c r="BS146">
        <v>420</v>
      </c>
      <c r="BT146">
        <v>21</v>
      </c>
      <c r="BU146">
        <v>0.3</v>
      </c>
      <c r="BV146">
        <v>0.23</v>
      </c>
      <c r="BW146">
        <v>14.460466934146901</v>
      </c>
      <c r="BX146">
        <v>0.21885019352357199</v>
      </c>
      <c r="BY146">
        <v>4.8290982715379099E-2</v>
      </c>
      <c r="BZ146">
        <v>1</v>
      </c>
      <c r="CA146">
        <v>-24.104914285714301</v>
      </c>
      <c r="CB146">
        <v>-0.31805785592737701</v>
      </c>
      <c r="CC146">
        <v>8.0672785791411697E-2</v>
      </c>
      <c r="CD146">
        <v>1</v>
      </c>
      <c r="CE146">
        <v>2</v>
      </c>
      <c r="CF146">
        <v>2</v>
      </c>
      <c r="CG146" t="s">
        <v>232</v>
      </c>
      <c r="CH146">
        <v>1.8609599999999999</v>
      </c>
      <c r="CI146">
        <v>1.8579000000000001</v>
      </c>
      <c r="CJ146">
        <v>1.8607800000000001</v>
      </c>
      <c r="CK146">
        <v>1.85354</v>
      </c>
      <c r="CL146">
        <v>1.85209</v>
      </c>
      <c r="CM146">
        <v>1.8528800000000001</v>
      </c>
      <c r="CN146">
        <v>1.85656</v>
      </c>
      <c r="CO146">
        <v>1.8627899999999999</v>
      </c>
      <c r="CP146" t="s">
        <v>233</v>
      </c>
      <c r="CQ146" t="s">
        <v>19</v>
      </c>
      <c r="CR146" t="s">
        <v>19</v>
      </c>
      <c r="CS146" t="s">
        <v>19</v>
      </c>
      <c r="CT146" t="s">
        <v>234</v>
      </c>
      <c r="CU146" t="s">
        <v>235</v>
      </c>
      <c r="CV146" t="s">
        <v>236</v>
      </c>
      <c r="CW146" t="s">
        <v>236</v>
      </c>
      <c r="CX146" t="s">
        <v>236</v>
      </c>
      <c r="CY146" t="s">
        <v>236</v>
      </c>
      <c r="CZ146">
        <v>0</v>
      </c>
      <c r="DA146">
        <v>100</v>
      </c>
      <c r="DB146">
        <v>100</v>
      </c>
      <c r="DC146">
        <v>-5.1999999999999998E-2</v>
      </c>
      <c r="DD146">
        <v>4.1000000000000002E-2</v>
      </c>
      <c r="DE146">
        <v>3</v>
      </c>
      <c r="DF146">
        <v>626.16700000000003</v>
      </c>
      <c r="DG146">
        <v>296.49900000000002</v>
      </c>
      <c r="DH146">
        <v>23.0001</v>
      </c>
      <c r="DI146">
        <v>25.174800000000001</v>
      </c>
      <c r="DJ146">
        <v>30.0001</v>
      </c>
      <c r="DK146">
        <v>25.208600000000001</v>
      </c>
      <c r="DL146">
        <v>25.218800000000002</v>
      </c>
      <c r="DM146">
        <v>12.4312</v>
      </c>
      <c r="DN146">
        <v>0</v>
      </c>
      <c r="DO146">
        <v>100</v>
      </c>
      <c r="DP146">
        <v>23</v>
      </c>
      <c r="DQ146">
        <v>223.33</v>
      </c>
      <c r="DR146">
        <v>21</v>
      </c>
      <c r="DS146">
        <v>100.69199999999999</v>
      </c>
      <c r="DT146">
        <v>104.30200000000001</v>
      </c>
    </row>
    <row r="147" spans="1:124" x14ac:dyDescent="0.25">
      <c r="A147">
        <v>131</v>
      </c>
      <c r="B147">
        <v>1531935812.7</v>
      </c>
      <c r="C147">
        <v>263.10000014305098</v>
      </c>
      <c r="D147" t="s">
        <v>497</v>
      </c>
      <c r="E147" t="s">
        <v>498</v>
      </c>
      <c r="G147">
        <v>1531935802.7</v>
      </c>
      <c r="H147">
        <f t="shared" si="58"/>
        <v>2.0448488989200925E-5</v>
      </c>
      <c r="I147">
        <f t="shared" si="59"/>
        <v>13.811859032785284</v>
      </c>
      <c r="J147">
        <f t="shared" si="60"/>
        <v>174.34270000000001</v>
      </c>
      <c r="K147">
        <f t="shared" si="61"/>
        <v>-11173.777970945479</v>
      </c>
      <c r="L147">
        <f t="shared" si="62"/>
        <v>-1107.7555343979093</v>
      </c>
      <c r="M147">
        <f t="shared" si="63"/>
        <v>17.284135348765354</v>
      </c>
      <c r="N147">
        <f t="shared" si="64"/>
        <v>1.932045059866595E-3</v>
      </c>
      <c r="O147">
        <f t="shared" si="65"/>
        <v>3</v>
      </c>
      <c r="P147">
        <f t="shared" si="66"/>
        <v>1.931423127114719E-3</v>
      </c>
      <c r="Q147">
        <f t="shared" si="67"/>
        <v>1.207195315815339E-3</v>
      </c>
      <c r="R147">
        <f t="shared" si="68"/>
        <v>215.0231680218877</v>
      </c>
      <c r="S147">
        <f t="shared" si="69"/>
        <v>25.070041744009057</v>
      </c>
      <c r="T147">
        <f t="shared" si="70"/>
        <v>24.339548333333351</v>
      </c>
      <c r="U147">
        <f t="shared" si="71"/>
        <v>3.0566093829165917</v>
      </c>
      <c r="V147">
        <f t="shared" si="72"/>
        <v>68.59966829155313</v>
      </c>
      <c r="W147">
        <f t="shared" si="73"/>
        <v>2.0339475838998267</v>
      </c>
      <c r="X147">
        <f t="shared" si="74"/>
        <v>2.9649525056818278</v>
      </c>
      <c r="Y147">
        <f t="shared" si="75"/>
        <v>1.022661799016765</v>
      </c>
      <c r="Z147">
        <f t="shared" si="76"/>
        <v>-0.9017783644237608</v>
      </c>
      <c r="AA147">
        <f t="shared" si="77"/>
        <v>-82.025760200002821</v>
      </c>
      <c r="AB147">
        <f t="shared" si="78"/>
        <v>-5.7304266457882402</v>
      </c>
      <c r="AC147">
        <f t="shared" si="79"/>
        <v>126.36520281167287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f t="shared" si="80"/>
        <v>1</v>
      </c>
      <c r="AJ147">
        <f t="shared" si="81"/>
        <v>0</v>
      </c>
      <c r="AK147">
        <f t="shared" si="82"/>
        <v>72102.302957043226</v>
      </c>
      <c r="AL147">
        <f t="shared" si="83"/>
        <v>1200.0023333333299</v>
      </c>
      <c r="AM147">
        <f t="shared" si="84"/>
        <v>963.36398410410186</v>
      </c>
      <c r="AN147">
        <f t="shared" si="85"/>
        <v>0.8028017590833334</v>
      </c>
      <c r="AO147">
        <f t="shared" si="86"/>
        <v>0.22320033919666663</v>
      </c>
      <c r="AP147">
        <v>10.478999999999999</v>
      </c>
      <c r="AQ147">
        <v>1</v>
      </c>
      <c r="AR147" t="s">
        <v>230</v>
      </c>
      <c r="AS147">
        <v>1531935802.7</v>
      </c>
      <c r="AT147">
        <v>174.34270000000001</v>
      </c>
      <c r="AU147">
        <v>198.47093333333299</v>
      </c>
      <c r="AV147">
        <v>20.51615</v>
      </c>
      <c r="AW147">
        <v>20.481169999999999</v>
      </c>
      <c r="AX147">
        <v>600.01006666666694</v>
      </c>
      <c r="AY147">
        <v>99.0389366666667</v>
      </c>
      <c r="AZ147">
        <v>9.9916573333333397E-2</v>
      </c>
      <c r="BA147">
        <v>23.83239</v>
      </c>
      <c r="BB147">
        <v>24.37256</v>
      </c>
      <c r="BC147">
        <v>24.306536666666702</v>
      </c>
      <c r="BD147">
        <v>13997.52</v>
      </c>
      <c r="BE147">
        <v>1049.7070000000001</v>
      </c>
      <c r="BF147">
        <v>20.028366666666699</v>
      </c>
      <c r="BG147">
        <v>1200.0023333333299</v>
      </c>
      <c r="BH147">
        <v>0.33001116666666702</v>
      </c>
      <c r="BI147">
        <v>0.33000913333333298</v>
      </c>
      <c r="BJ147">
        <v>0.33000930000000001</v>
      </c>
      <c r="BK147">
        <v>9.9705263333333301E-3</v>
      </c>
      <c r="BL147">
        <v>24.813890000000001</v>
      </c>
      <c r="BM147">
        <v>17743.106666666699</v>
      </c>
      <c r="BN147">
        <v>1531935528.5999999</v>
      </c>
      <c r="BO147" t="s">
        <v>231</v>
      </c>
      <c r="BP147">
        <v>80</v>
      </c>
      <c r="BQ147">
        <v>-5.1999999999999998E-2</v>
      </c>
      <c r="BR147">
        <v>4.1000000000000002E-2</v>
      </c>
      <c r="BS147">
        <v>420</v>
      </c>
      <c r="BT147">
        <v>21</v>
      </c>
      <c r="BU147">
        <v>0.3</v>
      </c>
      <c r="BV147">
        <v>0.23</v>
      </c>
      <c r="BW147">
        <v>14.4647523878367</v>
      </c>
      <c r="BX147">
        <v>0.18230254318576899</v>
      </c>
      <c r="BY147">
        <v>4.6809733294632803E-2</v>
      </c>
      <c r="BZ147">
        <v>1</v>
      </c>
      <c r="CA147">
        <v>-24.115795238095199</v>
      </c>
      <c r="CB147">
        <v>-0.31916052183773103</v>
      </c>
      <c r="CC147">
        <v>7.8337985532717799E-2</v>
      </c>
      <c r="CD147">
        <v>1</v>
      </c>
      <c r="CE147">
        <v>2</v>
      </c>
      <c r="CF147">
        <v>2</v>
      </c>
      <c r="CG147" t="s">
        <v>232</v>
      </c>
      <c r="CH147">
        <v>1.8609599999999999</v>
      </c>
      <c r="CI147">
        <v>1.85791</v>
      </c>
      <c r="CJ147">
        <v>1.8607899999999999</v>
      </c>
      <c r="CK147">
        <v>1.8535299999999999</v>
      </c>
      <c r="CL147">
        <v>1.8521000000000001</v>
      </c>
      <c r="CM147">
        <v>1.8528899999999999</v>
      </c>
      <c r="CN147">
        <v>1.8565700000000001</v>
      </c>
      <c r="CO147">
        <v>1.8628100000000001</v>
      </c>
      <c r="CP147" t="s">
        <v>233</v>
      </c>
      <c r="CQ147" t="s">
        <v>19</v>
      </c>
      <c r="CR147" t="s">
        <v>19</v>
      </c>
      <c r="CS147" t="s">
        <v>19</v>
      </c>
      <c r="CT147" t="s">
        <v>234</v>
      </c>
      <c r="CU147" t="s">
        <v>235</v>
      </c>
      <c r="CV147" t="s">
        <v>236</v>
      </c>
      <c r="CW147" t="s">
        <v>236</v>
      </c>
      <c r="CX147" t="s">
        <v>236</v>
      </c>
      <c r="CY147" t="s">
        <v>236</v>
      </c>
      <c r="CZ147">
        <v>0</v>
      </c>
      <c r="DA147">
        <v>100</v>
      </c>
      <c r="DB147">
        <v>100</v>
      </c>
      <c r="DC147">
        <v>-5.1999999999999998E-2</v>
      </c>
      <c r="DD147">
        <v>4.1000000000000002E-2</v>
      </c>
      <c r="DE147">
        <v>3</v>
      </c>
      <c r="DF147">
        <v>626.36599999999999</v>
      </c>
      <c r="DG147">
        <v>296.476</v>
      </c>
      <c r="DH147">
        <v>23.000499999999999</v>
      </c>
      <c r="DI147">
        <v>25.174800000000001</v>
      </c>
      <c r="DJ147">
        <v>30.0001</v>
      </c>
      <c r="DK147">
        <v>25.208600000000001</v>
      </c>
      <c r="DL147">
        <v>25.218800000000002</v>
      </c>
      <c r="DM147">
        <v>12.593299999999999</v>
      </c>
      <c r="DN147">
        <v>0</v>
      </c>
      <c r="DO147">
        <v>100</v>
      </c>
      <c r="DP147">
        <v>23</v>
      </c>
      <c r="DQ147">
        <v>228.33</v>
      </c>
      <c r="DR147">
        <v>21</v>
      </c>
      <c r="DS147">
        <v>100.69199999999999</v>
      </c>
      <c r="DT147">
        <v>104.30200000000001</v>
      </c>
    </row>
    <row r="148" spans="1:124" x14ac:dyDescent="0.25">
      <c r="A148">
        <v>132</v>
      </c>
      <c r="B148">
        <v>1531935814.7</v>
      </c>
      <c r="C148">
        <v>265.10000014305098</v>
      </c>
      <c r="D148" t="s">
        <v>499</v>
      </c>
      <c r="E148" t="s">
        <v>500</v>
      </c>
      <c r="G148">
        <v>1531935804.7</v>
      </c>
      <c r="H148">
        <f t="shared" si="58"/>
        <v>2.0085915709771209E-5</v>
      </c>
      <c r="I148">
        <f t="shared" si="59"/>
        <v>13.817842636150294</v>
      </c>
      <c r="J148">
        <f t="shared" si="60"/>
        <v>177.6755</v>
      </c>
      <c r="K148">
        <f t="shared" si="61"/>
        <v>-11387.014784486233</v>
      </c>
      <c r="L148">
        <f t="shared" si="62"/>
        <v>-1128.8962566239238</v>
      </c>
      <c r="M148">
        <f t="shared" si="63"/>
        <v>17.614555758463762</v>
      </c>
      <c r="N148">
        <f t="shared" si="64"/>
        <v>1.8966667653083963E-3</v>
      </c>
      <c r="O148">
        <f t="shared" si="65"/>
        <v>3</v>
      </c>
      <c r="P148">
        <f t="shared" si="66"/>
        <v>1.8960673973055201E-3</v>
      </c>
      <c r="Q148">
        <f t="shared" si="67"/>
        <v>1.1850959582134586E-3</v>
      </c>
      <c r="R148">
        <f t="shared" si="68"/>
        <v>215.02249973768932</v>
      </c>
      <c r="S148">
        <f t="shared" si="69"/>
        <v>25.072251905687445</v>
      </c>
      <c r="T148">
        <f t="shared" si="70"/>
        <v>24.341651666666699</v>
      </c>
      <c r="U148">
        <f t="shared" si="71"/>
        <v>3.0569946100472687</v>
      </c>
      <c r="V148">
        <f t="shared" si="72"/>
        <v>68.583727251995938</v>
      </c>
      <c r="W148">
        <f t="shared" si="73"/>
        <v>2.0337346493105013</v>
      </c>
      <c r="X148">
        <f t="shared" si="74"/>
        <v>2.9653311810219751</v>
      </c>
      <c r="Y148">
        <f t="shared" si="75"/>
        <v>1.0232599607367674</v>
      </c>
      <c r="Z148">
        <f t="shared" si="76"/>
        <v>-0.88578888280091028</v>
      </c>
      <c r="AA148">
        <f t="shared" si="77"/>
        <v>-82.022525480010415</v>
      </c>
      <c r="AB148">
        <f t="shared" si="78"/>
        <v>-5.7303229505678823</v>
      </c>
      <c r="AC148">
        <f t="shared" si="79"/>
        <v>126.38386242431011</v>
      </c>
      <c r="AD148">
        <v>0</v>
      </c>
      <c r="AE148">
        <v>0</v>
      </c>
      <c r="AF148">
        <v>3</v>
      </c>
      <c r="AG148">
        <v>0</v>
      </c>
      <c r="AH148">
        <v>0</v>
      </c>
      <c r="AI148">
        <f t="shared" si="80"/>
        <v>1</v>
      </c>
      <c r="AJ148">
        <f t="shared" si="81"/>
        <v>0</v>
      </c>
      <c r="AK148">
        <f t="shared" si="82"/>
        <v>72100.288609317635</v>
      </c>
      <c r="AL148">
        <f t="shared" si="83"/>
        <v>1199.99866666667</v>
      </c>
      <c r="AM148">
        <f t="shared" si="84"/>
        <v>963.36102359767597</v>
      </c>
      <c r="AN148">
        <f t="shared" si="85"/>
        <v>0.8028017449999999</v>
      </c>
      <c r="AO148">
        <f t="shared" si="86"/>
        <v>0.22320033141333334</v>
      </c>
      <c r="AP148">
        <v>10.478999999999999</v>
      </c>
      <c r="AQ148">
        <v>1</v>
      </c>
      <c r="AR148" t="s">
        <v>230</v>
      </c>
      <c r="AS148">
        <v>1531935804.7</v>
      </c>
      <c r="AT148">
        <v>177.6755</v>
      </c>
      <c r="AU148">
        <v>201.8143</v>
      </c>
      <c r="AV148">
        <v>20.51399</v>
      </c>
      <c r="AW148">
        <v>20.47963</v>
      </c>
      <c r="AX148">
        <v>600.00733333333301</v>
      </c>
      <c r="AY148">
        <v>99.038953333333396</v>
      </c>
      <c r="AZ148">
        <v>9.9958663333333406E-2</v>
      </c>
      <c r="BA148">
        <v>23.834513333333302</v>
      </c>
      <c r="BB148">
        <v>24.3743266666667</v>
      </c>
      <c r="BC148">
        <v>24.308976666666702</v>
      </c>
      <c r="BD148">
        <v>13997.186666666699</v>
      </c>
      <c r="BE148">
        <v>1049.6959999999999</v>
      </c>
      <c r="BF148">
        <v>20.151350000000001</v>
      </c>
      <c r="BG148">
        <v>1199.99866666667</v>
      </c>
      <c r="BH148">
        <v>0.33001123333333299</v>
      </c>
      <c r="BI148">
        <v>0.330009</v>
      </c>
      <c r="BJ148">
        <v>0.33000956666666698</v>
      </c>
      <c r="BK148">
        <v>9.9702479999999993E-3</v>
      </c>
      <c r="BL148">
        <v>24.844446666666698</v>
      </c>
      <c r="BM148">
        <v>17743.053333333301</v>
      </c>
      <c r="BN148">
        <v>1531935528.5999999</v>
      </c>
      <c r="BO148" t="s">
        <v>231</v>
      </c>
      <c r="BP148">
        <v>80</v>
      </c>
      <c r="BQ148">
        <v>-5.1999999999999998E-2</v>
      </c>
      <c r="BR148">
        <v>4.1000000000000002E-2</v>
      </c>
      <c r="BS148">
        <v>420</v>
      </c>
      <c r="BT148">
        <v>21</v>
      </c>
      <c r="BU148">
        <v>0.3</v>
      </c>
      <c r="BV148">
        <v>0.23</v>
      </c>
      <c r="BW148">
        <v>14.4762149123985</v>
      </c>
      <c r="BX148">
        <v>0.193457992183138</v>
      </c>
      <c r="BY148">
        <v>4.6785040126569602E-2</v>
      </c>
      <c r="BZ148">
        <v>1</v>
      </c>
      <c r="CA148">
        <v>-24.1352857142857</v>
      </c>
      <c r="CB148">
        <v>-0.34123912162706099</v>
      </c>
      <c r="CC148">
        <v>7.8619795070139803E-2</v>
      </c>
      <c r="CD148">
        <v>1</v>
      </c>
      <c r="CE148">
        <v>2</v>
      </c>
      <c r="CF148">
        <v>2</v>
      </c>
      <c r="CG148" t="s">
        <v>232</v>
      </c>
      <c r="CH148">
        <v>1.86097</v>
      </c>
      <c r="CI148">
        <v>1.8579000000000001</v>
      </c>
      <c r="CJ148">
        <v>1.8608</v>
      </c>
      <c r="CK148">
        <v>1.8535200000000001</v>
      </c>
      <c r="CL148">
        <v>1.8521000000000001</v>
      </c>
      <c r="CM148">
        <v>1.8528800000000001</v>
      </c>
      <c r="CN148">
        <v>1.8565700000000001</v>
      </c>
      <c r="CO148">
        <v>1.8628199999999999</v>
      </c>
      <c r="CP148" t="s">
        <v>233</v>
      </c>
      <c r="CQ148" t="s">
        <v>19</v>
      </c>
      <c r="CR148" t="s">
        <v>19</v>
      </c>
      <c r="CS148" t="s">
        <v>19</v>
      </c>
      <c r="CT148" t="s">
        <v>234</v>
      </c>
      <c r="CU148" t="s">
        <v>235</v>
      </c>
      <c r="CV148" t="s">
        <v>236</v>
      </c>
      <c r="CW148" t="s">
        <v>236</v>
      </c>
      <c r="CX148" t="s">
        <v>236</v>
      </c>
      <c r="CY148" t="s">
        <v>236</v>
      </c>
      <c r="CZ148">
        <v>0</v>
      </c>
      <c r="DA148">
        <v>100</v>
      </c>
      <c r="DB148">
        <v>100</v>
      </c>
      <c r="DC148">
        <v>-5.1999999999999998E-2</v>
      </c>
      <c r="DD148">
        <v>4.1000000000000002E-2</v>
      </c>
      <c r="DE148">
        <v>3</v>
      </c>
      <c r="DF148">
        <v>626.48500000000001</v>
      </c>
      <c r="DG148">
        <v>296.31599999999997</v>
      </c>
      <c r="DH148">
        <v>23.000499999999999</v>
      </c>
      <c r="DI148">
        <v>25.174800000000001</v>
      </c>
      <c r="DJ148">
        <v>30.0001</v>
      </c>
      <c r="DK148">
        <v>25.208600000000001</v>
      </c>
      <c r="DL148">
        <v>25.218800000000002</v>
      </c>
      <c r="DM148">
        <v>12.7014</v>
      </c>
      <c r="DN148">
        <v>0</v>
      </c>
      <c r="DO148">
        <v>100</v>
      </c>
      <c r="DP148">
        <v>23</v>
      </c>
      <c r="DQ148">
        <v>228.33</v>
      </c>
      <c r="DR148">
        <v>21</v>
      </c>
      <c r="DS148">
        <v>100.69199999999999</v>
      </c>
      <c r="DT148">
        <v>104.30200000000001</v>
      </c>
    </row>
    <row r="149" spans="1:124" x14ac:dyDescent="0.25">
      <c r="A149">
        <v>133</v>
      </c>
      <c r="B149">
        <v>1531935816.7</v>
      </c>
      <c r="C149">
        <v>267.10000014305098</v>
      </c>
      <c r="D149" t="s">
        <v>501</v>
      </c>
      <c r="E149" t="s">
        <v>502</v>
      </c>
      <c r="G149">
        <v>1531935806.7</v>
      </c>
      <c r="H149">
        <f t="shared" si="58"/>
        <v>1.9713909522052757E-5</v>
      </c>
      <c r="I149">
        <f t="shared" si="59"/>
        <v>13.823984256843053</v>
      </c>
      <c r="J149">
        <f t="shared" si="60"/>
        <v>181.01050000000001</v>
      </c>
      <c r="K149">
        <f t="shared" si="61"/>
        <v>-11613.630276107462</v>
      </c>
      <c r="L149">
        <f t="shared" si="62"/>
        <v>-1151.3621742351015</v>
      </c>
      <c r="M149">
        <f t="shared" si="63"/>
        <v>17.945176304444498</v>
      </c>
      <c r="N149">
        <f t="shared" si="64"/>
        <v>1.8604970396671075E-3</v>
      </c>
      <c r="O149">
        <f t="shared" si="65"/>
        <v>3</v>
      </c>
      <c r="P149">
        <f t="shared" si="66"/>
        <v>1.8599203102952204E-3</v>
      </c>
      <c r="Q149">
        <f t="shared" si="67"/>
        <v>1.1625019957102101E-3</v>
      </c>
      <c r="R149">
        <f t="shared" si="68"/>
        <v>215.0217882233521</v>
      </c>
      <c r="S149">
        <f t="shared" si="69"/>
        <v>25.074810605841847</v>
      </c>
      <c r="T149">
        <f t="shared" si="70"/>
        <v>24.343668333333348</v>
      </c>
      <c r="U149">
        <f t="shared" si="71"/>
        <v>3.057364003964973</v>
      </c>
      <c r="V149">
        <f t="shared" si="72"/>
        <v>68.566924649244797</v>
      </c>
      <c r="W149">
        <f t="shared" si="73"/>
        <v>2.0335384702008539</v>
      </c>
      <c r="X149">
        <f t="shared" si="74"/>
        <v>2.9657717341173644</v>
      </c>
      <c r="Y149">
        <f t="shared" si="75"/>
        <v>1.0238255337641191</v>
      </c>
      <c r="Z149">
        <f t="shared" si="76"/>
        <v>-0.86938340992252661</v>
      </c>
      <c r="AA149">
        <f t="shared" si="77"/>
        <v>-81.949205160007637</v>
      </c>
      <c r="AB149">
        <f t="shared" si="78"/>
        <v>-5.7253302756807249</v>
      </c>
      <c r="AC149">
        <f t="shared" si="79"/>
        <v>126.4778693777412</v>
      </c>
      <c r="AD149">
        <v>0</v>
      </c>
      <c r="AE149">
        <v>0</v>
      </c>
      <c r="AF149">
        <v>3</v>
      </c>
      <c r="AG149">
        <v>0</v>
      </c>
      <c r="AH149">
        <v>0</v>
      </c>
      <c r="AI149">
        <f t="shared" si="80"/>
        <v>1</v>
      </c>
      <c r="AJ149">
        <f t="shared" si="81"/>
        <v>0</v>
      </c>
      <c r="AK149">
        <f t="shared" si="82"/>
        <v>72104.172187935823</v>
      </c>
      <c r="AL149">
        <f t="shared" si="83"/>
        <v>1199.9949999999999</v>
      </c>
      <c r="AM149">
        <f t="shared" si="84"/>
        <v>963.35795839178218</v>
      </c>
      <c r="AN149">
        <f t="shared" si="85"/>
        <v>0.80280164366666718</v>
      </c>
      <c r="AO149">
        <f t="shared" si="86"/>
        <v>0.22320030301333349</v>
      </c>
      <c r="AP149">
        <v>10.478999999999999</v>
      </c>
      <c r="AQ149">
        <v>1</v>
      </c>
      <c r="AR149" t="s">
        <v>230</v>
      </c>
      <c r="AS149">
        <v>1531935806.7</v>
      </c>
      <c r="AT149">
        <v>181.01050000000001</v>
      </c>
      <c r="AU149">
        <v>205.159766666667</v>
      </c>
      <c r="AV149">
        <v>20.51202</v>
      </c>
      <c r="AW149">
        <v>20.478296666666701</v>
      </c>
      <c r="AX149">
        <v>600.01376666666704</v>
      </c>
      <c r="AY149">
        <v>99.038886666666698</v>
      </c>
      <c r="AZ149">
        <v>9.9982650000000006E-2</v>
      </c>
      <c r="BA149">
        <v>23.836983333333301</v>
      </c>
      <c r="BB149">
        <v>24.376046666666699</v>
      </c>
      <c r="BC149">
        <v>24.31129</v>
      </c>
      <c r="BD149">
        <v>13998.186666666699</v>
      </c>
      <c r="BE149">
        <v>1049.6986666666701</v>
      </c>
      <c r="BF149">
        <v>20.0891433333333</v>
      </c>
      <c r="BG149">
        <v>1199.9949999999999</v>
      </c>
      <c r="BH149">
        <v>0.33001076666666701</v>
      </c>
      <c r="BI149">
        <v>0.330008466666667</v>
      </c>
      <c r="BJ149">
        <v>0.3300091</v>
      </c>
      <c r="BK149">
        <v>9.9716746666666592E-3</v>
      </c>
      <c r="BL149">
        <v>24.8749966666667</v>
      </c>
      <c r="BM149">
        <v>17743.006666666701</v>
      </c>
      <c r="BN149">
        <v>1531935528.5999999</v>
      </c>
      <c r="BO149" t="s">
        <v>231</v>
      </c>
      <c r="BP149">
        <v>80</v>
      </c>
      <c r="BQ149">
        <v>-5.1999999999999998E-2</v>
      </c>
      <c r="BR149">
        <v>4.1000000000000002E-2</v>
      </c>
      <c r="BS149">
        <v>420</v>
      </c>
      <c r="BT149">
        <v>21</v>
      </c>
      <c r="BU149">
        <v>0.3</v>
      </c>
      <c r="BV149">
        <v>0.23</v>
      </c>
      <c r="BW149">
        <v>14.478972523084799</v>
      </c>
      <c r="BX149">
        <v>0.192533154236433</v>
      </c>
      <c r="BY149">
        <v>4.7308101294636598E-2</v>
      </c>
      <c r="BZ149">
        <v>1</v>
      </c>
      <c r="CA149">
        <v>-24.138466666666702</v>
      </c>
      <c r="CB149">
        <v>-0.31677432947080503</v>
      </c>
      <c r="CC149">
        <v>7.8454796407645494E-2</v>
      </c>
      <c r="CD149">
        <v>1</v>
      </c>
      <c r="CE149">
        <v>2</v>
      </c>
      <c r="CF149">
        <v>2</v>
      </c>
      <c r="CG149" t="s">
        <v>232</v>
      </c>
      <c r="CH149">
        <v>1.8609599999999999</v>
      </c>
      <c r="CI149">
        <v>1.8579000000000001</v>
      </c>
      <c r="CJ149">
        <v>1.8607899999999999</v>
      </c>
      <c r="CK149">
        <v>1.8535299999999999</v>
      </c>
      <c r="CL149">
        <v>1.8520799999999999</v>
      </c>
      <c r="CM149">
        <v>1.85287</v>
      </c>
      <c r="CN149">
        <v>1.8565700000000001</v>
      </c>
      <c r="CO149">
        <v>1.86283</v>
      </c>
      <c r="CP149" t="s">
        <v>233</v>
      </c>
      <c r="CQ149" t="s">
        <v>19</v>
      </c>
      <c r="CR149" t="s">
        <v>19</v>
      </c>
      <c r="CS149" t="s">
        <v>19</v>
      </c>
      <c r="CT149" t="s">
        <v>234</v>
      </c>
      <c r="CU149" t="s">
        <v>235</v>
      </c>
      <c r="CV149" t="s">
        <v>236</v>
      </c>
      <c r="CW149" t="s">
        <v>236</v>
      </c>
      <c r="CX149" t="s">
        <v>236</v>
      </c>
      <c r="CY149" t="s">
        <v>236</v>
      </c>
      <c r="CZ149">
        <v>0</v>
      </c>
      <c r="DA149">
        <v>100</v>
      </c>
      <c r="DB149">
        <v>100</v>
      </c>
      <c r="DC149">
        <v>-5.1999999999999998E-2</v>
      </c>
      <c r="DD149">
        <v>4.1000000000000002E-2</v>
      </c>
      <c r="DE149">
        <v>3</v>
      </c>
      <c r="DF149">
        <v>626.06799999999998</v>
      </c>
      <c r="DG149">
        <v>296.464</v>
      </c>
      <c r="DH149">
        <v>23.000399999999999</v>
      </c>
      <c r="DI149">
        <v>25.174800000000001</v>
      </c>
      <c r="DJ149">
        <v>30.0001</v>
      </c>
      <c r="DK149">
        <v>25.208600000000001</v>
      </c>
      <c r="DL149">
        <v>25.218800000000002</v>
      </c>
      <c r="DM149">
        <v>12.847300000000001</v>
      </c>
      <c r="DN149">
        <v>0</v>
      </c>
      <c r="DO149">
        <v>100</v>
      </c>
      <c r="DP149">
        <v>23</v>
      </c>
      <c r="DQ149">
        <v>233.33</v>
      </c>
      <c r="DR149">
        <v>21</v>
      </c>
      <c r="DS149">
        <v>100.693</v>
      </c>
      <c r="DT149">
        <v>104.301</v>
      </c>
    </row>
    <row r="150" spans="1:124" x14ac:dyDescent="0.25">
      <c r="A150">
        <v>134</v>
      </c>
      <c r="B150">
        <v>1531935818.7</v>
      </c>
      <c r="C150">
        <v>269.10000014305098</v>
      </c>
      <c r="D150" t="s">
        <v>503</v>
      </c>
      <c r="E150" t="s">
        <v>504</v>
      </c>
      <c r="G150">
        <v>1531935808.7</v>
      </c>
      <c r="H150">
        <f t="shared" si="58"/>
        <v>1.9380781168868846E-5</v>
      </c>
      <c r="I150">
        <f t="shared" si="59"/>
        <v>13.83746223323655</v>
      </c>
      <c r="J150">
        <f t="shared" si="60"/>
        <v>184.34723333333301</v>
      </c>
      <c r="K150">
        <f t="shared" si="61"/>
        <v>-11830.510971623573</v>
      </c>
      <c r="L150">
        <f t="shared" si="62"/>
        <v>-1172.8615957760817</v>
      </c>
      <c r="M150">
        <f t="shared" si="63"/>
        <v>18.275946895518267</v>
      </c>
      <c r="N150">
        <f t="shared" si="64"/>
        <v>1.8281613367865429E-3</v>
      </c>
      <c r="O150">
        <f t="shared" si="65"/>
        <v>3</v>
      </c>
      <c r="P150">
        <f t="shared" si="66"/>
        <v>1.8276044774790984E-3</v>
      </c>
      <c r="Q150">
        <f t="shared" si="67"/>
        <v>1.1423028157036387E-3</v>
      </c>
      <c r="R150">
        <f t="shared" si="68"/>
        <v>215.02164449891151</v>
      </c>
      <c r="S150">
        <f t="shared" si="69"/>
        <v>25.077615804340063</v>
      </c>
      <c r="T150">
        <f t="shared" si="70"/>
        <v>24.34535333333335</v>
      </c>
      <c r="U150">
        <f t="shared" si="71"/>
        <v>3.0576726762421016</v>
      </c>
      <c r="V150">
        <f t="shared" si="72"/>
        <v>68.549435093280067</v>
      </c>
      <c r="W150">
        <f t="shared" si="73"/>
        <v>2.0333527860422902</v>
      </c>
      <c r="X150">
        <f t="shared" si="74"/>
        <v>2.9662575384835241</v>
      </c>
      <c r="Y150">
        <f t="shared" si="75"/>
        <v>1.0243198901998114</v>
      </c>
      <c r="Z150">
        <f t="shared" si="76"/>
        <v>-0.8546924495471161</v>
      </c>
      <c r="AA150">
        <f t="shared" si="77"/>
        <v>-81.781269279997233</v>
      </c>
      <c r="AB150">
        <f t="shared" si="78"/>
        <v>-5.7137246943196596</v>
      </c>
      <c r="AC150">
        <f t="shared" si="79"/>
        <v>126.6719580750475</v>
      </c>
      <c r="AD150">
        <v>0</v>
      </c>
      <c r="AE150">
        <v>0</v>
      </c>
      <c r="AF150">
        <v>3</v>
      </c>
      <c r="AG150">
        <v>0</v>
      </c>
      <c r="AH150">
        <v>0</v>
      </c>
      <c r="AI150">
        <f t="shared" si="80"/>
        <v>1</v>
      </c>
      <c r="AJ150">
        <f t="shared" si="81"/>
        <v>0</v>
      </c>
      <c r="AK150">
        <f t="shared" si="82"/>
        <v>72101.118490433408</v>
      </c>
      <c r="AL150">
        <f t="shared" si="83"/>
        <v>1199.9949999999999</v>
      </c>
      <c r="AM150">
        <f t="shared" si="84"/>
        <v>963.35765299305433</v>
      </c>
      <c r="AN150">
        <f t="shared" si="85"/>
        <v>0.80280138916666688</v>
      </c>
      <c r="AO150">
        <f t="shared" si="86"/>
        <v>0.22320022458000008</v>
      </c>
      <c r="AP150">
        <v>10.478999999999999</v>
      </c>
      <c r="AQ150">
        <v>1</v>
      </c>
      <c r="AR150" t="s">
        <v>230</v>
      </c>
      <c r="AS150">
        <v>1531935808.7</v>
      </c>
      <c r="AT150">
        <v>184.34723333333301</v>
      </c>
      <c r="AU150">
        <v>208.51990000000001</v>
      </c>
      <c r="AV150">
        <v>20.510179999999998</v>
      </c>
      <c r="AW150">
        <v>20.477026666666699</v>
      </c>
      <c r="AX150">
        <v>600.01739999999995</v>
      </c>
      <c r="AY150">
        <v>99.038713333333305</v>
      </c>
      <c r="AZ150">
        <v>9.9996616666666704E-2</v>
      </c>
      <c r="BA150">
        <v>23.8397066666667</v>
      </c>
      <c r="BB150">
        <v>24.377866666666701</v>
      </c>
      <c r="BC150">
        <v>24.312840000000001</v>
      </c>
      <c r="BD150">
        <v>13997.686666666699</v>
      </c>
      <c r="BE150">
        <v>1049.711</v>
      </c>
      <c r="BF150">
        <v>19.925789999999999</v>
      </c>
      <c r="BG150">
        <v>1199.9949999999999</v>
      </c>
      <c r="BH150">
        <v>0.33000966666666698</v>
      </c>
      <c r="BI150">
        <v>0.33000746666666703</v>
      </c>
      <c r="BJ150">
        <v>0.33000703333333298</v>
      </c>
      <c r="BK150">
        <v>9.9758980000000004E-3</v>
      </c>
      <c r="BL150">
        <v>24.891660000000002</v>
      </c>
      <c r="BM150">
        <v>17743.0133333333</v>
      </c>
      <c r="BN150">
        <v>1531935528.5999999</v>
      </c>
      <c r="BO150" t="s">
        <v>231</v>
      </c>
      <c r="BP150">
        <v>80</v>
      </c>
      <c r="BQ150">
        <v>-5.1999999999999998E-2</v>
      </c>
      <c r="BR150">
        <v>4.1000000000000002E-2</v>
      </c>
      <c r="BS150">
        <v>420</v>
      </c>
      <c r="BT150">
        <v>21</v>
      </c>
      <c r="BU150">
        <v>0.3</v>
      </c>
      <c r="BV150">
        <v>0.23</v>
      </c>
      <c r="BW150">
        <v>14.4902825472508</v>
      </c>
      <c r="BX150">
        <v>0.20314356557747301</v>
      </c>
      <c r="BY150">
        <v>4.7325586979593798E-2</v>
      </c>
      <c r="BZ150">
        <v>1</v>
      </c>
      <c r="CA150">
        <v>-24.1589142857143</v>
      </c>
      <c r="CB150">
        <v>-0.36119601328905898</v>
      </c>
      <c r="CC150">
        <v>7.9906527450839093E-2</v>
      </c>
      <c r="CD150">
        <v>1</v>
      </c>
      <c r="CE150">
        <v>2</v>
      </c>
      <c r="CF150">
        <v>2</v>
      </c>
      <c r="CG150" t="s">
        <v>232</v>
      </c>
      <c r="CH150">
        <v>1.8609599999999999</v>
      </c>
      <c r="CI150">
        <v>1.8579000000000001</v>
      </c>
      <c r="CJ150">
        <v>1.8607899999999999</v>
      </c>
      <c r="CK150">
        <v>1.85354</v>
      </c>
      <c r="CL150">
        <v>1.8520799999999999</v>
      </c>
      <c r="CM150">
        <v>1.8528800000000001</v>
      </c>
      <c r="CN150">
        <v>1.8566</v>
      </c>
      <c r="CO150">
        <v>1.8628199999999999</v>
      </c>
      <c r="CP150" t="s">
        <v>233</v>
      </c>
      <c r="CQ150" t="s">
        <v>19</v>
      </c>
      <c r="CR150" t="s">
        <v>19</v>
      </c>
      <c r="CS150" t="s">
        <v>19</v>
      </c>
      <c r="CT150" t="s">
        <v>234</v>
      </c>
      <c r="CU150" t="s">
        <v>235</v>
      </c>
      <c r="CV150" t="s">
        <v>236</v>
      </c>
      <c r="CW150" t="s">
        <v>236</v>
      </c>
      <c r="CX150" t="s">
        <v>236</v>
      </c>
      <c r="CY150" t="s">
        <v>236</v>
      </c>
      <c r="CZ150">
        <v>0</v>
      </c>
      <c r="DA150">
        <v>100</v>
      </c>
      <c r="DB150">
        <v>100</v>
      </c>
      <c r="DC150">
        <v>-5.1999999999999998E-2</v>
      </c>
      <c r="DD150">
        <v>4.1000000000000002E-2</v>
      </c>
      <c r="DE150">
        <v>3</v>
      </c>
      <c r="DF150">
        <v>625.92899999999997</v>
      </c>
      <c r="DG150">
        <v>296.52199999999999</v>
      </c>
      <c r="DH150">
        <v>23.000299999999999</v>
      </c>
      <c r="DI150">
        <v>25.174800000000001</v>
      </c>
      <c r="DJ150">
        <v>30.0001</v>
      </c>
      <c r="DK150">
        <v>25.208600000000001</v>
      </c>
      <c r="DL150">
        <v>25.218800000000002</v>
      </c>
      <c r="DM150">
        <v>13.0091</v>
      </c>
      <c r="DN150">
        <v>0</v>
      </c>
      <c r="DO150">
        <v>100</v>
      </c>
      <c r="DP150">
        <v>23</v>
      </c>
      <c r="DQ150">
        <v>238.33</v>
      </c>
      <c r="DR150">
        <v>21</v>
      </c>
      <c r="DS150">
        <v>100.69199999999999</v>
      </c>
      <c r="DT150">
        <v>104.301</v>
      </c>
    </row>
    <row r="151" spans="1:124" x14ac:dyDescent="0.25">
      <c r="A151">
        <v>135</v>
      </c>
      <c r="B151">
        <v>1531935820.7</v>
      </c>
      <c r="C151">
        <v>271.10000014305098</v>
      </c>
      <c r="D151" t="s">
        <v>505</v>
      </c>
      <c r="E151" t="s">
        <v>506</v>
      </c>
      <c r="G151">
        <v>1531935810.7</v>
      </c>
      <c r="H151">
        <f t="shared" si="58"/>
        <v>1.9103970534608927E-5</v>
      </c>
      <c r="I151">
        <f t="shared" si="59"/>
        <v>13.83987610269601</v>
      </c>
      <c r="J151">
        <f t="shared" si="60"/>
        <v>187.68586666666701</v>
      </c>
      <c r="K151">
        <f t="shared" si="61"/>
        <v>-12011.808415229123</v>
      </c>
      <c r="L151">
        <f t="shared" si="62"/>
        <v>-1190.8355994944852</v>
      </c>
      <c r="M151">
        <f t="shared" si="63"/>
        <v>18.606941088510457</v>
      </c>
      <c r="N151">
        <f t="shared" si="64"/>
        <v>1.8007907010841114E-3</v>
      </c>
      <c r="O151">
        <f t="shared" si="65"/>
        <v>3</v>
      </c>
      <c r="P151">
        <f t="shared" si="66"/>
        <v>1.800250388724172E-3</v>
      </c>
      <c r="Q151">
        <f t="shared" si="67"/>
        <v>1.1252050241692632E-3</v>
      </c>
      <c r="R151">
        <f t="shared" si="68"/>
        <v>215.02159068884245</v>
      </c>
      <c r="S151">
        <f t="shared" si="69"/>
        <v>25.080560375039052</v>
      </c>
      <c r="T151">
        <f t="shared" si="70"/>
        <v>24.348289999999999</v>
      </c>
      <c r="U151">
        <f t="shared" si="71"/>
        <v>3.0582107043161</v>
      </c>
      <c r="V151">
        <f t="shared" si="72"/>
        <v>68.531774430574046</v>
      </c>
      <c r="W151">
        <f t="shared" si="73"/>
        <v>2.0331806526052452</v>
      </c>
      <c r="X151">
        <f t="shared" si="74"/>
        <v>2.9667707709289712</v>
      </c>
      <c r="Y151">
        <f t="shared" si="75"/>
        <v>1.0250300517108548</v>
      </c>
      <c r="Z151">
        <f t="shared" si="76"/>
        <v>-0.8424851005762537</v>
      </c>
      <c r="AA151">
        <f t="shared" si="77"/>
        <v>-81.790973440004905</v>
      </c>
      <c r="AB151">
        <f t="shared" si="78"/>
        <v>-5.7145704112040754</v>
      </c>
      <c r="AC151">
        <f t="shared" si="79"/>
        <v>126.67356173705721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f t="shared" si="80"/>
        <v>1</v>
      </c>
      <c r="AJ151">
        <f t="shared" si="81"/>
        <v>0</v>
      </c>
      <c r="AK151">
        <f t="shared" si="82"/>
        <v>72090.423220231489</v>
      </c>
      <c r="AL151">
        <f t="shared" si="83"/>
        <v>1199.9956666666701</v>
      </c>
      <c r="AM151">
        <f t="shared" si="84"/>
        <v>963.35784199523323</v>
      </c>
      <c r="AN151">
        <f t="shared" si="85"/>
        <v>0.80280110066666666</v>
      </c>
      <c r="AO151">
        <f t="shared" si="86"/>
        <v>0.22320012493333333</v>
      </c>
      <c r="AP151">
        <v>10.478999999999999</v>
      </c>
      <c r="AQ151">
        <v>1</v>
      </c>
      <c r="AR151" t="s">
        <v>230</v>
      </c>
      <c r="AS151">
        <v>1531935810.7</v>
      </c>
      <c r="AT151">
        <v>187.68586666666701</v>
      </c>
      <c r="AU151">
        <v>211.862866666667</v>
      </c>
      <c r="AV151">
        <v>20.5084366666667</v>
      </c>
      <c r="AW151">
        <v>20.475756666666701</v>
      </c>
      <c r="AX151">
        <v>600.01503333333301</v>
      </c>
      <c r="AY151">
        <v>99.038740000000004</v>
      </c>
      <c r="AZ151">
        <v>0.10000400333333299</v>
      </c>
      <c r="BA151">
        <v>23.842583333333302</v>
      </c>
      <c r="BB151">
        <v>24.381180000000001</v>
      </c>
      <c r="BC151">
        <v>24.3154</v>
      </c>
      <c r="BD151">
        <v>13995.4766666667</v>
      </c>
      <c r="BE151">
        <v>1049.7249999999999</v>
      </c>
      <c r="BF151">
        <v>19.776696666666702</v>
      </c>
      <c r="BG151">
        <v>1199.9956666666701</v>
      </c>
      <c r="BH151">
        <v>0.33000863333333302</v>
      </c>
      <c r="BI151">
        <v>0.33000616666666699</v>
      </c>
      <c r="BJ151">
        <v>0.3300051</v>
      </c>
      <c r="BK151">
        <v>9.9801266666666704E-3</v>
      </c>
      <c r="BL151">
        <v>24.911106666666701</v>
      </c>
      <c r="BM151">
        <v>17743.0366666667</v>
      </c>
      <c r="BN151">
        <v>1531935528.5999999</v>
      </c>
      <c r="BO151" t="s">
        <v>231</v>
      </c>
      <c r="BP151">
        <v>80</v>
      </c>
      <c r="BQ151">
        <v>-5.1999999999999998E-2</v>
      </c>
      <c r="BR151">
        <v>4.1000000000000002E-2</v>
      </c>
      <c r="BS151">
        <v>420</v>
      </c>
      <c r="BT151">
        <v>21</v>
      </c>
      <c r="BU151">
        <v>0.3</v>
      </c>
      <c r="BV151">
        <v>0.23</v>
      </c>
      <c r="BW151">
        <v>14.502294507884301</v>
      </c>
      <c r="BX151">
        <v>0.20833662955707899</v>
      </c>
      <c r="BY151">
        <v>4.7084318192364999E-2</v>
      </c>
      <c r="BZ151">
        <v>1</v>
      </c>
      <c r="CA151">
        <v>-24.1772904761905</v>
      </c>
      <c r="CB151">
        <v>-0.34236317964504698</v>
      </c>
      <c r="CC151">
        <v>7.8087191223058905E-2</v>
      </c>
      <c r="CD151">
        <v>1</v>
      </c>
      <c r="CE151">
        <v>2</v>
      </c>
      <c r="CF151">
        <v>2</v>
      </c>
      <c r="CG151" t="s">
        <v>232</v>
      </c>
      <c r="CH151">
        <v>1.8609599999999999</v>
      </c>
      <c r="CI151">
        <v>1.85791</v>
      </c>
      <c r="CJ151">
        <v>1.8607899999999999</v>
      </c>
      <c r="CK151">
        <v>1.85355</v>
      </c>
      <c r="CL151">
        <v>1.8521000000000001</v>
      </c>
      <c r="CM151">
        <v>1.8528899999999999</v>
      </c>
      <c r="CN151">
        <v>1.8566</v>
      </c>
      <c r="CO151">
        <v>1.8628</v>
      </c>
      <c r="CP151" t="s">
        <v>233</v>
      </c>
      <c r="CQ151" t="s">
        <v>19</v>
      </c>
      <c r="CR151" t="s">
        <v>19</v>
      </c>
      <c r="CS151" t="s">
        <v>19</v>
      </c>
      <c r="CT151" t="s">
        <v>234</v>
      </c>
      <c r="CU151" t="s">
        <v>235</v>
      </c>
      <c r="CV151" t="s">
        <v>236</v>
      </c>
      <c r="CW151" t="s">
        <v>236</v>
      </c>
      <c r="CX151" t="s">
        <v>236</v>
      </c>
      <c r="CY151" t="s">
        <v>236</v>
      </c>
      <c r="CZ151">
        <v>0</v>
      </c>
      <c r="DA151">
        <v>100</v>
      </c>
      <c r="DB151">
        <v>100</v>
      </c>
      <c r="DC151">
        <v>-5.1999999999999998E-2</v>
      </c>
      <c r="DD151">
        <v>4.1000000000000002E-2</v>
      </c>
      <c r="DE151">
        <v>3</v>
      </c>
      <c r="DF151">
        <v>626.50599999999997</v>
      </c>
      <c r="DG151">
        <v>296.27</v>
      </c>
      <c r="DH151">
        <v>23.0002</v>
      </c>
      <c r="DI151">
        <v>25.174800000000001</v>
      </c>
      <c r="DJ151">
        <v>30</v>
      </c>
      <c r="DK151">
        <v>25.208600000000001</v>
      </c>
      <c r="DL151">
        <v>25.218800000000002</v>
      </c>
      <c r="DM151">
        <v>13.1183</v>
      </c>
      <c r="DN151">
        <v>0</v>
      </c>
      <c r="DO151">
        <v>100</v>
      </c>
      <c r="DP151">
        <v>23</v>
      </c>
      <c r="DQ151">
        <v>238.33</v>
      </c>
      <c r="DR151">
        <v>21</v>
      </c>
      <c r="DS151">
        <v>100.69199999999999</v>
      </c>
      <c r="DT151">
        <v>104.301</v>
      </c>
    </row>
    <row r="152" spans="1:124" x14ac:dyDescent="0.25">
      <c r="A152">
        <v>136</v>
      </c>
      <c r="B152">
        <v>1531935822.7</v>
      </c>
      <c r="C152">
        <v>273.10000014305098</v>
      </c>
      <c r="D152" t="s">
        <v>507</v>
      </c>
      <c r="E152" t="s">
        <v>508</v>
      </c>
      <c r="G152">
        <v>1531935812.7</v>
      </c>
      <c r="H152">
        <f t="shared" si="58"/>
        <v>1.890520460144449E-5</v>
      </c>
      <c r="I152">
        <f t="shared" si="59"/>
        <v>13.840936824784901</v>
      </c>
      <c r="J152">
        <f t="shared" si="60"/>
        <v>191.02379999999999</v>
      </c>
      <c r="K152">
        <f t="shared" si="61"/>
        <v>-12148.646456315473</v>
      </c>
      <c r="L152">
        <f t="shared" si="62"/>
        <v>-1204.4034568993184</v>
      </c>
      <c r="M152">
        <f t="shared" si="63"/>
        <v>18.937889574557687</v>
      </c>
      <c r="N152">
        <f t="shared" si="64"/>
        <v>1.7804552574496534E-3</v>
      </c>
      <c r="O152">
        <f t="shared" si="65"/>
        <v>3</v>
      </c>
      <c r="P152">
        <f t="shared" si="66"/>
        <v>1.7799270773625254E-3</v>
      </c>
      <c r="Q152">
        <f t="shared" si="67"/>
        <v>1.1125018649770378E-3</v>
      </c>
      <c r="R152">
        <f t="shared" si="68"/>
        <v>215.02145130963535</v>
      </c>
      <c r="S152">
        <f t="shared" si="69"/>
        <v>25.083554500025844</v>
      </c>
      <c r="T152">
        <f t="shared" si="70"/>
        <v>24.352353333333298</v>
      </c>
      <c r="U152">
        <f t="shared" si="71"/>
        <v>3.0589552859940889</v>
      </c>
      <c r="V152">
        <f t="shared" si="72"/>
        <v>68.513858849975932</v>
      </c>
      <c r="W152">
        <f t="shared" si="73"/>
        <v>2.0330093855032345</v>
      </c>
      <c r="X152">
        <f t="shared" si="74"/>
        <v>2.9672965727341292</v>
      </c>
      <c r="Y152">
        <f t="shared" si="75"/>
        <v>1.0259459004908544</v>
      </c>
      <c r="Z152">
        <f t="shared" si="76"/>
        <v>-0.83371952292370199</v>
      </c>
      <c r="AA152">
        <f t="shared" si="77"/>
        <v>-81.971578639994235</v>
      </c>
      <c r="AB152">
        <f t="shared" si="78"/>
        <v>-5.7273916535279845</v>
      </c>
      <c r="AC152">
        <f t="shared" si="79"/>
        <v>126.48876149318944</v>
      </c>
      <c r="AD152">
        <v>0</v>
      </c>
      <c r="AE152">
        <v>0</v>
      </c>
      <c r="AF152">
        <v>3</v>
      </c>
      <c r="AG152">
        <v>0</v>
      </c>
      <c r="AH152">
        <v>0</v>
      </c>
      <c r="AI152">
        <f t="shared" si="80"/>
        <v>1</v>
      </c>
      <c r="AJ152">
        <f t="shared" si="81"/>
        <v>0</v>
      </c>
      <c r="AK152">
        <f t="shared" si="82"/>
        <v>72080.094640245734</v>
      </c>
      <c r="AL152">
        <f t="shared" si="83"/>
        <v>1199.9953333333301</v>
      </c>
      <c r="AM152">
        <f t="shared" si="84"/>
        <v>963.35754219498574</v>
      </c>
      <c r="AN152">
        <f t="shared" si="85"/>
        <v>0.80280107383333299</v>
      </c>
      <c r="AO152">
        <f t="shared" si="86"/>
        <v>0.22320004971333327</v>
      </c>
      <c r="AP152">
        <v>10.478999999999999</v>
      </c>
      <c r="AQ152">
        <v>1</v>
      </c>
      <c r="AR152" t="s">
        <v>230</v>
      </c>
      <c r="AS152">
        <v>1531935812.7</v>
      </c>
      <c r="AT152">
        <v>191.02379999999999</v>
      </c>
      <c r="AU152">
        <v>215.202666666667</v>
      </c>
      <c r="AV152">
        <v>20.506676666666699</v>
      </c>
      <c r="AW152">
        <v>20.474336666666701</v>
      </c>
      <c r="AX152">
        <v>600.01580000000001</v>
      </c>
      <c r="AY152">
        <v>99.038899999999998</v>
      </c>
      <c r="AZ152">
        <v>0.100000883333333</v>
      </c>
      <c r="BA152">
        <v>23.84553</v>
      </c>
      <c r="BB152">
        <v>24.385063333333299</v>
      </c>
      <c r="BC152">
        <v>24.3196433333333</v>
      </c>
      <c r="BD152">
        <v>13993.33</v>
      </c>
      <c r="BE152">
        <v>1049.74066666667</v>
      </c>
      <c r="BF152">
        <v>19.7213833333333</v>
      </c>
      <c r="BG152">
        <v>1199.9953333333301</v>
      </c>
      <c r="BH152">
        <v>0.330008566666667</v>
      </c>
      <c r="BI152">
        <v>0.33000453333333302</v>
      </c>
      <c r="BJ152">
        <v>0.33000413333333301</v>
      </c>
      <c r="BK152">
        <v>9.9828113333333308E-3</v>
      </c>
      <c r="BL152">
        <v>24.941656666666699</v>
      </c>
      <c r="BM152">
        <v>17743.043333333299</v>
      </c>
      <c r="BN152">
        <v>1531935528.5999999</v>
      </c>
      <c r="BO152" t="s">
        <v>231</v>
      </c>
      <c r="BP152">
        <v>80</v>
      </c>
      <c r="BQ152">
        <v>-5.1999999999999998E-2</v>
      </c>
      <c r="BR152">
        <v>4.1000000000000002E-2</v>
      </c>
      <c r="BS152">
        <v>420</v>
      </c>
      <c r="BT152">
        <v>21</v>
      </c>
      <c r="BU152">
        <v>0.3</v>
      </c>
      <c r="BV152">
        <v>0.23</v>
      </c>
      <c r="BW152">
        <v>14.500335804484999</v>
      </c>
      <c r="BX152">
        <v>0.14144537846240199</v>
      </c>
      <c r="BY152">
        <v>4.88069215293363E-2</v>
      </c>
      <c r="BZ152">
        <v>1</v>
      </c>
      <c r="CA152">
        <v>-24.172492857142899</v>
      </c>
      <c r="CB152">
        <v>-0.21367895632438899</v>
      </c>
      <c r="CC152">
        <v>8.0856876471881695E-2</v>
      </c>
      <c r="CD152">
        <v>1</v>
      </c>
      <c r="CE152">
        <v>2</v>
      </c>
      <c r="CF152">
        <v>2</v>
      </c>
      <c r="CG152" t="s">
        <v>232</v>
      </c>
      <c r="CH152">
        <v>1.86097</v>
      </c>
      <c r="CI152">
        <v>1.85791</v>
      </c>
      <c r="CJ152">
        <v>1.8608</v>
      </c>
      <c r="CK152">
        <v>1.8535600000000001</v>
      </c>
      <c r="CL152">
        <v>1.8521000000000001</v>
      </c>
      <c r="CM152">
        <v>1.8529100000000001</v>
      </c>
      <c r="CN152">
        <v>1.8565700000000001</v>
      </c>
      <c r="CO152">
        <v>1.8628100000000001</v>
      </c>
      <c r="CP152" t="s">
        <v>233</v>
      </c>
      <c r="CQ152" t="s">
        <v>19</v>
      </c>
      <c r="CR152" t="s">
        <v>19</v>
      </c>
      <c r="CS152" t="s">
        <v>19</v>
      </c>
      <c r="CT152" t="s">
        <v>234</v>
      </c>
      <c r="CU152" t="s">
        <v>235</v>
      </c>
      <c r="CV152" t="s">
        <v>236</v>
      </c>
      <c r="CW152" t="s">
        <v>236</v>
      </c>
      <c r="CX152" t="s">
        <v>236</v>
      </c>
      <c r="CY152" t="s">
        <v>236</v>
      </c>
      <c r="CZ152">
        <v>0</v>
      </c>
      <c r="DA152">
        <v>100</v>
      </c>
      <c r="DB152">
        <v>100</v>
      </c>
      <c r="DC152">
        <v>-5.1999999999999998E-2</v>
      </c>
      <c r="DD152">
        <v>4.1000000000000002E-2</v>
      </c>
      <c r="DE152">
        <v>3</v>
      </c>
      <c r="DF152">
        <v>626.48599999999999</v>
      </c>
      <c r="DG152">
        <v>296.29300000000001</v>
      </c>
      <c r="DH152">
        <v>23.0001</v>
      </c>
      <c r="DI152">
        <v>25.174800000000001</v>
      </c>
      <c r="DJ152">
        <v>30.0001</v>
      </c>
      <c r="DK152">
        <v>25.208600000000001</v>
      </c>
      <c r="DL152">
        <v>25.218800000000002</v>
      </c>
      <c r="DM152">
        <v>13.2629</v>
      </c>
      <c r="DN152">
        <v>0</v>
      </c>
      <c r="DO152">
        <v>100</v>
      </c>
      <c r="DP152">
        <v>23</v>
      </c>
      <c r="DQ152">
        <v>243.33</v>
      </c>
      <c r="DR152">
        <v>21</v>
      </c>
      <c r="DS152">
        <v>100.69199999999999</v>
      </c>
      <c r="DT152">
        <v>104.301</v>
      </c>
    </row>
    <row r="153" spans="1:124" x14ac:dyDescent="0.25">
      <c r="A153">
        <v>137</v>
      </c>
      <c r="B153">
        <v>1531935824.7</v>
      </c>
      <c r="C153">
        <v>275.10000014305098</v>
      </c>
      <c r="D153" t="s">
        <v>509</v>
      </c>
      <c r="E153" t="s">
        <v>510</v>
      </c>
      <c r="G153">
        <v>1531935814.7</v>
      </c>
      <c r="H153">
        <f t="shared" si="58"/>
        <v>1.8944229811527074E-5</v>
      </c>
      <c r="I153">
        <f t="shared" si="59"/>
        <v>13.848619459104194</v>
      </c>
      <c r="J153">
        <f t="shared" si="60"/>
        <v>194.36259999999999</v>
      </c>
      <c r="K153">
        <f t="shared" si="61"/>
        <v>-12136.252842016043</v>
      </c>
      <c r="L153">
        <f t="shared" si="62"/>
        <v>-1203.1755070211329</v>
      </c>
      <c r="M153">
        <f t="shared" si="63"/>
        <v>19.268906378692311</v>
      </c>
      <c r="N153">
        <f t="shared" si="64"/>
        <v>1.7827494902803609E-3</v>
      </c>
      <c r="O153">
        <f t="shared" si="65"/>
        <v>3</v>
      </c>
      <c r="P153">
        <f t="shared" si="66"/>
        <v>1.7822199483296186E-3</v>
      </c>
      <c r="Q153">
        <f t="shared" si="67"/>
        <v>1.1139350316397558E-3</v>
      </c>
      <c r="R153">
        <f t="shared" si="68"/>
        <v>215.02112593640857</v>
      </c>
      <c r="S153">
        <f t="shared" si="69"/>
        <v>25.086300421898418</v>
      </c>
      <c r="T153">
        <f t="shared" si="70"/>
        <v>24.355828333333349</v>
      </c>
      <c r="U153">
        <f t="shared" si="71"/>
        <v>3.0595921847979684</v>
      </c>
      <c r="V153">
        <f t="shared" si="72"/>
        <v>68.497218240415492</v>
      </c>
      <c r="W153">
        <f t="shared" si="73"/>
        <v>2.0328530039574106</v>
      </c>
      <c r="X153">
        <f t="shared" si="74"/>
        <v>2.9677891397317562</v>
      </c>
      <c r="Y153">
        <f t="shared" si="75"/>
        <v>1.0267391808405577</v>
      </c>
      <c r="Z153">
        <f t="shared" si="76"/>
        <v>-0.83544053468834401</v>
      </c>
      <c r="AA153">
        <f t="shared" si="77"/>
        <v>-82.087219880002792</v>
      </c>
      <c r="AB153">
        <f t="shared" si="78"/>
        <v>-5.7356521226662984</v>
      </c>
      <c r="AC153">
        <f t="shared" si="79"/>
        <v>126.36281339905115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f t="shared" si="80"/>
        <v>1</v>
      </c>
      <c r="AJ153">
        <f t="shared" si="81"/>
        <v>0</v>
      </c>
      <c r="AK153">
        <f t="shared" si="82"/>
        <v>72083.144216044093</v>
      </c>
      <c r="AL153">
        <f t="shared" si="83"/>
        <v>1199.9943333333299</v>
      </c>
      <c r="AM153">
        <f t="shared" si="84"/>
        <v>963.35657839467274</v>
      </c>
      <c r="AN153">
        <f t="shared" si="85"/>
        <v>0.80280093966666688</v>
      </c>
      <c r="AO153">
        <f t="shared" si="86"/>
        <v>0.22319993526666679</v>
      </c>
      <c r="AP153">
        <v>10.478999999999999</v>
      </c>
      <c r="AQ153">
        <v>1</v>
      </c>
      <c r="AR153" t="s">
        <v>230</v>
      </c>
      <c r="AS153">
        <v>1531935814.7</v>
      </c>
      <c r="AT153">
        <v>194.36259999999999</v>
      </c>
      <c r="AU153">
        <v>218.5549</v>
      </c>
      <c r="AV153">
        <v>20.505086666666699</v>
      </c>
      <c r="AW153">
        <v>20.47268</v>
      </c>
      <c r="AX153">
        <v>600.018466666667</v>
      </c>
      <c r="AY153">
        <v>99.038966666666695</v>
      </c>
      <c r="AZ153">
        <v>9.99951433333333E-2</v>
      </c>
      <c r="BA153">
        <v>23.848289999999999</v>
      </c>
      <c r="BB153">
        <v>24.3882366666667</v>
      </c>
      <c r="BC153">
        <v>24.323419999999999</v>
      </c>
      <c r="BD153">
        <v>13994.14</v>
      </c>
      <c r="BE153">
        <v>1049.7573333333301</v>
      </c>
      <c r="BF153">
        <v>19.7033733333333</v>
      </c>
      <c r="BG153">
        <v>1199.9943333333299</v>
      </c>
      <c r="BH153">
        <v>0.33000843333333302</v>
      </c>
      <c r="BI153">
        <v>0.330002666666667</v>
      </c>
      <c r="BJ153">
        <v>0.33000286666666701</v>
      </c>
      <c r="BK153">
        <v>9.98599333333333E-3</v>
      </c>
      <c r="BL153">
        <v>24.962486666666699</v>
      </c>
      <c r="BM153">
        <v>17743.043333333299</v>
      </c>
      <c r="BN153">
        <v>1531935528.5999999</v>
      </c>
      <c r="BO153" t="s">
        <v>231</v>
      </c>
      <c r="BP153">
        <v>80</v>
      </c>
      <c r="BQ153">
        <v>-5.1999999999999998E-2</v>
      </c>
      <c r="BR153">
        <v>4.1000000000000002E-2</v>
      </c>
      <c r="BS153">
        <v>420</v>
      </c>
      <c r="BT153">
        <v>21</v>
      </c>
      <c r="BU153">
        <v>0.3</v>
      </c>
      <c r="BV153">
        <v>0.23</v>
      </c>
      <c r="BW153">
        <v>14.506312639990099</v>
      </c>
      <c r="BX153">
        <v>9.5407886568408096E-2</v>
      </c>
      <c r="BY153">
        <v>4.64917481418139E-2</v>
      </c>
      <c r="BZ153">
        <v>1</v>
      </c>
      <c r="CA153">
        <v>-24.184480952380898</v>
      </c>
      <c r="CB153">
        <v>-0.17615233773594199</v>
      </c>
      <c r="CC153">
        <v>7.7371922550063199E-2</v>
      </c>
      <c r="CD153">
        <v>1</v>
      </c>
      <c r="CE153">
        <v>2</v>
      </c>
      <c r="CF153">
        <v>2</v>
      </c>
      <c r="CG153" t="s">
        <v>232</v>
      </c>
      <c r="CH153">
        <v>1.86097</v>
      </c>
      <c r="CI153">
        <v>1.85791</v>
      </c>
      <c r="CJ153">
        <v>1.8608</v>
      </c>
      <c r="CK153">
        <v>1.85355</v>
      </c>
      <c r="CL153">
        <v>1.8521000000000001</v>
      </c>
      <c r="CM153">
        <v>1.8528899999999999</v>
      </c>
      <c r="CN153">
        <v>1.8565499999999999</v>
      </c>
      <c r="CO153">
        <v>1.8628100000000001</v>
      </c>
      <c r="CP153" t="s">
        <v>233</v>
      </c>
      <c r="CQ153" t="s">
        <v>19</v>
      </c>
      <c r="CR153" t="s">
        <v>19</v>
      </c>
      <c r="CS153" t="s">
        <v>19</v>
      </c>
      <c r="CT153" t="s">
        <v>234</v>
      </c>
      <c r="CU153" t="s">
        <v>235</v>
      </c>
      <c r="CV153" t="s">
        <v>236</v>
      </c>
      <c r="CW153" t="s">
        <v>236</v>
      </c>
      <c r="CX153" t="s">
        <v>236</v>
      </c>
      <c r="CY153" t="s">
        <v>236</v>
      </c>
      <c r="CZ153">
        <v>0</v>
      </c>
      <c r="DA153">
        <v>100</v>
      </c>
      <c r="DB153">
        <v>100</v>
      </c>
      <c r="DC153">
        <v>-5.1999999999999998E-2</v>
      </c>
      <c r="DD153">
        <v>4.1000000000000002E-2</v>
      </c>
      <c r="DE153">
        <v>3</v>
      </c>
      <c r="DF153">
        <v>626.14700000000005</v>
      </c>
      <c r="DG153">
        <v>296.39600000000002</v>
      </c>
      <c r="DH153">
        <v>22.9999</v>
      </c>
      <c r="DI153">
        <v>25.174800000000001</v>
      </c>
      <c r="DJ153">
        <v>30.0001</v>
      </c>
      <c r="DK153">
        <v>25.208600000000001</v>
      </c>
      <c r="DL153">
        <v>25.218800000000002</v>
      </c>
      <c r="DM153">
        <v>13.422499999999999</v>
      </c>
      <c r="DN153">
        <v>0</v>
      </c>
      <c r="DO153">
        <v>100</v>
      </c>
      <c r="DP153">
        <v>23</v>
      </c>
      <c r="DQ153">
        <v>248.33</v>
      </c>
      <c r="DR153">
        <v>21</v>
      </c>
      <c r="DS153">
        <v>100.69199999999999</v>
      </c>
      <c r="DT153">
        <v>104.30200000000001</v>
      </c>
    </row>
    <row r="154" spans="1:124" x14ac:dyDescent="0.25">
      <c r="A154">
        <v>138</v>
      </c>
      <c r="B154">
        <v>1531935826.7</v>
      </c>
      <c r="C154">
        <v>277.10000014305098</v>
      </c>
      <c r="D154" t="s">
        <v>511</v>
      </c>
      <c r="E154" t="s">
        <v>512</v>
      </c>
      <c r="G154">
        <v>1531935816.7</v>
      </c>
      <c r="H154">
        <f t="shared" si="58"/>
        <v>1.9131185232068243E-5</v>
      </c>
      <c r="I154">
        <f t="shared" si="59"/>
        <v>13.848115613810004</v>
      </c>
      <c r="J154">
        <f t="shared" si="60"/>
        <v>197.704266666667</v>
      </c>
      <c r="K154">
        <f t="shared" si="61"/>
        <v>-12017.367225567759</v>
      </c>
      <c r="L154">
        <f t="shared" si="62"/>
        <v>-1191.3899296071254</v>
      </c>
      <c r="M154">
        <f t="shared" si="63"/>
        <v>19.600205929123597</v>
      </c>
      <c r="N154">
        <f t="shared" si="64"/>
        <v>1.7995579794733956E-3</v>
      </c>
      <c r="O154">
        <f t="shared" si="65"/>
        <v>3</v>
      </c>
      <c r="P154">
        <f t="shared" si="66"/>
        <v>1.7990184064852937E-3</v>
      </c>
      <c r="Q154">
        <f t="shared" si="67"/>
        <v>1.1244349688676165E-3</v>
      </c>
      <c r="R154">
        <f t="shared" si="68"/>
        <v>215.02072299119422</v>
      </c>
      <c r="S154">
        <f t="shared" si="69"/>
        <v>25.088661803756064</v>
      </c>
      <c r="T154">
        <f t="shared" si="70"/>
        <v>24.357551666666652</v>
      </c>
      <c r="U154">
        <f t="shared" si="71"/>
        <v>3.0599080807269861</v>
      </c>
      <c r="V154">
        <f t="shared" si="72"/>
        <v>68.482748617022509</v>
      </c>
      <c r="W154">
        <f t="shared" si="73"/>
        <v>2.0327185704629342</v>
      </c>
      <c r="X154">
        <f t="shared" si="74"/>
        <v>2.9682198969999707</v>
      </c>
      <c r="Y154">
        <f t="shared" si="75"/>
        <v>1.0271895102640518</v>
      </c>
      <c r="Z154">
        <f t="shared" si="76"/>
        <v>-0.84368526873420957</v>
      </c>
      <c r="AA154">
        <f t="shared" si="77"/>
        <v>-81.975622040002989</v>
      </c>
      <c r="AB154">
        <f t="shared" si="78"/>
        <v>-5.7279741012331691</v>
      </c>
      <c r="AC154">
        <f t="shared" si="79"/>
        <v>126.47344158122384</v>
      </c>
      <c r="AD154">
        <v>0</v>
      </c>
      <c r="AE154">
        <v>0</v>
      </c>
      <c r="AF154">
        <v>3</v>
      </c>
      <c r="AG154">
        <v>0</v>
      </c>
      <c r="AH154">
        <v>0</v>
      </c>
      <c r="AI154">
        <f t="shared" si="80"/>
        <v>1</v>
      </c>
      <c r="AJ154">
        <f t="shared" si="81"/>
        <v>0</v>
      </c>
      <c r="AK154">
        <f t="shared" si="82"/>
        <v>72100.443608182861</v>
      </c>
      <c r="AL154">
        <f t="shared" si="83"/>
        <v>1199.9929999999999</v>
      </c>
      <c r="AM154">
        <f t="shared" si="84"/>
        <v>963.35524729494352</v>
      </c>
      <c r="AN154">
        <f t="shared" si="85"/>
        <v>0.80280072241666711</v>
      </c>
      <c r="AO154">
        <f t="shared" si="86"/>
        <v>0.22319982539666686</v>
      </c>
      <c r="AP154">
        <v>10.478999999999999</v>
      </c>
      <c r="AQ154">
        <v>1</v>
      </c>
      <c r="AR154" t="s">
        <v>230</v>
      </c>
      <c r="AS154">
        <v>1531935816.7</v>
      </c>
      <c r="AT154">
        <v>197.704266666667</v>
      </c>
      <c r="AU154">
        <v>221.89596666666699</v>
      </c>
      <c r="AV154">
        <v>20.503720000000001</v>
      </c>
      <c r="AW154">
        <v>20.470993333333301</v>
      </c>
      <c r="AX154">
        <v>600.01586666666697</v>
      </c>
      <c r="AY154">
        <v>99.039006666666694</v>
      </c>
      <c r="AZ154">
        <v>0.10000666666666699</v>
      </c>
      <c r="BA154">
        <v>23.8507033333333</v>
      </c>
      <c r="BB154">
        <v>24.3895633333333</v>
      </c>
      <c r="BC154">
        <v>24.32554</v>
      </c>
      <c r="BD154">
        <v>13998.08</v>
      </c>
      <c r="BE154">
        <v>1049.7823333333299</v>
      </c>
      <c r="BF154">
        <v>19.644356666666699</v>
      </c>
      <c r="BG154">
        <v>1199.9929999999999</v>
      </c>
      <c r="BH154">
        <v>0.33000740000000001</v>
      </c>
      <c r="BI154">
        <v>0.33000036666666699</v>
      </c>
      <c r="BJ154">
        <v>0.33000116666666701</v>
      </c>
      <c r="BK154">
        <v>9.9909796666666703E-3</v>
      </c>
      <c r="BL154">
        <v>24.976376666666699</v>
      </c>
      <c r="BM154">
        <v>17743.0366666667</v>
      </c>
      <c r="BN154">
        <v>1531935528.5999999</v>
      </c>
      <c r="BO154" t="s">
        <v>231</v>
      </c>
      <c r="BP154">
        <v>80</v>
      </c>
      <c r="BQ154">
        <v>-5.1999999999999998E-2</v>
      </c>
      <c r="BR154">
        <v>4.1000000000000002E-2</v>
      </c>
      <c r="BS154">
        <v>420</v>
      </c>
      <c r="BT154">
        <v>21</v>
      </c>
      <c r="BU154">
        <v>0.3</v>
      </c>
      <c r="BV154">
        <v>0.23</v>
      </c>
      <c r="BW154">
        <v>14.5139495233595</v>
      </c>
      <c r="BX154">
        <v>0.13969962798882599</v>
      </c>
      <c r="BY154">
        <v>4.7534584020013697E-2</v>
      </c>
      <c r="BZ154">
        <v>1</v>
      </c>
      <c r="CA154">
        <v>-24.197078571428602</v>
      </c>
      <c r="CB154">
        <v>-0.242540798963059</v>
      </c>
      <c r="CC154">
        <v>7.9065854214832101E-2</v>
      </c>
      <c r="CD154">
        <v>1</v>
      </c>
      <c r="CE154">
        <v>2</v>
      </c>
      <c r="CF154">
        <v>2</v>
      </c>
      <c r="CG154" t="s">
        <v>232</v>
      </c>
      <c r="CH154">
        <v>1.86097</v>
      </c>
      <c r="CI154">
        <v>1.85791</v>
      </c>
      <c r="CJ154">
        <v>1.8608</v>
      </c>
      <c r="CK154">
        <v>1.8535299999999999</v>
      </c>
      <c r="CL154">
        <v>1.8521000000000001</v>
      </c>
      <c r="CM154">
        <v>1.85287</v>
      </c>
      <c r="CN154">
        <v>1.85656</v>
      </c>
      <c r="CO154">
        <v>1.8628100000000001</v>
      </c>
      <c r="CP154" t="s">
        <v>233</v>
      </c>
      <c r="CQ154" t="s">
        <v>19</v>
      </c>
      <c r="CR154" t="s">
        <v>19</v>
      </c>
      <c r="CS154" t="s">
        <v>19</v>
      </c>
      <c r="CT154" t="s">
        <v>234</v>
      </c>
      <c r="CU154" t="s">
        <v>235</v>
      </c>
      <c r="CV154" t="s">
        <v>236</v>
      </c>
      <c r="CW154" t="s">
        <v>236</v>
      </c>
      <c r="CX154" t="s">
        <v>236</v>
      </c>
      <c r="CY154" t="s">
        <v>236</v>
      </c>
      <c r="CZ154">
        <v>0</v>
      </c>
      <c r="DA154">
        <v>100</v>
      </c>
      <c r="DB154">
        <v>100</v>
      </c>
      <c r="DC154">
        <v>-5.1999999999999998E-2</v>
      </c>
      <c r="DD154">
        <v>4.1000000000000002E-2</v>
      </c>
      <c r="DE154">
        <v>3</v>
      </c>
      <c r="DF154">
        <v>626.44500000000005</v>
      </c>
      <c r="DG154">
        <v>296.33600000000001</v>
      </c>
      <c r="DH154">
        <v>22.9999</v>
      </c>
      <c r="DI154">
        <v>25.174800000000001</v>
      </c>
      <c r="DJ154">
        <v>30.0001</v>
      </c>
      <c r="DK154">
        <v>25.208600000000001</v>
      </c>
      <c r="DL154">
        <v>25.2181</v>
      </c>
      <c r="DM154">
        <v>13.528600000000001</v>
      </c>
      <c r="DN154">
        <v>0</v>
      </c>
      <c r="DO154">
        <v>100</v>
      </c>
      <c r="DP154">
        <v>23</v>
      </c>
      <c r="DQ154">
        <v>248.33</v>
      </c>
      <c r="DR154">
        <v>21</v>
      </c>
      <c r="DS154">
        <v>100.69199999999999</v>
      </c>
      <c r="DT154">
        <v>104.303</v>
      </c>
    </row>
    <row r="155" spans="1:124" x14ac:dyDescent="0.25">
      <c r="A155">
        <v>139</v>
      </c>
      <c r="B155">
        <v>1531935828.7</v>
      </c>
      <c r="C155">
        <v>279.10000014305098</v>
      </c>
      <c r="D155" t="s">
        <v>513</v>
      </c>
      <c r="E155" t="s">
        <v>514</v>
      </c>
      <c r="G155">
        <v>1531935818.7</v>
      </c>
      <c r="H155">
        <f t="shared" si="58"/>
        <v>1.925591533741342E-5</v>
      </c>
      <c r="I155">
        <f t="shared" si="59"/>
        <v>13.85106010427168</v>
      </c>
      <c r="J155">
        <f t="shared" si="60"/>
        <v>201.04576666666699</v>
      </c>
      <c r="K155">
        <f t="shared" si="61"/>
        <v>-11940.694600559686</v>
      </c>
      <c r="L155">
        <f t="shared" si="62"/>
        <v>-1183.7908035134035</v>
      </c>
      <c r="M155">
        <f t="shared" si="63"/>
        <v>19.931514675381329</v>
      </c>
      <c r="N155">
        <f t="shared" si="64"/>
        <v>1.8108219771133965E-3</v>
      </c>
      <c r="O155">
        <f t="shared" si="65"/>
        <v>3</v>
      </c>
      <c r="P155">
        <f t="shared" si="66"/>
        <v>1.8102756292977019E-3</v>
      </c>
      <c r="Q155">
        <f t="shared" si="67"/>
        <v>1.1314713415661497E-3</v>
      </c>
      <c r="R155">
        <f t="shared" si="68"/>
        <v>215.02055810421055</v>
      </c>
      <c r="S155">
        <f t="shared" si="69"/>
        <v>25.090710692009093</v>
      </c>
      <c r="T155">
        <f t="shared" si="70"/>
        <v>24.35820333333335</v>
      </c>
      <c r="U155">
        <f t="shared" si="71"/>
        <v>3.0600275420324614</v>
      </c>
      <c r="V155">
        <f t="shared" si="72"/>
        <v>68.469104476381034</v>
      </c>
      <c r="W155">
        <f t="shared" si="73"/>
        <v>2.0325682185156544</v>
      </c>
      <c r="X155">
        <f t="shared" si="74"/>
        <v>2.9685917963434223</v>
      </c>
      <c r="Y155">
        <f t="shared" si="75"/>
        <v>1.027459323516807</v>
      </c>
      <c r="Z155">
        <f t="shared" si="76"/>
        <v>-0.84918586637993188</v>
      </c>
      <c r="AA155">
        <f t="shared" si="77"/>
        <v>-81.744069999997492</v>
      </c>
      <c r="AB155">
        <f t="shared" si="78"/>
        <v>-5.7118734541904423</v>
      </c>
      <c r="AC155">
        <f t="shared" si="79"/>
        <v>126.71542878364266</v>
      </c>
      <c r="AD155">
        <v>0</v>
      </c>
      <c r="AE155">
        <v>0</v>
      </c>
      <c r="AF155">
        <v>3</v>
      </c>
      <c r="AG155">
        <v>0</v>
      </c>
      <c r="AH155">
        <v>0</v>
      </c>
      <c r="AI155">
        <f t="shared" si="80"/>
        <v>1</v>
      </c>
      <c r="AJ155">
        <f t="shared" si="81"/>
        <v>0</v>
      </c>
      <c r="AK155">
        <f t="shared" si="82"/>
        <v>72106.109029131709</v>
      </c>
      <c r="AL155">
        <f t="shared" si="83"/>
        <v>1199.9929999999999</v>
      </c>
      <c r="AM155">
        <f t="shared" si="84"/>
        <v>963.35484949726344</v>
      </c>
      <c r="AN155">
        <f t="shared" si="85"/>
        <v>0.80280039091666655</v>
      </c>
      <c r="AO155">
        <f t="shared" si="86"/>
        <v>0.22319974640333334</v>
      </c>
      <c r="AP155">
        <v>10.478999999999999</v>
      </c>
      <c r="AQ155">
        <v>1</v>
      </c>
      <c r="AR155" t="s">
        <v>230</v>
      </c>
      <c r="AS155">
        <v>1531935818.7</v>
      </c>
      <c r="AT155">
        <v>201.04576666666699</v>
      </c>
      <c r="AU155">
        <v>225.24270000000001</v>
      </c>
      <c r="AV155">
        <v>20.5021666666667</v>
      </c>
      <c r="AW155">
        <v>20.4692266666667</v>
      </c>
      <c r="AX155">
        <v>600.01746666666702</v>
      </c>
      <c r="AY155">
        <v>99.039163333333306</v>
      </c>
      <c r="AZ155">
        <v>0.10002773666666701</v>
      </c>
      <c r="BA155">
        <v>23.852786666666699</v>
      </c>
      <c r="BB155">
        <v>24.389786666666701</v>
      </c>
      <c r="BC155">
        <v>24.326619999999998</v>
      </c>
      <c r="BD155">
        <v>13999.416666666701</v>
      </c>
      <c r="BE155">
        <v>1049.816</v>
      </c>
      <c r="BF155">
        <v>19.534649999999999</v>
      </c>
      <c r="BG155">
        <v>1199.9929999999999</v>
      </c>
      <c r="BH155">
        <v>0.33000533333333298</v>
      </c>
      <c r="BI155">
        <v>0.32999836666666699</v>
      </c>
      <c r="BJ155">
        <v>0.32999919999999999</v>
      </c>
      <c r="BK155">
        <v>9.9970003333333304E-3</v>
      </c>
      <c r="BL155">
        <v>24.983319999999999</v>
      </c>
      <c r="BM155">
        <v>17743.04</v>
      </c>
      <c r="BN155">
        <v>1531935528.5999999</v>
      </c>
      <c r="BO155" t="s">
        <v>231</v>
      </c>
      <c r="BP155">
        <v>80</v>
      </c>
      <c r="BQ155">
        <v>-5.1999999999999998E-2</v>
      </c>
      <c r="BR155">
        <v>4.1000000000000002E-2</v>
      </c>
      <c r="BS155">
        <v>420</v>
      </c>
      <c r="BT155">
        <v>21</v>
      </c>
      <c r="BU155">
        <v>0.3</v>
      </c>
      <c r="BV155">
        <v>0.23</v>
      </c>
      <c r="BW155">
        <v>14.510347664021801</v>
      </c>
      <c r="BX155">
        <v>0.19713694920289801</v>
      </c>
      <c r="BY155">
        <v>4.66850930747673E-2</v>
      </c>
      <c r="BZ155">
        <v>1</v>
      </c>
      <c r="CA155">
        <v>-24.189923809523801</v>
      </c>
      <c r="CB155">
        <v>-0.30841584960694901</v>
      </c>
      <c r="CC155">
        <v>7.7346412511148002E-2</v>
      </c>
      <c r="CD155">
        <v>1</v>
      </c>
      <c r="CE155">
        <v>2</v>
      </c>
      <c r="CF155">
        <v>2</v>
      </c>
      <c r="CG155" t="s">
        <v>232</v>
      </c>
      <c r="CH155">
        <v>1.86097</v>
      </c>
      <c r="CI155">
        <v>1.85791</v>
      </c>
      <c r="CJ155">
        <v>1.8608</v>
      </c>
      <c r="CK155">
        <v>1.8535299999999999</v>
      </c>
      <c r="CL155">
        <v>1.8521000000000001</v>
      </c>
      <c r="CM155">
        <v>1.8528800000000001</v>
      </c>
      <c r="CN155">
        <v>1.8565700000000001</v>
      </c>
      <c r="CO155">
        <v>1.8628199999999999</v>
      </c>
      <c r="CP155" t="s">
        <v>233</v>
      </c>
      <c r="CQ155" t="s">
        <v>19</v>
      </c>
      <c r="CR155" t="s">
        <v>19</v>
      </c>
      <c r="CS155" t="s">
        <v>19</v>
      </c>
      <c r="CT155" t="s">
        <v>234</v>
      </c>
      <c r="CU155" t="s">
        <v>235</v>
      </c>
      <c r="CV155" t="s">
        <v>236</v>
      </c>
      <c r="CW155" t="s">
        <v>236</v>
      </c>
      <c r="CX155" t="s">
        <v>236</v>
      </c>
      <c r="CY155" t="s">
        <v>236</v>
      </c>
      <c r="CZ155">
        <v>0</v>
      </c>
      <c r="DA155">
        <v>100</v>
      </c>
      <c r="DB155">
        <v>100</v>
      </c>
      <c r="DC155">
        <v>-5.1999999999999998E-2</v>
      </c>
      <c r="DD155">
        <v>4.1000000000000002E-2</v>
      </c>
      <c r="DE155">
        <v>3</v>
      </c>
      <c r="DF155">
        <v>626.28599999999994</v>
      </c>
      <c r="DG155">
        <v>296.37599999999998</v>
      </c>
      <c r="DH155">
        <v>22.9999</v>
      </c>
      <c r="DI155">
        <v>25.174800000000001</v>
      </c>
      <c r="DJ155">
        <v>30.0001</v>
      </c>
      <c r="DK155">
        <v>25.208600000000001</v>
      </c>
      <c r="DL155">
        <v>25.217099999999999</v>
      </c>
      <c r="DM155">
        <v>13.674200000000001</v>
      </c>
      <c r="DN155">
        <v>0</v>
      </c>
      <c r="DO155">
        <v>100</v>
      </c>
      <c r="DP155">
        <v>23</v>
      </c>
      <c r="DQ155">
        <v>253.33</v>
      </c>
      <c r="DR155">
        <v>21</v>
      </c>
      <c r="DS155">
        <v>100.69199999999999</v>
      </c>
      <c r="DT155">
        <v>104.30200000000001</v>
      </c>
    </row>
    <row r="156" spans="1:124" x14ac:dyDescent="0.25">
      <c r="A156">
        <v>140</v>
      </c>
      <c r="B156">
        <v>1531935830.7</v>
      </c>
      <c r="C156">
        <v>281.10000014305098</v>
      </c>
      <c r="D156" t="s">
        <v>515</v>
      </c>
      <c r="E156" t="s">
        <v>516</v>
      </c>
      <c r="G156">
        <v>1531935820.7</v>
      </c>
      <c r="H156">
        <f t="shared" si="58"/>
        <v>1.9355464134369037E-5</v>
      </c>
      <c r="I156">
        <f t="shared" si="59"/>
        <v>13.860340385998517</v>
      </c>
      <c r="J156">
        <f t="shared" si="60"/>
        <v>204.39103333333301</v>
      </c>
      <c r="K156">
        <f t="shared" si="61"/>
        <v>-11888.181197051044</v>
      </c>
      <c r="L156">
        <f t="shared" si="62"/>
        <v>-1178.5867241415901</v>
      </c>
      <c r="M156">
        <f t="shared" si="63"/>
        <v>20.263197071727234</v>
      </c>
      <c r="N156">
        <f t="shared" si="64"/>
        <v>1.8194093949267637E-3</v>
      </c>
      <c r="O156">
        <f t="shared" si="65"/>
        <v>3</v>
      </c>
      <c r="P156">
        <f t="shared" si="66"/>
        <v>1.8188578537489057E-3</v>
      </c>
      <c r="Q156">
        <f t="shared" si="67"/>
        <v>1.1368356982580437E-3</v>
      </c>
      <c r="R156">
        <f t="shared" si="68"/>
        <v>215.02043532271591</v>
      </c>
      <c r="S156">
        <f t="shared" si="69"/>
        <v>25.092366568479392</v>
      </c>
      <c r="T156">
        <f t="shared" si="70"/>
        <v>24.35971</v>
      </c>
      <c r="U156">
        <f t="shared" si="71"/>
        <v>3.0603037546249392</v>
      </c>
      <c r="V156">
        <f t="shared" si="72"/>
        <v>68.456660979433622</v>
      </c>
      <c r="W156">
        <f t="shared" si="73"/>
        <v>2.032404550876433</v>
      </c>
      <c r="X156">
        <f t="shared" si="74"/>
        <v>2.968892320773616</v>
      </c>
      <c r="Y156">
        <f t="shared" si="75"/>
        <v>1.0278992037485062</v>
      </c>
      <c r="Z156">
        <f t="shared" si="76"/>
        <v>-0.85357596832567451</v>
      </c>
      <c r="AA156">
        <f t="shared" si="77"/>
        <v>-81.715496640000097</v>
      </c>
      <c r="AB156">
        <f t="shared" si="78"/>
        <v>-5.7099688457257693</v>
      </c>
      <c r="AC156">
        <f t="shared" si="79"/>
        <v>126.74139386866436</v>
      </c>
      <c r="AD156">
        <v>0</v>
      </c>
      <c r="AE156">
        <v>0</v>
      </c>
      <c r="AF156">
        <v>3</v>
      </c>
      <c r="AG156">
        <v>0</v>
      </c>
      <c r="AH156">
        <v>0</v>
      </c>
      <c r="AI156">
        <f t="shared" si="80"/>
        <v>1</v>
      </c>
      <c r="AJ156">
        <f t="shared" si="81"/>
        <v>0</v>
      </c>
      <c r="AK156">
        <f t="shared" si="82"/>
        <v>72098.623913135481</v>
      </c>
      <c r="AL156">
        <f t="shared" si="83"/>
        <v>1199.9929999999999</v>
      </c>
      <c r="AM156">
        <f t="shared" si="84"/>
        <v>963.35430550043645</v>
      </c>
      <c r="AN156">
        <f t="shared" si="85"/>
        <v>0.80279993758333301</v>
      </c>
      <c r="AO156">
        <f t="shared" si="86"/>
        <v>0.22319974498999995</v>
      </c>
      <c r="AP156">
        <v>10.478999999999999</v>
      </c>
      <c r="AQ156">
        <v>1</v>
      </c>
      <c r="AR156" t="s">
        <v>230</v>
      </c>
      <c r="AS156">
        <v>1531935820.7</v>
      </c>
      <c r="AT156">
        <v>204.39103333333301</v>
      </c>
      <c r="AU156">
        <v>228.60406666666699</v>
      </c>
      <c r="AV156">
        <v>20.50048</v>
      </c>
      <c r="AW156">
        <v>20.467369999999999</v>
      </c>
      <c r="AX156">
        <v>600.02380000000005</v>
      </c>
      <c r="AY156">
        <v>99.039320000000004</v>
      </c>
      <c r="AZ156">
        <v>0.100044096666667</v>
      </c>
      <c r="BA156">
        <v>23.854469999999999</v>
      </c>
      <c r="BB156">
        <v>24.3905833333333</v>
      </c>
      <c r="BC156">
        <v>24.3288366666667</v>
      </c>
      <c r="BD156">
        <v>13997.83</v>
      </c>
      <c r="BE156">
        <v>1049.84566666667</v>
      </c>
      <c r="BF156">
        <v>19.3922666666667</v>
      </c>
      <c r="BG156">
        <v>1199.9929999999999</v>
      </c>
      <c r="BH156">
        <v>0.330002033333333</v>
      </c>
      <c r="BI156">
        <v>0.32999763333333298</v>
      </c>
      <c r="BJ156">
        <v>0.32999726666666701</v>
      </c>
      <c r="BK156">
        <v>1.0003019E-2</v>
      </c>
      <c r="BL156">
        <v>24.983319999999999</v>
      </c>
      <c r="BM156">
        <v>17743.043333333299</v>
      </c>
      <c r="BN156">
        <v>1531935528.5999999</v>
      </c>
      <c r="BO156" t="s">
        <v>231</v>
      </c>
      <c r="BP156">
        <v>80</v>
      </c>
      <c r="BQ156">
        <v>-5.1999999999999998E-2</v>
      </c>
      <c r="BR156">
        <v>4.1000000000000002E-2</v>
      </c>
      <c r="BS156">
        <v>420</v>
      </c>
      <c r="BT156">
        <v>21</v>
      </c>
      <c r="BU156">
        <v>0.3</v>
      </c>
      <c r="BV156">
        <v>0.23</v>
      </c>
      <c r="BW156">
        <v>14.517117532821</v>
      </c>
      <c r="BX156">
        <v>0.15236538796921301</v>
      </c>
      <c r="BY156">
        <v>4.2282874528220299E-2</v>
      </c>
      <c r="BZ156">
        <v>1</v>
      </c>
      <c r="CA156">
        <v>-24.201128571428601</v>
      </c>
      <c r="CB156">
        <v>-0.23702260756827101</v>
      </c>
      <c r="CC156">
        <v>7.02956622847698E-2</v>
      </c>
      <c r="CD156">
        <v>1</v>
      </c>
      <c r="CE156">
        <v>2</v>
      </c>
      <c r="CF156">
        <v>2</v>
      </c>
      <c r="CG156" t="s">
        <v>232</v>
      </c>
      <c r="CH156">
        <v>1.8609800000000001</v>
      </c>
      <c r="CI156">
        <v>1.85791</v>
      </c>
      <c r="CJ156">
        <v>1.8607800000000001</v>
      </c>
      <c r="CK156">
        <v>1.85355</v>
      </c>
      <c r="CL156">
        <v>1.8521000000000001</v>
      </c>
      <c r="CM156">
        <v>1.8528800000000001</v>
      </c>
      <c r="CN156">
        <v>1.8565700000000001</v>
      </c>
      <c r="CO156">
        <v>1.8628199999999999</v>
      </c>
      <c r="CP156" t="s">
        <v>233</v>
      </c>
      <c r="CQ156" t="s">
        <v>19</v>
      </c>
      <c r="CR156" t="s">
        <v>19</v>
      </c>
      <c r="CS156" t="s">
        <v>19</v>
      </c>
      <c r="CT156" t="s">
        <v>234</v>
      </c>
      <c r="CU156" t="s">
        <v>235</v>
      </c>
      <c r="CV156" t="s">
        <v>236</v>
      </c>
      <c r="CW156" t="s">
        <v>236</v>
      </c>
      <c r="CX156" t="s">
        <v>236</v>
      </c>
      <c r="CY156" t="s">
        <v>236</v>
      </c>
      <c r="CZ156">
        <v>0</v>
      </c>
      <c r="DA156">
        <v>100</v>
      </c>
      <c r="DB156">
        <v>100</v>
      </c>
      <c r="DC156">
        <v>-5.1999999999999998E-2</v>
      </c>
      <c r="DD156">
        <v>4.1000000000000002E-2</v>
      </c>
      <c r="DE156">
        <v>3</v>
      </c>
      <c r="DF156">
        <v>625.80999999999995</v>
      </c>
      <c r="DG156">
        <v>296.488</v>
      </c>
      <c r="DH156">
        <v>22.9998</v>
      </c>
      <c r="DI156">
        <v>25.174800000000001</v>
      </c>
      <c r="DJ156">
        <v>30</v>
      </c>
      <c r="DK156">
        <v>25.208600000000001</v>
      </c>
      <c r="DL156">
        <v>25.216699999999999</v>
      </c>
      <c r="DM156">
        <v>13.836</v>
      </c>
      <c r="DN156">
        <v>0</v>
      </c>
      <c r="DO156">
        <v>100</v>
      </c>
      <c r="DP156">
        <v>23</v>
      </c>
      <c r="DQ156">
        <v>258.33</v>
      </c>
      <c r="DR156">
        <v>21</v>
      </c>
      <c r="DS156">
        <v>100.693</v>
      </c>
      <c r="DT156">
        <v>104.30200000000001</v>
      </c>
    </row>
    <row r="157" spans="1:124" x14ac:dyDescent="0.25">
      <c r="A157">
        <v>141</v>
      </c>
      <c r="B157">
        <v>1531935832.7</v>
      </c>
      <c r="C157">
        <v>283.10000014305098</v>
      </c>
      <c r="D157" t="s">
        <v>517</v>
      </c>
      <c r="E157" t="s">
        <v>518</v>
      </c>
      <c r="G157">
        <v>1531935822.7</v>
      </c>
      <c r="H157">
        <f t="shared" si="58"/>
        <v>1.9503469779565071E-5</v>
      </c>
      <c r="I157">
        <f t="shared" si="59"/>
        <v>13.855221650005703</v>
      </c>
      <c r="J157">
        <f t="shared" si="60"/>
        <v>207.74016666666699</v>
      </c>
      <c r="K157">
        <f t="shared" si="61"/>
        <v>-11794.79029888494</v>
      </c>
      <c r="L157">
        <f t="shared" si="62"/>
        <v>-1169.3290495564352</v>
      </c>
      <c r="M157">
        <f t="shared" si="63"/>
        <v>20.595246332272144</v>
      </c>
      <c r="N157">
        <f t="shared" si="64"/>
        <v>1.832389781973909E-3</v>
      </c>
      <c r="O157">
        <f t="shared" si="65"/>
        <v>3</v>
      </c>
      <c r="P157">
        <f t="shared" si="66"/>
        <v>1.8318303441064341E-3</v>
      </c>
      <c r="Q157">
        <f t="shared" si="67"/>
        <v>1.1449442139224873E-3</v>
      </c>
      <c r="R157">
        <f t="shared" si="68"/>
        <v>215.02031898194736</v>
      </c>
      <c r="S157">
        <f t="shared" si="69"/>
        <v>25.093780318035137</v>
      </c>
      <c r="T157">
        <f t="shared" si="70"/>
        <v>24.361778333333348</v>
      </c>
      <c r="U157">
        <f t="shared" si="71"/>
        <v>3.0606829713467532</v>
      </c>
      <c r="V157">
        <f t="shared" si="72"/>
        <v>68.445775230752233</v>
      </c>
      <c r="W157">
        <f t="shared" si="73"/>
        <v>2.0322589706064056</v>
      </c>
      <c r="X157">
        <f t="shared" si="74"/>
        <v>2.9691518048484684</v>
      </c>
      <c r="Y157">
        <f t="shared" si="75"/>
        <v>1.0284240007403476</v>
      </c>
      <c r="Z157">
        <f t="shared" si="76"/>
        <v>-0.86010301727881966</v>
      </c>
      <c r="AA157">
        <f t="shared" si="77"/>
        <v>-81.814964280007544</v>
      </c>
      <c r="AB157">
        <f t="shared" si="78"/>
        <v>-5.7170209232048457</v>
      </c>
      <c r="AC157">
        <f t="shared" si="79"/>
        <v>126.62823076145615</v>
      </c>
      <c r="AD157">
        <v>0</v>
      </c>
      <c r="AE157">
        <v>0</v>
      </c>
      <c r="AF157">
        <v>3</v>
      </c>
      <c r="AG157">
        <v>0</v>
      </c>
      <c r="AH157">
        <v>0</v>
      </c>
      <c r="AI157">
        <f t="shared" si="80"/>
        <v>1</v>
      </c>
      <c r="AJ157">
        <f t="shared" si="81"/>
        <v>0</v>
      </c>
      <c r="AK157">
        <f t="shared" si="82"/>
        <v>72095.992044174855</v>
      </c>
      <c r="AL157">
        <f t="shared" si="83"/>
        <v>1199.9929999999999</v>
      </c>
      <c r="AM157">
        <f t="shared" si="84"/>
        <v>963.35369720398546</v>
      </c>
      <c r="AN157">
        <f t="shared" si="85"/>
        <v>0.80279943066666681</v>
      </c>
      <c r="AO157">
        <f t="shared" si="86"/>
        <v>0.22319976516000006</v>
      </c>
      <c r="AP157">
        <v>10.478999999999999</v>
      </c>
      <c r="AQ157">
        <v>1</v>
      </c>
      <c r="AR157" t="s">
        <v>230</v>
      </c>
      <c r="AS157">
        <v>1531935822.7</v>
      </c>
      <c r="AT157">
        <v>207.74016666666699</v>
      </c>
      <c r="AU157">
        <v>231.94450000000001</v>
      </c>
      <c r="AV157">
        <v>20.498993333333299</v>
      </c>
      <c r="AW157">
        <v>20.465630000000001</v>
      </c>
      <c r="AX157">
        <v>600.02200000000005</v>
      </c>
      <c r="AY157">
        <v>99.039426666666699</v>
      </c>
      <c r="AZ157">
        <v>0.100025576666667</v>
      </c>
      <c r="BA157">
        <v>23.855923333333301</v>
      </c>
      <c r="BB157">
        <v>24.39227</v>
      </c>
      <c r="BC157">
        <v>24.331286666666699</v>
      </c>
      <c r="BD157">
        <v>13997.31</v>
      </c>
      <c r="BE157">
        <v>1049.8696666666699</v>
      </c>
      <c r="BF157">
        <v>19.183923333333301</v>
      </c>
      <c r="BG157">
        <v>1199.9929999999999</v>
      </c>
      <c r="BH157">
        <v>0.32999816666666698</v>
      </c>
      <c r="BI157">
        <v>0.329996766666667</v>
      </c>
      <c r="BJ157">
        <v>0.32999593333333299</v>
      </c>
      <c r="BK157">
        <v>1.0009029333333299E-2</v>
      </c>
      <c r="BL157">
        <v>24.983319999999999</v>
      </c>
      <c r="BM157">
        <v>17743.053333333301</v>
      </c>
      <c r="BN157">
        <v>1531935528.5999999</v>
      </c>
      <c r="BO157" t="s">
        <v>231</v>
      </c>
      <c r="BP157">
        <v>80</v>
      </c>
      <c r="BQ157">
        <v>-5.1999999999999998E-2</v>
      </c>
      <c r="BR157">
        <v>4.1000000000000002E-2</v>
      </c>
      <c r="BS157">
        <v>420</v>
      </c>
      <c r="BT157">
        <v>21</v>
      </c>
      <c r="BU157">
        <v>0.3</v>
      </c>
      <c r="BV157">
        <v>0.23</v>
      </c>
      <c r="BW157">
        <v>14.5237918573618</v>
      </c>
      <c r="BX157">
        <v>1.80578395384841E-3</v>
      </c>
      <c r="BY157">
        <v>3.3153944905627598E-2</v>
      </c>
      <c r="BZ157">
        <v>1</v>
      </c>
      <c r="CA157">
        <v>-24.2106595238095</v>
      </c>
      <c r="CB157">
        <v>2.2544364314139399E-2</v>
      </c>
      <c r="CC157">
        <v>5.6494892561076197E-2</v>
      </c>
      <c r="CD157">
        <v>1</v>
      </c>
      <c r="CE157">
        <v>2</v>
      </c>
      <c r="CF157">
        <v>2</v>
      </c>
      <c r="CG157" t="s">
        <v>232</v>
      </c>
      <c r="CH157">
        <v>1.8609800000000001</v>
      </c>
      <c r="CI157">
        <v>1.85791</v>
      </c>
      <c r="CJ157">
        <v>1.86077</v>
      </c>
      <c r="CK157">
        <v>1.8535600000000001</v>
      </c>
      <c r="CL157">
        <v>1.8521000000000001</v>
      </c>
      <c r="CM157">
        <v>1.8528800000000001</v>
      </c>
      <c r="CN157">
        <v>1.8565799999999999</v>
      </c>
      <c r="CO157">
        <v>1.8628199999999999</v>
      </c>
      <c r="CP157" t="s">
        <v>233</v>
      </c>
      <c r="CQ157" t="s">
        <v>19</v>
      </c>
      <c r="CR157" t="s">
        <v>19</v>
      </c>
      <c r="CS157" t="s">
        <v>19</v>
      </c>
      <c r="CT157" t="s">
        <v>234</v>
      </c>
      <c r="CU157" t="s">
        <v>235</v>
      </c>
      <c r="CV157" t="s">
        <v>236</v>
      </c>
      <c r="CW157" t="s">
        <v>236</v>
      </c>
      <c r="CX157" t="s">
        <v>236</v>
      </c>
      <c r="CY157" t="s">
        <v>236</v>
      </c>
      <c r="CZ157">
        <v>0</v>
      </c>
      <c r="DA157">
        <v>100</v>
      </c>
      <c r="DB157">
        <v>100</v>
      </c>
      <c r="DC157">
        <v>-5.1999999999999998E-2</v>
      </c>
      <c r="DD157">
        <v>4.1000000000000002E-2</v>
      </c>
      <c r="DE157">
        <v>3</v>
      </c>
      <c r="DF157">
        <v>626.12800000000004</v>
      </c>
      <c r="DG157">
        <v>296.44200000000001</v>
      </c>
      <c r="DH157">
        <v>22.9998</v>
      </c>
      <c r="DI157">
        <v>25.174800000000001</v>
      </c>
      <c r="DJ157">
        <v>30.0001</v>
      </c>
      <c r="DK157">
        <v>25.208600000000001</v>
      </c>
      <c r="DL157">
        <v>25.216699999999999</v>
      </c>
      <c r="DM157">
        <v>13.9443</v>
      </c>
      <c r="DN157">
        <v>0</v>
      </c>
      <c r="DO157">
        <v>100</v>
      </c>
      <c r="DP157">
        <v>23</v>
      </c>
      <c r="DQ157">
        <v>258.33</v>
      </c>
      <c r="DR157">
        <v>21</v>
      </c>
      <c r="DS157">
        <v>100.693</v>
      </c>
      <c r="DT157">
        <v>104.30200000000001</v>
      </c>
    </row>
    <row r="158" spans="1:124" x14ac:dyDescent="0.25">
      <c r="A158">
        <v>142</v>
      </c>
      <c r="B158">
        <v>1531935834.7</v>
      </c>
      <c r="C158">
        <v>285.10000014305098</v>
      </c>
      <c r="D158" t="s">
        <v>519</v>
      </c>
      <c r="E158" t="s">
        <v>520</v>
      </c>
      <c r="G158">
        <v>1531935824.7</v>
      </c>
      <c r="H158">
        <f t="shared" si="58"/>
        <v>1.9493621242660309E-5</v>
      </c>
      <c r="I158">
        <f t="shared" si="59"/>
        <v>13.845390275451891</v>
      </c>
      <c r="J158">
        <f t="shared" si="60"/>
        <v>211.09043333333301</v>
      </c>
      <c r="K158">
        <f t="shared" si="61"/>
        <v>-11793.720396301225</v>
      </c>
      <c r="L158">
        <f t="shared" si="62"/>
        <v>-1169.2241444729714</v>
      </c>
      <c r="M158">
        <f t="shared" si="63"/>
        <v>20.927410776840265</v>
      </c>
      <c r="N158">
        <f t="shared" si="64"/>
        <v>1.8307439648891687E-3</v>
      </c>
      <c r="O158">
        <f t="shared" si="65"/>
        <v>3</v>
      </c>
      <c r="P158">
        <f t="shared" si="66"/>
        <v>1.8301855313698047E-3</v>
      </c>
      <c r="Q158">
        <f t="shared" si="67"/>
        <v>1.1439161157630613E-3</v>
      </c>
      <c r="R158">
        <f t="shared" si="68"/>
        <v>215.02067785062539</v>
      </c>
      <c r="S158">
        <f t="shared" si="69"/>
        <v>25.095316986210815</v>
      </c>
      <c r="T158">
        <f t="shared" si="70"/>
        <v>24.363160000000001</v>
      </c>
      <c r="U158">
        <f t="shared" si="71"/>
        <v>3.0609363146686852</v>
      </c>
      <c r="V158">
        <f t="shared" si="72"/>
        <v>68.434357555409733</v>
      </c>
      <c r="W158">
        <f t="shared" si="73"/>
        <v>2.0321073283046585</v>
      </c>
      <c r="X158">
        <f t="shared" si="74"/>
        <v>2.9694255939486358</v>
      </c>
      <c r="Y158">
        <f t="shared" si="75"/>
        <v>1.0288289863640268</v>
      </c>
      <c r="Z158">
        <f t="shared" si="76"/>
        <v>-0.85966869680131963</v>
      </c>
      <c r="AA158">
        <f t="shared" si="77"/>
        <v>-81.790434319994773</v>
      </c>
      <c r="AB158">
        <f t="shared" si="78"/>
        <v>-5.715390941275154</v>
      </c>
      <c r="AC158">
        <f t="shared" si="79"/>
        <v>126.65518389255413</v>
      </c>
      <c r="AD158">
        <v>0</v>
      </c>
      <c r="AE158">
        <v>0</v>
      </c>
      <c r="AF158">
        <v>3</v>
      </c>
      <c r="AG158">
        <v>0</v>
      </c>
      <c r="AH158">
        <v>0</v>
      </c>
      <c r="AI158">
        <f t="shared" si="80"/>
        <v>1</v>
      </c>
      <c r="AJ158">
        <f t="shared" si="81"/>
        <v>0</v>
      </c>
      <c r="AK158">
        <f t="shared" si="82"/>
        <v>72095.329353814333</v>
      </c>
      <c r="AL158">
        <f t="shared" si="83"/>
        <v>1199.9953333333301</v>
      </c>
      <c r="AM158">
        <f t="shared" si="84"/>
        <v>963.35517010421086</v>
      </c>
      <c r="AN158">
        <f t="shared" si="85"/>
        <v>0.80279909708333319</v>
      </c>
      <c r="AO158">
        <f t="shared" si="86"/>
        <v>0.22319979642333321</v>
      </c>
      <c r="AP158">
        <v>10.478999999999999</v>
      </c>
      <c r="AQ158">
        <v>1</v>
      </c>
      <c r="AR158" t="s">
        <v>230</v>
      </c>
      <c r="AS158">
        <v>1531935824.7</v>
      </c>
      <c r="AT158">
        <v>211.09043333333301</v>
      </c>
      <c r="AU158">
        <v>235.27780000000001</v>
      </c>
      <c r="AV158">
        <v>20.497443333333301</v>
      </c>
      <c r="AW158">
        <v>20.464096666666698</v>
      </c>
      <c r="AX158">
        <v>600.01969999999994</v>
      </c>
      <c r="AY158">
        <v>99.039546666666695</v>
      </c>
      <c r="AZ158">
        <v>0.100004313333333</v>
      </c>
      <c r="BA158">
        <v>23.8574566666667</v>
      </c>
      <c r="BB158">
        <v>24.393423333333299</v>
      </c>
      <c r="BC158">
        <v>24.332896666666699</v>
      </c>
      <c r="BD158">
        <v>13997.2266666667</v>
      </c>
      <c r="BE158">
        <v>1049.8906666666701</v>
      </c>
      <c r="BF158">
        <v>18.978453333333299</v>
      </c>
      <c r="BG158">
        <v>1199.9953333333301</v>
      </c>
      <c r="BH158">
        <v>0.32999466666666699</v>
      </c>
      <c r="BI158">
        <v>0.32999523333333303</v>
      </c>
      <c r="BJ158">
        <v>0.32999493333333302</v>
      </c>
      <c r="BK158">
        <v>1.0015095666666699E-2</v>
      </c>
      <c r="BL158">
        <v>24.983319999999999</v>
      </c>
      <c r="BM158">
        <v>17743.086666666699</v>
      </c>
      <c r="BN158">
        <v>1531935528.5999999</v>
      </c>
      <c r="BO158" t="s">
        <v>231</v>
      </c>
      <c r="BP158">
        <v>80</v>
      </c>
      <c r="BQ158">
        <v>-5.1999999999999998E-2</v>
      </c>
      <c r="BR158">
        <v>4.1000000000000002E-2</v>
      </c>
      <c r="BS158">
        <v>420</v>
      </c>
      <c r="BT158">
        <v>21</v>
      </c>
      <c r="BU158">
        <v>0.3</v>
      </c>
      <c r="BV158">
        <v>0.23</v>
      </c>
      <c r="BW158">
        <v>14.5138391256187</v>
      </c>
      <c r="BX158">
        <v>-0.153891201312888</v>
      </c>
      <c r="BY158">
        <v>4.5480742466277799E-2</v>
      </c>
      <c r="BZ158">
        <v>1</v>
      </c>
      <c r="CA158">
        <v>-24.192233333333299</v>
      </c>
      <c r="CB158">
        <v>0.29506522972216997</v>
      </c>
      <c r="CC158">
        <v>7.8982998974362603E-2</v>
      </c>
      <c r="CD158">
        <v>1</v>
      </c>
      <c r="CE158">
        <v>2</v>
      </c>
      <c r="CF158">
        <v>2</v>
      </c>
      <c r="CG158" t="s">
        <v>232</v>
      </c>
      <c r="CH158">
        <v>1.8609800000000001</v>
      </c>
      <c r="CI158">
        <v>1.85791</v>
      </c>
      <c r="CJ158">
        <v>1.8607800000000001</v>
      </c>
      <c r="CK158">
        <v>1.8535600000000001</v>
      </c>
      <c r="CL158">
        <v>1.8521000000000001</v>
      </c>
      <c r="CM158">
        <v>1.8528899999999999</v>
      </c>
      <c r="CN158">
        <v>1.8565799999999999</v>
      </c>
      <c r="CO158">
        <v>1.8628199999999999</v>
      </c>
      <c r="CP158" t="s">
        <v>233</v>
      </c>
      <c r="CQ158" t="s">
        <v>19</v>
      </c>
      <c r="CR158" t="s">
        <v>19</v>
      </c>
      <c r="CS158" t="s">
        <v>19</v>
      </c>
      <c r="CT158" t="s">
        <v>234</v>
      </c>
      <c r="CU158" t="s">
        <v>235</v>
      </c>
      <c r="CV158" t="s">
        <v>236</v>
      </c>
      <c r="CW158" t="s">
        <v>236</v>
      </c>
      <c r="CX158" t="s">
        <v>236</v>
      </c>
      <c r="CY158" t="s">
        <v>236</v>
      </c>
      <c r="CZ158">
        <v>0</v>
      </c>
      <c r="DA158">
        <v>100</v>
      </c>
      <c r="DB158">
        <v>100</v>
      </c>
      <c r="DC158">
        <v>-5.1999999999999998E-2</v>
      </c>
      <c r="DD158">
        <v>4.1000000000000002E-2</v>
      </c>
      <c r="DE158">
        <v>3</v>
      </c>
      <c r="DF158">
        <v>626.16700000000003</v>
      </c>
      <c r="DG158">
        <v>296.351</v>
      </c>
      <c r="DH158">
        <v>22.9998</v>
      </c>
      <c r="DI158">
        <v>25.174800000000001</v>
      </c>
      <c r="DJ158">
        <v>30.0002</v>
      </c>
      <c r="DK158">
        <v>25.208600000000001</v>
      </c>
      <c r="DL158">
        <v>25.216699999999999</v>
      </c>
      <c r="DM158">
        <v>14.088699999999999</v>
      </c>
      <c r="DN158">
        <v>0</v>
      </c>
      <c r="DO158">
        <v>100</v>
      </c>
      <c r="DP158">
        <v>23</v>
      </c>
      <c r="DQ158">
        <v>263.33</v>
      </c>
      <c r="DR158">
        <v>21</v>
      </c>
      <c r="DS158">
        <v>100.693</v>
      </c>
      <c r="DT158">
        <v>104.303</v>
      </c>
    </row>
    <row r="159" spans="1:124" x14ac:dyDescent="0.25">
      <c r="A159">
        <v>143</v>
      </c>
      <c r="B159">
        <v>1531935836.7</v>
      </c>
      <c r="C159">
        <v>287.10000014305098</v>
      </c>
      <c r="D159" t="s">
        <v>521</v>
      </c>
      <c r="E159" t="s">
        <v>522</v>
      </c>
      <c r="G159">
        <v>1531935826.7</v>
      </c>
      <c r="H159">
        <f t="shared" si="58"/>
        <v>1.9444806439258185E-5</v>
      </c>
      <c r="I159">
        <f t="shared" si="59"/>
        <v>13.842003286888854</v>
      </c>
      <c r="J159">
        <f t="shared" si="60"/>
        <v>214.4435</v>
      </c>
      <c r="K159">
        <f t="shared" si="61"/>
        <v>-11822.588978777943</v>
      </c>
      <c r="L159">
        <f t="shared" si="62"/>
        <v>-1172.0870435600209</v>
      </c>
      <c r="M159">
        <f t="shared" si="63"/>
        <v>21.259848276620378</v>
      </c>
      <c r="N159">
        <f t="shared" si="64"/>
        <v>1.825396174259541E-3</v>
      </c>
      <c r="O159">
        <f t="shared" si="65"/>
        <v>3</v>
      </c>
      <c r="P159">
        <f t="shared" si="66"/>
        <v>1.8248409979634886E-3</v>
      </c>
      <c r="Q159">
        <f t="shared" si="67"/>
        <v>1.1405754898574393E-3</v>
      </c>
      <c r="R159">
        <f t="shared" si="68"/>
        <v>215.02127118940035</v>
      </c>
      <c r="S159">
        <f t="shared" si="69"/>
        <v>25.097048125997308</v>
      </c>
      <c r="T159">
        <f t="shared" si="70"/>
        <v>24.36466333333335</v>
      </c>
      <c r="U159">
        <f t="shared" si="71"/>
        <v>3.061211987695569</v>
      </c>
      <c r="V159">
        <f t="shared" si="72"/>
        <v>68.42211477256518</v>
      </c>
      <c r="W159">
        <f t="shared" si="73"/>
        <v>2.0319535366176074</v>
      </c>
      <c r="X159">
        <f t="shared" si="74"/>
        <v>2.9697321448946914</v>
      </c>
      <c r="Y159">
        <f t="shared" si="75"/>
        <v>1.0292584510779617</v>
      </c>
      <c r="Z159">
        <f t="shared" si="76"/>
        <v>-0.85751596397128593</v>
      </c>
      <c r="AA159">
        <f t="shared" si="77"/>
        <v>-81.755930640008344</v>
      </c>
      <c r="AB159">
        <f t="shared" si="78"/>
        <v>-5.713072747215417</v>
      </c>
      <c r="AC159">
        <f t="shared" si="79"/>
        <v>126.69475183820531</v>
      </c>
      <c r="AD159">
        <v>0</v>
      </c>
      <c r="AE159">
        <v>0</v>
      </c>
      <c r="AF159">
        <v>3</v>
      </c>
      <c r="AG159">
        <v>0</v>
      </c>
      <c r="AH159">
        <v>0</v>
      </c>
      <c r="AI159">
        <f t="shared" si="80"/>
        <v>1</v>
      </c>
      <c r="AJ159">
        <f t="shared" si="81"/>
        <v>0</v>
      </c>
      <c r="AK159">
        <f t="shared" si="82"/>
        <v>72096.098775670645</v>
      </c>
      <c r="AL159">
        <f t="shared" si="83"/>
        <v>1199.999</v>
      </c>
      <c r="AM159">
        <f t="shared" si="84"/>
        <v>963.35780140116253</v>
      </c>
      <c r="AN159">
        <f t="shared" si="85"/>
        <v>0.80279883683333275</v>
      </c>
      <c r="AO159">
        <f t="shared" si="86"/>
        <v>0.22319980268666653</v>
      </c>
      <c r="AP159">
        <v>10.478999999999999</v>
      </c>
      <c r="AQ159">
        <v>1</v>
      </c>
      <c r="AR159" t="s">
        <v>230</v>
      </c>
      <c r="AS159">
        <v>1531935826.7</v>
      </c>
      <c r="AT159">
        <v>214.4435</v>
      </c>
      <c r="AU159">
        <v>238.625133333333</v>
      </c>
      <c r="AV159">
        <v>20.4958766666667</v>
      </c>
      <c r="AW159">
        <v>20.462613333333302</v>
      </c>
      <c r="AX159">
        <v>600.01756666666699</v>
      </c>
      <c r="AY159">
        <v>99.039619999999999</v>
      </c>
      <c r="AZ159">
        <v>0.10000547999999999</v>
      </c>
      <c r="BA159">
        <v>23.859173333333299</v>
      </c>
      <c r="BB159">
        <v>24.394880000000001</v>
      </c>
      <c r="BC159">
        <v>24.3344466666667</v>
      </c>
      <c r="BD159">
        <v>13997.4766666667</v>
      </c>
      <c r="BE159">
        <v>1049.89466666667</v>
      </c>
      <c r="BF159">
        <v>18.941053333333301</v>
      </c>
      <c r="BG159">
        <v>1199.999</v>
      </c>
      <c r="BH159">
        <v>0.329992433333333</v>
      </c>
      <c r="BI159">
        <v>0.329994433333333</v>
      </c>
      <c r="BJ159">
        <v>0.32999390000000001</v>
      </c>
      <c r="BK159">
        <v>1.00191953333333E-2</v>
      </c>
      <c r="BL159">
        <v>24.987490000000001</v>
      </c>
      <c r="BM159">
        <v>17743.14</v>
      </c>
      <c r="BN159">
        <v>1531935528.5999999</v>
      </c>
      <c r="BO159" t="s">
        <v>231</v>
      </c>
      <c r="BP159">
        <v>80</v>
      </c>
      <c r="BQ159">
        <v>-5.1999999999999998E-2</v>
      </c>
      <c r="BR159">
        <v>4.1000000000000002E-2</v>
      </c>
      <c r="BS159">
        <v>420</v>
      </c>
      <c r="BT159">
        <v>21</v>
      </c>
      <c r="BU159">
        <v>0.3</v>
      </c>
      <c r="BV159">
        <v>0.23</v>
      </c>
      <c r="BW159">
        <v>14.5078802147373</v>
      </c>
      <c r="BX159">
        <v>-0.25760626896863098</v>
      </c>
      <c r="BY159">
        <v>4.9050317890257898E-2</v>
      </c>
      <c r="BZ159">
        <v>1</v>
      </c>
      <c r="CA159">
        <v>-24.184547619047599</v>
      </c>
      <c r="CB159">
        <v>0.42156454096097501</v>
      </c>
      <c r="CC159">
        <v>8.1513134314413802E-2</v>
      </c>
      <c r="CD159">
        <v>1</v>
      </c>
      <c r="CE159">
        <v>2</v>
      </c>
      <c r="CF159">
        <v>2</v>
      </c>
      <c r="CG159" t="s">
        <v>232</v>
      </c>
      <c r="CH159">
        <v>1.86097</v>
      </c>
      <c r="CI159">
        <v>1.85791</v>
      </c>
      <c r="CJ159">
        <v>1.8607800000000001</v>
      </c>
      <c r="CK159">
        <v>1.85354</v>
      </c>
      <c r="CL159">
        <v>1.8521000000000001</v>
      </c>
      <c r="CM159">
        <v>1.8528899999999999</v>
      </c>
      <c r="CN159">
        <v>1.85656</v>
      </c>
      <c r="CO159">
        <v>1.8628100000000001</v>
      </c>
      <c r="CP159" t="s">
        <v>233</v>
      </c>
      <c r="CQ159" t="s">
        <v>19</v>
      </c>
      <c r="CR159" t="s">
        <v>19</v>
      </c>
      <c r="CS159" t="s">
        <v>19</v>
      </c>
      <c r="CT159" t="s">
        <v>234</v>
      </c>
      <c r="CU159" t="s">
        <v>235</v>
      </c>
      <c r="CV159" t="s">
        <v>236</v>
      </c>
      <c r="CW159" t="s">
        <v>236</v>
      </c>
      <c r="CX159" t="s">
        <v>236</v>
      </c>
      <c r="CY159" t="s">
        <v>236</v>
      </c>
      <c r="CZ159">
        <v>0</v>
      </c>
      <c r="DA159">
        <v>100</v>
      </c>
      <c r="DB159">
        <v>100</v>
      </c>
      <c r="DC159">
        <v>-5.1999999999999998E-2</v>
      </c>
      <c r="DD159">
        <v>4.1000000000000002E-2</v>
      </c>
      <c r="DE159">
        <v>3</v>
      </c>
      <c r="DF159">
        <v>625.98800000000006</v>
      </c>
      <c r="DG159">
        <v>296.351</v>
      </c>
      <c r="DH159">
        <v>22.9998</v>
      </c>
      <c r="DI159">
        <v>25.174800000000001</v>
      </c>
      <c r="DJ159">
        <v>30</v>
      </c>
      <c r="DK159">
        <v>25.208600000000001</v>
      </c>
      <c r="DL159">
        <v>25.216699999999999</v>
      </c>
      <c r="DM159">
        <v>14.2479</v>
      </c>
      <c r="DN159">
        <v>0</v>
      </c>
      <c r="DO159">
        <v>100</v>
      </c>
      <c r="DP159">
        <v>23</v>
      </c>
      <c r="DQ159">
        <v>268.33</v>
      </c>
      <c r="DR159">
        <v>21</v>
      </c>
      <c r="DS159">
        <v>100.693</v>
      </c>
      <c r="DT159">
        <v>104.303</v>
      </c>
    </row>
    <row r="160" spans="1:124" x14ac:dyDescent="0.25">
      <c r="A160">
        <v>144</v>
      </c>
      <c r="B160">
        <v>1531935838.7</v>
      </c>
      <c r="C160">
        <v>289.10000014305098</v>
      </c>
      <c r="D160" t="s">
        <v>523</v>
      </c>
      <c r="E160" t="s">
        <v>524</v>
      </c>
      <c r="G160">
        <v>1531935828.7</v>
      </c>
      <c r="H160">
        <f t="shared" si="58"/>
        <v>1.948370727688454E-5</v>
      </c>
      <c r="I160">
        <f t="shared" si="59"/>
        <v>13.831002776005873</v>
      </c>
      <c r="J160">
        <f t="shared" si="60"/>
        <v>217.80143333333299</v>
      </c>
      <c r="K160">
        <f t="shared" si="61"/>
        <v>-11791.050546375516</v>
      </c>
      <c r="L160">
        <f t="shared" si="62"/>
        <v>-1168.9607064442957</v>
      </c>
      <c r="M160">
        <f t="shared" si="63"/>
        <v>21.592759387514946</v>
      </c>
      <c r="N160">
        <f t="shared" si="64"/>
        <v>1.8282296483507338E-3</v>
      </c>
      <c r="O160">
        <f t="shared" si="65"/>
        <v>3</v>
      </c>
      <c r="P160">
        <f t="shared" si="66"/>
        <v>1.8276727474333433E-3</v>
      </c>
      <c r="Q160">
        <f t="shared" si="67"/>
        <v>1.1423454881619732E-3</v>
      </c>
      <c r="R160">
        <f t="shared" si="68"/>
        <v>215.02145002315842</v>
      </c>
      <c r="S160">
        <f t="shared" si="69"/>
        <v>25.099067589142255</v>
      </c>
      <c r="T160">
        <f t="shared" si="70"/>
        <v>24.366348333333349</v>
      </c>
      <c r="U160">
        <f t="shared" si="71"/>
        <v>3.0615209995559867</v>
      </c>
      <c r="V160">
        <f t="shared" si="72"/>
        <v>68.408655385136001</v>
      </c>
      <c r="W160">
        <f t="shared" si="73"/>
        <v>2.0318018373582345</v>
      </c>
      <c r="X160">
        <f t="shared" si="74"/>
        <v>2.9700946845385725</v>
      </c>
      <c r="Y160">
        <f t="shared" si="75"/>
        <v>1.0297191621977522</v>
      </c>
      <c r="Z160">
        <f t="shared" si="76"/>
        <v>-0.85923149091060824</v>
      </c>
      <c r="AA160">
        <f t="shared" si="77"/>
        <v>-81.70013172000786</v>
      </c>
      <c r="AB160">
        <f t="shared" si="78"/>
        <v>-5.7092806140304555</v>
      </c>
      <c r="AC160">
        <f t="shared" si="79"/>
        <v>126.75280619820948</v>
      </c>
      <c r="AD160">
        <v>0</v>
      </c>
      <c r="AE160">
        <v>0</v>
      </c>
      <c r="AF160">
        <v>3</v>
      </c>
      <c r="AG160">
        <v>0</v>
      </c>
      <c r="AH160">
        <v>0</v>
      </c>
      <c r="AI160">
        <f t="shared" si="80"/>
        <v>1</v>
      </c>
      <c r="AJ160">
        <f t="shared" si="81"/>
        <v>0</v>
      </c>
      <c r="AK160">
        <f t="shared" si="82"/>
        <v>72096.127977582568</v>
      </c>
      <c r="AL160">
        <f t="shared" si="83"/>
        <v>1200</v>
      </c>
      <c r="AM160">
        <f t="shared" si="84"/>
        <v>963.35859860000005</v>
      </c>
      <c r="AN160">
        <f t="shared" si="85"/>
        <v>0.8027988321666667</v>
      </c>
      <c r="AO160">
        <f t="shared" si="86"/>
        <v>0.22319980362</v>
      </c>
      <c r="AP160">
        <v>10.478999999999999</v>
      </c>
      <c r="AQ160">
        <v>1</v>
      </c>
      <c r="AR160" t="s">
        <v>230</v>
      </c>
      <c r="AS160">
        <v>1531935828.7</v>
      </c>
      <c r="AT160">
        <v>217.80143333333299</v>
      </c>
      <c r="AU160">
        <v>241.96403333333299</v>
      </c>
      <c r="AV160">
        <v>20.494340000000001</v>
      </c>
      <c r="AW160">
        <v>20.461010000000002</v>
      </c>
      <c r="AX160">
        <v>600.01633333333302</v>
      </c>
      <c r="AY160">
        <v>99.039673333333297</v>
      </c>
      <c r="AZ160">
        <v>9.9983633333333294E-2</v>
      </c>
      <c r="BA160">
        <v>23.8612033333333</v>
      </c>
      <c r="BB160">
        <v>24.3970466666667</v>
      </c>
      <c r="BC160">
        <v>24.335650000000001</v>
      </c>
      <c r="BD160">
        <v>13997.583333333299</v>
      </c>
      <c r="BE160">
        <v>1049.8886666666699</v>
      </c>
      <c r="BF160">
        <v>19.079039999999999</v>
      </c>
      <c r="BG160">
        <v>1200</v>
      </c>
      <c r="BH160">
        <v>0.32999230000000002</v>
      </c>
      <c r="BI160">
        <v>0.32999426666666698</v>
      </c>
      <c r="BJ160">
        <v>0.32999393333333299</v>
      </c>
      <c r="BK160">
        <v>1.00194553333333E-2</v>
      </c>
      <c r="BL160">
        <v>24.99166</v>
      </c>
      <c r="BM160">
        <v>17743.156666666699</v>
      </c>
      <c r="BN160">
        <v>1531935528.5999999</v>
      </c>
      <c r="BO160" t="s">
        <v>231</v>
      </c>
      <c r="BP160">
        <v>80</v>
      </c>
      <c r="BQ160">
        <v>-5.1999999999999998E-2</v>
      </c>
      <c r="BR160">
        <v>4.1000000000000002E-2</v>
      </c>
      <c r="BS160">
        <v>420</v>
      </c>
      <c r="BT160">
        <v>21</v>
      </c>
      <c r="BU160">
        <v>0.3</v>
      </c>
      <c r="BV160">
        <v>0.23</v>
      </c>
      <c r="BW160">
        <v>14.503636529149601</v>
      </c>
      <c r="BX160">
        <v>-0.28368437209512998</v>
      </c>
      <c r="BY160">
        <v>4.8474546040616497E-2</v>
      </c>
      <c r="BZ160">
        <v>1</v>
      </c>
      <c r="CA160">
        <v>-24.177540476190501</v>
      </c>
      <c r="CB160">
        <v>0.46591329713972801</v>
      </c>
      <c r="CC160">
        <v>8.0675390298239502E-2</v>
      </c>
      <c r="CD160">
        <v>1</v>
      </c>
      <c r="CE160">
        <v>2</v>
      </c>
      <c r="CF160">
        <v>2</v>
      </c>
      <c r="CG160" t="s">
        <v>232</v>
      </c>
      <c r="CH160">
        <v>1.86097</v>
      </c>
      <c r="CI160">
        <v>1.8579000000000001</v>
      </c>
      <c r="CJ160">
        <v>1.8607800000000001</v>
      </c>
      <c r="CK160">
        <v>1.8535299999999999</v>
      </c>
      <c r="CL160">
        <v>1.8521000000000001</v>
      </c>
      <c r="CM160">
        <v>1.8528800000000001</v>
      </c>
      <c r="CN160">
        <v>1.8565499999999999</v>
      </c>
      <c r="CO160">
        <v>1.8628</v>
      </c>
      <c r="CP160" t="s">
        <v>233</v>
      </c>
      <c r="CQ160" t="s">
        <v>19</v>
      </c>
      <c r="CR160" t="s">
        <v>19</v>
      </c>
      <c r="CS160" t="s">
        <v>19</v>
      </c>
      <c r="CT160" t="s">
        <v>234</v>
      </c>
      <c r="CU160" t="s">
        <v>235</v>
      </c>
      <c r="CV160" t="s">
        <v>236</v>
      </c>
      <c r="CW160" t="s">
        <v>236</v>
      </c>
      <c r="CX160" t="s">
        <v>236</v>
      </c>
      <c r="CY160" t="s">
        <v>236</v>
      </c>
      <c r="CZ160">
        <v>0</v>
      </c>
      <c r="DA160">
        <v>100</v>
      </c>
      <c r="DB160">
        <v>100</v>
      </c>
      <c r="DC160">
        <v>-5.1999999999999998E-2</v>
      </c>
      <c r="DD160">
        <v>4.1000000000000002E-2</v>
      </c>
      <c r="DE160">
        <v>3</v>
      </c>
      <c r="DF160">
        <v>626.30600000000004</v>
      </c>
      <c r="DG160">
        <v>296.30500000000001</v>
      </c>
      <c r="DH160">
        <v>22.9998</v>
      </c>
      <c r="DI160">
        <v>25.174800000000001</v>
      </c>
      <c r="DJ160">
        <v>30</v>
      </c>
      <c r="DK160">
        <v>25.208600000000001</v>
      </c>
      <c r="DL160">
        <v>25.216699999999999</v>
      </c>
      <c r="DM160">
        <v>14.354900000000001</v>
      </c>
      <c r="DN160">
        <v>0</v>
      </c>
      <c r="DO160">
        <v>100</v>
      </c>
      <c r="DP160">
        <v>23</v>
      </c>
      <c r="DQ160">
        <v>268.33</v>
      </c>
      <c r="DR160">
        <v>21</v>
      </c>
      <c r="DS160">
        <v>100.694</v>
      </c>
      <c r="DT160">
        <v>104.303</v>
      </c>
    </row>
    <row r="161" spans="1:124" x14ac:dyDescent="0.25">
      <c r="A161">
        <v>145</v>
      </c>
      <c r="B161">
        <v>1531935840.7</v>
      </c>
      <c r="C161">
        <v>291.10000014305098</v>
      </c>
      <c r="D161" t="s">
        <v>525</v>
      </c>
      <c r="E161" t="s">
        <v>526</v>
      </c>
      <c r="G161">
        <v>1531935830.7</v>
      </c>
      <c r="H161">
        <f t="shared" si="58"/>
        <v>1.9563678564791724E-5</v>
      </c>
      <c r="I161">
        <f t="shared" si="59"/>
        <v>13.820214213025739</v>
      </c>
      <c r="J161">
        <f t="shared" si="60"/>
        <v>221.16053333333301</v>
      </c>
      <c r="K161">
        <f t="shared" si="61"/>
        <v>-11734.377133312173</v>
      </c>
      <c r="L161">
        <f t="shared" si="62"/>
        <v>-1163.3421839114214</v>
      </c>
      <c r="M161">
        <f t="shared" si="63"/>
        <v>21.925780543785226</v>
      </c>
      <c r="N161">
        <f t="shared" si="64"/>
        <v>1.8349566443057153E-3</v>
      </c>
      <c r="O161">
        <f t="shared" si="65"/>
        <v>3</v>
      </c>
      <c r="P161">
        <f t="shared" si="66"/>
        <v>1.8343956382282729E-3</v>
      </c>
      <c r="Q161">
        <f t="shared" si="67"/>
        <v>1.1465476635872138E-3</v>
      </c>
      <c r="R161">
        <f t="shared" si="68"/>
        <v>215.02137382278858</v>
      </c>
      <c r="S161">
        <f t="shared" si="69"/>
        <v>25.101391517914642</v>
      </c>
      <c r="T161">
        <f t="shared" si="70"/>
        <v>24.367896666666702</v>
      </c>
      <c r="U161">
        <f t="shared" si="71"/>
        <v>3.0618049721797975</v>
      </c>
      <c r="V161">
        <f t="shared" si="72"/>
        <v>68.393866727285712</v>
      </c>
      <c r="W161">
        <f t="shared" si="73"/>
        <v>2.0316492674145712</v>
      </c>
      <c r="X161">
        <f t="shared" si="74"/>
        <v>2.9705138262113282</v>
      </c>
      <c r="Y161">
        <f t="shared" si="75"/>
        <v>1.0301557047652263</v>
      </c>
      <c r="Z161">
        <f t="shared" si="76"/>
        <v>-0.862758224707315</v>
      </c>
      <c r="AA161">
        <f t="shared" si="77"/>
        <v>-81.571012480005763</v>
      </c>
      <c r="AB161">
        <f t="shared" si="78"/>
        <v>-5.7003697209487667</v>
      </c>
      <c r="AC161">
        <f t="shared" si="79"/>
        <v>126.88723339712674</v>
      </c>
      <c r="AD161">
        <v>0</v>
      </c>
      <c r="AE161">
        <v>0</v>
      </c>
      <c r="AF161">
        <v>3</v>
      </c>
      <c r="AG161">
        <v>0</v>
      </c>
      <c r="AH161">
        <v>0</v>
      </c>
      <c r="AI161">
        <f t="shared" si="80"/>
        <v>1</v>
      </c>
      <c r="AJ161">
        <f t="shared" si="81"/>
        <v>0</v>
      </c>
      <c r="AK161">
        <f t="shared" si="82"/>
        <v>72098.672235951395</v>
      </c>
      <c r="AL161">
        <f t="shared" si="83"/>
        <v>1199.99933333333</v>
      </c>
      <c r="AM161">
        <f t="shared" si="84"/>
        <v>963.35820050070026</v>
      </c>
      <c r="AN161">
        <f t="shared" si="85"/>
        <v>0.80279894641666716</v>
      </c>
      <c r="AO161">
        <f t="shared" si="86"/>
        <v>0.22319981675666681</v>
      </c>
      <c r="AP161">
        <v>10.478999999999999</v>
      </c>
      <c r="AQ161">
        <v>1</v>
      </c>
      <c r="AR161" t="s">
        <v>230</v>
      </c>
      <c r="AS161">
        <v>1531935830.7</v>
      </c>
      <c r="AT161">
        <v>221.16053333333301</v>
      </c>
      <c r="AU161">
        <v>245.30430000000001</v>
      </c>
      <c r="AV161">
        <v>20.492799999999999</v>
      </c>
      <c r="AW161">
        <v>20.459333333333301</v>
      </c>
      <c r="AX161">
        <v>600.01973333333297</v>
      </c>
      <c r="AY161">
        <v>99.039676666666693</v>
      </c>
      <c r="AZ161">
        <v>9.998543E-2</v>
      </c>
      <c r="BA161">
        <v>23.86355</v>
      </c>
      <c r="BB161">
        <v>24.398906666666701</v>
      </c>
      <c r="BC161">
        <v>24.3368866666667</v>
      </c>
      <c r="BD161">
        <v>13998.27</v>
      </c>
      <c r="BE161">
        <v>1049.8906666666701</v>
      </c>
      <c r="BF161">
        <v>19.230820000000001</v>
      </c>
      <c r="BG161">
        <v>1199.99933333333</v>
      </c>
      <c r="BH161">
        <v>0.32999279999999998</v>
      </c>
      <c r="BI161">
        <v>0.32999426666666698</v>
      </c>
      <c r="BJ161">
        <v>0.32999446666666699</v>
      </c>
      <c r="BK161">
        <v>1.0018429000000001E-2</v>
      </c>
      <c r="BL161">
        <v>24.99166</v>
      </c>
      <c r="BM161">
        <v>17743.150000000001</v>
      </c>
      <c r="BN161">
        <v>1531935528.5999999</v>
      </c>
      <c r="BO161" t="s">
        <v>231</v>
      </c>
      <c r="BP161">
        <v>80</v>
      </c>
      <c r="BQ161">
        <v>-5.1999999999999998E-2</v>
      </c>
      <c r="BR161">
        <v>4.1000000000000002E-2</v>
      </c>
      <c r="BS161">
        <v>420</v>
      </c>
      <c r="BT161">
        <v>21</v>
      </c>
      <c r="BU161">
        <v>0.3</v>
      </c>
      <c r="BV161">
        <v>0.23</v>
      </c>
      <c r="BW161">
        <v>14.4885101722687</v>
      </c>
      <c r="BX161">
        <v>-0.31470401123799902</v>
      </c>
      <c r="BY161">
        <v>5.1798555828045802E-2</v>
      </c>
      <c r="BZ161">
        <v>1</v>
      </c>
      <c r="CA161">
        <v>-24.1505333333333</v>
      </c>
      <c r="CB161">
        <v>0.54587018880180904</v>
      </c>
      <c r="CC161">
        <v>8.8611972927092594E-2</v>
      </c>
      <c r="CD161">
        <v>1</v>
      </c>
      <c r="CE161">
        <v>2</v>
      </c>
      <c r="CF161">
        <v>2</v>
      </c>
      <c r="CG161" t="s">
        <v>232</v>
      </c>
      <c r="CH161">
        <v>1.86097</v>
      </c>
      <c r="CI161">
        <v>1.85789</v>
      </c>
      <c r="CJ161">
        <v>1.8607800000000001</v>
      </c>
      <c r="CK161">
        <v>1.8535299999999999</v>
      </c>
      <c r="CL161">
        <v>1.8520799999999999</v>
      </c>
      <c r="CM161">
        <v>1.8528800000000001</v>
      </c>
      <c r="CN161">
        <v>1.8565499999999999</v>
      </c>
      <c r="CO161">
        <v>1.8628100000000001</v>
      </c>
      <c r="CP161" t="s">
        <v>233</v>
      </c>
      <c r="CQ161" t="s">
        <v>19</v>
      </c>
      <c r="CR161" t="s">
        <v>19</v>
      </c>
      <c r="CS161" t="s">
        <v>19</v>
      </c>
      <c r="CT161" t="s">
        <v>234</v>
      </c>
      <c r="CU161" t="s">
        <v>235</v>
      </c>
      <c r="CV161" t="s">
        <v>236</v>
      </c>
      <c r="CW161" t="s">
        <v>236</v>
      </c>
      <c r="CX161" t="s">
        <v>236</v>
      </c>
      <c r="CY161" t="s">
        <v>236</v>
      </c>
      <c r="CZ161">
        <v>0</v>
      </c>
      <c r="DA161">
        <v>100</v>
      </c>
      <c r="DB161">
        <v>100</v>
      </c>
      <c r="DC161">
        <v>-5.1999999999999998E-2</v>
      </c>
      <c r="DD161">
        <v>4.1000000000000002E-2</v>
      </c>
      <c r="DE161">
        <v>3</v>
      </c>
      <c r="DF161">
        <v>626.20699999999999</v>
      </c>
      <c r="DG161">
        <v>296.41899999999998</v>
      </c>
      <c r="DH161">
        <v>22.9999</v>
      </c>
      <c r="DI161">
        <v>25.174800000000001</v>
      </c>
      <c r="DJ161">
        <v>30.0001</v>
      </c>
      <c r="DK161">
        <v>25.208600000000001</v>
      </c>
      <c r="DL161">
        <v>25.216699999999999</v>
      </c>
      <c r="DM161">
        <v>14.499000000000001</v>
      </c>
      <c r="DN161">
        <v>0</v>
      </c>
      <c r="DO161">
        <v>100</v>
      </c>
      <c r="DP161">
        <v>23</v>
      </c>
      <c r="DQ161">
        <v>273.33</v>
      </c>
      <c r="DR161">
        <v>21</v>
      </c>
      <c r="DS161">
        <v>100.694</v>
      </c>
      <c r="DT161">
        <v>104.303</v>
      </c>
    </row>
    <row r="162" spans="1:124" x14ac:dyDescent="0.25">
      <c r="A162">
        <v>146</v>
      </c>
      <c r="B162">
        <v>1531935842.7</v>
      </c>
      <c r="C162">
        <v>293.10000014305098</v>
      </c>
      <c r="D162" t="s">
        <v>527</v>
      </c>
      <c r="E162" t="s">
        <v>528</v>
      </c>
      <c r="G162">
        <v>1531935832.7</v>
      </c>
      <c r="H162">
        <f t="shared" si="58"/>
        <v>1.9758734448651208E-5</v>
      </c>
      <c r="I162">
        <f t="shared" si="59"/>
        <v>13.816692977151279</v>
      </c>
      <c r="J162">
        <f t="shared" si="60"/>
        <v>224.5179</v>
      </c>
      <c r="K162">
        <f t="shared" si="61"/>
        <v>-11615.726927845459</v>
      </c>
      <c r="L162">
        <f t="shared" si="62"/>
        <v>-1151.5798710445781</v>
      </c>
      <c r="M162">
        <f t="shared" si="63"/>
        <v>22.258640887071593</v>
      </c>
      <c r="N162">
        <f t="shared" si="64"/>
        <v>1.8523640890834416E-3</v>
      </c>
      <c r="O162">
        <f t="shared" si="65"/>
        <v>3</v>
      </c>
      <c r="P162">
        <f t="shared" si="66"/>
        <v>1.851792390129456E-3</v>
      </c>
      <c r="Q162">
        <f t="shared" si="67"/>
        <v>1.1574215938345469E-3</v>
      </c>
      <c r="R162">
        <f t="shared" si="68"/>
        <v>215.02152061251525</v>
      </c>
      <c r="S162">
        <f t="shared" si="69"/>
        <v>25.103910552005527</v>
      </c>
      <c r="T162">
        <f t="shared" si="70"/>
        <v>24.369896666666648</v>
      </c>
      <c r="U162">
        <f t="shared" si="71"/>
        <v>3.0621718169691703</v>
      </c>
      <c r="V162">
        <f t="shared" si="72"/>
        <v>68.37895293056782</v>
      </c>
      <c r="W162">
        <f t="shared" si="73"/>
        <v>2.0315201725811161</v>
      </c>
      <c r="X162">
        <f t="shared" si="74"/>
        <v>2.9709729171254304</v>
      </c>
      <c r="Y162">
        <f t="shared" si="75"/>
        <v>1.0306516443880542</v>
      </c>
      <c r="Z162">
        <f t="shared" si="76"/>
        <v>-0.87136018918551827</v>
      </c>
      <c r="AA162">
        <f t="shared" si="77"/>
        <v>-81.478822959997188</v>
      </c>
      <c r="AB162">
        <f t="shared" si="78"/>
        <v>-5.6940586664682789</v>
      </c>
      <c r="AC162">
        <f t="shared" si="79"/>
        <v>126.97727879686428</v>
      </c>
      <c r="AD162">
        <v>0</v>
      </c>
      <c r="AE162">
        <v>0</v>
      </c>
      <c r="AF162">
        <v>3</v>
      </c>
      <c r="AG162">
        <v>0</v>
      </c>
      <c r="AH162">
        <v>0</v>
      </c>
      <c r="AI162">
        <f t="shared" si="80"/>
        <v>1</v>
      </c>
      <c r="AJ162">
        <f t="shared" si="81"/>
        <v>0</v>
      </c>
      <c r="AK162">
        <f t="shared" si="82"/>
        <v>72099.202801326945</v>
      </c>
      <c r="AL162">
        <f t="shared" si="83"/>
        <v>1200</v>
      </c>
      <c r="AM162">
        <f t="shared" si="84"/>
        <v>963.35875619999979</v>
      </c>
      <c r="AN162">
        <f t="shared" si="85"/>
        <v>0.8027989634999998</v>
      </c>
      <c r="AO162">
        <f t="shared" si="86"/>
        <v>0.22319984037999996</v>
      </c>
      <c r="AP162">
        <v>10.478999999999999</v>
      </c>
      <c r="AQ162">
        <v>1</v>
      </c>
      <c r="AR162" t="s">
        <v>230</v>
      </c>
      <c r="AS162">
        <v>1531935832.7</v>
      </c>
      <c r="AT162">
        <v>224.5179</v>
      </c>
      <c r="AU162">
        <v>248.65543333333301</v>
      </c>
      <c r="AV162">
        <v>20.491486666666699</v>
      </c>
      <c r="AW162">
        <v>20.457686666666699</v>
      </c>
      <c r="AX162">
        <v>600.02656666666701</v>
      </c>
      <c r="AY162">
        <v>99.039706666666703</v>
      </c>
      <c r="AZ162">
        <v>0.10000953</v>
      </c>
      <c r="BA162">
        <v>23.866119999999999</v>
      </c>
      <c r="BB162">
        <v>24.401540000000001</v>
      </c>
      <c r="BC162">
        <v>24.338253333333299</v>
      </c>
      <c r="BD162">
        <v>13998.52</v>
      </c>
      <c r="BE162">
        <v>1049.8976666666699</v>
      </c>
      <c r="BF162">
        <v>19.304743333333299</v>
      </c>
      <c r="BG162">
        <v>1200</v>
      </c>
      <c r="BH162">
        <v>0.32999273333333301</v>
      </c>
      <c r="BI162">
        <v>0.32999460000000003</v>
      </c>
      <c r="BJ162">
        <v>0.32999469999999997</v>
      </c>
      <c r="BK162">
        <v>1.00179446666667E-2</v>
      </c>
      <c r="BL162">
        <v>24.994440000000001</v>
      </c>
      <c r="BM162">
        <v>17743.156666666699</v>
      </c>
      <c r="BN162">
        <v>1531935528.5999999</v>
      </c>
      <c r="BO162" t="s">
        <v>231</v>
      </c>
      <c r="BP162">
        <v>80</v>
      </c>
      <c r="BQ162">
        <v>-5.1999999999999998E-2</v>
      </c>
      <c r="BR162">
        <v>4.1000000000000002E-2</v>
      </c>
      <c r="BS162">
        <v>420</v>
      </c>
      <c r="BT162">
        <v>21</v>
      </c>
      <c r="BU162">
        <v>0.3</v>
      </c>
      <c r="BV162">
        <v>0.23</v>
      </c>
      <c r="BW162">
        <v>14.4815800178239</v>
      </c>
      <c r="BX162">
        <v>-0.391389008678031</v>
      </c>
      <c r="BY162">
        <v>5.3744240418015198E-2</v>
      </c>
      <c r="BZ162">
        <v>1</v>
      </c>
      <c r="CA162">
        <v>-24.14115</v>
      </c>
      <c r="CB162">
        <v>0.63033109148376398</v>
      </c>
      <c r="CC162">
        <v>8.9050462553276102E-2</v>
      </c>
      <c r="CD162">
        <v>1</v>
      </c>
      <c r="CE162">
        <v>2</v>
      </c>
      <c r="CF162">
        <v>2</v>
      </c>
      <c r="CG162" t="s">
        <v>232</v>
      </c>
      <c r="CH162">
        <v>1.8609800000000001</v>
      </c>
      <c r="CI162">
        <v>1.85789</v>
      </c>
      <c r="CJ162">
        <v>1.8607800000000001</v>
      </c>
      <c r="CK162">
        <v>1.85354</v>
      </c>
      <c r="CL162">
        <v>1.8520799999999999</v>
      </c>
      <c r="CM162">
        <v>1.8528800000000001</v>
      </c>
      <c r="CN162">
        <v>1.85656</v>
      </c>
      <c r="CO162">
        <v>1.8628100000000001</v>
      </c>
      <c r="CP162" t="s">
        <v>233</v>
      </c>
      <c r="CQ162" t="s">
        <v>19</v>
      </c>
      <c r="CR162" t="s">
        <v>19</v>
      </c>
      <c r="CS162" t="s">
        <v>19</v>
      </c>
      <c r="CT162" t="s">
        <v>234</v>
      </c>
      <c r="CU162" t="s">
        <v>235</v>
      </c>
      <c r="CV162" t="s">
        <v>236</v>
      </c>
      <c r="CW162" t="s">
        <v>236</v>
      </c>
      <c r="CX162" t="s">
        <v>236</v>
      </c>
      <c r="CY162" t="s">
        <v>236</v>
      </c>
      <c r="CZ162">
        <v>0</v>
      </c>
      <c r="DA162">
        <v>100</v>
      </c>
      <c r="DB162">
        <v>100</v>
      </c>
      <c r="DC162">
        <v>-5.1999999999999998E-2</v>
      </c>
      <c r="DD162">
        <v>4.1000000000000002E-2</v>
      </c>
      <c r="DE162">
        <v>3</v>
      </c>
      <c r="DF162">
        <v>626.26800000000003</v>
      </c>
      <c r="DG162">
        <v>296.54500000000002</v>
      </c>
      <c r="DH162">
        <v>23</v>
      </c>
      <c r="DI162">
        <v>25.174800000000001</v>
      </c>
      <c r="DJ162">
        <v>30.0001</v>
      </c>
      <c r="DK162">
        <v>25.208600000000001</v>
      </c>
      <c r="DL162">
        <v>25.216699999999999</v>
      </c>
      <c r="DM162">
        <v>14.6593</v>
      </c>
      <c r="DN162">
        <v>0</v>
      </c>
      <c r="DO162">
        <v>100</v>
      </c>
      <c r="DP162">
        <v>23</v>
      </c>
      <c r="DQ162">
        <v>278.33</v>
      </c>
      <c r="DR162">
        <v>21</v>
      </c>
      <c r="DS162">
        <v>100.693</v>
      </c>
      <c r="DT162">
        <v>104.303</v>
      </c>
    </row>
    <row r="163" spans="1:124" x14ac:dyDescent="0.25">
      <c r="A163">
        <v>147</v>
      </c>
      <c r="B163">
        <v>1531935844.7</v>
      </c>
      <c r="C163">
        <v>295.10000014305098</v>
      </c>
      <c r="D163" t="s">
        <v>529</v>
      </c>
      <c r="E163" t="s">
        <v>530</v>
      </c>
      <c r="G163">
        <v>1531935834.7</v>
      </c>
      <c r="H163">
        <f t="shared" si="58"/>
        <v>1.9926345253080803E-5</v>
      </c>
      <c r="I163">
        <f t="shared" si="59"/>
        <v>13.804794653648782</v>
      </c>
      <c r="J163">
        <f t="shared" si="60"/>
        <v>227.87373333333301</v>
      </c>
      <c r="K163">
        <f t="shared" si="61"/>
        <v>-11510.640172258903</v>
      </c>
      <c r="L163">
        <f t="shared" si="62"/>
        <v>-1141.1627372860539</v>
      </c>
      <c r="M163">
        <f t="shared" si="63"/>
        <v>22.591359767545136</v>
      </c>
      <c r="N163">
        <f t="shared" si="64"/>
        <v>1.8668162467457173E-3</v>
      </c>
      <c r="O163">
        <f t="shared" si="65"/>
        <v>3</v>
      </c>
      <c r="P163">
        <f t="shared" si="66"/>
        <v>1.8662355935913219E-3</v>
      </c>
      <c r="Q163">
        <f t="shared" si="67"/>
        <v>1.1664494001570138E-3</v>
      </c>
      <c r="R163">
        <f t="shared" si="68"/>
        <v>215.02175506981348</v>
      </c>
      <c r="S163">
        <f t="shared" si="69"/>
        <v>25.106636925631797</v>
      </c>
      <c r="T163">
        <f t="shared" si="70"/>
        <v>24.373024999999998</v>
      </c>
      <c r="U163">
        <f t="shared" si="71"/>
        <v>3.0627457004124703</v>
      </c>
      <c r="V163">
        <f t="shared" si="72"/>
        <v>68.363406704862385</v>
      </c>
      <c r="W163">
        <f t="shared" si="73"/>
        <v>2.0313966202459022</v>
      </c>
      <c r="X163">
        <f t="shared" si="74"/>
        <v>2.9714678044290879</v>
      </c>
      <c r="Y163">
        <f t="shared" si="75"/>
        <v>1.0313490801665681</v>
      </c>
      <c r="Z163">
        <f t="shared" si="76"/>
        <v>-0.87875182566086341</v>
      </c>
      <c r="AA163">
        <f t="shared" si="77"/>
        <v>-81.536778359999687</v>
      </c>
      <c r="AB163">
        <f t="shared" si="78"/>
        <v>-5.6982785005605194</v>
      </c>
      <c r="AC163">
        <f t="shared" si="79"/>
        <v>126.90794638359242</v>
      </c>
      <c r="AD163">
        <v>0</v>
      </c>
      <c r="AE163">
        <v>0</v>
      </c>
      <c r="AF163">
        <v>3</v>
      </c>
      <c r="AG163">
        <v>0</v>
      </c>
      <c r="AH163">
        <v>0</v>
      </c>
      <c r="AI163">
        <f t="shared" si="80"/>
        <v>1</v>
      </c>
      <c r="AJ163">
        <f t="shared" si="81"/>
        <v>0</v>
      </c>
      <c r="AK163">
        <f t="shared" si="82"/>
        <v>72098.995592279927</v>
      </c>
      <c r="AL163">
        <f t="shared" si="83"/>
        <v>1200.001</v>
      </c>
      <c r="AM163">
        <f t="shared" si="84"/>
        <v>963.35970399908433</v>
      </c>
      <c r="AN163">
        <f t="shared" si="85"/>
        <v>0.80279908433333336</v>
      </c>
      <c r="AO163">
        <f t="shared" si="86"/>
        <v>0.22319986416000004</v>
      </c>
      <c r="AP163">
        <v>10.478999999999999</v>
      </c>
      <c r="AQ163">
        <v>1</v>
      </c>
      <c r="AR163" t="s">
        <v>230</v>
      </c>
      <c r="AS163">
        <v>1531935834.7</v>
      </c>
      <c r="AT163">
        <v>227.87373333333301</v>
      </c>
      <c r="AU163">
        <v>251.9906</v>
      </c>
      <c r="AV163">
        <v>20.490220000000001</v>
      </c>
      <c r="AW163">
        <v>20.456133333333302</v>
      </c>
      <c r="AX163">
        <v>600.02829999999994</v>
      </c>
      <c r="AY163">
        <v>99.039806666666706</v>
      </c>
      <c r="AZ163">
        <v>0.10000834</v>
      </c>
      <c r="BA163">
        <v>23.86889</v>
      </c>
      <c r="BB163">
        <v>24.40558</v>
      </c>
      <c r="BC163">
        <v>24.34047</v>
      </c>
      <c r="BD163">
        <v>13998.606666666699</v>
      </c>
      <c r="BE163">
        <v>1049.9090000000001</v>
      </c>
      <c r="BF163">
        <v>19.3512633333333</v>
      </c>
      <c r="BG163">
        <v>1200.001</v>
      </c>
      <c r="BH163">
        <v>0.32999319999999999</v>
      </c>
      <c r="BI163">
        <v>0.32999493333333302</v>
      </c>
      <c r="BJ163">
        <v>0.329994966666667</v>
      </c>
      <c r="BK163">
        <v>1.00169626666667E-2</v>
      </c>
      <c r="BL163">
        <v>24.998609999999999</v>
      </c>
      <c r="BM163">
        <v>17743.166666666701</v>
      </c>
      <c r="BN163">
        <v>1531935528.5999999</v>
      </c>
      <c r="BO163" t="s">
        <v>231</v>
      </c>
      <c r="BP163">
        <v>80</v>
      </c>
      <c r="BQ163">
        <v>-5.1999999999999998E-2</v>
      </c>
      <c r="BR163">
        <v>4.1000000000000002E-2</v>
      </c>
      <c r="BS163">
        <v>420</v>
      </c>
      <c r="BT163">
        <v>21</v>
      </c>
      <c r="BU163">
        <v>0.3</v>
      </c>
      <c r="BV163">
        <v>0.23</v>
      </c>
      <c r="BW163">
        <v>14.477260933574801</v>
      </c>
      <c r="BX163">
        <v>-0.414830998005776</v>
      </c>
      <c r="BY163">
        <v>5.3394731877639198E-2</v>
      </c>
      <c r="BZ163">
        <v>1</v>
      </c>
      <c r="CA163">
        <v>-24.1339928571429</v>
      </c>
      <c r="CB163">
        <v>0.66977230370310203</v>
      </c>
      <c r="CC163">
        <v>8.8670694661972596E-2</v>
      </c>
      <c r="CD163">
        <v>1</v>
      </c>
      <c r="CE163">
        <v>2</v>
      </c>
      <c r="CF163">
        <v>2</v>
      </c>
      <c r="CG163" t="s">
        <v>232</v>
      </c>
      <c r="CH163">
        <v>1.86097</v>
      </c>
      <c r="CI163">
        <v>1.8579000000000001</v>
      </c>
      <c r="CJ163">
        <v>1.86077</v>
      </c>
      <c r="CK163">
        <v>1.8535600000000001</v>
      </c>
      <c r="CL163">
        <v>1.8520799999999999</v>
      </c>
      <c r="CM163">
        <v>1.85287</v>
      </c>
      <c r="CN163">
        <v>1.85656</v>
      </c>
      <c r="CO163">
        <v>1.8628</v>
      </c>
      <c r="CP163" t="s">
        <v>233</v>
      </c>
      <c r="CQ163" t="s">
        <v>19</v>
      </c>
      <c r="CR163" t="s">
        <v>19</v>
      </c>
      <c r="CS163" t="s">
        <v>19</v>
      </c>
      <c r="CT163" t="s">
        <v>234</v>
      </c>
      <c r="CU163" t="s">
        <v>235</v>
      </c>
      <c r="CV163" t="s">
        <v>236</v>
      </c>
      <c r="CW163" t="s">
        <v>236</v>
      </c>
      <c r="CX163" t="s">
        <v>236</v>
      </c>
      <c r="CY163" t="s">
        <v>236</v>
      </c>
      <c r="CZ163">
        <v>0</v>
      </c>
      <c r="DA163">
        <v>100</v>
      </c>
      <c r="DB163">
        <v>100</v>
      </c>
      <c r="DC163">
        <v>-5.1999999999999998E-2</v>
      </c>
      <c r="DD163">
        <v>4.1000000000000002E-2</v>
      </c>
      <c r="DE163">
        <v>3</v>
      </c>
      <c r="DF163">
        <v>626.56600000000003</v>
      </c>
      <c r="DG163">
        <v>296.56799999999998</v>
      </c>
      <c r="DH163">
        <v>23.0002</v>
      </c>
      <c r="DI163">
        <v>25.174800000000001</v>
      </c>
      <c r="DJ163">
        <v>30</v>
      </c>
      <c r="DK163">
        <v>25.208600000000001</v>
      </c>
      <c r="DL163">
        <v>25.216699999999999</v>
      </c>
      <c r="DM163">
        <v>14.7668</v>
      </c>
      <c r="DN163">
        <v>0</v>
      </c>
      <c r="DO163">
        <v>100</v>
      </c>
      <c r="DP163">
        <v>23</v>
      </c>
      <c r="DQ163">
        <v>278.33</v>
      </c>
      <c r="DR163">
        <v>21</v>
      </c>
      <c r="DS163">
        <v>100.694</v>
      </c>
      <c r="DT163">
        <v>104.303</v>
      </c>
    </row>
    <row r="164" spans="1:124" x14ac:dyDescent="0.25">
      <c r="A164">
        <v>148</v>
      </c>
      <c r="B164">
        <v>1531935846.7</v>
      </c>
      <c r="C164">
        <v>297.10000014305098</v>
      </c>
      <c r="D164" t="s">
        <v>531</v>
      </c>
      <c r="E164" t="s">
        <v>532</v>
      </c>
      <c r="G164">
        <v>1531935836.7</v>
      </c>
      <c r="H164">
        <f t="shared" si="58"/>
        <v>1.9957301558490261E-5</v>
      </c>
      <c r="I164">
        <f t="shared" si="59"/>
        <v>13.789814180296844</v>
      </c>
      <c r="J164">
        <f t="shared" si="60"/>
        <v>231.22986666666699</v>
      </c>
      <c r="K164">
        <f t="shared" si="61"/>
        <v>-11485.103139584078</v>
      </c>
      <c r="L164">
        <f t="shared" si="62"/>
        <v>-1138.6316519876191</v>
      </c>
      <c r="M164">
        <f t="shared" si="63"/>
        <v>22.924099319936847</v>
      </c>
      <c r="N164">
        <f t="shared" si="64"/>
        <v>1.8683200577726995E-3</v>
      </c>
      <c r="O164">
        <f t="shared" si="65"/>
        <v>3</v>
      </c>
      <c r="P164">
        <f t="shared" si="66"/>
        <v>1.8677384688986797E-3</v>
      </c>
      <c r="Q164">
        <f t="shared" si="67"/>
        <v>1.167388781259074E-3</v>
      </c>
      <c r="R164">
        <f t="shared" si="68"/>
        <v>215.02206689890878</v>
      </c>
      <c r="S164">
        <f t="shared" si="69"/>
        <v>25.10953846537447</v>
      </c>
      <c r="T164">
        <f t="shared" si="70"/>
        <v>24.376471666666699</v>
      </c>
      <c r="U164">
        <f t="shared" si="71"/>
        <v>3.0633780900126752</v>
      </c>
      <c r="V164">
        <f t="shared" si="72"/>
        <v>68.346848208851313</v>
      </c>
      <c r="W164">
        <f t="shared" si="73"/>
        <v>2.0312599779611844</v>
      </c>
      <c r="X164">
        <f t="shared" si="74"/>
        <v>2.9719877817249878</v>
      </c>
      <c r="Y164">
        <f t="shared" si="75"/>
        <v>1.0321181120514908</v>
      </c>
      <c r="Z164">
        <f t="shared" si="76"/>
        <v>-0.88011699872942051</v>
      </c>
      <c r="AA164">
        <f t="shared" si="77"/>
        <v>-81.623576680005215</v>
      </c>
      <c r="AB164">
        <f t="shared" si="78"/>
        <v>-5.7045275575986745</v>
      </c>
      <c r="AC164">
        <f t="shared" si="79"/>
        <v>126.81384566257546</v>
      </c>
      <c r="AD164">
        <v>0</v>
      </c>
      <c r="AE164">
        <v>0</v>
      </c>
      <c r="AF164">
        <v>3</v>
      </c>
      <c r="AG164">
        <v>0</v>
      </c>
      <c r="AH164">
        <v>0</v>
      </c>
      <c r="AI164">
        <f t="shared" si="80"/>
        <v>1</v>
      </c>
      <c r="AJ164">
        <f t="shared" si="81"/>
        <v>0</v>
      </c>
      <c r="AK164">
        <f t="shared" si="82"/>
        <v>72095.975618324577</v>
      </c>
      <c r="AL164">
        <f t="shared" si="83"/>
        <v>1200.0023333333299</v>
      </c>
      <c r="AM164">
        <f t="shared" si="84"/>
        <v>963.36100789831494</v>
      </c>
      <c r="AN164">
        <f t="shared" si="85"/>
        <v>0.8027992789166668</v>
      </c>
      <c r="AO164">
        <f t="shared" si="86"/>
        <v>0.22319988575000005</v>
      </c>
      <c r="AP164">
        <v>10.478999999999999</v>
      </c>
      <c r="AQ164">
        <v>1</v>
      </c>
      <c r="AR164" t="s">
        <v>230</v>
      </c>
      <c r="AS164">
        <v>1531935836.7</v>
      </c>
      <c r="AT164">
        <v>231.22986666666699</v>
      </c>
      <c r="AU164">
        <v>255.32093333333299</v>
      </c>
      <c r="AV164">
        <v>20.48883</v>
      </c>
      <c r="AW164">
        <v>20.454689999999999</v>
      </c>
      <c r="AX164">
        <v>600.02250000000004</v>
      </c>
      <c r="AY164">
        <v>99.039886666666703</v>
      </c>
      <c r="AZ164">
        <v>9.9985056666666697E-2</v>
      </c>
      <c r="BA164">
        <v>23.8718</v>
      </c>
      <c r="BB164">
        <v>24.4099066666667</v>
      </c>
      <c r="BC164">
        <v>24.343036666666698</v>
      </c>
      <c r="BD164">
        <v>13998.083333333299</v>
      </c>
      <c r="BE164">
        <v>1049.912</v>
      </c>
      <c r="BF164">
        <v>19.415279999999999</v>
      </c>
      <c r="BG164">
        <v>1200.0023333333299</v>
      </c>
      <c r="BH164">
        <v>0.32999456666666699</v>
      </c>
      <c r="BI164">
        <v>0.32999576666666702</v>
      </c>
      <c r="BJ164">
        <v>0.32999583333333299</v>
      </c>
      <c r="BK164">
        <v>1.00139083333333E-2</v>
      </c>
      <c r="BL164">
        <v>24.995830000000002</v>
      </c>
      <c r="BM164">
        <v>17743.18</v>
      </c>
      <c r="BN164">
        <v>1531935528.5999999</v>
      </c>
      <c r="BO164" t="s">
        <v>231</v>
      </c>
      <c r="BP164">
        <v>80</v>
      </c>
      <c r="BQ164">
        <v>-5.1999999999999998E-2</v>
      </c>
      <c r="BR164">
        <v>4.1000000000000002E-2</v>
      </c>
      <c r="BS164">
        <v>420</v>
      </c>
      <c r="BT164">
        <v>21</v>
      </c>
      <c r="BU164">
        <v>0.3</v>
      </c>
      <c r="BV164">
        <v>0.23</v>
      </c>
      <c r="BW164">
        <v>14.460574965225099</v>
      </c>
      <c r="BX164">
        <v>-0.41156372175960199</v>
      </c>
      <c r="BY164">
        <v>5.3393711800143198E-2</v>
      </c>
      <c r="BZ164">
        <v>1</v>
      </c>
      <c r="CA164">
        <v>-24.105011904761898</v>
      </c>
      <c r="CB164">
        <v>0.68638230289280999</v>
      </c>
      <c r="CC164">
        <v>9.0095991672324294E-2</v>
      </c>
      <c r="CD164">
        <v>1</v>
      </c>
      <c r="CE164">
        <v>2</v>
      </c>
      <c r="CF164">
        <v>2</v>
      </c>
      <c r="CG164" t="s">
        <v>232</v>
      </c>
      <c r="CH164">
        <v>1.8609800000000001</v>
      </c>
      <c r="CI164">
        <v>1.85791</v>
      </c>
      <c r="CJ164">
        <v>1.8607800000000001</v>
      </c>
      <c r="CK164">
        <v>1.8535699999999999</v>
      </c>
      <c r="CL164">
        <v>1.8520799999999999</v>
      </c>
      <c r="CM164">
        <v>1.8528800000000001</v>
      </c>
      <c r="CN164">
        <v>1.85659</v>
      </c>
      <c r="CO164">
        <v>1.8628</v>
      </c>
      <c r="CP164" t="s">
        <v>233</v>
      </c>
      <c r="CQ164" t="s">
        <v>19</v>
      </c>
      <c r="CR164" t="s">
        <v>19</v>
      </c>
      <c r="CS164" t="s">
        <v>19</v>
      </c>
      <c r="CT164" t="s">
        <v>234</v>
      </c>
      <c r="CU164" t="s">
        <v>235</v>
      </c>
      <c r="CV164" t="s">
        <v>236</v>
      </c>
      <c r="CW164" t="s">
        <v>236</v>
      </c>
      <c r="CX164" t="s">
        <v>236</v>
      </c>
      <c r="CY164" t="s">
        <v>236</v>
      </c>
      <c r="CZ164">
        <v>0</v>
      </c>
      <c r="DA164">
        <v>100</v>
      </c>
      <c r="DB164">
        <v>100</v>
      </c>
      <c r="DC164">
        <v>-5.1999999999999998E-2</v>
      </c>
      <c r="DD164">
        <v>4.1000000000000002E-2</v>
      </c>
      <c r="DE164">
        <v>3</v>
      </c>
      <c r="DF164">
        <v>626.14700000000005</v>
      </c>
      <c r="DG164">
        <v>296.63600000000002</v>
      </c>
      <c r="DH164">
        <v>23.000399999999999</v>
      </c>
      <c r="DI164">
        <v>25.174800000000001</v>
      </c>
      <c r="DJ164">
        <v>30.0001</v>
      </c>
      <c r="DK164">
        <v>25.208600000000001</v>
      </c>
      <c r="DL164">
        <v>25.216699999999999</v>
      </c>
      <c r="DM164">
        <v>14.909599999999999</v>
      </c>
      <c r="DN164">
        <v>0</v>
      </c>
      <c r="DO164">
        <v>100</v>
      </c>
      <c r="DP164">
        <v>23</v>
      </c>
      <c r="DQ164">
        <v>283.33</v>
      </c>
      <c r="DR164">
        <v>21</v>
      </c>
      <c r="DS164">
        <v>100.694</v>
      </c>
      <c r="DT164">
        <v>104.303</v>
      </c>
    </row>
    <row r="165" spans="1:124" x14ac:dyDescent="0.25">
      <c r="A165">
        <v>149</v>
      </c>
      <c r="B165">
        <v>1531935848.7</v>
      </c>
      <c r="C165">
        <v>299.10000014305098</v>
      </c>
      <c r="D165" t="s">
        <v>533</v>
      </c>
      <c r="E165" t="s">
        <v>534</v>
      </c>
      <c r="G165">
        <v>1531935838.70333</v>
      </c>
      <c r="H165">
        <f t="shared" si="58"/>
        <v>2.0007883436783749E-5</v>
      </c>
      <c r="I165">
        <f t="shared" si="59"/>
        <v>13.782118919493056</v>
      </c>
      <c r="J165">
        <f t="shared" si="60"/>
        <v>234.58656666666701</v>
      </c>
      <c r="K165">
        <f t="shared" si="61"/>
        <v>-11453.011483849934</v>
      </c>
      <c r="L165">
        <f t="shared" si="62"/>
        <v>-1135.4486917055788</v>
      </c>
      <c r="M165">
        <f t="shared" si="63"/>
        <v>23.256853499969878</v>
      </c>
      <c r="N165">
        <f t="shared" si="64"/>
        <v>1.8718702747324357E-3</v>
      </c>
      <c r="O165">
        <f t="shared" si="65"/>
        <v>3</v>
      </c>
      <c r="P165">
        <f t="shared" si="66"/>
        <v>1.8712864738114627E-3</v>
      </c>
      <c r="Q165">
        <f t="shared" si="67"/>
        <v>1.1696064829886223E-3</v>
      </c>
      <c r="R165">
        <f t="shared" si="68"/>
        <v>215.022332986187</v>
      </c>
      <c r="S165">
        <f t="shared" si="69"/>
        <v>25.112294852329665</v>
      </c>
      <c r="T165">
        <f t="shared" si="70"/>
        <v>24.37935833333335</v>
      </c>
      <c r="U165">
        <f t="shared" si="71"/>
        <v>3.0639078194218823</v>
      </c>
      <c r="V165">
        <f t="shared" si="72"/>
        <v>68.33140159344714</v>
      </c>
      <c r="W165">
        <f t="shared" si="73"/>
        <v>2.0311391708730038</v>
      </c>
      <c r="X165">
        <f t="shared" si="74"/>
        <v>2.9724828168427129</v>
      </c>
      <c r="Y165">
        <f t="shared" si="75"/>
        <v>1.0327686485488785</v>
      </c>
      <c r="Z165">
        <f t="shared" si="76"/>
        <v>-0.88234765956216332</v>
      </c>
      <c r="AA165">
        <f t="shared" si="77"/>
        <v>-81.642445880002967</v>
      </c>
      <c r="AB165">
        <f t="shared" si="78"/>
        <v>-5.7060092383761125</v>
      </c>
      <c r="AC165">
        <f t="shared" si="79"/>
        <v>126.79153020824576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f t="shared" si="80"/>
        <v>1</v>
      </c>
      <c r="AJ165">
        <f t="shared" si="81"/>
        <v>0</v>
      </c>
      <c r="AK165">
        <f t="shared" si="82"/>
        <v>72090.394600599233</v>
      </c>
      <c r="AL165">
        <f t="shared" si="83"/>
        <v>1200.0029999999999</v>
      </c>
      <c r="AM165">
        <f t="shared" si="84"/>
        <v>963.36185079860559</v>
      </c>
      <c r="AN165">
        <f t="shared" si="85"/>
        <v>0.80279953533333304</v>
      </c>
      <c r="AO165">
        <f t="shared" si="86"/>
        <v>0.22319996666666658</v>
      </c>
      <c r="AP165">
        <v>10.478999999999999</v>
      </c>
      <c r="AQ165">
        <v>1</v>
      </c>
      <c r="AR165" t="s">
        <v>230</v>
      </c>
      <c r="AS165">
        <v>1531935838.70333</v>
      </c>
      <c r="AT165">
        <v>234.58656666666701</v>
      </c>
      <c r="AU165">
        <v>258.6644</v>
      </c>
      <c r="AV165">
        <v>20.487636666666699</v>
      </c>
      <c r="AW165">
        <v>20.453410000000002</v>
      </c>
      <c r="AX165">
        <v>600.02080000000001</v>
      </c>
      <c r="AY165">
        <v>99.039763333333397</v>
      </c>
      <c r="AZ165">
        <v>9.9986356666666706E-2</v>
      </c>
      <c r="BA165">
        <v>23.874569999999999</v>
      </c>
      <c r="BB165">
        <v>24.413356666666701</v>
      </c>
      <c r="BC165">
        <v>24.345359999999999</v>
      </c>
      <c r="BD165">
        <v>13997.02</v>
      </c>
      <c r="BE165">
        <v>1049.90266666667</v>
      </c>
      <c r="BF165">
        <v>19.498090000000001</v>
      </c>
      <c r="BG165">
        <v>1200.0029999999999</v>
      </c>
      <c r="BH165">
        <v>0.32999580000000001</v>
      </c>
      <c r="BI165">
        <v>0.32999723333333297</v>
      </c>
      <c r="BJ165">
        <v>0.3299975</v>
      </c>
      <c r="BK165">
        <v>1.00095666666667E-2</v>
      </c>
      <c r="BL165">
        <v>24.981943333333302</v>
      </c>
      <c r="BM165">
        <v>17743.18</v>
      </c>
      <c r="BN165">
        <v>1531935528.5999999</v>
      </c>
      <c r="BO165" t="s">
        <v>231</v>
      </c>
      <c r="BP165">
        <v>80</v>
      </c>
      <c r="BQ165">
        <v>-5.1999999999999998E-2</v>
      </c>
      <c r="BR165">
        <v>4.1000000000000002E-2</v>
      </c>
      <c r="BS165">
        <v>420</v>
      </c>
      <c r="BT165">
        <v>21</v>
      </c>
      <c r="BU165">
        <v>0.3</v>
      </c>
      <c r="BV165">
        <v>0.23</v>
      </c>
      <c r="BW165">
        <v>14.449702910225399</v>
      </c>
      <c r="BX165">
        <v>-0.34076544404036202</v>
      </c>
      <c r="BY165">
        <v>4.9029120690220397E-2</v>
      </c>
      <c r="BZ165">
        <v>1</v>
      </c>
      <c r="CA165">
        <v>-24.089383333333299</v>
      </c>
      <c r="CB165">
        <v>0.54108535932866297</v>
      </c>
      <c r="CC165">
        <v>8.0879369070671295E-2</v>
      </c>
      <c r="CD165">
        <v>1</v>
      </c>
      <c r="CE165">
        <v>2</v>
      </c>
      <c r="CF165">
        <v>2</v>
      </c>
      <c r="CG165" t="s">
        <v>232</v>
      </c>
      <c r="CH165">
        <v>1.8609800000000001</v>
      </c>
      <c r="CI165">
        <v>1.85791</v>
      </c>
      <c r="CJ165">
        <v>1.8608</v>
      </c>
      <c r="CK165">
        <v>1.85355</v>
      </c>
      <c r="CL165">
        <v>1.85209</v>
      </c>
      <c r="CM165">
        <v>1.8528800000000001</v>
      </c>
      <c r="CN165">
        <v>1.8566100000000001</v>
      </c>
      <c r="CO165">
        <v>1.8628</v>
      </c>
      <c r="CP165" t="s">
        <v>233</v>
      </c>
      <c r="CQ165" t="s">
        <v>19</v>
      </c>
      <c r="CR165" t="s">
        <v>19</v>
      </c>
      <c r="CS165" t="s">
        <v>19</v>
      </c>
      <c r="CT165" t="s">
        <v>234</v>
      </c>
      <c r="CU165" t="s">
        <v>235</v>
      </c>
      <c r="CV165" t="s">
        <v>236</v>
      </c>
      <c r="CW165" t="s">
        <v>236</v>
      </c>
      <c r="CX165" t="s">
        <v>236</v>
      </c>
      <c r="CY165" t="s">
        <v>236</v>
      </c>
      <c r="CZ165">
        <v>0</v>
      </c>
      <c r="DA165">
        <v>100</v>
      </c>
      <c r="DB165">
        <v>100</v>
      </c>
      <c r="DC165">
        <v>-5.1999999999999998E-2</v>
      </c>
      <c r="DD165">
        <v>4.1000000000000002E-2</v>
      </c>
      <c r="DE165">
        <v>3</v>
      </c>
      <c r="DF165">
        <v>625.88900000000001</v>
      </c>
      <c r="DG165">
        <v>296.60199999999998</v>
      </c>
      <c r="DH165">
        <v>23.000299999999999</v>
      </c>
      <c r="DI165">
        <v>25.174800000000001</v>
      </c>
      <c r="DJ165">
        <v>30.0001</v>
      </c>
      <c r="DK165">
        <v>25.208600000000001</v>
      </c>
      <c r="DL165">
        <v>25.216699999999999</v>
      </c>
      <c r="DM165">
        <v>15.071400000000001</v>
      </c>
      <c r="DN165">
        <v>0</v>
      </c>
      <c r="DO165">
        <v>100</v>
      </c>
      <c r="DP165">
        <v>23</v>
      </c>
      <c r="DQ165">
        <v>288.33</v>
      </c>
      <c r="DR165">
        <v>21</v>
      </c>
      <c r="DS165">
        <v>100.693</v>
      </c>
      <c r="DT165">
        <v>104.303</v>
      </c>
    </row>
    <row r="166" spans="1:124" x14ac:dyDescent="0.25">
      <c r="A166">
        <v>150</v>
      </c>
      <c r="B166">
        <v>1531935850.7</v>
      </c>
      <c r="C166">
        <v>301.10000014305098</v>
      </c>
      <c r="D166" t="s">
        <v>535</v>
      </c>
      <c r="E166" t="s">
        <v>536</v>
      </c>
      <c r="G166">
        <v>1531935840.70333</v>
      </c>
      <c r="H166">
        <f t="shared" si="58"/>
        <v>2.0040874684835725E-5</v>
      </c>
      <c r="I166">
        <f t="shared" si="59"/>
        <v>13.771622611433509</v>
      </c>
      <c r="J166">
        <f t="shared" si="60"/>
        <v>237.938633333333</v>
      </c>
      <c r="K166">
        <f t="shared" si="61"/>
        <v>-11427.200135984485</v>
      </c>
      <c r="L166">
        <f t="shared" si="62"/>
        <v>-1132.8879577744915</v>
      </c>
      <c r="M166">
        <f t="shared" si="63"/>
        <v>23.589139000358465</v>
      </c>
      <c r="N166">
        <f t="shared" si="64"/>
        <v>1.8740494690979103E-3</v>
      </c>
      <c r="O166">
        <f t="shared" si="65"/>
        <v>3</v>
      </c>
      <c r="P166">
        <f t="shared" si="66"/>
        <v>1.8734643082991863E-3</v>
      </c>
      <c r="Q166">
        <f t="shared" si="67"/>
        <v>1.1709677516709969E-3</v>
      </c>
      <c r="R166">
        <f t="shared" si="68"/>
        <v>215.02279781829645</v>
      </c>
      <c r="S166">
        <f t="shared" si="69"/>
        <v>25.114647206021075</v>
      </c>
      <c r="T166">
        <f t="shared" si="70"/>
        <v>24.38144166666665</v>
      </c>
      <c r="U166">
        <f t="shared" si="71"/>
        <v>3.0642901796561066</v>
      </c>
      <c r="V166">
        <f t="shared" si="72"/>
        <v>68.317840251060332</v>
      </c>
      <c r="W166">
        <f t="shared" si="73"/>
        <v>2.03102424037725</v>
      </c>
      <c r="X166">
        <f t="shared" si="74"/>
        <v>2.9729046364953366</v>
      </c>
      <c r="Y166">
        <f t="shared" si="75"/>
        <v>1.0332659392788566</v>
      </c>
      <c r="Z166">
        <f t="shared" si="76"/>
        <v>-0.88380257360125547</v>
      </c>
      <c r="AA166">
        <f t="shared" si="77"/>
        <v>-81.597698919997001</v>
      </c>
      <c r="AB166">
        <f t="shared" si="78"/>
        <v>-5.7030097836071407</v>
      </c>
      <c r="AC166">
        <f t="shared" si="79"/>
        <v>126.83828654109105</v>
      </c>
      <c r="AD166">
        <v>0</v>
      </c>
      <c r="AE166">
        <v>0</v>
      </c>
      <c r="AF166">
        <v>3</v>
      </c>
      <c r="AG166">
        <v>0</v>
      </c>
      <c r="AH166">
        <v>0</v>
      </c>
      <c r="AI166">
        <f t="shared" si="80"/>
        <v>1</v>
      </c>
      <c r="AJ166">
        <f t="shared" si="81"/>
        <v>0</v>
      </c>
      <c r="AK166">
        <f t="shared" si="82"/>
        <v>72092.076565613068</v>
      </c>
      <c r="AL166">
        <f t="shared" si="83"/>
        <v>1200.0046666666699</v>
      </c>
      <c r="AM166">
        <f t="shared" si="84"/>
        <v>963.36352679914819</v>
      </c>
      <c r="AN166">
        <f t="shared" si="85"/>
        <v>0.80279981699999969</v>
      </c>
      <c r="AO166">
        <f t="shared" si="86"/>
        <v>0.22320006086666658</v>
      </c>
      <c r="AP166">
        <v>10.478999999999999</v>
      </c>
      <c r="AQ166">
        <v>1</v>
      </c>
      <c r="AR166" t="s">
        <v>230</v>
      </c>
      <c r="AS166">
        <v>1531935840.70333</v>
      </c>
      <c r="AT166">
        <v>237.938633333333</v>
      </c>
      <c r="AU166">
        <v>261.9984</v>
      </c>
      <c r="AV166">
        <v>20.486509999999999</v>
      </c>
      <c r="AW166">
        <v>20.4522266666667</v>
      </c>
      <c r="AX166">
        <v>600.01746666666702</v>
      </c>
      <c r="AY166">
        <v>99.039603333333304</v>
      </c>
      <c r="AZ166">
        <v>9.9988543333333305E-2</v>
      </c>
      <c r="BA166">
        <v>23.876930000000002</v>
      </c>
      <c r="BB166">
        <v>24.415813333333301</v>
      </c>
      <c r="BC166">
        <v>24.347069999999999</v>
      </c>
      <c r="BD166">
        <v>13997.5433333333</v>
      </c>
      <c r="BE166">
        <v>1049.8976666666699</v>
      </c>
      <c r="BF166">
        <v>19.596313333333299</v>
      </c>
      <c r="BG166">
        <v>1200.0046666666699</v>
      </c>
      <c r="BH166">
        <v>0.32999699999999998</v>
      </c>
      <c r="BI166">
        <v>0.32999869999999998</v>
      </c>
      <c r="BJ166">
        <v>0.32999943333333298</v>
      </c>
      <c r="BK166">
        <v>1.00049866666667E-2</v>
      </c>
      <c r="BL166">
        <v>24.952776666666701</v>
      </c>
      <c r="BM166">
        <v>17743.189999999999</v>
      </c>
      <c r="BN166">
        <v>1531935528.5999999</v>
      </c>
      <c r="BO166" t="s">
        <v>231</v>
      </c>
      <c r="BP166">
        <v>80</v>
      </c>
      <c r="BQ166">
        <v>-5.1999999999999998E-2</v>
      </c>
      <c r="BR166">
        <v>4.1000000000000002E-2</v>
      </c>
      <c r="BS166">
        <v>420</v>
      </c>
      <c r="BT166">
        <v>21</v>
      </c>
      <c r="BU166">
        <v>0.3</v>
      </c>
      <c r="BV166">
        <v>0.23</v>
      </c>
      <c r="BW166">
        <v>14.4410276845782</v>
      </c>
      <c r="BX166">
        <v>-0.22583327584060001</v>
      </c>
      <c r="BY166">
        <v>4.2005656636020301E-2</v>
      </c>
      <c r="BZ166">
        <v>1</v>
      </c>
      <c r="CA166">
        <v>-24.075214285714299</v>
      </c>
      <c r="CB166">
        <v>0.360198274163125</v>
      </c>
      <c r="CC166">
        <v>6.9494599212657604E-2</v>
      </c>
      <c r="CD166">
        <v>1</v>
      </c>
      <c r="CE166">
        <v>2</v>
      </c>
      <c r="CF166">
        <v>2</v>
      </c>
      <c r="CG166" t="s">
        <v>232</v>
      </c>
      <c r="CH166">
        <v>1.86097</v>
      </c>
      <c r="CI166">
        <v>1.85791</v>
      </c>
      <c r="CJ166">
        <v>1.8607899999999999</v>
      </c>
      <c r="CK166">
        <v>1.8535200000000001</v>
      </c>
      <c r="CL166">
        <v>1.8520799999999999</v>
      </c>
      <c r="CM166">
        <v>1.85287</v>
      </c>
      <c r="CN166">
        <v>1.85659</v>
      </c>
      <c r="CO166">
        <v>1.8628</v>
      </c>
      <c r="CP166" t="s">
        <v>233</v>
      </c>
      <c r="CQ166" t="s">
        <v>19</v>
      </c>
      <c r="CR166" t="s">
        <v>19</v>
      </c>
      <c r="CS166" t="s">
        <v>19</v>
      </c>
      <c r="CT166" t="s">
        <v>234</v>
      </c>
      <c r="CU166" t="s">
        <v>235</v>
      </c>
      <c r="CV166" t="s">
        <v>236</v>
      </c>
      <c r="CW166" t="s">
        <v>236</v>
      </c>
      <c r="CX166" t="s">
        <v>236</v>
      </c>
      <c r="CY166" t="s">
        <v>236</v>
      </c>
      <c r="CZ166">
        <v>0</v>
      </c>
      <c r="DA166">
        <v>100</v>
      </c>
      <c r="DB166">
        <v>100</v>
      </c>
      <c r="DC166">
        <v>-5.1999999999999998E-2</v>
      </c>
      <c r="DD166">
        <v>4.1000000000000002E-2</v>
      </c>
      <c r="DE166">
        <v>3</v>
      </c>
      <c r="DF166">
        <v>626.04899999999998</v>
      </c>
      <c r="DG166">
        <v>296.51100000000002</v>
      </c>
      <c r="DH166">
        <v>23.000299999999999</v>
      </c>
      <c r="DI166">
        <v>25.174800000000001</v>
      </c>
      <c r="DJ166">
        <v>30.0001</v>
      </c>
      <c r="DK166">
        <v>25.208600000000001</v>
      </c>
      <c r="DL166">
        <v>25.216699999999999</v>
      </c>
      <c r="DM166">
        <v>15.1745</v>
      </c>
      <c r="DN166">
        <v>0</v>
      </c>
      <c r="DO166">
        <v>100</v>
      </c>
      <c r="DP166">
        <v>23</v>
      </c>
      <c r="DQ166">
        <v>288.33</v>
      </c>
      <c r="DR166">
        <v>21</v>
      </c>
      <c r="DS166">
        <v>100.694</v>
      </c>
      <c r="DT166">
        <v>104.303</v>
      </c>
    </row>
    <row r="167" spans="1:124" x14ac:dyDescent="0.25">
      <c r="A167">
        <v>151</v>
      </c>
      <c r="B167">
        <v>1531935852.7</v>
      </c>
      <c r="C167">
        <v>303.10000014305098</v>
      </c>
      <c r="D167" t="s">
        <v>537</v>
      </c>
      <c r="E167" t="s">
        <v>538</v>
      </c>
      <c r="G167">
        <v>1531935842.70333</v>
      </c>
      <c r="H167">
        <f t="shared" si="58"/>
        <v>1.9879218705392677E-5</v>
      </c>
      <c r="I167">
        <f t="shared" si="59"/>
        <v>13.766684859815884</v>
      </c>
      <c r="J167">
        <f t="shared" si="60"/>
        <v>241.2886</v>
      </c>
      <c r="K167">
        <f t="shared" si="61"/>
        <v>-11519.133186097511</v>
      </c>
      <c r="L167">
        <f t="shared" si="62"/>
        <v>-1142.0013233282477</v>
      </c>
      <c r="M167">
        <f t="shared" si="63"/>
        <v>23.921235743379103</v>
      </c>
      <c r="N167">
        <f t="shared" si="64"/>
        <v>1.8581930011853601E-3</v>
      </c>
      <c r="O167">
        <f t="shared" si="65"/>
        <v>3</v>
      </c>
      <c r="P167">
        <f t="shared" si="66"/>
        <v>1.8576176991507865E-3</v>
      </c>
      <c r="Q167">
        <f t="shared" si="67"/>
        <v>1.1610627355586273E-3</v>
      </c>
      <c r="R167">
        <f t="shared" si="68"/>
        <v>215.02316754917706</v>
      </c>
      <c r="S167">
        <f t="shared" si="69"/>
        <v>25.116439122130036</v>
      </c>
      <c r="T167">
        <f t="shared" si="70"/>
        <v>24.382858333333353</v>
      </c>
      <c r="U167">
        <f t="shared" si="71"/>
        <v>3.064550208440799</v>
      </c>
      <c r="V167">
        <f t="shared" si="72"/>
        <v>68.305700452566441</v>
      </c>
      <c r="W167">
        <f t="shared" si="73"/>
        <v>2.0308770122274766</v>
      </c>
      <c r="X167">
        <f t="shared" si="74"/>
        <v>2.9732174602876364</v>
      </c>
      <c r="Y167">
        <f t="shared" si="75"/>
        <v>1.0336731962133223</v>
      </c>
      <c r="Z167">
        <f t="shared" si="76"/>
        <v>-0.87667354490781713</v>
      </c>
      <c r="AA167">
        <f t="shared" si="77"/>
        <v>-81.543786920003257</v>
      </c>
      <c r="AB167">
        <f t="shared" si="78"/>
        <v>-5.6993328819393856</v>
      </c>
      <c r="AC167">
        <f t="shared" si="79"/>
        <v>126.90337420232659</v>
      </c>
      <c r="AD167">
        <v>0</v>
      </c>
      <c r="AE167">
        <v>0</v>
      </c>
      <c r="AF167">
        <v>3</v>
      </c>
      <c r="AG167">
        <v>0</v>
      </c>
      <c r="AH167">
        <v>0</v>
      </c>
      <c r="AI167">
        <f t="shared" si="80"/>
        <v>1</v>
      </c>
      <c r="AJ167">
        <f t="shared" si="81"/>
        <v>0</v>
      </c>
      <c r="AK167">
        <f t="shared" si="82"/>
        <v>72095.941104694022</v>
      </c>
      <c r="AL167">
        <f t="shared" si="83"/>
        <v>1200.0056666666701</v>
      </c>
      <c r="AM167">
        <f t="shared" si="84"/>
        <v>963.36480070119046</v>
      </c>
      <c r="AN167">
        <f t="shared" si="85"/>
        <v>0.80280020958333342</v>
      </c>
      <c r="AO167">
        <f t="shared" si="86"/>
        <v>0.22320014951</v>
      </c>
      <c r="AP167">
        <v>10.478999999999999</v>
      </c>
      <c r="AQ167">
        <v>1</v>
      </c>
      <c r="AR167" t="s">
        <v>230</v>
      </c>
      <c r="AS167">
        <v>1531935842.70333</v>
      </c>
      <c r="AT167">
        <v>241.2886</v>
      </c>
      <c r="AU167">
        <v>265.33966666666697</v>
      </c>
      <c r="AV167">
        <v>20.485040000000001</v>
      </c>
      <c r="AW167">
        <v>20.451033333333299</v>
      </c>
      <c r="AX167">
        <v>600.02059999999994</v>
      </c>
      <c r="AY167">
        <v>99.039519999999996</v>
      </c>
      <c r="AZ167">
        <v>9.9998996666666701E-2</v>
      </c>
      <c r="BA167">
        <v>23.878679999999999</v>
      </c>
      <c r="BB167">
        <v>24.417366666666702</v>
      </c>
      <c r="BC167">
        <v>24.34835</v>
      </c>
      <c r="BD167">
        <v>13998.503333333299</v>
      </c>
      <c r="BE167">
        <v>1049.89233333333</v>
      </c>
      <c r="BF167">
        <v>19.771609999999999</v>
      </c>
      <c r="BG167">
        <v>1200.0056666666701</v>
      </c>
      <c r="BH167">
        <v>0.32999899999999999</v>
      </c>
      <c r="BI167">
        <v>0.33000053333333301</v>
      </c>
      <c r="BJ167">
        <v>0.33000106666666701</v>
      </c>
      <c r="BK167">
        <v>9.9996643333333298E-3</v>
      </c>
      <c r="BL167">
        <v>24.919443333333302</v>
      </c>
      <c r="BM167">
        <v>17743.196666666699</v>
      </c>
      <c r="BN167">
        <v>1531935528.5999999</v>
      </c>
      <c r="BO167" t="s">
        <v>231</v>
      </c>
      <c r="BP167">
        <v>80</v>
      </c>
      <c r="BQ167">
        <v>-5.1999999999999998E-2</v>
      </c>
      <c r="BR167">
        <v>4.1000000000000002E-2</v>
      </c>
      <c r="BS167">
        <v>420</v>
      </c>
      <c r="BT167">
        <v>21</v>
      </c>
      <c r="BU167">
        <v>0.3</v>
      </c>
      <c r="BV167">
        <v>0.23</v>
      </c>
      <c r="BW167">
        <v>14.427787675731</v>
      </c>
      <c r="BX167">
        <v>-0.16016169985186801</v>
      </c>
      <c r="BY167">
        <v>3.5850825551916599E-2</v>
      </c>
      <c r="BZ167">
        <v>1</v>
      </c>
      <c r="CA167">
        <v>-24.053366666666701</v>
      </c>
      <c r="CB167">
        <v>0.25706148303711401</v>
      </c>
      <c r="CC167">
        <v>5.9712432567888399E-2</v>
      </c>
      <c r="CD167">
        <v>1</v>
      </c>
      <c r="CE167">
        <v>2</v>
      </c>
      <c r="CF167">
        <v>2</v>
      </c>
      <c r="CG167" t="s">
        <v>232</v>
      </c>
      <c r="CH167">
        <v>1.8609599999999999</v>
      </c>
      <c r="CI167">
        <v>1.85791</v>
      </c>
      <c r="CJ167">
        <v>1.8607899999999999</v>
      </c>
      <c r="CK167">
        <v>1.8535200000000001</v>
      </c>
      <c r="CL167">
        <v>1.85209</v>
      </c>
      <c r="CM167">
        <v>1.85287</v>
      </c>
      <c r="CN167">
        <v>1.85659</v>
      </c>
      <c r="CO167">
        <v>1.8628199999999999</v>
      </c>
      <c r="CP167" t="s">
        <v>233</v>
      </c>
      <c r="CQ167" t="s">
        <v>19</v>
      </c>
      <c r="CR167" t="s">
        <v>19</v>
      </c>
      <c r="CS167" t="s">
        <v>19</v>
      </c>
      <c r="CT167" t="s">
        <v>234</v>
      </c>
      <c r="CU167" t="s">
        <v>235</v>
      </c>
      <c r="CV167" t="s">
        <v>236</v>
      </c>
      <c r="CW167" t="s">
        <v>236</v>
      </c>
      <c r="CX167" t="s">
        <v>236</v>
      </c>
      <c r="CY167" t="s">
        <v>236</v>
      </c>
      <c r="CZ167">
        <v>0</v>
      </c>
      <c r="DA167">
        <v>100</v>
      </c>
      <c r="DB167">
        <v>100</v>
      </c>
      <c r="DC167">
        <v>-5.1999999999999998E-2</v>
      </c>
      <c r="DD167">
        <v>4.1000000000000002E-2</v>
      </c>
      <c r="DE167">
        <v>3</v>
      </c>
      <c r="DF167">
        <v>626.029</v>
      </c>
      <c r="DG167">
        <v>296.57900000000001</v>
      </c>
      <c r="DH167">
        <v>23.0002</v>
      </c>
      <c r="DI167">
        <v>25.174800000000001</v>
      </c>
      <c r="DJ167">
        <v>30.0001</v>
      </c>
      <c r="DK167">
        <v>25.208600000000001</v>
      </c>
      <c r="DL167">
        <v>25.216699999999999</v>
      </c>
      <c r="DM167">
        <v>15.3163</v>
      </c>
      <c r="DN167">
        <v>0</v>
      </c>
      <c r="DO167">
        <v>100</v>
      </c>
      <c r="DP167">
        <v>23</v>
      </c>
      <c r="DQ167">
        <v>293.33</v>
      </c>
      <c r="DR167">
        <v>21</v>
      </c>
      <c r="DS167">
        <v>100.694</v>
      </c>
      <c r="DT167">
        <v>104.304</v>
      </c>
    </row>
    <row r="168" spans="1:124" x14ac:dyDescent="0.25">
      <c r="A168">
        <v>152</v>
      </c>
      <c r="B168">
        <v>1531935854.7</v>
      </c>
      <c r="C168">
        <v>305.10000014305098</v>
      </c>
      <c r="D168" t="s">
        <v>539</v>
      </c>
      <c r="E168" t="s">
        <v>540</v>
      </c>
      <c r="G168">
        <v>1531935844.70333</v>
      </c>
      <c r="H168">
        <f t="shared" si="58"/>
        <v>1.9791656229852662E-5</v>
      </c>
      <c r="I168">
        <f t="shared" si="59"/>
        <v>13.774935742233215</v>
      </c>
      <c r="J168">
        <f t="shared" si="60"/>
        <v>244.636866666667</v>
      </c>
      <c r="K168">
        <f t="shared" si="61"/>
        <v>-11580.648624202764</v>
      </c>
      <c r="L168">
        <f t="shared" si="62"/>
        <v>-1148.0984574699569</v>
      </c>
      <c r="M168">
        <f t="shared" si="63"/>
        <v>24.253150093276354</v>
      </c>
      <c r="N168">
        <f t="shared" si="64"/>
        <v>1.8491036876997363E-3</v>
      </c>
      <c r="O168">
        <f t="shared" si="65"/>
        <v>3</v>
      </c>
      <c r="P168">
        <f t="shared" si="66"/>
        <v>1.8485339991939449E-3</v>
      </c>
      <c r="Q168">
        <f t="shared" si="67"/>
        <v>1.1553849189451853E-3</v>
      </c>
      <c r="R168">
        <f t="shared" si="68"/>
        <v>215.02309224119773</v>
      </c>
      <c r="S168">
        <f t="shared" si="69"/>
        <v>25.117503489058485</v>
      </c>
      <c r="T168">
        <f t="shared" si="70"/>
        <v>24.384715</v>
      </c>
      <c r="U168">
        <f t="shared" si="71"/>
        <v>3.0648910283122413</v>
      </c>
      <c r="V168">
        <f t="shared" si="72"/>
        <v>68.296004288746872</v>
      </c>
      <c r="W168">
        <f t="shared" si="73"/>
        <v>2.0307161073451701</v>
      </c>
      <c r="X168">
        <f t="shared" si="74"/>
        <v>2.9734039765482607</v>
      </c>
      <c r="Y168">
        <f t="shared" si="75"/>
        <v>1.0341749209670712</v>
      </c>
      <c r="Z168">
        <f t="shared" si="76"/>
        <v>-0.87281203973650234</v>
      </c>
      <c r="AA168">
        <f t="shared" si="77"/>
        <v>-81.675332200005556</v>
      </c>
      <c r="AB168">
        <f t="shared" si="78"/>
        <v>-5.7086105514515513</v>
      </c>
      <c r="AC168">
        <f t="shared" si="79"/>
        <v>126.7663374500041</v>
      </c>
      <c r="AD168">
        <v>0</v>
      </c>
      <c r="AE168">
        <v>0</v>
      </c>
      <c r="AF168">
        <v>3</v>
      </c>
      <c r="AG168">
        <v>0</v>
      </c>
      <c r="AH168">
        <v>0</v>
      </c>
      <c r="AI168">
        <f t="shared" si="80"/>
        <v>1</v>
      </c>
      <c r="AJ168">
        <f t="shared" si="81"/>
        <v>0</v>
      </c>
      <c r="AK168">
        <f t="shared" si="82"/>
        <v>72100.320723333018</v>
      </c>
      <c r="AL168">
        <f t="shared" si="83"/>
        <v>1200.0046666666699</v>
      </c>
      <c r="AM168">
        <f t="shared" si="84"/>
        <v>963.36434610233471</v>
      </c>
      <c r="AN168">
        <f t="shared" si="85"/>
        <v>0.80280049975000001</v>
      </c>
      <c r="AO168">
        <f t="shared" si="86"/>
        <v>0.22320017666333336</v>
      </c>
      <c r="AP168">
        <v>10.478999999999999</v>
      </c>
      <c r="AQ168">
        <v>1</v>
      </c>
      <c r="AR168" t="s">
        <v>230</v>
      </c>
      <c r="AS168">
        <v>1531935844.70333</v>
      </c>
      <c r="AT168">
        <v>244.636866666667</v>
      </c>
      <c r="AU168">
        <v>268.70223333333303</v>
      </c>
      <c r="AV168">
        <v>20.483443333333302</v>
      </c>
      <c r="AW168">
        <v>20.449586666666701</v>
      </c>
      <c r="AX168">
        <v>600.02530000000002</v>
      </c>
      <c r="AY168">
        <v>99.039389999999997</v>
      </c>
      <c r="AZ168">
        <v>0.10000147333333299</v>
      </c>
      <c r="BA168">
        <v>23.879723333333299</v>
      </c>
      <c r="BB168">
        <v>24.41919</v>
      </c>
      <c r="BC168">
        <v>24.350239999999999</v>
      </c>
      <c r="BD168">
        <v>13999.5466666667</v>
      </c>
      <c r="BE168">
        <v>1049.885</v>
      </c>
      <c r="BF168">
        <v>19.918019999999999</v>
      </c>
      <c r="BG168">
        <v>1200.0046666666699</v>
      </c>
      <c r="BH168">
        <v>0.33000133333333298</v>
      </c>
      <c r="BI168">
        <v>0.33000220000000002</v>
      </c>
      <c r="BJ168">
        <v>0.33000216666666699</v>
      </c>
      <c r="BK168">
        <v>9.9946063333333293E-3</v>
      </c>
      <c r="BL168">
        <v>24.8888866666667</v>
      </c>
      <c r="BM168">
        <v>17743.183333333302</v>
      </c>
      <c r="BN168">
        <v>1531935528.5999999</v>
      </c>
      <c r="BO168" t="s">
        <v>231</v>
      </c>
      <c r="BP168">
        <v>80</v>
      </c>
      <c r="BQ168">
        <v>-5.1999999999999998E-2</v>
      </c>
      <c r="BR168">
        <v>4.1000000000000002E-2</v>
      </c>
      <c r="BS168">
        <v>420</v>
      </c>
      <c r="BT168">
        <v>21</v>
      </c>
      <c r="BU168">
        <v>0.3</v>
      </c>
      <c r="BV168">
        <v>0.23</v>
      </c>
      <c r="BW168">
        <v>14.429627485965</v>
      </c>
      <c r="BX168">
        <v>-5.5680645218571002E-2</v>
      </c>
      <c r="BY168">
        <v>3.7004785508797398E-2</v>
      </c>
      <c r="BZ168">
        <v>1</v>
      </c>
      <c r="CA168">
        <v>-24.06</v>
      </c>
      <c r="CB168">
        <v>3.2040876199383603E-2</v>
      </c>
      <c r="CC168">
        <v>6.4262671531620796E-2</v>
      </c>
      <c r="CD168">
        <v>1</v>
      </c>
      <c r="CE168">
        <v>2</v>
      </c>
      <c r="CF168">
        <v>2</v>
      </c>
      <c r="CG168" t="s">
        <v>232</v>
      </c>
      <c r="CH168">
        <v>1.8609599999999999</v>
      </c>
      <c r="CI168">
        <v>1.85791</v>
      </c>
      <c r="CJ168">
        <v>1.8607800000000001</v>
      </c>
      <c r="CK168">
        <v>1.85354</v>
      </c>
      <c r="CL168">
        <v>1.85209</v>
      </c>
      <c r="CM168">
        <v>1.8528800000000001</v>
      </c>
      <c r="CN168">
        <v>1.8566</v>
      </c>
      <c r="CO168">
        <v>1.86283</v>
      </c>
      <c r="CP168" t="s">
        <v>233</v>
      </c>
      <c r="CQ168" t="s">
        <v>19</v>
      </c>
      <c r="CR168" t="s">
        <v>19</v>
      </c>
      <c r="CS168" t="s">
        <v>19</v>
      </c>
      <c r="CT168" t="s">
        <v>234</v>
      </c>
      <c r="CU168" t="s">
        <v>235</v>
      </c>
      <c r="CV168" t="s">
        <v>236</v>
      </c>
      <c r="CW168" t="s">
        <v>236</v>
      </c>
      <c r="CX168" t="s">
        <v>236</v>
      </c>
      <c r="CY168" t="s">
        <v>236</v>
      </c>
      <c r="CZ168">
        <v>0</v>
      </c>
      <c r="DA168">
        <v>100</v>
      </c>
      <c r="DB168">
        <v>100</v>
      </c>
      <c r="DC168">
        <v>-5.1999999999999998E-2</v>
      </c>
      <c r="DD168">
        <v>4.1000000000000002E-2</v>
      </c>
      <c r="DE168">
        <v>3</v>
      </c>
      <c r="DF168">
        <v>626.048</v>
      </c>
      <c r="DG168">
        <v>296.59100000000001</v>
      </c>
      <c r="DH168">
        <v>23.0001</v>
      </c>
      <c r="DI168">
        <v>25.174800000000001</v>
      </c>
      <c r="DJ168">
        <v>30.0001</v>
      </c>
      <c r="DK168">
        <v>25.208600000000001</v>
      </c>
      <c r="DL168">
        <v>25.216699999999999</v>
      </c>
      <c r="DM168">
        <v>15.476800000000001</v>
      </c>
      <c r="DN168">
        <v>0</v>
      </c>
      <c r="DO168">
        <v>100</v>
      </c>
      <c r="DP168">
        <v>23</v>
      </c>
      <c r="DQ168">
        <v>298.33</v>
      </c>
      <c r="DR168">
        <v>21</v>
      </c>
      <c r="DS168">
        <v>100.693</v>
      </c>
      <c r="DT168">
        <v>104.303</v>
      </c>
    </row>
    <row r="169" spans="1:124" x14ac:dyDescent="0.25">
      <c r="A169">
        <v>153</v>
      </c>
      <c r="B169">
        <v>1531935856.7</v>
      </c>
      <c r="C169">
        <v>307.10000014305098</v>
      </c>
      <c r="D169" t="s">
        <v>541</v>
      </c>
      <c r="E169" t="s">
        <v>542</v>
      </c>
      <c r="G169">
        <v>1531935846.70333</v>
      </c>
      <c r="H169">
        <f t="shared" si="58"/>
        <v>1.9775989916883921E-5</v>
      </c>
      <c r="I169">
        <f t="shared" si="59"/>
        <v>13.773697592689587</v>
      </c>
      <c r="J169">
        <f t="shared" si="60"/>
        <v>247.982766666667</v>
      </c>
      <c r="K169">
        <f t="shared" si="61"/>
        <v>-11590.528692478709</v>
      </c>
      <c r="L169">
        <f t="shared" si="62"/>
        <v>-1149.0770132826665</v>
      </c>
      <c r="M169">
        <f t="shared" si="63"/>
        <v>24.584840297390045</v>
      </c>
      <c r="N169">
        <f t="shared" si="64"/>
        <v>1.8468731710190858E-3</v>
      </c>
      <c r="O169">
        <f t="shared" si="65"/>
        <v>3</v>
      </c>
      <c r="P169">
        <f t="shared" si="66"/>
        <v>1.8463048558684477E-3</v>
      </c>
      <c r="Q169">
        <f t="shared" si="67"/>
        <v>1.1539915810281683E-3</v>
      </c>
      <c r="R169">
        <f t="shared" si="68"/>
        <v>215.02277215608208</v>
      </c>
      <c r="S169">
        <f t="shared" si="69"/>
        <v>25.117925289891975</v>
      </c>
      <c r="T169">
        <f t="shared" si="70"/>
        <v>24.38613166666665</v>
      </c>
      <c r="U169">
        <f t="shared" si="71"/>
        <v>3.0651511016668485</v>
      </c>
      <c r="V169">
        <f t="shared" si="72"/>
        <v>68.288644238964849</v>
      </c>
      <c r="W169">
        <f t="shared" si="73"/>
        <v>2.0305485386197151</v>
      </c>
      <c r="X169">
        <f t="shared" si="74"/>
        <v>2.9734790626595915</v>
      </c>
      <c r="Y169">
        <f t="shared" si="75"/>
        <v>1.0346025630471334</v>
      </c>
      <c r="Z169">
        <f t="shared" si="76"/>
        <v>-0.8721211553345809</v>
      </c>
      <c r="AA169">
        <f t="shared" si="77"/>
        <v>-81.836529080002506</v>
      </c>
      <c r="AB169">
        <f t="shared" si="78"/>
        <v>-5.7199302870507074</v>
      </c>
      <c r="AC169">
        <f t="shared" si="79"/>
        <v>126.59419163369428</v>
      </c>
      <c r="AD169">
        <v>0</v>
      </c>
      <c r="AE169">
        <v>0</v>
      </c>
      <c r="AF169">
        <v>3</v>
      </c>
      <c r="AG169">
        <v>0</v>
      </c>
      <c r="AH169">
        <v>0</v>
      </c>
      <c r="AI169">
        <f t="shared" si="80"/>
        <v>1</v>
      </c>
      <c r="AJ169">
        <f t="shared" si="81"/>
        <v>0</v>
      </c>
      <c r="AK169">
        <f t="shared" si="82"/>
        <v>72108.582885688054</v>
      </c>
      <c r="AL169">
        <f t="shared" si="83"/>
        <v>1200.002</v>
      </c>
      <c r="AM169">
        <f t="shared" si="84"/>
        <v>963.36254110155812</v>
      </c>
      <c r="AN169">
        <f t="shared" si="85"/>
        <v>0.80280077958333251</v>
      </c>
      <c r="AO169">
        <f t="shared" si="86"/>
        <v>0.22320026260333314</v>
      </c>
      <c r="AP169">
        <v>10.478999999999999</v>
      </c>
      <c r="AQ169">
        <v>1</v>
      </c>
      <c r="AR169" t="s">
        <v>230</v>
      </c>
      <c r="AS169">
        <v>1531935846.70333</v>
      </c>
      <c r="AT169">
        <v>247.982766666667</v>
      </c>
      <c r="AU169">
        <v>272.04613333333299</v>
      </c>
      <c r="AV169">
        <v>20.481770000000001</v>
      </c>
      <c r="AW169">
        <v>20.447939999999999</v>
      </c>
      <c r="AX169">
        <v>600.02396666666698</v>
      </c>
      <c r="AY169">
        <v>99.0393233333333</v>
      </c>
      <c r="AZ169">
        <v>9.9986336666666703E-2</v>
      </c>
      <c r="BA169">
        <v>23.880143333333301</v>
      </c>
      <c r="BB169">
        <v>24.420643333333299</v>
      </c>
      <c r="BC169">
        <v>24.35162</v>
      </c>
      <c r="BD169">
        <v>14001.403333333301</v>
      </c>
      <c r="BE169">
        <v>1049.88433333333</v>
      </c>
      <c r="BF169">
        <v>19.7966466666667</v>
      </c>
      <c r="BG169">
        <v>1200.002</v>
      </c>
      <c r="BH169">
        <v>0.33000263333333302</v>
      </c>
      <c r="BI169">
        <v>0.33000363333333299</v>
      </c>
      <c r="BJ169">
        <v>0.330004033333333</v>
      </c>
      <c r="BK169">
        <v>9.9900203333333302E-3</v>
      </c>
      <c r="BL169">
        <v>24.852776666666699</v>
      </c>
      <c r="BM169">
        <v>17743.136666666702</v>
      </c>
      <c r="BN169">
        <v>1531935528.5999999</v>
      </c>
      <c r="BO169" t="s">
        <v>231</v>
      </c>
      <c r="BP169">
        <v>80</v>
      </c>
      <c r="BQ169">
        <v>-5.1999999999999998E-2</v>
      </c>
      <c r="BR169">
        <v>4.1000000000000002E-2</v>
      </c>
      <c r="BS169">
        <v>420</v>
      </c>
      <c r="BT169">
        <v>21</v>
      </c>
      <c r="BU169">
        <v>0.3</v>
      </c>
      <c r="BV169">
        <v>0.23</v>
      </c>
      <c r="BW169">
        <v>14.436269796308601</v>
      </c>
      <c r="BX169">
        <v>4.9512527071483001E-2</v>
      </c>
      <c r="BY169">
        <v>4.1605455659440897E-2</v>
      </c>
      <c r="BZ169">
        <v>1</v>
      </c>
      <c r="CA169">
        <v>-24.0690666666667</v>
      </c>
      <c r="CB169">
        <v>-9.8812511821489105E-2</v>
      </c>
      <c r="CC169">
        <v>6.9288477935391099E-2</v>
      </c>
      <c r="CD169">
        <v>1</v>
      </c>
      <c r="CE169">
        <v>2</v>
      </c>
      <c r="CF169">
        <v>2</v>
      </c>
      <c r="CG169" t="s">
        <v>232</v>
      </c>
      <c r="CH169">
        <v>1.8609599999999999</v>
      </c>
      <c r="CI169">
        <v>1.85791</v>
      </c>
      <c r="CJ169">
        <v>1.8607899999999999</v>
      </c>
      <c r="CK169">
        <v>1.8535299999999999</v>
      </c>
      <c r="CL169">
        <v>1.85209</v>
      </c>
      <c r="CM169">
        <v>1.8528800000000001</v>
      </c>
      <c r="CN169">
        <v>1.8566</v>
      </c>
      <c r="CO169">
        <v>1.8628100000000001</v>
      </c>
      <c r="CP169" t="s">
        <v>233</v>
      </c>
      <c r="CQ169" t="s">
        <v>19</v>
      </c>
      <c r="CR169" t="s">
        <v>19</v>
      </c>
      <c r="CS169" t="s">
        <v>19</v>
      </c>
      <c r="CT169" t="s">
        <v>234</v>
      </c>
      <c r="CU169" t="s">
        <v>235</v>
      </c>
      <c r="CV169" t="s">
        <v>236</v>
      </c>
      <c r="CW169" t="s">
        <v>236</v>
      </c>
      <c r="CX169" t="s">
        <v>236</v>
      </c>
      <c r="CY169" t="s">
        <v>236</v>
      </c>
      <c r="CZ169">
        <v>0</v>
      </c>
      <c r="DA169">
        <v>100</v>
      </c>
      <c r="DB169">
        <v>100</v>
      </c>
      <c r="DC169">
        <v>-5.1999999999999998E-2</v>
      </c>
      <c r="DD169">
        <v>4.1000000000000002E-2</v>
      </c>
      <c r="DE169">
        <v>3</v>
      </c>
      <c r="DF169">
        <v>626.46600000000001</v>
      </c>
      <c r="DG169">
        <v>296.36200000000002</v>
      </c>
      <c r="DH169">
        <v>23.0002</v>
      </c>
      <c r="DI169">
        <v>25.174800000000001</v>
      </c>
      <c r="DJ169">
        <v>30.0001</v>
      </c>
      <c r="DK169">
        <v>25.208600000000001</v>
      </c>
      <c r="DL169">
        <v>25.216699999999999</v>
      </c>
      <c r="DM169">
        <v>15.5807</v>
      </c>
      <c r="DN169">
        <v>0</v>
      </c>
      <c r="DO169">
        <v>100</v>
      </c>
      <c r="DP169">
        <v>23</v>
      </c>
      <c r="DQ169">
        <v>298.33</v>
      </c>
      <c r="DR169">
        <v>21</v>
      </c>
      <c r="DS169">
        <v>100.693</v>
      </c>
      <c r="DT169">
        <v>104.303</v>
      </c>
    </row>
    <row r="170" spans="1:124" x14ac:dyDescent="0.25">
      <c r="A170">
        <v>154</v>
      </c>
      <c r="B170">
        <v>1531935858.7</v>
      </c>
      <c r="C170">
        <v>309.10000014305098</v>
      </c>
      <c r="D170" t="s">
        <v>543</v>
      </c>
      <c r="E170" t="s">
        <v>544</v>
      </c>
      <c r="G170">
        <v>1531935848.70333</v>
      </c>
      <c r="H170">
        <f t="shared" si="58"/>
        <v>1.9814947660115257E-5</v>
      </c>
      <c r="I170">
        <f t="shared" si="59"/>
        <v>13.772681228424798</v>
      </c>
      <c r="J170">
        <f t="shared" si="60"/>
        <v>251.32130000000001</v>
      </c>
      <c r="K170">
        <f t="shared" si="61"/>
        <v>-11566.895945263041</v>
      </c>
      <c r="L170">
        <f t="shared" si="62"/>
        <v>-1146.7340977764718</v>
      </c>
      <c r="M170">
        <f t="shared" si="63"/>
        <v>24.915820594507487</v>
      </c>
      <c r="N170">
        <f t="shared" si="64"/>
        <v>1.8499140506295446E-3</v>
      </c>
      <c r="O170">
        <f t="shared" si="65"/>
        <v>3</v>
      </c>
      <c r="P170">
        <f t="shared" si="66"/>
        <v>1.8493438627635156E-3</v>
      </c>
      <c r="Q170">
        <f t="shared" si="67"/>
        <v>1.1558911285228066E-3</v>
      </c>
      <c r="R170">
        <f t="shared" si="68"/>
        <v>215.02274892532455</v>
      </c>
      <c r="S170">
        <f t="shared" si="69"/>
        <v>25.117765347713679</v>
      </c>
      <c r="T170">
        <f t="shared" si="70"/>
        <v>24.387063333333352</v>
      </c>
      <c r="U170">
        <f t="shared" si="71"/>
        <v>3.0653221486587641</v>
      </c>
      <c r="V170">
        <f t="shared" si="72"/>
        <v>68.283759884399331</v>
      </c>
      <c r="W170">
        <f t="shared" si="73"/>
        <v>2.0303849919365553</v>
      </c>
      <c r="X170">
        <f t="shared" si="74"/>
        <v>2.9734522460009321</v>
      </c>
      <c r="Y170">
        <f t="shared" si="75"/>
        <v>1.0349371567222088</v>
      </c>
      <c r="Z170">
        <f t="shared" si="76"/>
        <v>-0.87383919181108283</v>
      </c>
      <c r="AA170">
        <f t="shared" si="77"/>
        <v>-82.011473520008437</v>
      </c>
      <c r="AB170">
        <f t="shared" si="78"/>
        <v>-5.7321805933325729</v>
      </c>
      <c r="AC170">
        <f t="shared" si="79"/>
        <v>126.40525562017247</v>
      </c>
      <c r="AD170">
        <v>0</v>
      </c>
      <c r="AE170">
        <v>0</v>
      </c>
      <c r="AF170">
        <v>3</v>
      </c>
      <c r="AG170">
        <v>0</v>
      </c>
      <c r="AH170">
        <v>0</v>
      </c>
      <c r="AI170">
        <f t="shared" si="80"/>
        <v>1</v>
      </c>
      <c r="AJ170">
        <f t="shared" si="81"/>
        <v>0</v>
      </c>
      <c r="AK170">
        <f t="shared" si="82"/>
        <v>72125.498979872034</v>
      </c>
      <c r="AL170">
        <f t="shared" si="83"/>
        <v>1200.001</v>
      </c>
      <c r="AM170">
        <f t="shared" si="84"/>
        <v>963.36192130093207</v>
      </c>
      <c r="AN170">
        <f t="shared" si="85"/>
        <v>0.80280093208333336</v>
      </c>
      <c r="AO170">
        <f t="shared" si="86"/>
        <v>0.22320038209000001</v>
      </c>
      <c r="AP170">
        <v>10.478999999999999</v>
      </c>
      <c r="AQ170">
        <v>1</v>
      </c>
      <c r="AR170" t="s">
        <v>230</v>
      </c>
      <c r="AS170">
        <v>1531935848.70333</v>
      </c>
      <c r="AT170">
        <v>251.32130000000001</v>
      </c>
      <c r="AU170">
        <v>275.38299999999998</v>
      </c>
      <c r="AV170">
        <v>20.480119999999999</v>
      </c>
      <c r="AW170">
        <v>20.4462233333333</v>
      </c>
      <c r="AX170">
        <v>600.02456666666706</v>
      </c>
      <c r="AY170">
        <v>99.039316666666707</v>
      </c>
      <c r="AZ170">
        <v>9.9994623333333296E-2</v>
      </c>
      <c r="BA170">
        <v>23.879993333333299</v>
      </c>
      <c r="BB170">
        <v>24.420846666666701</v>
      </c>
      <c r="BC170">
        <v>24.353280000000002</v>
      </c>
      <c r="BD170">
        <v>14005.13</v>
      </c>
      <c r="BE170">
        <v>1049.8869999999999</v>
      </c>
      <c r="BF170">
        <v>19.6465833333333</v>
      </c>
      <c r="BG170">
        <v>1200.001</v>
      </c>
      <c r="BH170">
        <v>0.33000279999999999</v>
      </c>
      <c r="BI170">
        <v>0.33000513333333298</v>
      </c>
      <c r="BJ170">
        <v>0.33000616666666699</v>
      </c>
      <c r="BK170">
        <v>9.9861623333333295E-3</v>
      </c>
      <c r="BL170">
        <v>24.8194433333333</v>
      </c>
      <c r="BM170">
        <v>17743.106666666699</v>
      </c>
      <c r="BN170">
        <v>1531935528.5999999</v>
      </c>
      <c r="BO170" t="s">
        <v>231</v>
      </c>
      <c r="BP170">
        <v>80</v>
      </c>
      <c r="BQ170">
        <v>-5.1999999999999998E-2</v>
      </c>
      <c r="BR170">
        <v>4.1000000000000002E-2</v>
      </c>
      <c r="BS170">
        <v>420</v>
      </c>
      <c r="BT170">
        <v>21</v>
      </c>
      <c r="BU170">
        <v>0.3</v>
      </c>
      <c r="BV170">
        <v>0.23</v>
      </c>
      <c r="BW170">
        <v>14.431334802539199</v>
      </c>
      <c r="BX170">
        <v>0.100992685204496</v>
      </c>
      <c r="BY170">
        <v>4.0213104887513701E-2</v>
      </c>
      <c r="BZ170">
        <v>1</v>
      </c>
      <c r="CA170">
        <v>-24.060069047618999</v>
      </c>
      <c r="CB170">
        <v>-0.16178798845461501</v>
      </c>
      <c r="CC170">
        <v>6.6918961253769102E-2</v>
      </c>
      <c r="CD170">
        <v>1</v>
      </c>
      <c r="CE170">
        <v>2</v>
      </c>
      <c r="CF170">
        <v>2</v>
      </c>
      <c r="CG170" t="s">
        <v>232</v>
      </c>
      <c r="CH170">
        <v>1.8609599999999999</v>
      </c>
      <c r="CI170">
        <v>1.85791</v>
      </c>
      <c r="CJ170">
        <v>1.8607899999999999</v>
      </c>
      <c r="CK170">
        <v>1.85351</v>
      </c>
      <c r="CL170">
        <v>1.8521000000000001</v>
      </c>
      <c r="CM170">
        <v>1.85287</v>
      </c>
      <c r="CN170">
        <v>1.8565799999999999</v>
      </c>
      <c r="CO170">
        <v>1.8627899999999999</v>
      </c>
      <c r="CP170" t="s">
        <v>233</v>
      </c>
      <c r="CQ170" t="s">
        <v>19</v>
      </c>
      <c r="CR170" t="s">
        <v>19</v>
      </c>
      <c r="CS170" t="s">
        <v>19</v>
      </c>
      <c r="CT170" t="s">
        <v>234</v>
      </c>
      <c r="CU170" t="s">
        <v>235</v>
      </c>
      <c r="CV170" t="s">
        <v>236</v>
      </c>
      <c r="CW170" t="s">
        <v>236</v>
      </c>
      <c r="CX170" t="s">
        <v>236</v>
      </c>
      <c r="CY170" t="s">
        <v>236</v>
      </c>
      <c r="CZ170">
        <v>0</v>
      </c>
      <c r="DA170">
        <v>100</v>
      </c>
      <c r="DB170">
        <v>100</v>
      </c>
      <c r="DC170">
        <v>-5.1999999999999998E-2</v>
      </c>
      <c r="DD170">
        <v>4.1000000000000002E-2</v>
      </c>
      <c r="DE170">
        <v>3</v>
      </c>
      <c r="DF170">
        <v>626.44600000000003</v>
      </c>
      <c r="DG170">
        <v>296.45400000000001</v>
      </c>
      <c r="DH170">
        <v>23.000299999999999</v>
      </c>
      <c r="DI170">
        <v>25.174800000000001</v>
      </c>
      <c r="DJ170">
        <v>30</v>
      </c>
      <c r="DK170">
        <v>25.208600000000001</v>
      </c>
      <c r="DL170">
        <v>25.216699999999999</v>
      </c>
      <c r="DM170">
        <v>15.722899999999999</v>
      </c>
      <c r="DN170">
        <v>0</v>
      </c>
      <c r="DO170">
        <v>100</v>
      </c>
      <c r="DP170">
        <v>23</v>
      </c>
      <c r="DQ170">
        <v>303.33</v>
      </c>
      <c r="DR170">
        <v>21</v>
      </c>
      <c r="DS170">
        <v>100.694</v>
      </c>
      <c r="DT170">
        <v>104.303</v>
      </c>
    </row>
    <row r="171" spans="1:124" x14ac:dyDescent="0.25">
      <c r="A171">
        <v>155</v>
      </c>
      <c r="B171">
        <v>1531935860.7</v>
      </c>
      <c r="C171">
        <v>311.10000014305098</v>
      </c>
      <c r="D171" t="s">
        <v>545</v>
      </c>
      <c r="E171" t="s">
        <v>546</v>
      </c>
      <c r="G171">
        <v>1531935850.70333</v>
      </c>
      <c r="H171">
        <f t="shared" si="58"/>
        <v>1.9937630729945298E-5</v>
      </c>
      <c r="I171">
        <f t="shared" si="59"/>
        <v>13.783127229877145</v>
      </c>
      <c r="J171">
        <f t="shared" si="60"/>
        <v>254.65606666666699</v>
      </c>
      <c r="K171">
        <f t="shared" si="61"/>
        <v>-11502.363127452514</v>
      </c>
      <c r="L171">
        <f t="shared" si="62"/>
        <v>-1140.3355314898592</v>
      </c>
      <c r="M171">
        <f t="shared" si="63"/>
        <v>25.24640875198709</v>
      </c>
      <c r="N171">
        <f t="shared" si="64"/>
        <v>1.860965793409145E-3</v>
      </c>
      <c r="O171">
        <f t="shared" si="65"/>
        <v>3</v>
      </c>
      <c r="P171">
        <f t="shared" si="66"/>
        <v>1.8603887734308458E-3</v>
      </c>
      <c r="Q171">
        <f t="shared" si="67"/>
        <v>1.162794811268749E-3</v>
      </c>
      <c r="R171">
        <f t="shared" si="68"/>
        <v>215.02287826527419</v>
      </c>
      <c r="S171">
        <f t="shared" si="69"/>
        <v>25.117198594637156</v>
      </c>
      <c r="T171">
        <f t="shared" si="70"/>
        <v>24.3874283333333</v>
      </c>
      <c r="U171">
        <f t="shared" si="71"/>
        <v>3.0653891621879423</v>
      </c>
      <c r="V171">
        <f t="shared" si="72"/>
        <v>68.280645566322846</v>
      </c>
      <c r="W171">
        <f t="shared" si="73"/>
        <v>2.0302268791446436</v>
      </c>
      <c r="X171">
        <f t="shared" si="74"/>
        <v>2.973356303687301</v>
      </c>
      <c r="Y171">
        <f t="shared" si="75"/>
        <v>1.0351622830432987</v>
      </c>
      <c r="Z171">
        <f t="shared" si="76"/>
        <v>-0.87924951519058769</v>
      </c>
      <c r="AA171">
        <f t="shared" si="77"/>
        <v>-82.15730547998902</v>
      </c>
      <c r="AB171">
        <f t="shared" si="78"/>
        <v>-5.7423685364612114</v>
      </c>
      <c r="AC171">
        <f t="shared" si="79"/>
        <v>126.24395473363336</v>
      </c>
      <c r="AD171">
        <v>0</v>
      </c>
      <c r="AE171">
        <v>0</v>
      </c>
      <c r="AF171">
        <v>3</v>
      </c>
      <c r="AG171">
        <v>0</v>
      </c>
      <c r="AH171">
        <v>0</v>
      </c>
      <c r="AI171">
        <f t="shared" si="80"/>
        <v>1</v>
      </c>
      <c r="AJ171">
        <f t="shared" si="81"/>
        <v>0</v>
      </c>
      <c r="AK171">
        <f t="shared" si="82"/>
        <v>72136.43612395972</v>
      </c>
      <c r="AL171">
        <f t="shared" si="83"/>
        <v>1200.00133333333</v>
      </c>
      <c r="AM171">
        <f t="shared" si="84"/>
        <v>963.36227880133993</v>
      </c>
      <c r="AN171">
        <f t="shared" si="85"/>
        <v>0.80280100700000001</v>
      </c>
      <c r="AO171">
        <f t="shared" si="86"/>
        <v>0.22320043352000002</v>
      </c>
      <c r="AP171">
        <v>10.478999999999999</v>
      </c>
      <c r="AQ171">
        <v>1</v>
      </c>
      <c r="AR171" t="s">
        <v>230</v>
      </c>
      <c r="AS171">
        <v>1531935850.70333</v>
      </c>
      <c r="AT171">
        <v>254.65606666666699</v>
      </c>
      <c r="AU171">
        <v>278.73623333333302</v>
      </c>
      <c r="AV171">
        <v>20.478539999999999</v>
      </c>
      <c r="AW171">
        <v>20.444433333333301</v>
      </c>
      <c r="AX171">
        <v>600.023233333333</v>
      </c>
      <c r="AY171">
        <v>99.039246666666699</v>
      </c>
      <c r="AZ171">
        <v>9.9992709999999999E-2</v>
      </c>
      <c r="BA171">
        <v>23.879456666666702</v>
      </c>
      <c r="BB171">
        <v>24.420403333333301</v>
      </c>
      <c r="BC171">
        <v>24.3544533333333</v>
      </c>
      <c r="BD171">
        <v>14007.526666666699</v>
      </c>
      <c r="BE171">
        <v>1049.8876666666699</v>
      </c>
      <c r="BF171">
        <v>19.681623333333299</v>
      </c>
      <c r="BG171">
        <v>1200.00133333333</v>
      </c>
      <c r="BH171">
        <v>0.33000299999999999</v>
      </c>
      <c r="BI171">
        <v>0.33000600000000002</v>
      </c>
      <c r="BJ171">
        <v>0.33000689999999999</v>
      </c>
      <c r="BK171">
        <v>9.9843786666666597E-3</v>
      </c>
      <c r="BL171">
        <v>24.79861</v>
      </c>
      <c r="BM171">
        <v>17743.099999999999</v>
      </c>
      <c r="BN171">
        <v>1531935528.5999999</v>
      </c>
      <c r="BO171" t="s">
        <v>231</v>
      </c>
      <c r="BP171">
        <v>80</v>
      </c>
      <c r="BQ171">
        <v>-5.1999999999999998E-2</v>
      </c>
      <c r="BR171">
        <v>4.1000000000000002E-2</v>
      </c>
      <c r="BS171">
        <v>420</v>
      </c>
      <c r="BT171">
        <v>21</v>
      </c>
      <c r="BU171">
        <v>0.3</v>
      </c>
      <c r="BV171">
        <v>0.23</v>
      </c>
      <c r="BW171">
        <v>14.436218783137001</v>
      </c>
      <c r="BX171">
        <v>0.19327296385485501</v>
      </c>
      <c r="BY171">
        <v>4.2720003346362903E-2</v>
      </c>
      <c r="BZ171">
        <v>1</v>
      </c>
      <c r="CA171">
        <v>-24.0710333333333</v>
      </c>
      <c r="CB171">
        <v>-0.34687114869386998</v>
      </c>
      <c r="CC171">
        <v>7.3113107634243696E-2</v>
      </c>
      <c r="CD171">
        <v>1</v>
      </c>
      <c r="CE171">
        <v>2</v>
      </c>
      <c r="CF171">
        <v>2</v>
      </c>
      <c r="CG171" t="s">
        <v>232</v>
      </c>
      <c r="CH171">
        <v>1.8609599999999999</v>
      </c>
      <c r="CI171">
        <v>1.8579000000000001</v>
      </c>
      <c r="CJ171">
        <v>1.8607499999999999</v>
      </c>
      <c r="CK171">
        <v>1.8534999999999999</v>
      </c>
      <c r="CL171">
        <v>1.8521000000000001</v>
      </c>
      <c r="CM171">
        <v>1.85287</v>
      </c>
      <c r="CN171">
        <v>1.8565499999999999</v>
      </c>
      <c r="CO171">
        <v>1.8627899999999999</v>
      </c>
      <c r="CP171" t="s">
        <v>233</v>
      </c>
      <c r="CQ171" t="s">
        <v>19</v>
      </c>
      <c r="CR171" t="s">
        <v>19</v>
      </c>
      <c r="CS171" t="s">
        <v>19</v>
      </c>
      <c r="CT171" t="s">
        <v>234</v>
      </c>
      <c r="CU171" t="s">
        <v>235</v>
      </c>
      <c r="CV171" t="s">
        <v>236</v>
      </c>
      <c r="CW171" t="s">
        <v>236</v>
      </c>
      <c r="CX171" t="s">
        <v>236</v>
      </c>
      <c r="CY171" t="s">
        <v>236</v>
      </c>
      <c r="CZ171">
        <v>0</v>
      </c>
      <c r="DA171">
        <v>100</v>
      </c>
      <c r="DB171">
        <v>100</v>
      </c>
      <c r="DC171">
        <v>-5.1999999999999998E-2</v>
      </c>
      <c r="DD171">
        <v>4.1000000000000002E-2</v>
      </c>
      <c r="DE171">
        <v>3</v>
      </c>
      <c r="DF171">
        <v>626.18700000000001</v>
      </c>
      <c r="DG171">
        <v>296.613</v>
      </c>
      <c r="DH171">
        <v>23.000399999999999</v>
      </c>
      <c r="DI171">
        <v>25.174800000000001</v>
      </c>
      <c r="DJ171">
        <v>30.0001</v>
      </c>
      <c r="DK171">
        <v>25.208600000000001</v>
      </c>
      <c r="DL171">
        <v>25.216699999999999</v>
      </c>
      <c r="DM171">
        <v>15.8805</v>
      </c>
      <c r="DN171">
        <v>0</v>
      </c>
      <c r="DO171">
        <v>100</v>
      </c>
      <c r="DP171">
        <v>23</v>
      </c>
      <c r="DQ171">
        <v>308.33</v>
      </c>
      <c r="DR171">
        <v>21</v>
      </c>
      <c r="DS171">
        <v>100.694</v>
      </c>
      <c r="DT171">
        <v>104.303</v>
      </c>
    </row>
    <row r="172" spans="1:124" x14ac:dyDescent="0.25">
      <c r="A172">
        <v>156</v>
      </c>
      <c r="B172">
        <v>1531935862.7</v>
      </c>
      <c r="C172">
        <v>313.10000014305098</v>
      </c>
      <c r="D172" t="s">
        <v>547</v>
      </c>
      <c r="E172" t="s">
        <v>548</v>
      </c>
      <c r="G172">
        <v>1531935852.70333</v>
      </c>
      <c r="H172">
        <f t="shared" si="58"/>
        <v>1.981852438450138E-5</v>
      </c>
      <c r="I172">
        <f t="shared" si="59"/>
        <v>13.786381348575288</v>
      </c>
      <c r="J172">
        <f t="shared" si="60"/>
        <v>257.99713333333301</v>
      </c>
      <c r="K172">
        <f t="shared" si="61"/>
        <v>-11573.20154671634</v>
      </c>
      <c r="L172">
        <f t="shared" si="62"/>
        <v>-1147.3554218668826</v>
      </c>
      <c r="M172">
        <f t="shared" si="63"/>
        <v>25.577573203164402</v>
      </c>
      <c r="N172">
        <f t="shared" si="64"/>
        <v>1.8497352324853263E-3</v>
      </c>
      <c r="O172">
        <f t="shared" si="65"/>
        <v>3</v>
      </c>
      <c r="P172">
        <f t="shared" si="66"/>
        <v>1.8491651548290641E-3</v>
      </c>
      <c r="Q172">
        <f t="shared" si="67"/>
        <v>1.1557794261660352E-3</v>
      </c>
      <c r="R172">
        <f t="shared" si="68"/>
        <v>215.02252585992403</v>
      </c>
      <c r="S172">
        <f t="shared" si="69"/>
        <v>25.116650720923289</v>
      </c>
      <c r="T172">
        <f t="shared" si="70"/>
        <v>24.3867883333333</v>
      </c>
      <c r="U172">
        <f t="shared" si="71"/>
        <v>3.0652716598593992</v>
      </c>
      <c r="V172">
        <f t="shared" si="72"/>
        <v>68.277034094461456</v>
      </c>
      <c r="W172">
        <f t="shared" si="73"/>
        <v>2.0300491102351685</v>
      </c>
      <c r="X172">
        <f t="shared" si="74"/>
        <v>2.9732532134108087</v>
      </c>
      <c r="Y172">
        <f t="shared" si="75"/>
        <v>1.0352225496242307</v>
      </c>
      <c r="Z172">
        <f t="shared" si="76"/>
        <v>-0.87399692535651086</v>
      </c>
      <c r="AA172">
        <f t="shared" si="77"/>
        <v>-82.147062199994778</v>
      </c>
      <c r="AB172">
        <f t="shared" si="78"/>
        <v>-5.7416173181324064</v>
      </c>
      <c r="AC172">
        <f t="shared" si="79"/>
        <v>126.25984941644033</v>
      </c>
      <c r="AD172">
        <v>0</v>
      </c>
      <c r="AE172">
        <v>0</v>
      </c>
      <c r="AF172">
        <v>3</v>
      </c>
      <c r="AG172">
        <v>0</v>
      </c>
      <c r="AH172">
        <v>0</v>
      </c>
      <c r="AI172">
        <f t="shared" si="80"/>
        <v>1</v>
      </c>
      <c r="AJ172">
        <f t="shared" si="81"/>
        <v>0</v>
      </c>
      <c r="AK172">
        <f t="shared" si="82"/>
        <v>72131.312434333362</v>
      </c>
      <c r="AL172">
        <f t="shared" si="83"/>
        <v>1199.99966666667</v>
      </c>
      <c r="AM172">
        <f t="shared" si="84"/>
        <v>963.36083589969576</v>
      </c>
      <c r="AN172">
        <f t="shared" si="85"/>
        <v>0.80280091958333299</v>
      </c>
      <c r="AO172">
        <f t="shared" si="86"/>
        <v>0.22320040201666655</v>
      </c>
      <c r="AP172">
        <v>10.478999999999999</v>
      </c>
      <c r="AQ172">
        <v>1</v>
      </c>
      <c r="AR172" t="s">
        <v>230</v>
      </c>
      <c r="AS172">
        <v>1531935852.70333</v>
      </c>
      <c r="AT172">
        <v>257.99713333333301</v>
      </c>
      <c r="AU172">
        <v>282.08330000000001</v>
      </c>
      <c r="AV172">
        <v>20.476800000000001</v>
      </c>
      <c r="AW172">
        <v>20.442896666666702</v>
      </c>
      <c r="AX172">
        <v>600.01689999999996</v>
      </c>
      <c r="AY172">
        <v>99.039006666666694</v>
      </c>
      <c r="AZ172">
        <v>9.9975510000000004E-2</v>
      </c>
      <c r="BA172">
        <v>23.878879999999999</v>
      </c>
      <c r="BB172">
        <v>24.419553333333301</v>
      </c>
      <c r="BC172">
        <v>24.354023333333298</v>
      </c>
      <c r="BD172">
        <v>14006.403333333301</v>
      </c>
      <c r="BE172">
        <v>1049.8813333333301</v>
      </c>
      <c r="BF172">
        <v>19.7183766666667</v>
      </c>
      <c r="BG172">
        <v>1199.99966666667</v>
      </c>
      <c r="BH172">
        <v>0.33000259999999998</v>
      </c>
      <c r="BI172">
        <v>0.33000543333333299</v>
      </c>
      <c r="BJ172">
        <v>0.33000629999999997</v>
      </c>
      <c r="BK172">
        <v>9.9859349999999996E-3</v>
      </c>
      <c r="BL172">
        <v>24.7916666666667</v>
      </c>
      <c r="BM172">
        <v>17743.0766666667</v>
      </c>
      <c r="BN172">
        <v>1531935528.5999999</v>
      </c>
      <c r="BO172" t="s">
        <v>231</v>
      </c>
      <c r="BP172">
        <v>80</v>
      </c>
      <c r="BQ172">
        <v>-5.1999999999999998E-2</v>
      </c>
      <c r="BR172">
        <v>4.1000000000000002E-2</v>
      </c>
      <c r="BS172">
        <v>420</v>
      </c>
      <c r="BT172">
        <v>21</v>
      </c>
      <c r="BU172">
        <v>0.3</v>
      </c>
      <c r="BV172">
        <v>0.23</v>
      </c>
      <c r="BW172">
        <v>14.446090571491499</v>
      </c>
      <c r="BX172">
        <v>0.25987100757666798</v>
      </c>
      <c r="BY172">
        <v>4.66456052951085E-2</v>
      </c>
      <c r="BZ172">
        <v>1</v>
      </c>
      <c r="CA172">
        <v>-24.086461904761901</v>
      </c>
      <c r="CB172">
        <v>-0.43155493864030098</v>
      </c>
      <c r="CC172">
        <v>7.8150504834554199E-2</v>
      </c>
      <c r="CD172">
        <v>1</v>
      </c>
      <c r="CE172">
        <v>2</v>
      </c>
      <c r="CF172">
        <v>2</v>
      </c>
      <c r="CG172" t="s">
        <v>232</v>
      </c>
      <c r="CH172">
        <v>1.86097</v>
      </c>
      <c r="CI172">
        <v>1.8579000000000001</v>
      </c>
      <c r="CJ172">
        <v>1.8607499999999999</v>
      </c>
      <c r="CK172">
        <v>1.85351</v>
      </c>
      <c r="CL172">
        <v>1.85209</v>
      </c>
      <c r="CM172">
        <v>1.8528800000000001</v>
      </c>
      <c r="CN172">
        <v>1.8565700000000001</v>
      </c>
      <c r="CO172">
        <v>1.8627899999999999</v>
      </c>
      <c r="CP172" t="s">
        <v>233</v>
      </c>
      <c r="CQ172" t="s">
        <v>19</v>
      </c>
      <c r="CR172" t="s">
        <v>19</v>
      </c>
      <c r="CS172" t="s">
        <v>19</v>
      </c>
      <c r="CT172" t="s">
        <v>234</v>
      </c>
      <c r="CU172" t="s">
        <v>235</v>
      </c>
      <c r="CV172" t="s">
        <v>236</v>
      </c>
      <c r="CW172" t="s">
        <v>236</v>
      </c>
      <c r="CX172" t="s">
        <v>236</v>
      </c>
      <c r="CY172" t="s">
        <v>236</v>
      </c>
      <c r="CZ172">
        <v>0</v>
      </c>
      <c r="DA172">
        <v>100</v>
      </c>
      <c r="DB172">
        <v>100</v>
      </c>
      <c r="DC172">
        <v>-5.1999999999999998E-2</v>
      </c>
      <c r="DD172">
        <v>4.1000000000000002E-2</v>
      </c>
      <c r="DE172">
        <v>3</v>
      </c>
      <c r="DF172">
        <v>626.44600000000003</v>
      </c>
      <c r="DG172">
        <v>296.51100000000002</v>
      </c>
      <c r="DH172">
        <v>23.000699999999998</v>
      </c>
      <c r="DI172">
        <v>25.174800000000001</v>
      </c>
      <c r="DJ172">
        <v>30</v>
      </c>
      <c r="DK172">
        <v>25.208600000000001</v>
      </c>
      <c r="DL172">
        <v>25.216799999999999</v>
      </c>
      <c r="DM172">
        <v>15.9826</v>
      </c>
      <c r="DN172">
        <v>0</v>
      </c>
      <c r="DO172">
        <v>100</v>
      </c>
      <c r="DP172">
        <v>23</v>
      </c>
      <c r="DQ172">
        <v>308.33</v>
      </c>
      <c r="DR172">
        <v>21</v>
      </c>
      <c r="DS172">
        <v>100.693</v>
      </c>
      <c r="DT172">
        <v>104.304</v>
      </c>
    </row>
    <row r="173" spans="1:124" x14ac:dyDescent="0.25">
      <c r="A173">
        <v>157</v>
      </c>
      <c r="B173">
        <v>1531935864.7</v>
      </c>
      <c r="C173">
        <v>315.10000014305098</v>
      </c>
      <c r="D173" t="s">
        <v>549</v>
      </c>
      <c r="E173" t="s">
        <v>550</v>
      </c>
      <c r="G173">
        <v>1531935854.70333</v>
      </c>
      <c r="H173">
        <f t="shared" si="58"/>
        <v>1.9467774119501677E-5</v>
      </c>
      <c r="I173">
        <f t="shared" si="59"/>
        <v>13.792396124815697</v>
      </c>
      <c r="J173">
        <f t="shared" si="60"/>
        <v>261.33943333333298</v>
      </c>
      <c r="K173">
        <f t="shared" si="61"/>
        <v>-11788.706439380092</v>
      </c>
      <c r="L173">
        <f t="shared" si="62"/>
        <v>-1168.7155681818929</v>
      </c>
      <c r="M173">
        <f t="shared" si="63"/>
        <v>25.908819248921876</v>
      </c>
      <c r="N173">
        <f t="shared" si="64"/>
        <v>1.8169208401442704E-3</v>
      </c>
      <c r="O173">
        <f t="shared" si="65"/>
        <v>3</v>
      </c>
      <c r="P173">
        <f t="shared" si="66"/>
        <v>1.8163708064823159E-3</v>
      </c>
      <c r="Q173">
        <f t="shared" si="67"/>
        <v>1.1352811583282413E-3</v>
      </c>
      <c r="R173">
        <f t="shared" si="68"/>
        <v>215.02213571644239</v>
      </c>
      <c r="S173">
        <f t="shared" si="69"/>
        <v>25.116404809292433</v>
      </c>
      <c r="T173">
        <f t="shared" si="70"/>
        <v>24.385960000000001</v>
      </c>
      <c r="U173">
        <f t="shared" si="71"/>
        <v>3.0651195858684726</v>
      </c>
      <c r="V173">
        <f t="shared" si="72"/>
        <v>68.272076285848783</v>
      </c>
      <c r="W173">
        <f t="shared" si="73"/>
        <v>2.0298610198413241</v>
      </c>
      <c r="X173">
        <f t="shared" si="74"/>
        <v>2.9731936250810453</v>
      </c>
      <c r="Y173">
        <f t="shared" si="75"/>
        <v>1.0352585660271485</v>
      </c>
      <c r="Z173">
        <f t="shared" si="76"/>
        <v>-0.85852883867002394</v>
      </c>
      <c r="AA173">
        <f t="shared" si="77"/>
        <v>-82.067002879994646</v>
      </c>
      <c r="AB173">
        <f t="shared" si="78"/>
        <v>-5.7359879759496355</v>
      </c>
      <c r="AC173">
        <f t="shared" si="79"/>
        <v>126.36061602182809</v>
      </c>
      <c r="AD173">
        <v>0</v>
      </c>
      <c r="AE173">
        <v>0</v>
      </c>
      <c r="AF173">
        <v>3</v>
      </c>
      <c r="AG173">
        <v>0</v>
      </c>
      <c r="AH173">
        <v>0</v>
      </c>
      <c r="AI173">
        <f t="shared" si="80"/>
        <v>1</v>
      </c>
      <c r="AJ173">
        <f t="shared" si="81"/>
        <v>0</v>
      </c>
      <c r="AK173">
        <f t="shared" si="82"/>
        <v>72117.289954006395</v>
      </c>
      <c r="AL173">
        <f t="shared" si="83"/>
        <v>1199.998</v>
      </c>
      <c r="AM173">
        <f t="shared" si="84"/>
        <v>963.35928369851763</v>
      </c>
      <c r="AN173">
        <f t="shared" si="85"/>
        <v>0.8028007410833331</v>
      </c>
      <c r="AO173">
        <f t="shared" si="86"/>
        <v>0.22320035666333327</v>
      </c>
      <c r="AP173">
        <v>10.478999999999999</v>
      </c>
      <c r="AQ173">
        <v>1</v>
      </c>
      <c r="AR173" t="s">
        <v>230</v>
      </c>
      <c r="AS173">
        <v>1531935854.70333</v>
      </c>
      <c r="AT173">
        <v>261.33943333333298</v>
      </c>
      <c r="AU173">
        <v>285.436033333333</v>
      </c>
      <c r="AV173">
        <v>20.474986666666702</v>
      </c>
      <c r="AW173">
        <v>20.441683333333302</v>
      </c>
      <c r="AX173">
        <v>600.01756666666699</v>
      </c>
      <c r="AY173">
        <v>99.038573333333304</v>
      </c>
      <c r="AZ173">
        <v>0.100002573333333</v>
      </c>
      <c r="BA173">
        <v>23.878546666666701</v>
      </c>
      <c r="BB173">
        <v>24.418233333333301</v>
      </c>
      <c r="BC173">
        <v>24.3536866666667</v>
      </c>
      <c r="BD173">
        <v>14003.36</v>
      </c>
      <c r="BE173">
        <v>1049.867</v>
      </c>
      <c r="BF173">
        <v>19.613443333333301</v>
      </c>
      <c r="BG173">
        <v>1199.998</v>
      </c>
      <c r="BH173">
        <v>0.33000136666666702</v>
      </c>
      <c r="BI173">
        <v>0.330004033333333</v>
      </c>
      <c r="BJ173">
        <v>0.33000533333333298</v>
      </c>
      <c r="BK173">
        <v>9.9895063333333301E-3</v>
      </c>
      <c r="BL173">
        <v>24.7916666666667</v>
      </c>
      <c r="BM173">
        <v>17743.0566666667</v>
      </c>
      <c r="BN173">
        <v>1531935528.5999999</v>
      </c>
      <c r="BO173" t="s">
        <v>231</v>
      </c>
      <c r="BP173">
        <v>80</v>
      </c>
      <c r="BQ173">
        <v>-5.1999999999999998E-2</v>
      </c>
      <c r="BR173">
        <v>4.1000000000000002E-2</v>
      </c>
      <c r="BS173">
        <v>420</v>
      </c>
      <c r="BT173">
        <v>21</v>
      </c>
      <c r="BU173">
        <v>0.3</v>
      </c>
      <c r="BV173">
        <v>0.23</v>
      </c>
      <c r="BW173">
        <v>14.4462246861649</v>
      </c>
      <c r="BX173">
        <v>0.26813069251515798</v>
      </c>
      <c r="BY173">
        <v>4.7185419622615001E-2</v>
      </c>
      <c r="BZ173">
        <v>1</v>
      </c>
      <c r="CA173">
        <v>-24.086954761904799</v>
      </c>
      <c r="CB173">
        <v>-0.44421573894032801</v>
      </c>
      <c r="CC173">
        <v>7.9338905973890095E-2</v>
      </c>
      <c r="CD173">
        <v>1</v>
      </c>
      <c r="CE173">
        <v>2</v>
      </c>
      <c r="CF173">
        <v>2</v>
      </c>
      <c r="CG173" t="s">
        <v>232</v>
      </c>
      <c r="CH173">
        <v>1.86097</v>
      </c>
      <c r="CI173">
        <v>1.8579000000000001</v>
      </c>
      <c r="CJ173">
        <v>1.8607800000000001</v>
      </c>
      <c r="CK173">
        <v>1.8535200000000001</v>
      </c>
      <c r="CL173">
        <v>1.8521000000000001</v>
      </c>
      <c r="CM173">
        <v>1.8528899999999999</v>
      </c>
      <c r="CN173">
        <v>1.8565700000000001</v>
      </c>
      <c r="CO173">
        <v>1.8627899999999999</v>
      </c>
      <c r="CP173" t="s">
        <v>233</v>
      </c>
      <c r="CQ173" t="s">
        <v>19</v>
      </c>
      <c r="CR173" t="s">
        <v>19</v>
      </c>
      <c r="CS173" t="s">
        <v>19</v>
      </c>
      <c r="CT173" t="s">
        <v>234</v>
      </c>
      <c r="CU173" t="s">
        <v>235</v>
      </c>
      <c r="CV173" t="s">
        <v>236</v>
      </c>
      <c r="CW173" t="s">
        <v>236</v>
      </c>
      <c r="CX173" t="s">
        <v>236</v>
      </c>
      <c r="CY173" t="s">
        <v>236</v>
      </c>
      <c r="CZ173">
        <v>0</v>
      </c>
      <c r="DA173">
        <v>100</v>
      </c>
      <c r="DB173">
        <v>100</v>
      </c>
      <c r="DC173">
        <v>-5.1999999999999998E-2</v>
      </c>
      <c r="DD173">
        <v>4.1000000000000002E-2</v>
      </c>
      <c r="DE173">
        <v>3</v>
      </c>
      <c r="DF173">
        <v>626.40599999999995</v>
      </c>
      <c r="DG173">
        <v>296.58499999999998</v>
      </c>
      <c r="DH173">
        <v>23.000800000000002</v>
      </c>
      <c r="DI173">
        <v>25.174800000000001</v>
      </c>
      <c r="DJ173">
        <v>30.0001</v>
      </c>
      <c r="DK173">
        <v>25.208600000000001</v>
      </c>
      <c r="DL173">
        <v>25.2178</v>
      </c>
      <c r="DM173">
        <v>16.1233</v>
      </c>
      <c r="DN173">
        <v>0</v>
      </c>
      <c r="DO173">
        <v>100</v>
      </c>
      <c r="DP173">
        <v>23</v>
      </c>
      <c r="DQ173">
        <v>313.33</v>
      </c>
      <c r="DR173">
        <v>21</v>
      </c>
      <c r="DS173">
        <v>100.69199999999999</v>
      </c>
      <c r="DT173">
        <v>104.30500000000001</v>
      </c>
    </row>
    <row r="174" spans="1:124" x14ac:dyDescent="0.25">
      <c r="A174">
        <v>158</v>
      </c>
      <c r="B174">
        <v>1531935866.7</v>
      </c>
      <c r="C174">
        <v>317.10000014305098</v>
      </c>
      <c r="D174" t="s">
        <v>551</v>
      </c>
      <c r="E174" t="s">
        <v>552</v>
      </c>
      <c r="G174">
        <v>1531935856.70333</v>
      </c>
      <c r="H174">
        <f t="shared" si="58"/>
        <v>1.918936363598662E-5</v>
      </c>
      <c r="I174">
        <f t="shared" si="59"/>
        <v>13.808778825074079</v>
      </c>
      <c r="J174">
        <f t="shared" si="60"/>
        <v>264.678</v>
      </c>
      <c r="K174">
        <f t="shared" si="61"/>
        <v>-11975.468562370806</v>
      </c>
      <c r="L174">
        <f t="shared" si="62"/>
        <v>-1187.22659235074</v>
      </c>
      <c r="M174">
        <f t="shared" si="63"/>
        <v>26.239704807675594</v>
      </c>
      <c r="N174">
        <f t="shared" si="64"/>
        <v>1.7908174893378394E-3</v>
      </c>
      <c r="O174">
        <f t="shared" si="65"/>
        <v>3</v>
      </c>
      <c r="P174">
        <f t="shared" si="66"/>
        <v>1.7902831442768996E-3</v>
      </c>
      <c r="Q174">
        <f t="shared" si="67"/>
        <v>1.1189749604712329E-3</v>
      </c>
      <c r="R174">
        <f t="shared" si="68"/>
        <v>215.02195575566759</v>
      </c>
      <c r="S174">
        <f t="shared" si="69"/>
        <v>25.116494718665422</v>
      </c>
      <c r="T174">
        <f t="shared" si="70"/>
        <v>24.385354999999997</v>
      </c>
      <c r="U174">
        <f t="shared" si="71"/>
        <v>3.0650085178858855</v>
      </c>
      <c r="V174">
        <f t="shared" si="72"/>
        <v>68.266166970024216</v>
      </c>
      <c r="W174">
        <f t="shared" si="73"/>
        <v>2.0296877651399612</v>
      </c>
      <c r="X174">
        <f t="shared" si="74"/>
        <v>2.9731972003513842</v>
      </c>
      <c r="Y174">
        <f t="shared" si="75"/>
        <v>1.0353207527459243</v>
      </c>
      <c r="Z174">
        <f t="shared" si="76"/>
        <v>-0.84625093634700987</v>
      </c>
      <c r="AA174">
        <f t="shared" si="77"/>
        <v>-81.965917879994166</v>
      </c>
      <c r="AB174">
        <f t="shared" si="78"/>
        <v>-5.7289058157197683</v>
      </c>
      <c r="AC174">
        <f t="shared" si="79"/>
        <v>126.48088112360664</v>
      </c>
      <c r="AD174">
        <v>0</v>
      </c>
      <c r="AE174">
        <v>0</v>
      </c>
      <c r="AF174">
        <v>3</v>
      </c>
      <c r="AG174">
        <v>0</v>
      </c>
      <c r="AH174">
        <v>0</v>
      </c>
      <c r="AI174">
        <f t="shared" si="80"/>
        <v>1</v>
      </c>
      <c r="AJ174">
        <f t="shared" si="81"/>
        <v>0</v>
      </c>
      <c r="AK174">
        <f t="shared" si="82"/>
        <v>72105.963390408026</v>
      </c>
      <c r="AL174">
        <f t="shared" si="83"/>
        <v>1199.9976666666701</v>
      </c>
      <c r="AM174">
        <f t="shared" si="84"/>
        <v>963.35862599903191</v>
      </c>
      <c r="AN174">
        <f t="shared" si="85"/>
        <v>0.80280041599999985</v>
      </c>
      <c r="AO174">
        <f t="shared" si="86"/>
        <v>0.22320032224000003</v>
      </c>
      <c r="AP174">
        <v>10.478999999999999</v>
      </c>
      <c r="AQ174">
        <v>1</v>
      </c>
      <c r="AR174" t="s">
        <v>230</v>
      </c>
      <c r="AS174">
        <v>1531935856.70333</v>
      </c>
      <c r="AT174">
        <v>264.678</v>
      </c>
      <c r="AU174">
        <v>288.802866666667</v>
      </c>
      <c r="AV174">
        <v>20.473313333333302</v>
      </c>
      <c r="AW174">
        <v>20.4404866666667</v>
      </c>
      <c r="AX174">
        <v>600.02576666666698</v>
      </c>
      <c r="AY174">
        <v>99.038186666666704</v>
      </c>
      <c r="AZ174">
        <v>0.10002961</v>
      </c>
      <c r="BA174">
        <v>23.8785666666667</v>
      </c>
      <c r="BB174">
        <v>24.416793333333299</v>
      </c>
      <c r="BC174">
        <v>24.353916666666699</v>
      </c>
      <c r="BD174">
        <v>14000.9233333333</v>
      </c>
      <c r="BE174">
        <v>1049.856</v>
      </c>
      <c r="BF174">
        <v>19.307656666666698</v>
      </c>
      <c r="BG174">
        <v>1199.9976666666701</v>
      </c>
      <c r="BH174">
        <v>0.3299994</v>
      </c>
      <c r="BI174">
        <v>0.33000309999999999</v>
      </c>
      <c r="BJ174">
        <v>0.33000410000000002</v>
      </c>
      <c r="BK174">
        <v>9.9935773333333297E-3</v>
      </c>
      <c r="BL174">
        <v>24.795836666666698</v>
      </c>
      <c r="BM174">
        <v>17743.053333333301</v>
      </c>
      <c r="BN174">
        <v>1531935528.5999999</v>
      </c>
      <c r="BO174" t="s">
        <v>231</v>
      </c>
      <c r="BP174">
        <v>80</v>
      </c>
      <c r="BQ174">
        <v>-5.1999999999999998E-2</v>
      </c>
      <c r="BR174">
        <v>4.1000000000000002E-2</v>
      </c>
      <c r="BS174">
        <v>420</v>
      </c>
      <c r="BT174">
        <v>21</v>
      </c>
      <c r="BU174">
        <v>0.3</v>
      </c>
      <c r="BV174">
        <v>0.23</v>
      </c>
      <c r="BW174">
        <v>14.458021937314401</v>
      </c>
      <c r="BX174">
        <v>0.33711748881773401</v>
      </c>
      <c r="BY174">
        <v>5.0847736047716002E-2</v>
      </c>
      <c r="BZ174">
        <v>1</v>
      </c>
      <c r="CA174">
        <v>-24.108723809523799</v>
      </c>
      <c r="CB174">
        <v>-0.58071064593273503</v>
      </c>
      <c r="CC174">
        <v>8.7755900112386306E-2</v>
      </c>
      <c r="CD174">
        <v>1</v>
      </c>
      <c r="CE174">
        <v>2</v>
      </c>
      <c r="CF174">
        <v>2</v>
      </c>
      <c r="CG174" t="s">
        <v>232</v>
      </c>
      <c r="CH174">
        <v>1.8609599999999999</v>
      </c>
      <c r="CI174">
        <v>1.85791</v>
      </c>
      <c r="CJ174">
        <v>1.8607899999999999</v>
      </c>
      <c r="CK174">
        <v>1.8535200000000001</v>
      </c>
      <c r="CL174">
        <v>1.8521099999999999</v>
      </c>
      <c r="CM174">
        <v>1.8528899999999999</v>
      </c>
      <c r="CN174">
        <v>1.85656</v>
      </c>
      <c r="CO174">
        <v>1.8628</v>
      </c>
      <c r="CP174" t="s">
        <v>233</v>
      </c>
      <c r="CQ174" t="s">
        <v>19</v>
      </c>
      <c r="CR174" t="s">
        <v>19</v>
      </c>
      <c r="CS174" t="s">
        <v>19</v>
      </c>
      <c r="CT174" t="s">
        <v>234</v>
      </c>
      <c r="CU174" t="s">
        <v>235</v>
      </c>
      <c r="CV174" t="s">
        <v>236</v>
      </c>
      <c r="CW174" t="s">
        <v>236</v>
      </c>
      <c r="CX174" t="s">
        <v>236</v>
      </c>
      <c r="CY174" t="s">
        <v>236</v>
      </c>
      <c r="CZ174">
        <v>0</v>
      </c>
      <c r="DA174">
        <v>100</v>
      </c>
      <c r="DB174">
        <v>100</v>
      </c>
      <c r="DC174">
        <v>-5.1999999999999998E-2</v>
      </c>
      <c r="DD174">
        <v>4.1000000000000002E-2</v>
      </c>
      <c r="DE174">
        <v>3</v>
      </c>
      <c r="DF174">
        <v>625.96799999999996</v>
      </c>
      <c r="DG174">
        <v>296.64699999999999</v>
      </c>
      <c r="DH174">
        <v>23.000800000000002</v>
      </c>
      <c r="DI174">
        <v>25.174800000000001</v>
      </c>
      <c r="DJ174">
        <v>30.0001</v>
      </c>
      <c r="DK174">
        <v>25.208600000000001</v>
      </c>
      <c r="DL174">
        <v>25.218800000000002</v>
      </c>
      <c r="DM174">
        <v>16.2819</v>
      </c>
      <c r="DN174">
        <v>0</v>
      </c>
      <c r="DO174">
        <v>100</v>
      </c>
      <c r="DP174">
        <v>23</v>
      </c>
      <c r="DQ174">
        <v>318.33</v>
      </c>
      <c r="DR174">
        <v>21</v>
      </c>
      <c r="DS174">
        <v>100.693</v>
      </c>
      <c r="DT174">
        <v>104.30500000000001</v>
      </c>
    </row>
    <row r="175" spans="1:124" x14ac:dyDescent="0.25">
      <c r="A175">
        <v>159</v>
      </c>
      <c r="B175">
        <v>1531935868.7</v>
      </c>
      <c r="C175">
        <v>319.10000014305098</v>
      </c>
      <c r="D175" t="s">
        <v>553</v>
      </c>
      <c r="E175" t="s">
        <v>554</v>
      </c>
      <c r="G175">
        <v>1531935858.7</v>
      </c>
      <c r="H175">
        <f t="shared" si="58"/>
        <v>1.9033397917171092E-5</v>
      </c>
      <c r="I175">
        <f t="shared" si="59"/>
        <v>13.81249733473064</v>
      </c>
      <c r="J175">
        <f t="shared" si="60"/>
        <v>268.0163</v>
      </c>
      <c r="K175">
        <f t="shared" si="61"/>
        <v>-12076.945415902903</v>
      </c>
      <c r="L175">
        <f t="shared" si="62"/>
        <v>-1197.2839061160835</v>
      </c>
      <c r="M175">
        <f t="shared" si="63"/>
        <v>26.570593102476934</v>
      </c>
      <c r="N175">
        <f t="shared" si="64"/>
        <v>1.776088168537809E-3</v>
      </c>
      <c r="O175">
        <f t="shared" si="65"/>
        <v>3</v>
      </c>
      <c r="P175">
        <f t="shared" si="66"/>
        <v>1.7755625759238766E-3</v>
      </c>
      <c r="Q175">
        <f t="shared" si="67"/>
        <v>1.1097738191980532E-3</v>
      </c>
      <c r="R175">
        <f t="shared" si="68"/>
        <v>215.02188945734366</v>
      </c>
      <c r="S175">
        <f t="shared" si="69"/>
        <v>25.117033682928096</v>
      </c>
      <c r="T175">
        <f t="shared" si="70"/>
        <v>24.385066666666649</v>
      </c>
      <c r="U175">
        <f t="shared" si="71"/>
        <v>3.0649555858979478</v>
      </c>
      <c r="V175">
        <f t="shared" si="72"/>
        <v>68.259057947196936</v>
      </c>
      <c r="W175">
        <f t="shared" si="73"/>
        <v>2.0295374118525613</v>
      </c>
      <c r="X175">
        <f t="shared" si="74"/>
        <v>2.9732865833316184</v>
      </c>
      <c r="Y175">
        <f t="shared" si="75"/>
        <v>1.0354181740453865</v>
      </c>
      <c r="Z175">
        <f t="shared" si="76"/>
        <v>-0.83937284814724511</v>
      </c>
      <c r="AA175">
        <f t="shared" si="77"/>
        <v>-81.838415999992009</v>
      </c>
      <c r="AB175">
        <f t="shared" si="78"/>
        <v>-5.7200003296660151</v>
      </c>
      <c r="AC175">
        <f t="shared" si="79"/>
        <v>126.6241002795384</v>
      </c>
      <c r="AD175">
        <v>0</v>
      </c>
      <c r="AE175">
        <v>0</v>
      </c>
      <c r="AF175">
        <v>3</v>
      </c>
      <c r="AG175">
        <v>0</v>
      </c>
      <c r="AH175">
        <v>0</v>
      </c>
      <c r="AI175">
        <f t="shared" si="80"/>
        <v>1</v>
      </c>
      <c r="AJ175">
        <f t="shared" si="81"/>
        <v>0</v>
      </c>
      <c r="AK175">
        <f t="shared" si="82"/>
        <v>72104.186548901562</v>
      </c>
      <c r="AL175">
        <f t="shared" si="83"/>
        <v>1199.998</v>
      </c>
      <c r="AM175">
        <f t="shared" si="84"/>
        <v>963.35856929970782</v>
      </c>
      <c r="AN175">
        <f t="shared" si="85"/>
        <v>0.80280014574999936</v>
      </c>
      <c r="AO175">
        <f t="shared" si="86"/>
        <v>0.2232002665566665</v>
      </c>
      <c r="AP175">
        <v>10.478999999999999</v>
      </c>
      <c r="AQ175">
        <v>1</v>
      </c>
      <c r="AR175" t="s">
        <v>230</v>
      </c>
      <c r="AS175">
        <v>1531935858.7</v>
      </c>
      <c r="AT175">
        <v>268.0163</v>
      </c>
      <c r="AU175">
        <v>292.147766666667</v>
      </c>
      <c r="AV175">
        <v>20.4718466666667</v>
      </c>
      <c r="AW175">
        <v>20.4392866666667</v>
      </c>
      <c r="AX175">
        <v>600.02409999999998</v>
      </c>
      <c r="AY175">
        <v>99.037966666666705</v>
      </c>
      <c r="AZ175">
        <v>0.100007786666667</v>
      </c>
      <c r="BA175">
        <v>23.879066666666699</v>
      </c>
      <c r="BB175">
        <v>24.416153333333298</v>
      </c>
      <c r="BC175">
        <v>24.35398</v>
      </c>
      <c r="BD175">
        <v>14000.5933333333</v>
      </c>
      <c r="BE175">
        <v>1049.85466666667</v>
      </c>
      <c r="BF175">
        <v>18.9498933333333</v>
      </c>
      <c r="BG175">
        <v>1199.998</v>
      </c>
      <c r="BH175">
        <v>0.32999783333333299</v>
      </c>
      <c r="BI175">
        <v>0.33000190000000001</v>
      </c>
      <c r="BJ175">
        <v>0.33000253333333301</v>
      </c>
      <c r="BK175">
        <v>9.9979089999999993E-3</v>
      </c>
      <c r="BL175">
        <v>24.809723333333299</v>
      </c>
      <c r="BM175">
        <v>17743.063333333299</v>
      </c>
      <c r="BN175">
        <v>1531935528.5999999</v>
      </c>
      <c r="BO175" t="s">
        <v>231</v>
      </c>
      <c r="BP175">
        <v>80</v>
      </c>
      <c r="BQ175">
        <v>-5.1999999999999998E-2</v>
      </c>
      <c r="BR175">
        <v>4.1000000000000002E-2</v>
      </c>
      <c r="BS175">
        <v>420</v>
      </c>
      <c r="BT175">
        <v>21</v>
      </c>
      <c r="BU175">
        <v>0.3</v>
      </c>
      <c r="BV175">
        <v>0.23</v>
      </c>
      <c r="BW175">
        <v>14.4721372348753</v>
      </c>
      <c r="BX175">
        <v>0.35007461566328502</v>
      </c>
      <c r="BY175">
        <v>5.1856426266958001E-2</v>
      </c>
      <c r="BZ175">
        <v>1</v>
      </c>
      <c r="CA175">
        <v>-24.1284071428571</v>
      </c>
      <c r="CB175">
        <v>-0.54520249530408804</v>
      </c>
      <c r="CC175">
        <v>8.6079128582665296E-2</v>
      </c>
      <c r="CD175">
        <v>1</v>
      </c>
      <c r="CE175">
        <v>2</v>
      </c>
      <c r="CF175">
        <v>2</v>
      </c>
      <c r="CG175" t="s">
        <v>232</v>
      </c>
      <c r="CH175">
        <v>1.8609599999999999</v>
      </c>
      <c r="CI175">
        <v>1.85791</v>
      </c>
      <c r="CJ175">
        <v>1.8608</v>
      </c>
      <c r="CK175">
        <v>1.8535200000000001</v>
      </c>
      <c r="CL175">
        <v>1.8521099999999999</v>
      </c>
      <c r="CM175">
        <v>1.8528800000000001</v>
      </c>
      <c r="CN175">
        <v>1.85656</v>
      </c>
      <c r="CO175">
        <v>1.8628199999999999</v>
      </c>
      <c r="CP175" t="s">
        <v>233</v>
      </c>
      <c r="CQ175" t="s">
        <v>19</v>
      </c>
      <c r="CR175" t="s">
        <v>19</v>
      </c>
      <c r="CS175" t="s">
        <v>19</v>
      </c>
      <c r="CT175" t="s">
        <v>234</v>
      </c>
      <c r="CU175" t="s">
        <v>235</v>
      </c>
      <c r="CV175" t="s">
        <v>236</v>
      </c>
      <c r="CW175" t="s">
        <v>236</v>
      </c>
      <c r="CX175" t="s">
        <v>236</v>
      </c>
      <c r="CY175" t="s">
        <v>236</v>
      </c>
      <c r="CZ175">
        <v>0</v>
      </c>
      <c r="DA175">
        <v>100</v>
      </c>
      <c r="DB175">
        <v>100</v>
      </c>
      <c r="DC175">
        <v>-5.1999999999999998E-2</v>
      </c>
      <c r="DD175">
        <v>4.1000000000000002E-2</v>
      </c>
      <c r="DE175">
        <v>3</v>
      </c>
      <c r="DF175">
        <v>626.346</v>
      </c>
      <c r="DG175">
        <v>296.48700000000002</v>
      </c>
      <c r="DH175">
        <v>23.000900000000001</v>
      </c>
      <c r="DI175">
        <v>25.174800000000001</v>
      </c>
      <c r="DJ175">
        <v>30.0001</v>
      </c>
      <c r="DK175">
        <v>25.208600000000001</v>
      </c>
      <c r="DL175">
        <v>25.218800000000002</v>
      </c>
      <c r="DM175">
        <v>16.3856</v>
      </c>
      <c r="DN175">
        <v>0</v>
      </c>
      <c r="DO175">
        <v>100</v>
      </c>
      <c r="DP175">
        <v>23</v>
      </c>
      <c r="DQ175">
        <v>318.33</v>
      </c>
      <c r="DR175">
        <v>21</v>
      </c>
      <c r="DS175">
        <v>100.693</v>
      </c>
      <c r="DT175">
        <v>104.304</v>
      </c>
    </row>
    <row r="176" spans="1:124" x14ac:dyDescent="0.25">
      <c r="A176">
        <v>160</v>
      </c>
      <c r="B176">
        <v>1531935870.7</v>
      </c>
      <c r="C176">
        <v>321.10000014305098</v>
      </c>
      <c r="D176" t="s">
        <v>555</v>
      </c>
      <c r="E176" t="s">
        <v>556</v>
      </c>
      <c r="G176">
        <v>1531935860.7</v>
      </c>
      <c r="H176">
        <f t="shared" si="58"/>
        <v>1.8869599332521144E-5</v>
      </c>
      <c r="I176">
        <f t="shared" si="59"/>
        <v>13.814433085465687</v>
      </c>
      <c r="J176">
        <f t="shared" si="60"/>
        <v>271.35486666666702</v>
      </c>
      <c r="K176">
        <f t="shared" si="61"/>
        <v>-12185.095062181734</v>
      </c>
      <c r="L176">
        <f t="shared" si="62"/>
        <v>-1208.002168934175</v>
      </c>
      <c r="M176">
        <f t="shared" si="63"/>
        <v>26.901494474306201</v>
      </c>
      <c r="N176">
        <f t="shared" si="64"/>
        <v>1.7604337355043053E-3</v>
      </c>
      <c r="O176">
        <f t="shared" si="65"/>
        <v>3</v>
      </c>
      <c r="P176">
        <f t="shared" si="66"/>
        <v>1.7599173658538801E-3</v>
      </c>
      <c r="Q176">
        <f t="shared" si="67"/>
        <v>1.0999947345922403E-3</v>
      </c>
      <c r="R176">
        <f t="shared" si="68"/>
        <v>215.02165861747227</v>
      </c>
      <c r="S176">
        <f t="shared" si="69"/>
        <v>25.118179864728475</v>
      </c>
      <c r="T176">
        <f t="shared" si="70"/>
        <v>24.385421666666652</v>
      </c>
      <c r="U176">
        <f t="shared" si="71"/>
        <v>3.0650207566095524</v>
      </c>
      <c r="V176">
        <f t="shared" si="72"/>
        <v>68.249574521341628</v>
      </c>
      <c r="W176">
        <f t="shared" si="73"/>
        <v>2.0293904692147544</v>
      </c>
      <c r="X176">
        <f t="shared" si="74"/>
        <v>2.9734844260166993</v>
      </c>
      <c r="Y176">
        <f t="shared" si="75"/>
        <v>1.035630287394798</v>
      </c>
      <c r="Z176">
        <f t="shared" si="76"/>
        <v>-0.8321493305641825</v>
      </c>
      <c r="AA176">
        <f t="shared" si="77"/>
        <v>-81.716844440003015</v>
      </c>
      <c r="AB176">
        <f t="shared" si="78"/>
        <v>-5.711545359978774</v>
      </c>
      <c r="AC176">
        <f t="shared" si="79"/>
        <v>126.76111948692629</v>
      </c>
      <c r="AD176">
        <v>0</v>
      </c>
      <c r="AE176">
        <v>0</v>
      </c>
      <c r="AF176">
        <v>3</v>
      </c>
      <c r="AG176">
        <v>0</v>
      </c>
      <c r="AH176">
        <v>0</v>
      </c>
      <c r="AI176">
        <f t="shared" si="80"/>
        <v>1</v>
      </c>
      <c r="AJ176">
        <f t="shared" si="81"/>
        <v>0</v>
      </c>
      <c r="AK176">
        <f t="shared" si="82"/>
        <v>72101.43330558858</v>
      </c>
      <c r="AL176">
        <f t="shared" si="83"/>
        <v>1199.9976666666701</v>
      </c>
      <c r="AM176">
        <f t="shared" si="84"/>
        <v>963.35804610015896</v>
      </c>
      <c r="AN176">
        <f t="shared" si="85"/>
        <v>0.80279993274999939</v>
      </c>
      <c r="AO176">
        <f t="shared" si="86"/>
        <v>0.22320014815666653</v>
      </c>
      <c r="AP176">
        <v>10.478999999999999</v>
      </c>
      <c r="AQ176">
        <v>1</v>
      </c>
      <c r="AR176" t="s">
        <v>230</v>
      </c>
      <c r="AS176">
        <v>1531935860.7</v>
      </c>
      <c r="AT176">
        <v>271.35486666666702</v>
      </c>
      <c r="AU176">
        <v>295.48986666666701</v>
      </c>
      <c r="AV176">
        <v>20.470423333333301</v>
      </c>
      <c r="AW176">
        <v>20.438143333333301</v>
      </c>
      <c r="AX176">
        <v>600.02113333333295</v>
      </c>
      <c r="AY176">
        <v>99.037686666666701</v>
      </c>
      <c r="AZ176">
        <v>0.10000268</v>
      </c>
      <c r="BA176">
        <v>23.8801733333333</v>
      </c>
      <c r="BB176">
        <v>24.416219999999999</v>
      </c>
      <c r="BC176">
        <v>24.354623333333301</v>
      </c>
      <c r="BD176">
        <v>14000.09</v>
      </c>
      <c r="BE176">
        <v>1049.85533333333</v>
      </c>
      <c r="BF176">
        <v>18.69725</v>
      </c>
      <c r="BG176">
        <v>1199.9976666666701</v>
      </c>
      <c r="BH176">
        <v>0.32999713333333303</v>
      </c>
      <c r="BI176">
        <v>0.33</v>
      </c>
      <c r="BJ176">
        <v>0.33000053333333301</v>
      </c>
      <c r="BK176">
        <v>1.00025023333333E-2</v>
      </c>
      <c r="BL176">
        <v>24.838889999999999</v>
      </c>
      <c r="BM176">
        <v>17743.066666666698</v>
      </c>
      <c r="BN176">
        <v>1531935528.5999999</v>
      </c>
      <c r="BO176" t="s">
        <v>231</v>
      </c>
      <c r="BP176">
        <v>80</v>
      </c>
      <c r="BQ176">
        <v>-5.1999999999999998E-2</v>
      </c>
      <c r="BR176">
        <v>4.1000000000000002E-2</v>
      </c>
      <c r="BS176">
        <v>420</v>
      </c>
      <c r="BT176">
        <v>21</v>
      </c>
      <c r="BU176">
        <v>0.3</v>
      </c>
      <c r="BV176">
        <v>0.23</v>
      </c>
      <c r="BW176">
        <v>14.471450619917899</v>
      </c>
      <c r="BX176">
        <v>0.21314236669443001</v>
      </c>
      <c r="BY176">
        <v>5.3179548197114797E-2</v>
      </c>
      <c r="BZ176">
        <v>1</v>
      </c>
      <c r="CA176">
        <v>-24.125369047618999</v>
      </c>
      <c r="CB176">
        <v>-0.30301045296177398</v>
      </c>
      <c r="CC176">
        <v>8.8968441403453002E-2</v>
      </c>
      <c r="CD176">
        <v>1</v>
      </c>
      <c r="CE176">
        <v>2</v>
      </c>
      <c r="CF176">
        <v>2</v>
      </c>
      <c r="CG176" t="s">
        <v>232</v>
      </c>
      <c r="CH176">
        <v>1.8609599999999999</v>
      </c>
      <c r="CI176">
        <v>1.85791</v>
      </c>
      <c r="CJ176">
        <v>1.8608</v>
      </c>
      <c r="CK176">
        <v>1.85354</v>
      </c>
      <c r="CL176">
        <v>1.8521099999999999</v>
      </c>
      <c r="CM176">
        <v>1.8528899999999999</v>
      </c>
      <c r="CN176">
        <v>1.8565499999999999</v>
      </c>
      <c r="CO176">
        <v>1.8628100000000001</v>
      </c>
      <c r="CP176" t="s">
        <v>233</v>
      </c>
      <c r="CQ176" t="s">
        <v>19</v>
      </c>
      <c r="CR176" t="s">
        <v>19</v>
      </c>
      <c r="CS176" t="s">
        <v>19</v>
      </c>
      <c r="CT176" t="s">
        <v>234</v>
      </c>
      <c r="CU176" t="s">
        <v>235</v>
      </c>
      <c r="CV176" t="s">
        <v>236</v>
      </c>
      <c r="CW176" t="s">
        <v>236</v>
      </c>
      <c r="CX176" t="s">
        <v>236</v>
      </c>
      <c r="CY176" t="s">
        <v>236</v>
      </c>
      <c r="CZ176">
        <v>0</v>
      </c>
      <c r="DA176">
        <v>100</v>
      </c>
      <c r="DB176">
        <v>100</v>
      </c>
      <c r="DC176">
        <v>-5.1999999999999998E-2</v>
      </c>
      <c r="DD176">
        <v>4.1000000000000002E-2</v>
      </c>
      <c r="DE176">
        <v>3</v>
      </c>
      <c r="DF176">
        <v>626.52599999999995</v>
      </c>
      <c r="DG176">
        <v>296.49900000000002</v>
      </c>
      <c r="DH176">
        <v>23.000900000000001</v>
      </c>
      <c r="DI176">
        <v>25.174800000000001</v>
      </c>
      <c r="DJ176">
        <v>30.0001</v>
      </c>
      <c r="DK176">
        <v>25.208600000000001</v>
      </c>
      <c r="DL176">
        <v>25.218800000000002</v>
      </c>
      <c r="DM176">
        <v>16.526399999999999</v>
      </c>
      <c r="DN176">
        <v>0</v>
      </c>
      <c r="DO176">
        <v>100</v>
      </c>
      <c r="DP176">
        <v>23</v>
      </c>
      <c r="DQ176">
        <v>323.33</v>
      </c>
      <c r="DR176">
        <v>21</v>
      </c>
      <c r="DS176">
        <v>100.693</v>
      </c>
      <c r="DT176">
        <v>104.304</v>
      </c>
    </row>
    <row r="177" spans="1:124" x14ac:dyDescent="0.25">
      <c r="A177">
        <v>161</v>
      </c>
      <c r="B177">
        <v>1531935872.7</v>
      </c>
      <c r="C177">
        <v>323.10000014305098</v>
      </c>
      <c r="D177" t="s">
        <v>557</v>
      </c>
      <c r="E177" t="s">
        <v>558</v>
      </c>
      <c r="G177">
        <v>1531935862.7</v>
      </c>
      <c r="H177">
        <f t="shared" si="58"/>
        <v>1.8838484399768572E-5</v>
      </c>
      <c r="I177">
        <f t="shared" si="59"/>
        <v>13.824768226863984</v>
      </c>
      <c r="J177">
        <f t="shared" si="60"/>
        <v>274.69096666666701</v>
      </c>
      <c r="K177">
        <f t="shared" si="61"/>
        <v>-12217.401898504842</v>
      </c>
      <c r="L177">
        <f t="shared" si="62"/>
        <v>-1211.2018898805986</v>
      </c>
      <c r="M177">
        <f t="shared" si="63"/>
        <v>27.232157927170423</v>
      </c>
      <c r="N177">
        <f t="shared" si="64"/>
        <v>1.7567227194781525E-3</v>
      </c>
      <c r="O177">
        <f t="shared" si="65"/>
        <v>3</v>
      </c>
      <c r="P177">
        <f t="shared" si="66"/>
        <v>1.7562085242423724E-3</v>
      </c>
      <c r="Q177">
        <f t="shared" si="67"/>
        <v>1.0976765133010025E-3</v>
      </c>
      <c r="R177">
        <f t="shared" si="68"/>
        <v>215.0215038912655</v>
      </c>
      <c r="S177">
        <f t="shared" si="69"/>
        <v>25.119905499130418</v>
      </c>
      <c r="T177">
        <f t="shared" si="70"/>
        <v>24.387255</v>
      </c>
      <c r="U177">
        <f t="shared" si="71"/>
        <v>3.0653573382518506</v>
      </c>
      <c r="V177">
        <f t="shared" si="72"/>
        <v>68.237963821198505</v>
      </c>
      <c r="W177">
        <f t="shared" si="73"/>
        <v>2.0292550676595091</v>
      </c>
      <c r="X177">
        <f t="shared" si="74"/>
        <v>2.9737919393033088</v>
      </c>
      <c r="Y177">
        <f t="shared" si="75"/>
        <v>1.0361022705923415</v>
      </c>
      <c r="Z177">
        <f t="shared" si="76"/>
        <v>-0.83077716202979401</v>
      </c>
      <c r="AA177">
        <f t="shared" si="77"/>
        <v>-81.735174520005586</v>
      </c>
      <c r="AB177">
        <f t="shared" si="78"/>
        <v>-5.7129290086343891</v>
      </c>
      <c r="AC177">
        <f t="shared" si="79"/>
        <v>126.74262320059574</v>
      </c>
      <c r="AD177">
        <v>0</v>
      </c>
      <c r="AE177">
        <v>0</v>
      </c>
      <c r="AF177">
        <v>3</v>
      </c>
      <c r="AG177">
        <v>0</v>
      </c>
      <c r="AH177">
        <v>0</v>
      </c>
      <c r="AI177">
        <f t="shared" si="80"/>
        <v>1</v>
      </c>
      <c r="AJ177">
        <f t="shared" si="81"/>
        <v>0</v>
      </c>
      <c r="AK177">
        <f t="shared" si="82"/>
        <v>72101.466034720492</v>
      </c>
      <c r="AL177">
        <f t="shared" si="83"/>
        <v>1199.99833333333</v>
      </c>
      <c r="AM177">
        <f t="shared" si="84"/>
        <v>963.35819500064542</v>
      </c>
      <c r="AN177">
        <f t="shared" si="85"/>
        <v>0.80279961083333284</v>
      </c>
      <c r="AO177">
        <f t="shared" si="86"/>
        <v>0.22319995304666654</v>
      </c>
      <c r="AP177">
        <v>10.478999999999999</v>
      </c>
      <c r="AQ177">
        <v>1</v>
      </c>
      <c r="AR177" t="s">
        <v>230</v>
      </c>
      <c r="AS177">
        <v>1531935862.7</v>
      </c>
      <c r="AT177">
        <v>274.69096666666701</v>
      </c>
      <c r="AU177">
        <v>298.84399999999999</v>
      </c>
      <c r="AV177">
        <v>20.469110000000001</v>
      </c>
      <c r="AW177">
        <v>20.436883333333299</v>
      </c>
      <c r="AX177">
        <v>600.02390000000003</v>
      </c>
      <c r="AY177">
        <v>99.037413333333305</v>
      </c>
      <c r="AZ177">
        <v>0.10002193666666701</v>
      </c>
      <c r="BA177">
        <v>23.881893333333299</v>
      </c>
      <c r="BB177">
        <v>24.417843333333298</v>
      </c>
      <c r="BC177">
        <v>24.356666666666701</v>
      </c>
      <c r="BD177">
        <v>14000.233333333301</v>
      </c>
      <c r="BE177">
        <v>1049.85433333333</v>
      </c>
      <c r="BF177">
        <v>18.501863333333301</v>
      </c>
      <c r="BG177">
        <v>1199.99833333333</v>
      </c>
      <c r="BH177">
        <v>0.32999673333333301</v>
      </c>
      <c r="BI177">
        <v>0.32999753333333298</v>
      </c>
      <c r="BJ177">
        <v>0.32999790000000001</v>
      </c>
      <c r="BK177">
        <v>1.0007878E-2</v>
      </c>
      <c r="BL177">
        <v>24.872223333333299</v>
      </c>
      <c r="BM177">
        <v>17743.086666666699</v>
      </c>
      <c r="BN177">
        <v>1531935528.5999999</v>
      </c>
      <c r="BO177" t="s">
        <v>231</v>
      </c>
      <c r="BP177">
        <v>80</v>
      </c>
      <c r="BQ177">
        <v>-5.1999999999999998E-2</v>
      </c>
      <c r="BR177">
        <v>4.1000000000000002E-2</v>
      </c>
      <c r="BS177">
        <v>420</v>
      </c>
      <c r="BT177">
        <v>21</v>
      </c>
      <c r="BU177">
        <v>0.3</v>
      </c>
      <c r="BV177">
        <v>0.23</v>
      </c>
      <c r="BW177">
        <v>14.4792667665137</v>
      </c>
      <c r="BX177">
        <v>0.10241875346624001</v>
      </c>
      <c r="BY177">
        <v>4.84871455085613E-2</v>
      </c>
      <c r="BZ177">
        <v>1</v>
      </c>
      <c r="CA177">
        <v>-24.1419309523809</v>
      </c>
      <c r="CB177">
        <v>-0.18897107203627</v>
      </c>
      <c r="CC177">
        <v>8.1015767095921495E-2</v>
      </c>
      <c r="CD177">
        <v>1</v>
      </c>
      <c r="CE177">
        <v>2</v>
      </c>
      <c r="CF177">
        <v>2</v>
      </c>
      <c r="CG177" t="s">
        <v>232</v>
      </c>
      <c r="CH177">
        <v>1.8609599999999999</v>
      </c>
      <c r="CI177">
        <v>1.85791</v>
      </c>
      <c r="CJ177">
        <v>1.8607899999999999</v>
      </c>
      <c r="CK177">
        <v>1.8535600000000001</v>
      </c>
      <c r="CL177">
        <v>1.8521099999999999</v>
      </c>
      <c r="CM177">
        <v>1.8528899999999999</v>
      </c>
      <c r="CN177">
        <v>1.8565700000000001</v>
      </c>
      <c r="CO177">
        <v>1.8627899999999999</v>
      </c>
      <c r="CP177" t="s">
        <v>233</v>
      </c>
      <c r="CQ177" t="s">
        <v>19</v>
      </c>
      <c r="CR177" t="s">
        <v>19</v>
      </c>
      <c r="CS177" t="s">
        <v>19</v>
      </c>
      <c r="CT177" t="s">
        <v>234</v>
      </c>
      <c r="CU177" t="s">
        <v>235</v>
      </c>
      <c r="CV177" t="s">
        <v>236</v>
      </c>
      <c r="CW177" t="s">
        <v>236</v>
      </c>
      <c r="CX177" t="s">
        <v>236</v>
      </c>
      <c r="CY177" t="s">
        <v>236</v>
      </c>
      <c r="CZ177">
        <v>0</v>
      </c>
      <c r="DA177">
        <v>100</v>
      </c>
      <c r="DB177">
        <v>100</v>
      </c>
      <c r="DC177">
        <v>-5.1999999999999998E-2</v>
      </c>
      <c r="DD177">
        <v>4.1000000000000002E-2</v>
      </c>
      <c r="DE177">
        <v>3</v>
      </c>
      <c r="DF177">
        <v>626.22699999999998</v>
      </c>
      <c r="DG177">
        <v>296.63600000000002</v>
      </c>
      <c r="DH177">
        <v>23.000900000000001</v>
      </c>
      <c r="DI177">
        <v>25.174800000000001</v>
      </c>
      <c r="DJ177">
        <v>30.0001</v>
      </c>
      <c r="DK177">
        <v>25.208600000000001</v>
      </c>
      <c r="DL177">
        <v>25.218800000000002</v>
      </c>
      <c r="DM177">
        <v>16.685199999999998</v>
      </c>
      <c r="DN177">
        <v>0</v>
      </c>
      <c r="DO177">
        <v>100</v>
      </c>
      <c r="DP177">
        <v>23</v>
      </c>
      <c r="DQ177">
        <v>328.33</v>
      </c>
      <c r="DR177">
        <v>21</v>
      </c>
      <c r="DS177">
        <v>100.693</v>
      </c>
      <c r="DT177">
        <v>104.304</v>
      </c>
    </row>
    <row r="178" spans="1:124" x14ac:dyDescent="0.25">
      <c r="A178">
        <v>162</v>
      </c>
      <c r="B178">
        <v>1531935874.7</v>
      </c>
      <c r="C178">
        <v>325.10000014305098</v>
      </c>
      <c r="D178" t="s">
        <v>559</v>
      </c>
      <c r="E178" t="s">
        <v>560</v>
      </c>
      <c r="G178">
        <v>1531935864.7</v>
      </c>
      <c r="H178">
        <f t="shared" si="58"/>
        <v>1.8896901894722093E-5</v>
      </c>
      <c r="I178">
        <f t="shared" si="59"/>
        <v>13.820421265967076</v>
      </c>
      <c r="J178">
        <f t="shared" si="60"/>
        <v>278.02973333333301</v>
      </c>
      <c r="K178">
        <f t="shared" si="61"/>
        <v>-12176.667043219331</v>
      </c>
      <c r="L178">
        <f t="shared" si="62"/>
        <v>-1207.1610330169215</v>
      </c>
      <c r="M178">
        <f t="shared" si="63"/>
        <v>27.563097431245094</v>
      </c>
      <c r="N178">
        <f t="shared" si="64"/>
        <v>1.7614486996600017E-3</v>
      </c>
      <c r="O178">
        <f t="shared" si="65"/>
        <v>3</v>
      </c>
      <c r="P178">
        <f t="shared" si="66"/>
        <v>1.7609317345076785E-3</v>
      </c>
      <c r="Q178">
        <f t="shared" si="67"/>
        <v>1.1006287684828257E-3</v>
      </c>
      <c r="R178">
        <f t="shared" si="68"/>
        <v>215.02150055244846</v>
      </c>
      <c r="S178">
        <f t="shared" si="69"/>
        <v>25.122145416197746</v>
      </c>
      <c r="T178">
        <f t="shared" si="70"/>
        <v>24.388888333333348</v>
      </c>
      <c r="U178">
        <f t="shared" si="71"/>
        <v>3.0656572291116828</v>
      </c>
      <c r="V178">
        <f t="shared" si="72"/>
        <v>68.224597783428678</v>
      </c>
      <c r="W178">
        <f t="shared" si="73"/>
        <v>2.0291328787434151</v>
      </c>
      <c r="X178">
        <f t="shared" si="74"/>
        <v>2.974195443679521</v>
      </c>
      <c r="Y178">
        <f t="shared" si="75"/>
        <v>1.0365243503682677</v>
      </c>
      <c r="Z178">
        <f t="shared" si="76"/>
        <v>-0.83335337355724426</v>
      </c>
      <c r="AA178">
        <f t="shared" si="77"/>
        <v>-81.634359080002127</v>
      </c>
      <c r="AB178">
        <f t="shared" si="78"/>
        <v>-5.7059944931886628</v>
      </c>
      <c r="AC178">
        <f t="shared" si="79"/>
        <v>126.84779360570045</v>
      </c>
      <c r="AD178">
        <v>0</v>
      </c>
      <c r="AE178">
        <v>0</v>
      </c>
      <c r="AF178">
        <v>3</v>
      </c>
      <c r="AG178">
        <v>0</v>
      </c>
      <c r="AH178">
        <v>0</v>
      </c>
      <c r="AI178">
        <f t="shared" si="80"/>
        <v>1</v>
      </c>
      <c r="AJ178">
        <f t="shared" si="81"/>
        <v>0</v>
      </c>
      <c r="AK178">
        <f t="shared" si="82"/>
        <v>72102.074211674131</v>
      </c>
      <c r="AL178">
        <f t="shared" si="83"/>
        <v>1199.99933333333</v>
      </c>
      <c r="AM178">
        <f t="shared" si="84"/>
        <v>963.35879460036995</v>
      </c>
      <c r="AN178">
        <f t="shared" si="85"/>
        <v>0.80279944150000027</v>
      </c>
      <c r="AO178">
        <f t="shared" si="86"/>
        <v>0.22319981066000005</v>
      </c>
      <c r="AP178">
        <v>10.478999999999999</v>
      </c>
      <c r="AQ178">
        <v>1</v>
      </c>
      <c r="AR178" t="s">
        <v>230</v>
      </c>
      <c r="AS178">
        <v>1531935864.7</v>
      </c>
      <c r="AT178">
        <v>278.02973333333301</v>
      </c>
      <c r="AU178">
        <v>302.17533333333301</v>
      </c>
      <c r="AV178">
        <v>20.467919999999999</v>
      </c>
      <c r="AW178">
        <v>20.435593333333301</v>
      </c>
      <c r="AX178">
        <v>600.02340000000004</v>
      </c>
      <c r="AY178">
        <v>99.037196666666702</v>
      </c>
      <c r="AZ178">
        <v>0.100032653333333</v>
      </c>
      <c r="BA178">
        <v>23.884150000000002</v>
      </c>
      <c r="BB178">
        <v>24.419699999999999</v>
      </c>
      <c r="BC178">
        <v>24.358076666666701</v>
      </c>
      <c r="BD178">
        <v>14000.5233333333</v>
      </c>
      <c r="BE178">
        <v>1049.84666666667</v>
      </c>
      <c r="BF178">
        <v>18.415396666666702</v>
      </c>
      <c r="BG178">
        <v>1199.99933333333</v>
      </c>
      <c r="BH178">
        <v>0.32999666666666699</v>
      </c>
      <c r="BI178">
        <v>0.3299955</v>
      </c>
      <c r="BJ178">
        <v>0.32999610000000001</v>
      </c>
      <c r="BK178">
        <v>1.00117126666667E-2</v>
      </c>
      <c r="BL178">
        <v>24.90278</v>
      </c>
      <c r="BM178">
        <v>17743.106666666699</v>
      </c>
      <c r="BN178">
        <v>1531935528.5999999</v>
      </c>
      <c r="BO178" t="s">
        <v>231</v>
      </c>
      <c r="BP178">
        <v>80</v>
      </c>
      <c r="BQ178">
        <v>-5.1999999999999998E-2</v>
      </c>
      <c r="BR178">
        <v>4.1000000000000002E-2</v>
      </c>
      <c r="BS178">
        <v>420</v>
      </c>
      <c r="BT178">
        <v>21</v>
      </c>
      <c r="BU178">
        <v>0.3</v>
      </c>
      <c r="BV178">
        <v>0.23</v>
      </c>
      <c r="BW178">
        <v>14.487390131878101</v>
      </c>
      <c r="BX178">
        <v>6.8370475831817698E-2</v>
      </c>
      <c r="BY178">
        <v>4.5034392168135803E-2</v>
      </c>
      <c r="BZ178">
        <v>1</v>
      </c>
      <c r="CA178">
        <v>-24.152914285714299</v>
      </c>
      <c r="CB178">
        <v>-9.38744023984842E-2</v>
      </c>
      <c r="CC178">
        <v>7.4999890702868194E-2</v>
      </c>
      <c r="CD178">
        <v>1</v>
      </c>
      <c r="CE178">
        <v>2</v>
      </c>
      <c r="CF178">
        <v>2</v>
      </c>
      <c r="CG178" t="s">
        <v>232</v>
      </c>
      <c r="CH178">
        <v>1.8609599999999999</v>
      </c>
      <c r="CI178">
        <v>1.85791</v>
      </c>
      <c r="CJ178">
        <v>1.8607899999999999</v>
      </c>
      <c r="CK178">
        <v>1.8535699999999999</v>
      </c>
      <c r="CL178">
        <v>1.8521000000000001</v>
      </c>
      <c r="CM178">
        <v>1.8528899999999999</v>
      </c>
      <c r="CN178">
        <v>1.85659</v>
      </c>
      <c r="CO178">
        <v>1.8627899999999999</v>
      </c>
      <c r="CP178" t="s">
        <v>233</v>
      </c>
      <c r="CQ178" t="s">
        <v>19</v>
      </c>
      <c r="CR178" t="s">
        <v>19</v>
      </c>
      <c r="CS178" t="s">
        <v>19</v>
      </c>
      <c r="CT178" t="s">
        <v>234</v>
      </c>
      <c r="CU178" t="s">
        <v>235</v>
      </c>
      <c r="CV178" t="s">
        <v>236</v>
      </c>
      <c r="CW178" t="s">
        <v>236</v>
      </c>
      <c r="CX178" t="s">
        <v>236</v>
      </c>
      <c r="CY178" t="s">
        <v>236</v>
      </c>
      <c r="CZ178">
        <v>0</v>
      </c>
      <c r="DA178">
        <v>100</v>
      </c>
      <c r="DB178">
        <v>100</v>
      </c>
      <c r="DC178">
        <v>-5.1999999999999998E-2</v>
      </c>
      <c r="DD178">
        <v>4.1000000000000002E-2</v>
      </c>
      <c r="DE178">
        <v>3</v>
      </c>
      <c r="DF178">
        <v>626.505</v>
      </c>
      <c r="DG178">
        <v>296.54399999999998</v>
      </c>
      <c r="DH178">
        <v>23.000800000000002</v>
      </c>
      <c r="DI178">
        <v>25.174800000000001</v>
      </c>
      <c r="DJ178">
        <v>30.0001</v>
      </c>
      <c r="DK178">
        <v>25.208600000000001</v>
      </c>
      <c r="DL178">
        <v>25.218800000000002</v>
      </c>
      <c r="DM178">
        <v>16.789200000000001</v>
      </c>
      <c r="DN178">
        <v>0</v>
      </c>
      <c r="DO178">
        <v>100</v>
      </c>
      <c r="DP178">
        <v>23</v>
      </c>
      <c r="DQ178">
        <v>328.33</v>
      </c>
      <c r="DR178">
        <v>21</v>
      </c>
      <c r="DS178">
        <v>100.694</v>
      </c>
      <c r="DT178">
        <v>104.304</v>
      </c>
    </row>
    <row r="179" spans="1:124" x14ac:dyDescent="0.25">
      <c r="A179">
        <v>163</v>
      </c>
      <c r="B179">
        <v>1531935876.7</v>
      </c>
      <c r="C179">
        <v>327.10000014305098</v>
      </c>
      <c r="D179" t="s">
        <v>561</v>
      </c>
      <c r="E179" t="s">
        <v>562</v>
      </c>
      <c r="G179">
        <v>1531935866.7</v>
      </c>
      <c r="H179">
        <f t="shared" si="58"/>
        <v>1.8931955591362359E-5</v>
      </c>
      <c r="I179">
        <f t="shared" si="59"/>
        <v>13.817505189857661</v>
      </c>
      <c r="J179">
        <f t="shared" si="60"/>
        <v>281.36823333333302</v>
      </c>
      <c r="K179">
        <f t="shared" si="61"/>
        <v>-12152.190131025576</v>
      </c>
      <c r="L179">
        <f t="shared" si="62"/>
        <v>-1204.7303333215357</v>
      </c>
      <c r="M179">
        <f t="shared" si="63"/>
        <v>27.893971528994708</v>
      </c>
      <c r="N179">
        <f t="shared" si="64"/>
        <v>1.764075717855057E-3</v>
      </c>
      <c r="O179">
        <f t="shared" si="65"/>
        <v>3</v>
      </c>
      <c r="P179">
        <f t="shared" si="66"/>
        <v>1.7635572097799204E-3</v>
      </c>
      <c r="Q179">
        <f t="shared" si="67"/>
        <v>1.1022698290976555E-3</v>
      </c>
      <c r="R179">
        <f t="shared" si="68"/>
        <v>215.02133091945601</v>
      </c>
      <c r="S179">
        <f t="shared" si="69"/>
        <v>25.124780009454668</v>
      </c>
      <c r="T179">
        <f t="shared" si="70"/>
        <v>24.390291666666698</v>
      </c>
      <c r="U179">
        <f t="shared" si="71"/>
        <v>3.0659149109259838</v>
      </c>
      <c r="V179">
        <f t="shared" si="72"/>
        <v>68.209887385876726</v>
      </c>
      <c r="W179">
        <f t="shared" si="73"/>
        <v>2.0290181998347347</v>
      </c>
      <c r="X179">
        <f t="shared" si="74"/>
        <v>2.9746687431928756</v>
      </c>
      <c r="Y179">
        <f t="shared" si="75"/>
        <v>1.036896711091249</v>
      </c>
      <c r="Z179">
        <f t="shared" si="76"/>
        <v>-0.83489924157908002</v>
      </c>
      <c r="AA179">
        <f t="shared" si="77"/>
        <v>-81.433267319999587</v>
      </c>
      <c r="AB179">
        <f t="shared" si="78"/>
        <v>-5.6920551411753966</v>
      </c>
      <c r="AC179">
        <f t="shared" si="79"/>
        <v>127.06110921670195</v>
      </c>
      <c r="AD179">
        <v>0</v>
      </c>
      <c r="AE179">
        <v>0</v>
      </c>
      <c r="AF179">
        <v>3</v>
      </c>
      <c r="AG179">
        <v>0</v>
      </c>
      <c r="AH179">
        <v>0</v>
      </c>
      <c r="AI179">
        <f t="shared" si="80"/>
        <v>1</v>
      </c>
      <c r="AJ179">
        <f t="shared" si="81"/>
        <v>0</v>
      </c>
      <c r="AK179">
        <f t="shared" si="82"/>
        <v>72090.015248572454</v>
      </c>
      <c r="AL179">
        <f t="shared" si="83"/>
        <v>1199.99933333333</v>
      </c>
      <c r="AM179">
        <f t="shared" si="84"/>
        <v>963.35858680048557</v>
      </c>
      <c r="AN179">
        <f t="shared" si="85"/>
        <v>0.8027992683333337</v>
      </c>
      <c r="AO179">
        <f t="shared" si="86"/>
        <v>0.22319968272000004</v>
      </c>
      <c r="AP179">
        <v>10.478999999999999</v>
      </c>
      <c r="AQ179">
        <v>1</v>
      </c>
      <c r="AR179" t="s">
        <v>230</v>
      </c>
      <c r="AS179">
        <v>1531935866.7</v>
      </c>
      <c r="AT179">
        <v>281.36823333333302</v>
      </c>
      <c r="AU179">
        <v>305.50886666666702</v>
      </c>
      <c r="AV179">
        <v>20.466833333333302</v>
      </c>
      <c r="AW179">
        <v>20.434446666666702</v>
      </c>
      <c r="AX179">
        <v>600.02343333333295</v>
      </c>
      <c r="AY179">
        <v>99.036846666666705</v>
      </c>
      <c r="AZ179">
        <v>0.10004309</v>
      </c>
      <c r="BA179">
        <v>23.886796666666701</v>
      </c>
      <c r="BB179">
        <v>24.421046666666701</v>
      </c>
      <c r="BC179">
        <v>24.359536666666699</v>
      </c>
      <c r="BD179">
        <v>13998.06</v>
      </c>
      <c r="BE179">
        <v>1049.8406666666699</v>
      </c>
      <c r="BF179">
        <v>18.5669</v>
      </c>
      <c r="BG179">
        <v>1199.99933333333</v>
      </c>
      <c r="BH179">
        <v>0.32999656666666699</v>
      </c>
      <c r="BI179">
        <v>0.32999393333333299</v>
      </c>
      <c r="BJ179">
        <v>0.32999416666666698</v>
      </c>
      <c r="BK179">
        <v>1.00152986666667E-2</v>
      </c>
      <c r="BL179">
        <v>24.938890000000001</v>
      </c>
      <c r="BM179">
        <v>17743.12</v>
      </c>
      <c r="BN179">
        <v>1531935528.5999999</v>
      </c>
      <c r="BO179" t="s">
        <v>231</v>
      </c>
      <c r="BP179">
        <v>80</v>
      </c>
      <c r="BQ179">
        <v>-5.1999999999999998E-2</v>
      </c>
      <c r="BR179">
        <v>4.1000000000000002E-2</v>
      </c>
      <c r="BS179">
        <v>420</v>
      </c>
      <c r="BT179">
        <v>21</v>
      </c>
      <c r="BU179">
        <v>0.3</v>
      </c>
      <c r="BV179">
        <v>0.23</v>
      </c>
      <c r="BW179">
        <v>14.4786274859751</v>
      </c>
      <c r="BX179">
        <v>-1.63808235721879E-2</v>
      </c>
      <c r="BY179">
        <v>5.0394542745132602E-2</v>
      </c>
      <c r="BZ179">
        <v>1</v>
      </c>
      <c r="CA179">
        <v>-24.137111904761898</v>
      </c>
      <c r="CB179">
        <v>5.71120654727603E-2</v>
      </c>
      <c r="CC179">
        <v>8.4709209041118297E-2</v>
      </c>
      <c r="CD179">
        <v>1</v>
      </c>
      <c r="CE179">
        <v>2</v>
      </c>
      <c r="CF179">
        <v>2</v>
      </c>
      <c r="CG179" t="s">
        <v>232</v>
      </c>
      <c r="CH179">
        <v>1.8609599999999999</v>
      </c>
      <c r="CI179">
        <v>1.85791</v>
      </c>
      <c r="CJ179">
        <v>1.8607899999999999</v>
      </c>
      <c r="CK179">
        <v>1.85355</v>
      </c>
      <c r="CL179">
        <v>1.8521000000000001</v>
      </c>
      <c r="CM179">
        <v>1.8528899999999999</v>
      </c>
      <c r="CN179">
        <v>1.8566</v>
      </c>
      <c r="CO179">
        <v>1.8628100000000001</v>
      </c>
      <c r="CP179" t="s">
        <v>233</v>
      </c>
      <c r="CQ179" t="s">
        <v>19</v>
      </c>
      <c r="CR179" t="s">
        <v>19</v>
      </c>
      <c r="CS179" t="s">
        <v>19</v>
      </c>
      <c r="CT179" t="s">
        <v>234</v>
      </c>
      <c r="CU179" t="s">
        <v>235</v>
      </c>
      <c r="CV179" t="s">
        <v>236</v>
      </c>
      <c r="CW179" t="s">
        <v>236</v>
      </c>
      <c r="CX179" t="s">
        <v>236</v>
      </c>
      <c r="CY179" t="s">
        <v>236</v>
      </c>
      <c r="CZ179">
        <v>0</v>
      </c>
      <c r="DA179">
        <v>100</v>
      </c>
      <c r="DB179">
        <v>100</v>
      </c>
      <c r="DC179">
        <v>-5.1999999999999998E-2</v>
      </c>
      <c r="DD179">
        <v>4.1000000000000002E-2</v>
      </c>
      <c r="DE179">
        <v>3</v>
      </c>
      <c r="DF179">
        <v>626.36599999999999</v>
      </c>
      <c r="DG179">
        <v>296.57900000000001</v>
      </c>
      <c r="DH179">
        <v>23.000599999999999</v>
      </c>
      <c r="DI179">
        <v>25.174800000000001</v>
      </c>
      <c r="DJ179">
        <v>30.0001</v>
      </c>
      <c r="DK179">
        <v>25.208600000000001</v>
      </c>
      <c r="DL179">
        <v>25.218800000000002</v>
      </c>
      <c r="DM179">
        <v>16.9297</v>
      </c>
      <c r="DN179">
        <v>0</v>
      </c>
      <c r="DO179">
        <v>100</v>
      </c>
      <c r="DP179">
        <v>23</v>
      </c>
      <c r="DQ179">
        <v>333.33</v>
      </c>
      <c r="DR179">
        <v>21</v>
      </c>
      <c r="DS179">
        <v>100.693</v>
      </c>
      <c r="DT179">
        <v>104.304</v>
      </c>
    </row>
    <row r="180" spans="1:124" x14ac:dyDescent="0.25">
      <c r="A180">
        <v>164</v>
      </c>
      <c r="B180">
        <v>1531935878.7</v>
      </c>
      <c r="C180">
        <v>329.10000014305098</v>
      </c>
      <c r="D180" t="s">
        <v>563</v>
      </c>
      <c r="E180" t="s">
        <v>564</v>
      </c>
      <c r="G180">
        <v>1531935868.7</v>
      </c>
      <c r="H180">
        <f t="shared" si="58"/>
        <v>1.8949476230385457E-5</v>
      </c>
      <c r="I180">
        <f t="shared" si="59"/>
        <v>13.826487107308777</v>
      </c>
      <c r="J180">
        <f t="shared" si="60"/>
        <v>284.70576666666699</v>
      </c>
      <c r="K180">
        <f t="shared" si="61"/>
        <v>-12151.380312957055</v>
      </c>
      <c r="L180">
        <f t="shared" si="62"/>
        <v>-1204.6442547545987</v>
      </c>
      <c r="M180">
        <f t="shared" si="63"/>
        <v>28.224708409858152</v>
      </c>
      <c r="N180">
        <f t="shared" si="64"/>
        <v>1.7648649158750239E-3</v>
      </c>
      <c r="O180">
        <f t="shared" si="65"/>
        <v>3</v>
      </c>
      <c r="P180">
        <f t="shared" si="66"/>
        <v>1.7643459438324012E-3</v>
      </c>
      <c r="Q180">
        <f t="shared" si="67"/>
        <v>1.1027628295492949E-3</v>
      </c>
      <c r="R180">
        <f t="shared" si="68"/>
        <v>215.02108659535966</v>
      </c>
      <c r="S180">
        <f t="shared" si="69"/>
        <v>25.127661775021007</v>
      </c>
      <c r="T180">
        <f t="shared" si="70"/>
        <v>24.392333333333298</v>
      </c>
      <c r="U180">
        <f t="shared" si="71"/>
        <v>3.0662898381128194</v>
      </c>
      <c r="V180">
        <f t="shared" si="72"/>
        <v>68.194199107184389</v>
      </c>
      <c r="W180">
        <f t="shared" si="73"/>
        <v>2.0289040142857639</v>
      </c>
      <c r="X180">
        <f t="shared" si="74"/>
        <v>2.9751856328671442</v>
      </c>
      <c r="Y180">
        <f t="shared" si="75"/>
        <v>1.0373858238270555</v>
      </c>
      <c r="Z180">
        <f t="shared" si="76"/>
        <v>-0.83567190175999861</v>
      </c>
      <c r="AA180">
        <f t="shared" si="77"/>
        <v>-81.296061279988592</v>
      </c>
      <c r="AB180">
        <f t="shared" si="78"/>
        <v>-5.6826061152683103</v>
      </c>
      <c r="AC180">
        <f t="shared" si="79"/>
        <v>127.20674729834276</v>
      </c>
      <c r="AD180">
        <v>0</v>
      </c>
      <c r="AE180">
        <v>0</v>
      </c>
      <c r="AF180">
        <v>3</v>
      </c>
      <c r="AG180">
        <v>0</v>
      </c>
      <c r="AH180">
        <v>0</v>
      </c>
      <c r="AI180">
        <f t="shared" si="80"/>
        <v>1</v>
      </c>
      <c r="AJ180">
        <f t="shared" si="81"/>
        <v>0</v>
      </c>
      <c r="AK180">
        <f t="shared" si="82"/>
        <v>72078.05538824758</v>
      </c>
      <c r="AL180">
        <f t="shared" si="83"/>
        <v>1199.999</v>
      </c>
      <c r="AM180">
        <f t="shared" si="84"/>
        <v>963.35802960097294</v>
      </c>
      <c r="AN180">
        <f t="shared" si="85"/>
        <v>0.80279902699999994</v>
      </c>
      <c r="AO180">
        <f t="shared" si="86"/>
        <v>0.22319955819999998</v>
      </c>
      <c r="AP180">
        <v>10.478999999999999</v>
      </c>
      <c r="AQ180">
        <v>1</v>
      </c>
      <c r="AR180" t="s">
        <v>230</v>
      </c>
      <c r="AS180">
        <v>1531935868.7</v>
      </c>
      <c r="AT180">
        <v>284.70576666666699</v>
      </c>
      <c r="AU180">
        <v>308.86219999999997</v>
      </c>
      <c r="AV180">
        <v>20.465779999999999</v>
      </c>
      <c r="AW180">
        <v>20.4333633333333</v>
      </c>
      <c r="AX180">
        <v>600.02356666666697</v>
      </c>
      <c r="AY180">
        <v>99.036403333333297</v>
      </c>
      <c r="AZ180">
        <v>0.10000946333333301</v>
      </c>
      <c r="BA180">
        <v>23.889686666666702</v>
      </c>
      <c r="BB180">
        <v>24.422753333333301</v>
      </c>
      <c r="BC180">
        <v>24.361913333333298</v>
      </c>
      <c r="BD180">
        <v>13995.6466666667</v>
      </c>
      <c r="BE180">
        <v>1049.837</v>
      </c>
      <c r="BF180">
        <v>18.6929366666667</v>
      </c>
      <c r="BG180">
        <v>1199.999</v>
      </c>
      <c r="BH180">
        <v>0.32999580000000001</v>
      </c>
      <c r="BI180">
        <v>0.32999230000000002</v>
      </c>
      <c r="BJ180">
        <v>0.32999149999999999</v>
      </c>
      <c r="BK180">
        <v>1.0020453333333301E-2</v>
      </c>
      <c r="BL180">
        <v>24.9722233333333</v>
      </c>
      <c r="BM180">
        <v>17743.13</v>
      </c>
      <c r="BN180">
        <v>1531935528.5999999</v>
      </c>
      <c r="BO180" t="s">
        <v>231</v>
      </c>
      <c r="BP180">
        <v>80</v>
      </c>
      <c r="BQ180">
        <v>-5.1999999999999998E-2</v>
      </c>
      <c r="BR180">
        <v>4.1000000000000002E-2</v>
      </c>
      <c r="BS180">
        <v>420</v>
      </c>
      <c r="BT180">
        <v>21</v>
      </c>
      <c r="BU180">
        <v>0.3</v>
      </c>
      <c r="BV180">
        <v>0.23</v>
      </c>
      <c r="BW180">
        <v>14.481830867168499</v>
      </c>
      <c r="BX180">
        <v>-7.6440773642963297E-2</v>
      </c>
      <c r="BY180">
        <v>4.9393665732326703E-2</v>
      </c>
      <c r="BZ180">
        <v>1</v>
      </c>
      <c r="CA180">
        <v>-24.146619047619001</v>
      </c>
      <c r="CB180">
        <v>8.4129325014075496E-2</v>
      </c>
      <c r="CC180">
        <v>8.2750989745469794E-2</v>
      </c>
      <c r="CD180">
        <v>1</v>
      </c>
      <c r="CE180">
        <v>2</v>
      </c>
      <c r="CF180">
        <v>2</v>
      </c>
      <c r="CG180" t="s">
        <v>232</v>
      </c>
      <c r="CH180">
        <v>1.86097</v>
      </c>
      <c r="CI180">
        <v>1.8579000000000001</v>
      </c>
      <c r="CJ180">
        <v>1.8607800000000001</v>
      </c>
      <c r="CK180">
        <v>1.8535299999999999</v>
      </c>
      <c r="CL180">
        <v>1.8521000000000001</v>
      </c>
      <c r="CM180">
        <v>1.8528899999999999</v>
      </c>
      <c r="CN180">
        <v>1.8566</v>
      </c>
      <c r="CO180">
        <v>1.8628100000000001</v>
      </c>
      <c r="CP180" t="s">
        <v>233</v>
      </c>
      <c r="CQ180" t="s">
        <v>19</v>
      </c>
      <c r="CR180" t="s">
        <v>19</v>
      </c>
      <c r="CS180" t="s">
        <v>19</v>
      </c>
      <c r="CT180" t="s">
        <v>234</v>
      </c>
      <c r="CU180" t="s">
        <v>235</v>
      </c>
      <c r="CV180" t="s">
        <v>236</v>
      </c>
      <c r="CW180" t="s">
        <v>236</v>
      </c>
      <c r="CX180" t="s">
        <v>236</v>
      </c>
      <c r="CY180" t="s">
        <v>236</v>
      </c>
      <c r="CZ180">
        <v>0</v>
      </c>
      <c r="DA180">
        <v>100</v>
      </c>
      <c r="DB180">
        <v>100</v>
      </c>
      <c r="DC180">
        <v>-5.1999999999999998E-2</v>
      </c>
      <c r="DD180">
        <v>4.1000000000000002E-2</v>
      </c>
      <c r="DE180">
        <v>3</v>
      </c>
      <c r="DF180">
        <v>625.65899999999999</v>
      </c>
      <c r="DG180">
        <v>296.762</v>
      </c>
      <c r="DH180">
        <v>23.000599999999999</v>
      </c>
      <c r="DI180">
        <v>25.174800000000001</v>
      </c>
      <c r="DJ180">
        <v>30.0001</v>
      </c>
      <c r="DK180">
        <v>25.209399999999999</v>
      </c>
      <c r="DL180">
        <v>25.218800000000002</v>
      </c>
      <c r="DM180">
        <v>17.086600000000001</v>
      </c>
      <c r="DN180">
        <v>0</v>
      </c>
      <c r="DO180">
        <v>100</v>
      </c>
      <c r="DP180">
        <v>23</v>
      </c>
      <c r="DQ180">
        <v>338.33</v>
      </c>
      <c r="DR180">
        <v>21</v>
      </c>
      <c r="DS180">
        <v>100.693</v>
      </c>
      <c r="DT180">
        <v>104.304</v>
      </c>
    </row>
    <row r="181" spans="1:124" x14ac:dyDescent="0.25">
      <c r="A181">
        <v>165</v>
      </c>
      <c r="B181">
        <v>1531935880.7</v>
      </c>
      <c r="C181">
        <v>331.10000014305098</v>
      </c>
      <c r="D181" t="s">
        <v>565</v>
      </c>
      <c r="E181" t="s">
        <v>566</v>
      </c>
      <c r="G181">
        <v>1531935870.7</v>
      </c>
      <c r="H181">
        <f t="shared" si="58"/>
        <v>1.8990209678013426E-5</v>
      </c>
      <c r="I181">
        <f t="shared" si="59"/>
        <v>13.830414223761723</v>
      </c>
      <c r="J181">
        <f t="shared" si="60"/>
        <v>288.03923333333302</v>
      </c>
      <c r="K181">
        <f t="shared" si="61"/>
        <v>-12131.383105832903</v>
      </c>
      <c r="L181">
        <f t="shared" si="62"/>
        <v>-1202.6551108946785</v>
      </c>
      <c r="M181">
        <f t="shared" si="63"/>
        <v>28.55501743572496</v>
      </c>
      <c r="N181">
        <f t="shared" si="64"/>
        <v>1.7677371070442896E-3</v>
      </c>
      <c r="O181">
        <f t="shared" si="65"/>
        <v>3</v>
      </c>
      <c r="P181">
        <f t="shared" si="66"/>
        <v>1.7672164446967116E-3</v>
      </c>
      <c r="Q181">
        <f t="shared" si="67"/>
        <v>1.1045570443954217E-3</v>
      </c>
      <c r="R181">
        <f t="shared" si="68"/>
        <v>215.0207225661714</v>
      </c>
      <c r="S181">
        <f t="shared" si="69"/>
        <v>25.130516948187051</v>
      </c>
      <c r="T181">
        <f t="shared" si="70"/>
        <v>24.394618333333348</v>
      </c>
      <c r="U181">
        <f t="shared" si="71"/>
        <v>3.0667094980281857</v>
      </c>
      <c r="V181">
        <f t="shared" si="72"/>
        <v>68.178600636587959</v>
      </c>
      <c r="W181">
        <f t="shared" si="73"/>
        <v>2.0287899531544227</v>
      </c>
      <c r="X181">
        <f t="shared" si="74"/>
        <v>2.9756990231707325</v>
      </c>
      <c r="Y181">
        <f t="shared" si="75"/>
        <v>1.037919544873763</v>
      </c>
      <c r="Z181">
        <f t="shared" si="76"/>
        <v>-0.83746824680039211</v>
      </c>
      <c r="AA181">
        <f t="shared" si="77"/>
        <v>-81.201445719997054</v>
      </c>
      <c r="AB181">
        <f t="shared" si="78"/>
        <v>-5.6761401724279574</v>
      </c>
      <c r="AC181">
        <f t="shared" si="79"/>
        <v>127.305668426946</v>
      </c>
      <c r="AD181">
        <v>0</v>
      </c>
      <c r="AE181">
        <v>0</v>
      </c>
      <c r="AF181">
        <v>3</v>
      </c>
      <c r="AG181">
        <v>0</v>
      </c>
      <c r="AH181">
        <v>0</v>
      </c>
      <c r="AI181">
        <f t="shared" si="80"/>
        <v>1</v>
      </c>
      <c r="AJ181">
        <f t="shared" si="81"/>
        <v>0</v>
      </c>
      <c r="AK181">
        <f t="shared" si="82"/>
        <v>72068.105801605489</v>
      </c>
      <c r="AL181">
        <f t="shared" si="83"/>
        <v>1199.9976666666701</v>
      </c>
      <c r="AM181">
        <f t="shared" si="84"/>
        <v>963.35665660286111</v>
      </c>
      <c r="AN181">
        <f t="shared" si="85"/>
        <v>0.80279877483333306</v>
      </c>
      <c r="AO181">
        <f t="shared" si="86"/>
        <v>0.2231994984333332</v>
      </c>
      <c r="AP181">
        <v>10.478999999999999</v>
      </c>
      <c r="AQ181">
        <v>1</v>
      </c>
      <c r="AR181" t="s">
        <v>230</v>
      </c>
      <c r="AS181">
        <v>1531935870.7</v>
      </c>
      <c r="AT181">
        <v>288.03923333333302</v>
      </c>
      <c r="AU181">
        <v>312.20286666666698</v>
      </c>
      <c r="AV181">
        <v>20.464743333333299</v>
      </c>
      <c r="AW181">
        <v>20.432256666666699</v>
      </c>
      <c r="AX181">
        <v>600.01833333333298</v>
      </c>
      <c r="AY181">
        <v>99.035893333333306</v>
      </c>
      <c r="AZ181">
        <v>9.9967796666666706E-2</v>
      </c>
      <c r="BA181">
        <v>23.8925566666667</v>
      </c>
      <c r="BB181">
        <v>24.424569999999999</v>
      </c>
      <c r="BC181">
        <v>24.3646666666667</v>
      </c>
      <c r="BD181">
        <v>13993.686666666699</v>
      </c>
      <c r="BE181">
        <v>1049.8303333333299</v>
      </c>
      <c r="BF181">
        <v>18.6420666666667</v>
      </c>
      <c r="BG181">
        <v>1199.9976666666701</v>
      </c>
      <c r="BH181">
        <v>0.32999426666666698</v>
      </c>
      <c r="BI181">
        <v>0.32999093333333301</v>
      </c>
      <c r="BJ181">
        <v>0.32998983333333298</v>
      </c>
      <c r="BK181">
        <v>1.0025043333333299E-2</v>
      </c>
      <c r="BL181">
        <v>24.9930566666667</v>
      </c>
      <c r="BM181">
        <v>17743.12</v>
      </c>
      <c r="BN181">
        <v>1531935528.5999999</v>
      </c>
      <c r="BO181" t="s">
        <v>231</v>
      </c>
      <c r="BP181">
        <v>80</v>
      </c>
      <c r="BQ181">
        <v>-5.1999999999999998E-2</v>
      </c>
      <c r="BR181">
        <v>4.1000000000000002E-2</v>
      </c>
      <c r="BS181">
        <v>420</v>
      </c>
      <c r="BT181">
        <v>21</v>
      </c>
      <c r="BU181">
        <v>0.3</v>
      </c>
      <c r="BV181">
        <v>0.23</v>
      </c>
      <c r="BW181">
        <v>14.491388759225</v>
      </c>
      <c r="BX181">
        <v>-1.18382316667737E-2</v>
      </c>
      <c r="BY181">
        <v>5.1809832460943901E-2</v>
      </c>
      <c r="BZ181">
        <v>1</v>
      </c>
      <c r="CA181">
        <v>-24.163754761904801</v>
      </c>
      <c r="CB181">
        <v>-3.2361396969443901E-2</v>
      </c>
      <c r="CC181">
        <v>8.7930866248598902E-2</v>
      </c>
      <c r="CD181">
        <v>1</v>
      </c>
      <c r="CE181">
        <v>2</v>
      </c>
      <c r="CF181">
        <v>2</v>
      </c>
      <c r="CG181" t="s">
        <v>232</v>
      </c>
      <c r="CH181">
        <v>1.8609599999999999</v>
      </c>
      <c r="CI181">
        <v>1.8579000000000001</v>
      </c>
      <c r="CJ181">
        <v>1.86077</v>
      </c>
      <c r="CK181">
        <v>1.8535200000000001</v>
      </c>
      <c r="CL181">
        <v>1.8521000000000001</v>
      </c>
      <c r="CM181">
        <v>1.8528899999999999</v>
      </c>
      <c r="CN181">
        <v>1.8565799999999999</v>
      </c>
      <c r="CO181">
        <v>1.8628</v>
      </c>
      <c r="CP181" t="s">
        <v>233</v>
      </c>
      <c r="CQ181" t="s">
        <v>19</v>
      </c>
      <c r="CR181" t="s">
        <v>19</v>
      </c>
      <c r="CS181" t="s">
        <v>19</v>
      </c>
      <c r="CT181" t="s">
        <v>234</v>
      </c>
      <c r="CU181" t="s">
        <v>235</v>
      </c>
      <c r="CV181" t="s">
        <v>236</v>
      </c>
      <c r="CW181" t="s">
        <v>236</v>
      </c>
      <c r="CX181" t="s">
        <v>236</v>
      </c>
      <c r="CY181" t="s">
        <v>236</v>
      </c>
      <c r="CZ181">
        <v>0</v>
      </c>
      <c r="DA181">
        <v>100</v>
      </c>
      <c r="DB181">
        <v>100</v>
      </c>
      <c r="DC181">
        <v>-5.1999999999999998E-2</v>
      </c>
      <c r="DD181">
        <v>4.1000000000000002E-2</v>
      </c>
      <c r="DE181">
        <v>3</v>
      </c>
      <c r="DF181">
        <v>625.83100000000002</v>
      </c>
      <c r="DG181">
        <v>296.58999999999997</v>
      </c>
      <c r="DH181">
        <v>23.000699999999998</v>
      </c>
      <c r="DI181">
        <v>25.174800000000001</v>
      </c>
      <c r="DJ181">
        <v>30.0001</v>
      </c>
      <c r="DK181">
        <v>25.2104</v>
      </c>
      <c r="DL181">
        <v>25.218800000000002</v>
      </c>
      <c r="DM181">
        <v>17.188800000000001</v>
      </c>
      <c r="DN181">
        <v>0</v>
      </c>
      <c r="DO181">
        <v>100</v>
      </c>
      <c r="DP181">
        <v>23</v>
      </c>
      <c r="DQ181">
        <v>338.33</v>
      </c>
      <c r="DR181">
        <v>21</v>
      </c>
      <c r="DS181">
        <v>100.693</v>
      </c>
      <c r="DT181">
        <v>104.304</v>
      </c>
    </row>
    <row r="182" spans="1:124" x14ac:dyDescent="0.25">
      <c r="A182">
        <v>166</v>
      </c>
      <c r="B182">
        <v>1531935882.7</v>
      </c>
      <c r="C182">
        <v>333.10000014305098</v>
      </c>
      <c r="D182" t="s">
        <v>567</v>
      </c>
      <c r="E182" t="s">
        <v>568</v>
      </c>
      <c r="G182">
        <v>1531935872.7</v>
      </c>
      <c r="H182">
        <f t="shared" si="58"/>
        <v>1.9216125676038654E-5</v>
      </c>
      <c r="I182">
        <f t="shared" si="59"/>
        <v>13.8377757992483</v>
      </c>
      <c r="J182">
        <f t="shared" si="60"/>
        <v>291.36346666666702</v>
      </c>
      <c r="K182">
        <f t="shared" si="61"/>
        <v>-11994.315103859326</v>
      </c>
      <c r="L182">
        <f t="shared" si="62"/>
        <v>-1189.0601788832187</v>
      </c>
      <c r="M182">
        <f t="shared" si="63"/>
        <v>28.88440838803939</v>
      </c>
      <c r="N182">
        <f t="shared" si="64"/>
        <v>1.7879465247322114E-3</v>
      </c>
      <c r="O182">
        <f t="shared" si="65"/>
        <v>3</v>
      </c>
      <c r="P182">
        <f t="shared" si="66"/>
        <v>1.7874138913230029E-3</v>
      </c>
      <c r="Q182">
        <f t="shared" si="67"/>
        <v>1.1171815236527243E-3</v>
      </c>
      <c r="R182">
        <f t="shared" si="68"/>
        <v>215.02083252359461</v>
      </c>
      <c r="S182">
        <f t="shared" si="69"/>
        <v>25.132858042311323</v>
      </c>
      <c r="T182">
        <f t="shared" si="70"/>
        <v>24.396644999999999</v>
      </c>
      <c r="U182">
        <f t="shared" si="71"/>
        <v>3.0670817548170137</v>
      </c>
      <c r="V182">
        <f t="shared" si="72"/>
        <v>68.165400392889325</v>
      </c>
      <c r="W182">
        <f t="shared" si="73"/>
        <v>2.0286898390951968</v>
      </c>
      <c r="X182">
        <f t="shared" si="74"/>
        <v>2.9761283985750926</v>
      </c>
      <c r="Y182">
        <f t="shared" si="75"/>
        <v>1.0383919157218169</v>
      </c>
      <c r="Z182">
        <f t="shared" si="76"/>
        <v>-0.84743114231330463</v>
      </c>
      <c r="AA182">
        <f t="shared" si="77"/>
        <v>-81.141064279994367</v>
      </c>
      <c r="AB182">
        <f t="shared" si="78"/>
        <v>-5.6720461315894131</v>
      </c>
      <c r="AC182">
        <f t="shared" si="79"/>
        <v>127.36029096969753</v>
      </c>
      <c r="AD182">
        <v>0</v>
      </c>
      <c r="AE182">
        <v>0</v>
      </c>
      <c r="AF182">
        <v>3</v>
      </c>
      <c r="AG182">
        <v>0</v>
      </c>
      <c r="AH182">
        <v>0</v>
      </c>
      <c r="AI182">
        <f t="shared" si="80"/>
        <v>1</v>
      </c>
      <c r="AJ182">
        <f t="shared" si="81"/>
        <v>0</v>
      </c>
      <c r="AK182">
        <f t="shared" si="82"/>
        <v>72062.414451518795</v>
      </c>
      <c r="AL182">
        <f t="shared" si="83"/>
        <v>1199.99833333333</v>
      </c>
      <c r="AM182">
        <f t="shared" si="84"/>
        <v>963.35700940229219</v>
      </c>
      <c r="AN182">
        <f t="shared" si="85"/>
        <v>0.80279862283333292</v>
      </c>
      <c r="AO182">
        <f t="shared" si="86"/>
        <v>0.22319953083333322</v>
      </c>
      <c r="AP182">
        <v>10.478999999999999</v>
      </c>
      <c r="AQ182">
        <v>1</v>
      </c>
      <c r="AR182" t="s">
        <v>230</v>
      </c>
      <c r="AS182">
        <v>1531935872.7</v>
      </c>
      <c r="AT182">
        <v>291.36346666666702</v>
      </c>
      <c r="AU182">
        <v>315.5403</v>
      </c>
      <c r="AV182">
        <v>20.463846666666701</v>
      </c>
      <c r="AW182">
        <v>20.430973333333299</v>
      </c>
      <c r="AX182">
        <v>600.0154</v>
      </c>
      <c r="AY182">
        <v>99.03537</v>
      </c>
      <c r="AZ182">
        <v>9.9942736666666698E-2</v>
      </c>
      <c r="BA182">
        <v>23.894956666666701</v>
      </c>
      <c r="BB182">
        <v>24.425699999999999</v>
      </c>
      <c r="BC182">
        <v>24.36759</v>
      </c>
      <c r="BD182">
        <v>13992.643333333301</v>
      </c>
      <c r="BE182">
        <v>1049.8303333333299</v>
      </c>
      <c r="BF182">
        <v>18.64818</v>
      </c>
      <c r="BG182">
        <v>1199.99833333333</v>
      </c>
      <c r="BH182">
        <v>0.32999266666666699</v>
      </c>
      <c r="BI182">
        <v>0.32999073333333301</v>
      </c>
      <c r="BJ182">
        <v>0.32998943333333303</v>
      </c>
      <c r="BK182">
        <v>1.00272833333333E-2</v>
      </c>
      <c r="BL182">
        <v>25</v>
      </c>
      <c r="BM182">
        <v>17743.133333333299</v>
      </c>
      <c r="BN182">
        <v>1531935528.5999999</v>
      </c>
      <c r="BO182" t="s">
        <v>231</v>
      </c>
      <c r="BP182">
        <v>80</v>
      </c>
      <c r="BQ182">
        <v>-5.1999999999999998E-2</v>
      </c>
      <c r="BR182">
        <v>4.1000000000000002E-2</v>
      </c>
      <c r="BS182">
        <v>420</v>
      </c>
      <c r="BT182">
        <v>21</v>
      </c>
      <c r="BU182">
        <v>0.3</v>
      </c>
      <c r="BV182">
        <v>0.23</v>
      </c>
      <c r="BW182">
        <v>14.493104222687199</v>
      </c>
      <c r="BX182">
        <v>8.6537113553048994E-2</v>
      </c>
      <c r="BY182">
        <v>5.2969412547403602E-2</v>
      </c>
      <c r="BZ182">
        <v>1</v>
      </c>
      <c r="CA182">
        <v>-24.1667976190476</v>
      </c>
      <c r="CB182">
        <v>-0.188992464143867</v>
      </c>
      <c r="CC182">
        <v>8.9905128536631199E-2</v>
      </c>
      <c r="CD182">
        <v>1</v>
      </c>
      <c r="CE182">
        <v>2</v>
      </c>
      <c r="CF182">
        <v>2</v>
      </c>
      <c r="CG182" t="s">
        <v>232</v>
      </c>
      <c r="CH182">
        <v>1.8609599999999999</v>
      </c>
      <c r="CI182">
        <v>1.8579000000000001</v>
      </c>
      <c r="CJ182">
        <v>1.8607800000000001</v>
      </c>
      <c r="CK182">
        <v>1.85351</v>
      </c>
      <c r="CL182">
        <v>1.8521000000000001</v>
      </c>
      <c r="CM182">
        <v>1.8528899999999999</v>
      </c>
      <c r="CN182">
        <v>1.8565700000000001</v>
      </c>
      <c r="CO182">
        <v>1.8628</v>
      </c>
      <c r="CP182" t="s">
        <v>233</v>
      </c>
      <c r="CQ182" t="s">
        <v>19</v>
      </c>
      <c r="CR182" t="s">
        <v>19</v>
      </c>
      <c r="CS182" t="s">
        <v>19</v>
      </c>
      <c r="CT182" t="s">
        <v>234</v>
      </c>
      <c r="CU182" t="s">
        <v>235</v>
      </c>
      <c r="CV182" t="s">
        <v>236</v>
      </c>
      <c r="CW182" t="s">
        <v>236</v>
      </c>
      <c r="CX182" t="s">
        <v>236</v>
      </c>
      <c r="CY182" t="s">
        <v>236</v>
      </c>
      <c r="CZ182">
        <v>0</v>
      </c>
      <c r="DA182">
        <v>100</v>
      </c>
      <c r="DB182">
        <v>100</v>
      </c>
      <c r="DC182">
        <v>-5.1999999999999998E-2</v>
      </c>
      <c r="DD182">
        <v>4.1000000000000002E-2</v>
      </c>
      <c r="DE182">
        <v>3</v>
      </c>
      <c r="DF182">
        <v>626.05399999999997</v>
      </c>
      <c r="DG182">
        <v>296.44200000000001</v>
      </c>
      <c r="DH182">
        <v>23.000499999999999</v>
      </c>
      <c r="DI182">
        <v>25.174800000000001</v>
      </c>
      <c r="DJ182">
        <v>30.0002</v>
      </c>
      <c r="DK182">
        <v>25.210799999999999</v>
      </c>
      <c r="DL182">
        <v>25.218800000000002</v>
      </c>
      <c r="DM182">
        <v>17.3277</v>
      </c>
      <c r="DN182">
        <v>0</v>
      </c>
      <c r="DO182">
        <v>100</v>
      </c>
      <c r="DP182">
        <v>23</v>
      </c>
      <c r="DQ182">
        <v>343.33</v>
      </c>
      <c r="DR182">
        <v>21</v>
      </c>
      <c r="DS182">
        <v>100.694</v>
      </c>
      <c r="DT182">
        <v>104.304</v>
      </c>
    </row>
    <row r="183" spans="1:124" x14ac:dyDescent="0.25">
      <c r="A183">
        <v>167</v>
      </c>
      <c r="B183">
        <v>1531935884.7</v>
      </c>
      <c r="C183">
        <v>335.10000014305098</v>
      </c>
      <c r="D183" t="s">
        <v>569</v>
      </c>
      <c r="E183" t="s">
        <v>570</v>
      </c>
      <c r="G183">
        <v>1531935874.7</v>
      </c>
      <c r="H183">
        <f t="shared" si="58"/>
        <v>1.9428382080852093E-5</v>
      </c>
      <c r="I183">
        <f t="shared" si="59"/>
        <v>13.850702951861217</v>
      </c>
      <c r="J183">
        <f t="shared" si="60"/>
        <v>294.68933333333302</v>
      </c>
      <c r="K183">
        <f t="shared" si="61"/>
        <v>-11871.110852407699</v>
      </c>
      <c r="L183">
        <f t="shared" si="62"/>
        <v>-1176.8413663491972</v>
      </c>
      <c r="M183">
        <f t="shared" si="63"/>
        <v>29.213997072413417</v>
      </c>
      <c r="N183">
        <f t="shared" si="64"/>
        <v>1.8072683008580053E-3</v>
      </c>
      <c r="O183">
        <f t="shared" si="65"/>
        <v>3</v>
      </c>
      <c r="P183">
        <f t="shared" si="66"/>
        <v>1.8067240949937921E-3</v>
      </c>
      <c r="Q183">
        <f t="shared" si="67"/>
        <v>1.1292514402597531E-3</v>
      </c>
      <c r="R183">
        <f t="shared" si="68"/>
        <v>215.02113459888741</v>
      </c>
      <c r="S183">
        <f t="shared" si="69"/>
        <v>25.134217866510106</v>
      </c>
      <c r="T183">
        <f t="shared" si="70"/>
        <v>24.397350000000003</v>
      </c>
      <c r="U183">
        <f t="shared" si="71"/>
        <v>3.0672112580092845</v>
      </c>
      <c r="V183">
        <f t="shared" si="72"/>
        <v>68.15574895869932</v>
      </c>
      <c r="W183">
        <f t="shared" si="73"/>
        <v>2.0285749521081828</v>
      </c>
      <c r="X183">
        <f t="shared" si="74"/>
        <v>2.9763812783239296</v>
      </c>
      <c r="Y183">
        <f t="shared" si="75"/>
        <v>1.0386363059011017</v>
      </c>
      <c r="Z183">
        <f t="shared" si="76"/>
        <v>-0.85679164976557731</v>
      </c>
      <c r="AA183">
        <f t="shared" si="77"/>
        <v>-81.026501280000332</v>
      </c>
      <c r="AB183">
        <f t="shared" si="78"/>
        <v>-5.6640983310959951</v>
      </c>
      <c r="AC183">
        <f t="shared" si="79"/>
        <v>127.47374333802551</v>
      </c>
      <c r="AD183">
        <v>0</v>
      </c>
      <c r="AE183">
        <v>0</v>
      </c>
      <c r="AF183">
        <v>3</v>
      </c>
      <c r="AG183">
        <v>0</v>
      </c>
      <c r="AH183">
        <v>0</v>
      </c>
      <c r="AI183">
        <f t="shared" si="80"/>
        <v>1</v>
      </c>
      <c r="AJ183">
        <f t="shared" si="81"/>
        <v>0</v>
      </c>
      <c r="AK183">
        <f t="shared" si="82"/>
        <v>72067.08654798333</v>
      </c>
      <c r="AL183">
        <f t="shared" si="83"/>
        <v>1200</v>
      </c>
      <c r="AM183">
        <f t="shared" si="84"/>
        <v>963.35810079999919</v>
      </c>
      <c r="AN183">
        <f t="shared" si="85"/>
        <v>0.80279841733333268</v>
      </c>
      <c r="AO183">
        <f t="shared" si="86"/>
        <v>0.22319959153333316</v>
      </c>
      <c r="AP183">
        <v>10.478999999999999</v>
      </c>
      <c r="AQ183">
        <v>1</v>
      </c>
      <c r="AR183" t="s">
        <v>230</v>
      </c>
      <c r="AS183">
        <v>1531935874.7</v>
      </c>
      <c r="AT183">
        <v>294.68933333333302</v>
      </c>
      <c r="AU183">
        <v>318.88909999999998</v>
      </c>
      <c r="AV183">
        <v>20.462773333333299</v>
      </c>
      <c r="AW183">
        <v>20.429536666666699</v>
      </c>
      <c r="AX183">
        <v>600.01203333333297</v>
      </c>
      <c r="AY183">
        <v>99.0349966666667</v>
      </c>
      <c r="AZ183">
        <v>9.9901573333333299E-2</v>
      </c>
      <c r="BA183">
        <v>23.896370000000001</v>
      </c>
      <c r="BB183">
        <v>24.425733333333302</v>
      </c>
      <c r="BC183">
        <v>24.368966666666701</v>
      </c>
      <c r="BD183">
        <v>13993.81</v>
      </c>
      <c r="BE183">
        <v>1049.83666666667</v>
      </c>
      <c r="BF183">
        <v>18.845366666666699</v>
      </c>
      <c r="BG183">
        <v>1200</v>
      </c>
      <c r="BH183">
        <v>0.32999119999999998</v>
      </c>
      <c r="BI183">
        <v>0.32999173333333298</v>
      </c>
      <c r="BJ183">
        <v>0.32998963333333298</v>
      </c>
      <c r="BK183">
        <v>1.00274866666667E-2</v>
      </c>
      <c r="BL183">
        <v>25</v>
      </c>
      <c r="BM183">
        <v>17743.150000000001</v>
      </c>
      <c r="BN183">
        <v>1531935528.5999999</v>
      </c>
      <c r="BO183" t="s">
        <v>231</v>
      </c>
      <c r="BP183">
        <v>80</v>
      </c>
      <c r="BQ183">
        <v>-5.1999999999999998E-2</v>
      </c>
      <c r="BR183">
        <v>4.1000000000000002E-2</v>
      </c>
      <c r="BS183">
        <v>420</v>
      </c>
      <c r="BT183">
        <v>21</v>
      </c>
      <c r="BU183">
        <v>0.3</v>
      </c>
      <c r="BV183">
        <v>0.23</v>
      </c>
      <c r="BW183">
        <v>14.5058149105383</v>
      </c>
      <c r="BX183">
        <v>0.196638615804959</v>
      </c>
      <c r="BY183">
        <v>5.9447596066189802E-2</v>
      </c>
      <c r="BZ183">
        <v>1</v>
      </c>
      <c r="CA183">
        <v>-24.1904547619048</v>
      </c>
      <c r="CB183">
        <v>-0.39598444210358202</v>
      </c>
      <c r="CC183">
        <v>0.10338517256307</v>
      </c>
      <c r="CD183">
        <v>0</v>
      </c>
      <c r="CE183">
        <v>1</v>
      </c>
      <c r="CF183">
        <v>2</v>
      </c>
      <c r="CG183" t="s">
        <v>247</v>
      </c>
      <c r="CH183">
        <v>1.8609599999999999</v>
      </c>
      <c r="CI183">
        <v>1.85791</v>
      </c>
      <c r="CJ183">
        <v>1.8607800000000001</v>
      </c>
      <c r="CK183">
        <v>1.85354</v>
      </c>
      <c r="CL183">
        <v>1.8521000000000001</v>
      </c>
      <c r="CM183">
        <v>1.8528899999999999</v>
      </c>
      <c r="CN183">
        <v>1.8566</v>
      </c>
      <c r="CO183">
        <v>1.8627899999999999</v>
      </c>
      <c r="CP183" t="s">
        <v>233</v>
      </c>
      <c r="CQ183" t="s">
        <v>19</v>
      </c>
      <c r="CR183" t="s">
        <v>19</v>
      </c>
      <c r="CS183" t="s">
        <v>19</v>
      </c>
      <c r="CT183" t="s">
        <v>234</v>
      </c>
      <c r="CU183" t="s">
        <v>235</v>
      </c>
      <c r="CV183" t="s">
        <v>236</v>
      </c>
      <c r="CW183" t="s">
        <v>236</v>
      </c>
      <c r="CX183" t="s">
        <v>236</v>
      </c>
      <c r="CY183" t="s">
        <v>236</v>
      </c>
      <c r="CZ183">
        <v>0</v>
      </c>
      <c r="DA183">
        <v>100</v>
      </c>
      <c r="DB183">
        <v>100</v>
      </c>
      <c r="DC183">
        <v>-5.1999999999999998E-2</v>
      </c>
      <c r="DD183">
        <v>4.1000000000000002E-2</v>
      </c>
      <c r="DE183">
        <v>3</v>
      </c>
      <c r="DF183">
        <v>625.89499999999998</v>
      </c>
      <c r="DG183">
        <v>296.55599999999998</v>
      </c>
      <c r="DH183">
        <v>23.0002</v>
      </c>
      <c r="DI183">
        <v>25.174800000000001</v>
      </c>
      <c r="DJ183">
        <v>30.0002</v>
      </c>
      <c r="DK183">
        <v>25.210799999999999</v>
      </c>
      <c r="DL183">
        <v>25.218800000000002</v>
      </c>
      <c r="DM183">
        <v>17.483799999999999</v>
      </c>
      <c r="DN183">
        <v>0</v>
      </c>
      <c r="DO183">
        <v>100</v>
      </c>
      <c r="DP183">
        <v>23</v>
      </c>
      <c r="DQ183">
        <v>348.33</v>
      </c>
      <c r="DR183">
        <v>21</v>
      </c>
      <c r="DS183">
        <v>100.694</v>
      </c>
      <c r="DT183">
        <v>104.30500000000001</v>
      </c>
    </row>
    <row r="184" spans="1:124" x14ac:dyDescent="0.25">
      <c r="A184">
        <v>168</v>
      </c>
      <c r="B184">
        <v>1531935886.7</v>
      </c>
      <c r="C184">
        <v>337.10000014305098</v>
      </c>
      <c r="D184" t="s">
        <v>571</v>
      </c>
      <c r="E184" t="s">
        <v>572</v>
      </c>
      <c r="G184">
        <v>1531935876.7</v>
      </c>
      <c r="H184">
        <f t="shared" si="58"/>
        <v>1.9535337543958904E-5</v>
      </c>
      <c r="I184">
        <f t="shared" si="59"/>
        <v>13.85284217875858</v>
      </c>
      <c r="J184">
        <f t="shared" si="60"/>
        <v>298.01940000000002</v>
      </c>
      <c r="K184">
        <f t="shared" si="61"/>
        <v>-11804.036568769729</v>
      </c>
      <c r="L184">
        <f t="shared" si="62"/>
        <v>-1170.1881636779588</v>
      </c>
      <c r="M184">
        <f t="shared" si="63"/>
        <v>29.544026943213229</v>
      </c>
      <c r="N184">
        <f t="shared" si="64"/>
        <v>1.8170820991042318E-3</v>
      </c>
      <c r="O184">
        <f t="shared" si="65"/>
        <v>3</v>
      </c>
      <c r="P184">
        <f t="shared" si="66"/>
        <v>1.81653196781737E-3</v>
      </c>
      <c r="Q184">
        <f t="shared" si="67"/>
        <v>1.1353818929302273E-3</v>
      </c>
      <c r="R184">
        <f t="shared" si="68"/>
        <v>215.02114225400447</v>
      </c>
      <c r="S184">
        <f t="shared" si="69"/>
        <v>25.13427058328535</v>
      </c>
      <c r="T184">
        <f t="shared" si="70"/>
        <v>24.397003333333352</v>
      </c>
      <c r="U184">
        <f t="shared" si="71"/>
        <v>3.0671475773552479</v>
      </c>
      <c r="V184">
        <f t="shared" si="72"/>
        <v>68.150703393988437</v>
      </c>
      <c r="W184">
        <f t="shared" si="73"/>
        <v>2.0284345323039066</v>
      </c>
      <c r="X184">
        <f t="shared" si="74"/>
        <v>2.9763955928337995</v>
      </c>
      <c r="Y184">
        <f t="shared" si="75"/>
        <v>1.0387130450513413</v>
      </c>
      <c r="Z184">
        <f t="shared" si="76"/>
        <v>-0.86150838568858767</v>
      </c>
      <c r="AA184">
        <f t="shared" si="77"/>
        <v>-80.957493920002747</v>
      </c>
      <c r="AB184">
        <f t="shared" si="78"/>
        <v>-5.6592667970570076</v>
      </c>
      <c r="AC184">
        <f t="shared" si="79"/>
        <v>127.54287315125615</v>
      </c>
      <c r="AD184">
        <v>0</v>
      </c>
      <c r="AE184">
        <v>0</v>
      </c>
      <c r="AF184">
        <v>3</v>
      </c>
      <c r="AG184">
        <v>0</v>
      </c>
      <c r="AH184">
        <v>0</v>
      </c>
      <c r="AI184">
        <f t="shared" si="80"/>
        <v>1</v>
      </c>
      <c r="AJ184">
        <f t="shared" si="81"/>
        <v>0</v>
      </c>
      <c r="AK184">
        <f t="shared" si="82"/>
        <v>72074.011327579647</v>
      </c>
      <c r="AL184">
        <f t="shared" si="83"/>
        <v>1199.99966666667</v>
      </c>
      <c r="AM184">
        <f t="shared" si="84"/>
        <v>963.35784160052754</v>
      </c>
      <c r="AN184">
        <f t="shared" si="85"/>
        <v>0.80279842433333304</v>
      </c>
      <c r="AO184">
        <f t="shared" si="86"/>
        <v>0.22319965953333321</v>
      </c>
      <c r="AP184">
        <v>10.478999999999999</v>
      </c>
      <c r="AQ184">
        <v>1</v>
      </c>
      <c r="AR184" t="s">
        <v>230</v>
      </c>
      <c r="AS184">
        <v>1531935876.7</v>
      </c>
      <c r="AT184">
        <v>298.01940000000002</v>
      </c>
      <c r="AU184">
        <v>322.22329999999999</v>
      </c>
      <c r="AV184">
        <v>20.4614233333333</v>
      </c>
      <c r="AW184">
        <v>20.428003333333301</v>
      </c>
      <c r="AX184">
        <v>600.00636666666696</v>
      </c>
      <c r="AY184">
        <v>99.034679999999994</v>
      </c>
      <c r="AZ184">
        <v>9.9896283333333294E-2</v>
      </c>
      <c r="BA184">
        <v>23.896450000000002</v>
      </c>
      <c r="BB184">
        <v>24.4252866666667</v>
      </c>
      <c r="BC184">
        <v>24.36872</v>
      </c>
      <c r="BD184">
        <v>13995.393333333301</v>
      </c>
      <c r="BE184">
        <v>1049.83766666667</v>
      </c>
      <c r="BF184">
        <v>19.259793333333299</v>
      </c>
      <c r="BG184">
        <v>1199.99966666667</v>
      </c>
      <c r="BH184">
        <v>0.32999036666666698</v>
      </c>
      <c r="BI184">
        <v>0.32999203333333299</v>
      </c>
      <c r="BJ184">
        <v>0.32999023333333299</v>
      </c>
      <c r="BK184">
        <v>1.0027453333333301E-2</v>
      </c>
      <c r="BL184">
        <v>25</v>
      </c>
      <c r="BM184">
        <v>17743.1466666667</v>
      </c>
      <c r="BN184">
        <v>1531935528.5999999</v>
      </c>
      <c r="BO184" t="s">
        <v>231</v>
      </c>
      <c r="BP184">
        <v>80</v>
      </c>
      <c r="BQ184">
        <v>-5.1999999999999998E-2</v>
      </c>
      <c r="BR184">
        <v>4.1000000000000002E-2</v>
      </c>
      <c r="BS184">
        <v>420</v>
      </c>
      <c r="BT184">
        <v>21</v>
      </c>
      <c r="BU184">
        <v>0.3</v>
      </c>
      <c r="BV184">
        <v>0.23</v>
      </c>
      <c r="BW184">
        <v>14.517292788001701</v>
      </c>
      <c r="BX184">
        <v>0.36417639579106198</v>
      </c>
      <c r="BY184">
        <v>6.75085263698912E-2</v>
      </c>
      <c r="BZ184">
        <v>1</v>
      </c>
      <c r="CA184">
        <v>-24.208204761904799</v>
      </c>
      <c r="CB184">
        <v>-0.62281565513319703</v>
      </c>
      <c r="CC184">
        <v>0.11375008519595101</v>
      </c>
      <c r="CD184">
        <v>0</v>
      </c>
      <c r="CE184">
        <v>1</v>
      </c>
      <c r="CF184">
        <v>2</v>
      </c>
      <c r="CG184" t="s">
        <v>247</v>
      </c>
      <c r="CH184">
        <v>1.86097</v>
      </c>
      <c r="CI184">
        <v>1.85791</v>
      </c>
      <c r="CJ184">
        <v>1.8607899999999999</v>
      </c>
      <c r="CK184">
        <v>1.85354</v>
      </c>
      <c r="CL184">
        <v>1.8521000000000001</v>
      </c>
      <c r="CM184">
        <v>1.8528899999999999</v>
      </c>
      <c r="CN184">
        <v>1.8566</v>
      </c>
      <c r="CO184">
        <v>1.8627899999999999</v>
      </c>
      <c r="CP184" t="s">
        <v>233</v>
      </c>
      <c r="CQ184" t="s">
        <v>19</v>
      </c>
      <c r="CR184" t="s">
        <v>19</v>
      </c>
      <c r="CS184" t="s">
        <v>19</v>
      </c>
      <c r="CT184" t="s">
        <v>234</v>
      </c>
      <c r="CU184" t="s">
        <v>235</v>
      </c>
      <c r="CV184" t="s">
        <v>236</v>
      </c>
      <c r="CW184" t="s">
        <v>236</v>
      </c>
      <c r="CX184" t="s">
        <v>236</v>
      </c>
      <c r="CY184" t="s">
        <v>236</v>
      </c>
      <c r="CZ184">
        <v>0</v>
      </c>
      <c r="DA184">
        <v>100</v>
      </c>
      <c r="DB184">
        <v>100</v>
      </c>
      <c r="DC184">
        <v>-5.1999999999999998E-2</v>
      </c>
      <c r="DD184">
        <v>4.1000000000000002E-2</v>
      </c>
      <c r="DE184">
        <v>3</v>
      </c>
      <c r="DF184">
        <v>626.53099999999995</v>
      </c>
      <c r="DG184">
        <v>296.37299999999999</v>
      </c>
      <c r="DH184">
        <v>23.0001</v>
      </c>
      <c r="DI184">
        <v>25.175699999999999</v>
      </c>
      <c r="DJ184">
        <v>30.0001</v>
      </c>
      <c r="DK184">
        <v>25.210799999999999</v>
      </c>
      <c r="DL184">
        <v>25.218800000000002</v>
      </c>
      <c r="DM184">
        <v>17.5868</v>
      </c>
      <c r="DN184">
        <v>0</v>
      </c>
      <c r="DO184">
        <v>100</v>
      </c>
      <c r="DP184">
        <v>23</v>
      </c>
      <c r="DQ184">
        <v>348.33</v>
      </c>
      <c r="DR184">
        <v>21</v>
      </c>
      <c r="DS184">
        <v>100.693</v>
      </c>
      <c r="DT184">
        <v>104.30500000000001</v>
      </c>
    </row>
    <row r="185" spans="1:124" x14ac:dyDescent="0.25">
      <c r="A185">
        <v>169</v>
      </c>
      <c r="B185">
        <v>1531935888.7</v>
      </c>
      <c r="C185">
        <v>339.10000014305098</v>
      </c>
      <c r="D185" t="s">
        <v>573</v>
      </c>
      <c r="E185" t="s">
        <v>574</v>
      </c>
      <c r="G185">
        <v>1531935878.7</v>
      </c>
      <c r="H185">
        <f t="shared" si="58"/>
        <v>1.9603571861464329E-5</v>
      </c>
      <c r="I185">
        <f t="shared" si="59"/>
        <v>13.856603992680583</v>
      </c>
      <c r="J185">
        <f t="shared" si="60"/>
        <v>301.34796666666699</v>
      </c>
      <c r="K185">
        <f t="shared" si="61"/>
        <v>-11762.746818742642</v>
      </c>
      <c r="L185">
        <f t="shared" si="62"/>
        <v>-1166.0929388795303</v>
      </c>
      <c r="M185">
        <f t="shared" si="63"/>
        <v>29.873952189108383</v>
      </c>
      <c r="N185">
        <f t="shared" si="64"/>
        <v>1.8233063754974819E-3</v>
      </c>
      <c r="O185">
        <f t="shared" si="65"/>
        <v>3</v>
      </c>
      <c r="P185">
        <f t="shared" si="66"/>
        <v>1.8227524694643938E-3</v>
      </c>
      <c r="Q185">
        <f t="shared" si="67"/>
        <v>1.1392700454648725E-3</v>
      </c>
      <c r="R185">
        <f t="shared" si="68"/>
        <v>215.02119677681384</v>
      </c>
      <c r="S185">
        <f t="shared" si="69"/>
        <v>25.133051153642135</v>
      </c>
      <c r="T185">
        <f t="shared" si="70"/>
        <v>24.396511666666651</v>
      </c>
      <c r="U185">
        <f t="shared" si="71"/>
        <v>3.0670572630249819</v>
      </c>
      <c r="V185">
        <f t="shared" si="72"/>
        <v>68.150232695118078</v>
      </c>
      <c r="W185">
        <f t="shared" si="73"/>
        <v>2.0282737897251457</v>
      </c>
      <c r="X185">
        <f t="shared" si="74"/>
        <v>2.9761802851047943</v>
      </c>
      <c r="Y185">
        <f t="shared" si="75"/>
        <v>1.0387834732998362</v>
      </c>
      <c r="Z185">
        <f t="shared" si="76"/>
        <v>-0.86451751909057695</v>
      </c>
      <c r="AA185">
        <f t="shared" si="77"/>
        <v>-81.072596039991979</v>
      </c>
      <c r="AB185">
        <f t="shared" si="78"/>
        <v>-5.6672644356837667</v>
      </c>
      <c r="AC185">
        <f t="shared" si="79"/>
        <v>127.41681878204751</v>
      </c>
      <c r="AD185">
        <v>0</v>
      </c>
      <c r="AE185">
        <v>0</v>
      </c>
      <c r="AF185">
        <v>3</v>
      </c>
      <c r="AG185">
        <v>0</v>
      </c>
      <c r="AH185">
        <v>0</v>
      </c>
      <c r="AI185">
        <f t="shared" si="80"/>
        <v>1</v>
      </c>
      <c r="AJ185">
        <f t="shared" si="81"/>
        <v>0</v>
      </c>
      <c r="AK185">
        <f t="shared" si="82"/>
        <v>72075.369199506298</v>
      </c>
      <c r="AL185">
        <f t="shared" si="83"/>
        <v>1200</v>
      </c>
      <c r="AM185">
        <f t="shared" si="84"/>
        <v>963.35811119999926</v>
      </c>
      <c r="AN185">
        <f t="shared" si="85"/>
        <v>0.8027984259999994</v>
      </c>
      <c r="AO185">
        <f t="shared" si="86"/>
        <v>0.2231996536666665</v>
      </c>
      <c r="AP185">
        <v>10.478999999999999</v>
      </c>
      <c r="AQ185">
        <v>1</v>
      </c>
      <c r="AR185" t="s">
        <v>230</v>
      </c>
      <c r="AS185">
        <v>1531935878.7</v>
      </c>
      <c r="AT185">
        <v>301.34796666666699</v>
      </c>
      <c r="AU185">
        <v>325.55849999999998</v>
      </c>
      <c r="AV185">
        <v>20.4598366666667</v>
      </c>
      <c r="AW185">
        <v>20.426300000000001</v>
      </c>
      <c r="AX185">
        <v>600.00850000000003</v>
      </c>
      <c r="AY185">
        <v>99.034463333333406</v>
      </c>
      <c r="AZ185">
        <v>9.9944373333333295E-2</v>
      </c>
      <c r="BA185">
        <v>23.895246666666701</v>
      </c>
      <c r="BB185">
        <v>24.424533333333301</v>
      </c>
      <c r="BC185">
        <v>24.368490000000001</v>
      </c>
      <c r="BD185">
        <v>13995.663333333299</v>
      </c>
      <c r="BE185">
        <v>1049.8309999999999</v>
      </c>
      <c r="BF185">
        <v>19.757210000000001</v>
      </c>
      <c r="BG185">
        <v>1200</v>
      </c>
      <c r="BH185">
        <v>0.329990333333333</v>
      </c>
      <c r="BI185">
        <v>0.3299916</v>
      </c>
      <c r="BJ185">
        <v>0.32999063333333301</v>
      </c>
      <c r="BK185">
        <v>1.0027433333333301E-2</v>
      </c>
      <c r="BL185">
        <v>25</v>
      </c>
      <c r="BM185">
        <v>17743.153333333299</v>
      </c>
      <c r="BN185">
        <v>1531935528.5999999</v>
      </c>
      <c r="BO185" t="s">
        <v>231</v>
      </c>
      <c r="BP185">
        <v>80</v>
      </c>
      <c r="BQ185">
        <v>-5.1999999999999998E-2</v>
      </c>
      <c r="BR185">
        <v>4.1000000000000002E-2</v>
      </c>
      <c r="BS185">
        <v>420</v>
      </c>
      <c r="BT185">
        <v>21</v>
      </c>
      <c r="BU185">
        <v>0.3</v>
      </c>
      <c r="BV185">
        <v>0.23</v>
      </c>
      <c r="BW185">
        <v>14.515016033970999</v>
      </c>
      <c r="BX185">
        <v>0.45493790138801199</v>
      </c>
      <c r="BY185">
        <v>6.7565382267510202E-2</v>
      </c>
      <c r="BZ185">
        <v>1</v>
      </c>
      <c r="CA185">
        <v>-24.201478571428598</v>
      </c>
      <c r="CB185">
        <v>-0.70950522648076797</v>
      </c>
      <c r="CC185">
        <v>0.11248188750641901</v>
      </c>
      <c r="CD185">
        <v>0</v>
      </c>
      <c r="CE185">
        <v>1</v>
      </c>
      <c r="CF185">
        <v>2</v>
      </c>
      <c r="CG185" t="s">
        <v>247</v>
      </c>
      <c r="CH185">
        <v>1.86097</v>
      </c>
      <c r="CI185">
        <v>1.85791</v>
      </c>
      <c r="CJ185">
        <v>1.8607899999999999</v>
      </c>
      <c r="CK185">
        <v>1.85351</v>
      </c>
      <c r="CL185">
        <v>1.8521099999999999</v>
      </c>
      <c r="CM185">
        <v>1.8528800000000001</v>
      </c>
      <c r="CN185">
        <v>1.8565700000000001</v>
      </c>
      <c r="CO185">
        <v>1.8627899999999999</v>
      </c>
      <c r="CP185" t="s">
        <v>233</v>
      </c>
      <c r="CQ185" t="s">
        <v>19</v>
      </c>
      <c r="CR185" t="s">
        <v>19</v>
      </c>
      <c r="CS185" t="s">
        <v>19</v>
      </c>
      <c r="CT185" t="s">
        <v>234</v>
      </c>
      <c r="CU185" t="s">
        <v>235</v>
      </c>
      <c r="CV185" t="s">
        <v>236</v>
      </c>
      <c r="CW185" t="s">
        <v>236</v>
      </c>
      <c r="CX185" t="s">
        <v>236</v>
      </c>
      <c r="CY185" t="s">
        <v>236</v>
      </c>
      <c r="CZ185">
        <v>0</v>
      </c>
      <c r="DA185">
        <v>100</v>
      </c>
      <c r="DB185">
        <v>100</v>
      </c>
      <c r="DC185">
        <v>-5.1999999999999998E-2</v>
      </c>
      <c r="DD185">
        <v>4.1000000000000002E-2</v>
      </c>
      <c r="DE185">
        <v>3</v>
      </c>
      <c r="DF185">
        <v>626.63</v>
      </c>
      <c r="DG185">
        <v>296.31599999999997</v>
      </c>
      <c r="DH185">
        <v>23</v>
      </c>
      <c r="DI185">
        <v>25.176200000000001</v>
      </c>
      <c r="DJ185">
        <v>30.0001</v>
      </c>
      <c r="DK185">
        <v>25.210799999999999</v>
      </c>
      <c r="DL185">
        <v>25.218800000000002</v>
      </c>
      <c r="DM185">
        <v>17.726299999999998</v>
      </c>
      <c r="DN185">
        <v>0</v>
      </c>
      <c r="DO185">
        <v>100</v>
      </c>
      <c r="DP185">
        <v>23</v>
      </c>
      <c r="DQ185">
        <v>353.33</v>
      </c>
      <c r="DR185">
        <v>21</v>
      </c>
      <c r="DS185">
        <v>100.693</v>
      </c>
      <c r="DT185">
        <v>104.304</v>
      </c>
    </row>
    <row r="186" spans="1:124" x14ac:dyDescent="0.25">
      <c r="A186">
        <v>170</v>
      </c>
      <c r="B186">
        <v>1531935890.7</v>
      </c>
      <c r="C186">
        <v>341.10000014305098</v>
      </c>
      <c r="D186" t="s">
        <v>575</v>
      </c>
      <c r="E186" t="s">
        <v>576</v>
      </c>
      <c r="G186">
        <v>1531935880.7</v>
      </c>
      <c r="H186">
        <f t="shared" si="58"/>
        <v>1.9584445898294759E-5</v>
      </c>
      <c r="I186">
        <f t="shared" si="59"/>
        <v>13.870738113189301</v>
      </c>
      <c r="J186">
        <f t="shared" si="60"/>
        <v>304.67809999999997</v>
      </c>
      <c r="K186">
        <f t="shared" si="61"/>
        <v>-11784.310858320083</v>
      </c>
      <c r="L186">
        <f t="shared" si="62"/>
        <v>-1168.2316442699134</v>
      </c>
      <c r="M186">
        <f t="shared" si="63"/>
        <v>30.204107988608634</v>
      </c>
      <c r="N186">
        <f t="shared" si="64"/>
        <v>1.8214132878752235E-3</v>
      </c>
      <c r="O186">
        <f t="shared" si="65"/>
        <v>3</v>
      </c>
      <c r="P186">
        <f t="shared" si="66"/>
        <v>1.8208605312807166E-3</v>
      </c>
      <c r="Q186">
        <f t="shared" si="67"/>
        <v>1.1380874808704752E-3</v>
      </c>
      <c r="R186">
        <f t="shared" si="68"/>
        <v>215.02120787519692</v>
      </c>
      <c r="S186">
        <f t="shared" si="69"/>
        <v>25.130934490611516</v>
      </c>
      <c r="T186">
        <f t="shared" si="70"/>
        <v>24.395910000000001</v>
      </c>
      <c r="U186">
        <f t="shared" si="71"/>
        <v>3.0669467459398221</v>
      </c>
      <c r="V186">
        <f t="shared" si="72"/>
        <v>68.152959329214738</v>
      </c>
      <c r="W186">
        <f t="shared" si="73"/>
        <v>2.0280960353692512</v>
      </c>
      <c r="X186">
        <f t="shared" si="74"/>
        <v>2.9758003985894108</v>
      </c>
      <c r="Y186">
        <f t="shared" si="75"/>
        <v>1.0388507105705709</v>
      </c>
      <c r="Z186">
        <f t="shared" si="76"/>
        <v>-0.86367406411479886</v>
      </c>
      <c r="AA186">
        <f t="shared" si="77"/>
        <v>-81.318704320005551</v>
      </c>
      <c r="AB186">
        <f t="shared" si="78"/>
        <v>-5.6843901148937901</v>
      </c>
      <c r="AC186">
        <f t="shared" si="79"/>
        <v>127.15443937618276</v>
      </c>
      <c r="AD186">
        <v>0</v>
      </c>
      <c r="AE186">
        <v>0</v>
      </c>
      <c r="AF186">
        <v>3</v>
      </c>
      <c r="AG186">
        <v>0</v>
      </c>
      <c r="AH186">
        <v>0</v>
      </c>
      <c r="AI186">
        <f t="shared" si="80"/>
        <v>1</v>
      </c>
      <c r="AJ186">
        <f t="shared" si="81"/>
        <v>0</v>
      </c>
      <c r="AK186">
        <f t="shared" si="82"/>
        <v>72081.18803479764</v>
      </c>
      <c r="AL186">
        <f t="shared" si="83"/>
        <v>1200.00033333333</v>
      </c>
      <c r="AM186">
        <f t="shared" si="84"/>
        <v>963.35836219946805</v>
      </c>
      <c r="AN186">
        <f t="shared" si="85"/>
        <v>0.8027984121666667</v>
      </c>
      <c r="AO186">
        <f t="shared" si="86"/>
        <v>0.22319960703333339</v>
      </c>
      <c r="AP186">
        <v>10.478999999999999</v>
      </c>
      <c r="AQ186">
        <v>1</v>
      </c>
      <c r="AR186" t="s">
        <v>230</v>
      </c>
      <c r="AS186">
        <v>1531935880.7</v>
      </c>
      <c r="AT186">
        <v>304.67809999999997</v>
      </c>
      <c r="AU186">
        <v>328.912933333333</v>
      </c>
      <c r="AV186">
        <v>20.458026666666701</v>
      </c>
      <c r="AW186">
        <v>20.424523333333301</v>
      </c>
      <c r="AX186">
        <v>600.02059999999994</v>
      </c>
      <c r="AY186">
        <v>99.034486666666695</v>
      </c>
      <c r="AZ186">
        <v>0.10000310666666699</v>
      </c>
      <c r="BA186">
        <v>23.8931233333333</v>
      </c>
      <c r="BB186">
        <v>24.423766666666701</v>
      </c>
      <c r="BC186">
        <v>24.3680533333333</v>
      </c>
      <c r="BD186">
        <v>13996.83</v>
      </c>
      <c r="BE186">
        <v>1049.817</v>
      </c>
      <c r="BF186">
        <v>20.184270000000001</v>
      </c>
      <c r="BG186">
        <v>1200.00033333333</v>
      </c>
      <c r="BH186">
        <v>0.32999083333333301</v>
      </c>
      <c r="BI186">
        <v>0.329991266666667</v>
      </c>
      <c r="BJ186">
        <v>0.32999040000000002</v>
      </c>
      <c r="BK186">
        <v>1.00274366666667E-2</v>
      </c>
      <c r="BL186">
        <v>25</v>
      </c>
      <c r="BM186">
        <v>17743.169999999998</v>
      </c>
      <c r="BN186">
        <v>1531935528.5999999</v>
      </c>
      <c r="BO186" t="s">
        <v>231</v>
      </c>
      <c r="BP186">
        <v>80</v>
      </c>
      <c r="BQ186">
        <v>-5.1999999999999998E-2</v>
      </c>
      <c r="BR186">
        <v>4.1000000000000002E-2</v>
      </c>
      <c r="BS186">
        <v>420</v>
      </c>
      <c r="BT186">
        <v>21</v>
      </c>
      <c r="BU186">
        <v>0.3</v>
      </c>
      <c r="BV186">
        <v>0.23</v>
      </c>
      <c r="BW186">
        <v>14.523863581188399</v>
      </c>
      <c r="BX186">
        <v>0.40118712303702603</v>
      </c>
      <c r="BY186">
        <v>6.4441492825900906E-2</v>
      </c>
      <c r="BZ186">
        <v>1</v>
      </c>
      <c r="CA186">
        <v>-24.218502380952401</v>
      </c>
      <c r="CB186">
        <v>-0.66239008184096804</v>
      </c>
      <c r="CC186">
        <v>0.10802323711237199</v>
      </c>
      <c r="CD186">
        <v>0</v>
      </c>
      <c r="CE186">
        <v>1</v>
      </c>
      <c r="CF186">
        <v>2</v>
      </c>
      <c r="CG186" t="s">
        <v>247</v>
      </c>
      <c r="CH186">
        <v>1.86097</v>
      </c>
      <c r="CI186">
        <v>1.85791</v>
      </c>
      <c r="CJ186">
        <v>1.8607899999999999</v>
      </c>
      <c r="CK186">
        <v>1.8535200000000001</v>
      </c>
      <c r="CL186">
        <v>1.8521099999999999</v>
      </c>
      <c r="CM186">
        <v>1.8528800000000001</v>
      </c>
      <c r="CN186">
        <v>1.8565700000000001</v>
      </c>
      <c r="CO186">
        <v>1.8628</v>
      </c>
      <c r="CP186" t="s">
        <v>233</v>
      </c>
      <c r="CQ186" t="s">
        <v>19</v>
      </c>
      <c r="CR186" t="s">
        <v>19</v>
      </c>
      <c r="CS186" t="s">
        <v>19</v>
      </c>
      <c r="CT186" t="s">
        <v>234</v>
      </c>
      <c r="CU186" t="s">
        <v>235</v>
      </c>
      <c r="CV186" t="s">
        <v>236</v>
      </c>
      <c r="CW186" t="s">
        <v>236</v>
      </c>
      <c r="CX186" t="s">
        <v>236</v>
      </c>
      <c r="CY186" t="s">
        <v>236</v>
      </c>
      <c r="CZ186">
        <v>0</v>
      </c>
      <c r="DA186">
        <v>100</v>
      </c>
      <c r="DB186">
        <v>100</v>
      </c>
      <c r="DC186">
        <v>-5.1999999999999998E-2</v>
      </c>
      <c r="DD186">
        <v>4.1000000000000002E-2</v>
      </c>
      <c r="DE186">
        <v>3</v>
      </c>
      <c r="DF186">
        <v>626.31200000000001</v>
      </c>
      <c r="DG186">
        <v>296.43</v>
      </c>
      <c r="DH186">
        <v>22.9998</v>
      </c>
      <c r="DI186">
        <v>25.176400000000001</v>
      </c>
      <c r="DJ186">
        <v>30.0002</v>
      </c>
      <c r="DK186">
        <v>25.210799999999999</v>
      </c>
      <c r="DL186">
        <v>25.218800000000002</v>
      </c>
      <c r="DM186">
        <v>17.881399999999999</v>
      </c>
      <c r="DN186">
        <v>0</v>
      </c>
      <c r="DO186">
        <v>100</v>
      </c>
      <c r="DP186">
        <v>23</v>
      </c>
      <c r="DQ186">
        <v>358.33</v>
      </c>
      <c r="DR186">
        <v>21</v>
      </c>
      <c r="DS186">
        <v>100.693</v>
      </c>
      <c r="DT186">
        <v>104.304</v>
      </c>
    </row>
    <row r="187" spans="1:124" x14ac:dyDescent="0.25">
      <c r="A187">
        <v>171</v>
      </c>
      <c r="B187">
        <v>1531935892.7</v>
      </c>
      <c r="C187">
        <v>343.10000014305098</v>
      </c>
      <c r="D187" t="s">
        <v>577</v>
      </c>
      <c r="E187" t="s">
        <v>578</v>
      </c>
      <c r="G187">
        <v>1531935882.7</v>
      </c>
      <c r="H187">
        <f t="shared" si="58"/>
        <v>1.9512389361870029E-5</v>
      </c>
      <c r="I187">
        <f t="shared" si="59"/>
        <v>13.87590234753589</v>
      </c>
      <c r="J187">
        <f t="shared" si="60"/>
        <v>308.01153333333298</v>
      </c>
      <c r="K187">
        <f t="shared" si="61"/>
        <v>-11828.735844202272</v>
      </c>
      <c r="L187">
        <f t="shared" si="62"/>
        <v>-1172.6359603022524</v>
      </c>
      <c r="M187">
        <f t="shared" si="63"/>
        <v>30.53457317262971</v>
      </c>
      <c r="N187">
        <f t="shared" si="64"/>
        <v>1.8149269565090481E-3</v>
      </c>
      <c r="O187">
        <f t="shared" si="65"/>
        <v>3</v>
      </c>
      <c r="P187">
        <f t="shared" si="66"/>
        <v>1.8143781292130469E-3</v>
      </c>
      <c r="Q187">
        <f t="shared" si="67"/>
        <v>1.1340356266926258E-3</v>
      </c>
      <c r="R187">
        <f t="shared" si="68"/>
        <v>215.02115550563187</v>
      </c>
      <c r="S187">
        <f t="shared" si="69"/>
        <v>25.128124861887887</v>
      </c>
      <c r="T187">
        <f t="shared" si="70"/>
        <v>24.394231666666698</v>
      </c>
      <c r="U187">
        <f t="shared" si="71"/>
        <v>3.0666384798380713</v>
      </c>
      <c r="V187">
        <f t="shared" si="72"/>
        <v>68.158273882901881</v>
      </c>
      <c r="W187">
        <f t="shared" si="73"/>
        <v>2.0279091341741382</v>
      </c>
      <c r="X187">
        <f t="shared" si="74"/>
        <v>2.9752941479388864</v>
      </c>
      <c r="Y187">
        <f t="shared" si="75"/>
        <v>1.038729345663933</v>
      </c>
      <c r="Z187">
        <f t="shared" si="76"/>
        <v>-0.86049637085846831</v>
      </c>
      <c r="AA187">
        <f t="shared" si="77"/>
        <v>-81.504970280010468</v>
      </c>
      <c r="AB187">
        <f t="shared" si="78"/>
        <v>-5.6972809491092811</v>
      </c>
      <c r="AC187">
        <f t="shared" si="79"/>
        <v>126.95840790565364</v>
      </c>
      <c r="AD187">
        <v>0</v>
      </c>
      <c r="AE187">
        <v>0</v>
      </c>
      <c r="AF187">
        <v>3</v>
      </c>
      <c r="AG187">
        <v>0</v>
      </c>
      <c r="AH187">
        <v>0</v>
      </c>
      <c r="AI187">
        <f t="shared" si="80"/>
        <v>1</v>
      </c>
      <c r="AJ187">
        <f t="shared" si="81"/>
        <v>0</v>
      </c>
      <c r="AK187">
        <f t="shared" si="82"/>
        <v>72086.320447010992</v>
      </c>
      <c r="AL187">
        <f t="shared" si="83"/>
        <v>1200</v>
      </c>
      <c r="AM187">
        <f t="shared" si="84"/>
        <v>963.35812800000008</v>
      </c>
      <c r="AN187">
        <f t="shared" si="85"/>
        <v>0.80279844000000011</v>
      </c>
      <c r="AO187">
        <f t="shared" si="86"/>
        <v>0.22319960693333338</v>
      </c>
      <c r="AP187">
        <v>10.478999999999999</v>
      </c>
      <c r="AQ187">
        <v>1</v>
      </c>
      <c r="AR187" t="s">
        <v>230</v>
      </c>
      <c r="AS187">
        <v>1531935882.7</v>
      </c>
      <c r="AT187">
        <v>308.01153333333298</v>
      </c>
      <c r="AU187">
        <v>332.25536666666699</v>
      </c>
      <c r="AV187">
        <v>20.456136666666701</v>
      </c>
      <c r="AW187">
        <v>20.4227566666667</v>
      </c>
      <c r="AX187">
        <v>600.02293333333296</v>
      </c>
      <c r="AY187">
        <v>99.034493333333302</v>
      </c>
      <c r="AZ187">
        <v>0.100019073333333</v>
      </c>
      <c r="BA187">
        <v>23.8902933333333</v>
      </c>
      <c r="BB187">
        <v>24.422266666666701</v>
      </c>
      <c r="BC187">
        <v>24.366196666666699</v>
      </c>
      <c r="BD187">
        <v>13997.81</v>
      </c>
      <c r="BE187">
        <v>1049.8050000000001</v>
      </c>
      <c r="BF187">
        <v>20.561523333333302</v>
      </c>
      <c r="BG187">
        <v>1200</v>
      </c>
      <c r="BH187">
        <v>0.32999123333333302</v>
      </c>
      <c r="BI187">
        <v>0.3299917</v>
      </c>
      <c r="BJ187">
        <v>0.32999036666666698</v>
      </c>
      <c r="BK187">
        <v>1.002666E-2</v>
      </c>
      <c r="BL187">
        <v>25</v>
      </c>
      <c r="BM187">
        <v>17743.166666666701</v>
      </c>
      <c r="BN187">
        <v>1531935528.5999999</v>
      </c>
      <c r="BO187" t="s">
        <v>231</v>
      </c>
      <c r="BP187">
        <v>80</v>
      </c>
      <c r="BQ187">
        <v>-5.1999999999999998E-2</v>
      </c>
      <c r="BR187">
        <v>4.1000000000000002E-2</v>
      </c>
      <c r="BS187">
        <v>420</v>
      </c>
      <c r="BT187">
        <v>21</v>
      </c>
      <c r="BU187">
        <v>0.3</v>
      </c>
      <c r="BV187">
        <v>0.23</v>
      </c>
      <c r="BW187">
        <v>14.5377971897626</v>
      </c>
      <c r="BX187">
        <v>0.37200940553162098</v>
      </c>
      <c r="BY187">
        <v>6.1576715699116699E-2</v>
      </c>
      <c r="BZ187">
        <v>1</v>
      </c>
      <c r="CA187">
        <v>-24.240950000000002</v>
      </c>
      <c r="CB187">
        <v>-0.60336536747405001</v>
      </c>
      <c r="CC187">
        <v>0.102735203430029</v>
      </c>
      <c r="CD187">
        <v>0</v>
      </c>
      <c r="CE187">
        <v>1</v>
      </c>
      <c r="CF187">
        <v>2</v>
      </c>
      <c r="CG187" t="s">
        <v>247</v>
      </c>
      <c r="CH187">
        <v>1.86097</v>
      </c>
      <c r="CI187">
        <v>1.85791</v>
      </c>
      <c r="CJ187">
        <v>1.8608</v>
      </c>
      <c r="CK187">
        <v>1.85354</v>
      </c>
      <c r="CL187">
        <v>1.8521099999999999</v>
      </c>
      <c r="CM187">
        <v>1.8528899999999999</v>
      </c>
      <c r="CN187">
        <v>1.8565799999999999</v>
      </c>
      <c r="CO187">
        <v>1.86283</v>
      </c>
      <c r="CP187" t="s">
        <v>233</v>
      </c>
      <c r="CQ187" t="s">
        <v>19</v>
      </c>
      <c r="CR187" t="s">
        <v>19</v>
      </c>
      <c r="CS187" t="s">
        <v>19</v>
      </c>
      <c r="CT187" t="s">
        <v>234</v>
      </c>
      <c r="CU187" t="s">
        <v>235</v>
      </c>
      <c r="CV187" t="s">
        <v>236</v>
      </c>
      <c r="CW187" t="s">
        <v>236</v>
      </c>
      <c r="CX187" t="s">
        <v>236</v>
      </c>
      <c r="CY187" t="s">
        <v>236</v>
      </c>
      <c r="CZ187">
        <v>0</v>
      </c>
      <c r="DA187">
        <v>100</v>
      </c>
      <c r="DB187">
        <v>100</v>
      </c>
      <c r="DC187">
        <v>-5.1999999999999998E-2</v>
      </c>
      <c r="DD187">
        <v>4.1000000000000002E-2</v>
      </c>
      <c r="DE187">
        <v>3</v>
      </c>
      <c r="DF187">
        <v>626.31200000000001</v>
      </c>
      <c r="DG187">
        <v>296.44200000000001</v>
      </c>
      <c r="DH187">
        <v>22.9998</v>
      </c>
      <c r="DI187">
        <v>25.176100000000002</v>
      </c>
      <c r="DJ187">
        <v>30</v>
      </c>
      <c r="DK187">
        <v>25.210799999999999</v>
      </c>
      <c r="DL187">
        <v>25.218800000000002</v>
      </c>
      <c r="DM187">
        <v>17.983000000000001</v>
      </c>
      <c r="DN187">
        <v>0</v>
      </c>
      <c r="DO187">
        <v>100</v>
      </c>
      <c r="DP187">
        <v>23</v>
      </c>
      <c r="DQ187">
        <v>358.33</v>
      </c>
      <c r="DR187">
        <v>21</v>
      </c>
      <c r="DS187">
        <v>100.693</v>
      </c>
      <c r="DT187">
        <v>104.304</v>
      </c>
    </row>
    <row r="188" spans="1:124" x14ac:dyDescent="0.25">
      <c r="A188">
        <v>172</v>
      </c>
      <c r="B188">
        <v>1531935894.7</v>
      </c>
      <c r="C188">
        <v>345.10000014305098</v>
      </c>
      <c r="D188" t="s">
        <v>579</v>
      </c>
      <c r="E188" t="s">
        <v>580</v>
      </c>
      <c r="G188">
        <v>1531935884.7</v>
      </c>
      <c r="H188">
        <f t="shared" si="58"/>
        <v>1.9360195666137695E-5</v>
      </c>
      <c r="I188">
        <f t="shared" si="59"/>
        <v>13.88307139056058</v>
      </c>
      <c r="J188">
        <f t="shared" si="60"/>
        <v>311.34396666666697</v>
      </c>
      <c r="K188">
        <f t="shared" si="61"/>
        <v>-11924.95980719858</v>
      </c>
      <c r="L188">
        <f t="shared" si="62"/>
        <v>-1182.1740077178292</v>
      </c>
      <c r="M188">
        <f t="shared" si="63"/>
        <v>30.864904436064968</v>
      </c>
      <c r="N188">
        <f t="shared" si="64"/>
        <v>1.8010915961041256E-3</v>
      </c>
      <c r="O188">
        <f t="shared" si="65"/>
        <v>3</v>
      </c>
      <c r="P188">
        <f t="shared" si="66"/>
        <v>1.8005511031940725E-3</v>
      </c>
      <c r="Q188">
        <f t="shared" si="67"/>
        <v>1.1253929869279988E-3</v>
      </c>
      <c r="R188">
        <f t="shared" si="68"/>
        <v>215.02105287901946</v>
      </c>
      <c r="S188">
        <f t="shared" si="69"/>
        <v>25.124819123826033</v>
      </c>
      <c r="T188">
        <f t="shared" si="70"/>
        <v>24.392181666666652</v>
      </c>
      <c r="U188">
        <f t="shared" si="71"/>
        <v>3.0662619850009212</v>
      </c>
      <c r="V188">
        <f t="shared" si="72"/>
        <v>68.165562076137334</v>
      </c>
      <c r="W188">
        <f t="shared" si="73"/>
        <v>2.0277179549658166</v>
      </c>
      <c r="X188">
        <f t="shared" si="74"/>
        <v>2.9746955694445281</v>
      </c>
      <c r="Y188">
        <f t="shared" si="75"/>
        <v>1.0385440300351045</v>
      </c>
      <c r="Z188">
        <f t="shared" si="76"/>
        <v>-0.85378462887667239</v>
      </c>
      <c r="AA188">
        <f t="shared" si="77"/>
        <v>-81.714687959992375</v>
      </c>
      <c r="AB188">
        <f t="shared" si="78"/>
        <v>-5.7117848430141533</v>
      </c>
      <c r="AC188">
        <f t="shared" si="79"/>
        <v>126.74079544713626</v>
      </c>
      <c r="AD188">
        <v>0</v>
      </c>
      <c r="AE188">
        <v>0</v>
      </c>
      <c r="AF188">
        <v>3</v>
      </c>
      <c r="AG188">
        <v>0</v>
      </c>
      <c r="AH188">
        <v>0</v>
      </c>
      <c r="AI188">
        <f t="shared" si="80"/>
        <v>1</v>
      </c>
      <c r="AJ188">
        <f t="shared" si="81"/>
        <v>0</v>
      </c>
      <c r="AK188">
        <f t="shared" si="82"/>
        <v>72079.174889636197</v>
      </c>
      <c r="AL188">
        <f t="shared" si="83"/>
        <v>1199.99966666667</v>
      </c>
      <c r="AM188">
        <f t="shared" si="84"/>
        <v>963.35777740054539</v>
      </c>
      <c r="AN188">
        <f t="shared" si="85"/>
        <v>0.80279837083333305</v>
      </c>
      <c r="AO188">
        <f t="shared" si="86"/>
        <v>0.2231995816333332</v>
      </c>
      <c r="AP188">
        <v>10.478999999999999</v>
      </c>
      <c r="AQ188">
        <v>1</v>
      </c>
      <c r="AR188" t="s">
        <v>230</v>
      </c>
      <c r="AS188">
        <v>1531935884.7</v>
      </c>
      <c r="AT188">
        <v>311.34396666666697</v>
      </c>
      <c r="AU188">
        <v>335.60056666666702</v>
      </c>
      <c r="AV188">
        <v>20.454226666666699</v>
      </c>
      <c r="AW188">
        <v>20.421106666666699</v>
      </c>
      <c r="AX188">
        <v>600.01760000000002</v>
      </c>
      <c r="AY188">
        <v>99.034433333333297</v>
      </c>
      <c r="AZ188">
        <v>9.9989493333333304E-2</v>
      </c>
      <c r="BA188">
        <v>23.886946666666699</v>
      </c>
      <c r="BB188">
        <v>24.4208</v>
      </c>
      <c r="BC188">
        <v>24.3635633333333</v>
      </c>
      <c r="BD188">
        <v>13996.063333333301</v>
      </c>
      <c r="BE188">
        <v>1049.8009999999999</v>
      </c>
      <c r="BF188">
        <v>20.907063333333301</v>
      </c>
      <c r="BG188">
        <v>1199.99966666667</v>
      </c>
      <c r="BH188">
        <v>0.329991266666667</v>
      </c>
      <c r="BI188">
        <v>0.32999193333333299</v>
      </c>
      <c r="BJ188">
        <v>0.32998963333333298</v>
      </c>
      <c r="BK188">
        <v>1.0027163333333301E-2</v>
      </c>
      <c r="BL188">
        <v>25</v>
      </c>
      <c r="BM188">
        <v>17743.166666666701</v>
      </c>
      <c r="BN188">
        <v>1531935528.5999999</v>
      </c>
      <c r="BO188" t="s">
        <v>231</v>
      </c>
      <c r="BP188">
        <v>80</v>
      </c>
      <c r="BQ188">
        <v>-5.1999999999999998E-2</v>
      </c>
      <c r="BR188">
        <v>4.1000000000000002E-2</v>
      </c>
      <c r="BS188">
        <v>420</v>
      </c>
      <c r="BT188">
        <v>21</v>
      </c>
      <c r="BU188">
        <v>0.3</v>
      </c>
      <c r="BV188">
        <v>0.23</v>
      </c>
      <c r="BW188">
        <v>14.539129566653999</v>
      </c>
      <c r="BX188">
        <v>0.33488267508400499</v>
      </c>
      <c r="BY188">
        <v>6.2031236524293903E-2</v>
      </c>
      <c r="BZ188">
        <v>1</v>
      </c>
      <c r="CA188">
        <v>-24.2413833333333</v>
      </c>
      <c r="CB188">
        <v>-0.51224082327197196</v>
      </c>
      <c r="CC188">
        <v>0.10294022286806501</v>
      </c>
      <c r="CD188">
        <v>0</v>
      </c>
      <c r="CE188">
        <v>1</v>
      </c>
      <c r="CF188">
        <v>2</v>
      </c>
      <c r="CG188" t="s">
        <v>247</v>
      </c>
      <c r="CH188">
        <v>1.8609599999999999</v>
      </c>
      <c r="CI188">
        <v>1.85791</v>
      </c>
      <c r="CJ188">
        <v>1.8608</v>
      </c>
      <c r="CK188">
        <v>1.8535600000000001</v>
      </c>
      <c r="CL188">
        <v>1.8521000000000001</v>
      </c>
      <c r="CM188">
        <v>1.8528899999999999</v>
      </c>
      <c r="CN188">
        <v>1.8565799999999999</v>
      </c>
      <c r="CO188">
        <v>1.8628199999999999</v>
      </c>
      <c r="CP188" t="s">
        <v>233</v>
      </c>
      <c r="CQ188" t="s">
        <v>19</v>
      </c>
      <c r="CR188" t="s">
        <v>19</v>
      </c>
      <c r="CS188" t="s">
        <v>19</v>
      </c>
      <c r="CT188" t="s">
        <v>234</v>
      </c>
      <c r="CU188" t="s">
        <v>235</v>
      </c>
      <c r="CV188" t="s">
        <v>236</v>
      </c>
      <c r="CW188" t="s">
        <v>236</v>
      </c>
      <c r="CX188" t="s">
        <v>236</v>
      </c>
      <c r="CY188" t="s">
        <v>236</v>
      </c>
      <c r="CZ188">
        <v>0</v>
      </c>
      <c r="DA188">
        <v>100</v>
      </c>
      <c r="DB188">
        <v>100</v>
      </c>
      <c r="DC188">
        <v>-5.1999999999999998E-2</v>
      </c>
      <c r="DD188">
        <v>4.1000000000000002E-2</v>
      </c>
      <c r="DE188">
        <v>3</v>
      </c>
      <c r="DF188">
        <v>626.18499999999995</v>
      </c>
      <c r="DG188">
        <v>296.49900000000002</v>
      </c>
      <c r="DH188">
        <v>22.9998</v>
      </c>
      <c r="DI188">
        <v>25.175000000000001</v>
      </c>
      <c r="DJ188">
        <v>29.9999</v>
      </c>
      <c r="DK188">
        <v>25.21</v>
      </c>
      <c r="DL188">
        <v>25.218800000000002</v>
      </c>
      <c r="DM188">
        <v>18.120699999999999</v>
      </c>
      <c r="DN188">
        <v>0</v>
      </c>
      <c r="DO188">
        <v>100</v>
      </c>
      <c r="DP188">
        <v>23</v>
      </c>
      <c r="DQ188">
        <v>363.33</v>
      </c>
      <c r="DR188">
        <v>21</v>
      </c>
      <c r="DS188">
        <v>100.69199999999999</v>
      </c>
      <c r="DT188">
        <v>104.304</v>
      </c>
    </row>
    <row r="189" spans="1:124" x14ac:dyDescent="0.25">
      <c r="A189">
        <v>173</v>
      </c>
      <c r="B189">
        <v>1531935896.7</v>
      </c>
      <c r="C189">
        <v>347.10000014305098</v>
      </c>
      <c r="D189" t="s">
        <v>581</v>
      </c>
      <c r="E189" t="s">
        <v>582</v>
      </c>
      <c r="G189">
        <v>1531935886.7</v>
      </c>
      <c r="H189">
        <f t="shared" si="58"/>
        <v>1.9155434983791081E-5</v>
      </c>
      <c r="I189">
        <f t="shared" si="59"/>
        <v>13.899676063023353</v>
      </c>
      <c r="J189">
        <f t="shared" si="60"/>
        <v>314.67683333333298</v>
      </c>
      <c r="K189">
        <f t="shared" si="61"/>
        <v>-12064.410920942828</v>
      </c>
      <c r="L189">
        <f t="shared" si="62"/>
        <v>-1195.9995331698083</v>
      </c>
      <c r="M189">
        <f t="shared" si="63"/>
        <v>31.195335456677896</v>
      </c>
      <c r="N189">
        <f t="shared" si="64"/>
        <v>1.7824444234951393E-3</v>
      </c>
      <c r="O189">
        <f t="shared" si="65"/>
        <v>3</v>
      </c>
      <c r="P189">
        <f t="shared" si="66"/>
        <v>1.7819150627340203E-3</v>
      </c>
      <c r="Q189">
        <f t="shared" si="67"/>
        <v>1.1137444618699616E-3</v>
      </c>
      <c r="R189">
        <f t="shared" si="68"/>
        <v>215.02110838274476</v>
      </c>
      <c r="S189">
        <f t="shared" si="69"/>
        <v>25.121334523250034</v>
      </c>
      <c r="T189">
        <f t="shared" si="70"/>
        <v>24.389893333333301</v>
      </c>
      <c r="U189">
        <f t="shared" si="71"/>
        <v>3.0658417665389108</v>
      </c>
      <c r="V189">
        <f t="shared" si="72"/>
        <v>68.173779772350059</v>
      </c>
      <c r="W189">
        <f t="shared" si="73"/>
        <v>2.027530836982459</v>
      </c>
      <c r="X189">
        <f t="shared" si="74"/>
        <v>2.9740625263157043</v>
      </c>
      <c r="Y189">
        <f t="shared" si="75"/>
        <v>1.0383109295564519</v>
      </c>
      <c r="Z189">
        <f t="shared" si="76"/>
        <v>-0.84475468278518673</v>
      </c>
      <c r="AA189">
        <f t="shared" si="77"/>
        <v>-81.917127519989208</v>
      </c>
      <c r="AB189">
        <f t="shared" si="78"/>
        <v>-5.7257667429166181</v>
      </c>
      <c r="AC189">
        <f t="shared" si="79"/>
        <v>126.53345943705375</v>
      </c>
      <c r="AD189">
        <v>0</v>
      </c>
      <c r="AE189">
        <v>0</v>
      </c>
      <c r="AF189">
        <v>3</v>
      </c>
      <c r="AG189">
        <v>0</v>
      </c>
      <c r="AH189">
        <v>0</v>
      </c>
      <c r="AI189">
        <f t="shared" si="80"/>
        <v>1</v>
      </c>
      <c r="AJ189">
        <f t="shared" si="81"/>
        <v>0</v>
      </c>
      <c r="AK189">
        <f t="shared" si="82"/>
        <v>72082.958892623967</v>
      </c>
      <c r="AL189">
        <f t="shared" si="83"/>
        <v>1200.00033333333</v>
      </c>
      <c r="AM189">
        <f t="shared" si="84"/>
        <v>963.35819799942249</v>
      </c>
      <c r="AN189">
        <f t="shared" si="85"/>
        <v>0.80279827533333337</v>
      </c>
      <c r="AO189">
        <f t="shared" si="86"/>
        <v>0.22319954179999998</v>
      </c>
      <c r="AP189">
        <v>10.478999999999999</v>
      </c>
      <c r="AQ189">
        <v>1</v>
      </c>
      <c r="AR189" t="s">
        <v>230</v>
      </c>
      <c r="AS189">
        <v>1531935886.7</v>
      </c>
      <c r="AT189">
        <v>314.67683333333298</v>
      </c>
      <c r="AU189">
        <v>338.96260000000001</v>
      </c>
      <c r="AV189">
        <v>20.45232</v>
      </c>
      <c r="AW189">
        <v>20.419550000000001</v>
      </c>
      <c r="AX189">
        <v>600.013466666667</v>
      </c>
      <c r="AY189">
        <v>99.034549999999996</v>
      </c>
      <c r="AZ189">
        <v>9.9965643333333298E-2</v>
      </c>
      <c r="BA189">
        <v>23.883406666666701</v>
      </c>
      <c r="BB189">
        <v>24.419823333333301</v>
      </c>
      <c r="BC189">
        <v>24.359963333333301</v>
      </c>
      <c r="BD189">
        <v>13996.69</v>
      </c>
      <c r="BE189">
        <v>1049.796</v>
      </c>
      <c r="BF189">
        <v>21.207246666666698</v>
      </c>
      <c r="BG189">
        <v>1200.00033333333</v>
      </c>
      <c r="BH189">
        <v>0.32999099999999998</v>
      </c>
      <c r="BI189">
        <v>0.32999153333333298</v>
      </c>
      <c r="BJ189">
        <v>0.32998876666666699</v>
      </c>
      <c r="BK189">
        <v>1.00287133333333E-2</v>
      </c>
      <c r="BL189">
        <v>25</v>
      </c>
      <c r="BM189">
        <v>17743.18</v>
      </c>
      <c r="BN189">
        <v>1531935528.5999999</v>
      </c>
      <c r="BO189" t="s">
        <v>231</v>
      </c>
      <c r="BP189">
        <v>80</v>
      </c>
      <c r="BQ189">
        <v>-5.1999999999999998E-2</v>
      </c>
      <c r="BR189">
        <v>4.1000000000000002E-2</v>
      </c>
      <c r="BS189">
        <v>420</v>
      </c>
      <c r="BT189">
        <v>21</v>
      </c>
      <c r="BU189">
        <v>0.3</v>
      </c>
      <c r="BV189">
        <v>0.23</v>
      </c>
      <c r="BW189">
        <v>14.551864834051299</v>
      </c>
      <c r="BX189">
        <v>0.20867461307530799</v>
      </c>
      <c r="BY189">
        <v>5.2308167506528502E-2</v>
      </c>
      <c r="BZ189">
        <v>1</v>
      </c>
      <c r="CA189">
        <v>-24.265290476190501</v>
      </c>
      <c r="CB189">
        <v>-0.35390324933156497</v>
      </c>
      <c r="CC189">
        <v>8.7595604394838503E-2</v>
      </c>
      <c r="CD189">
        <v>1</v>
      </c>
      <c r="CE189">
        <v>2</v>
      </c>
      <c r="CF189">
        <v>2</v>
      </c>
      <c r="CG189" t="s">
        <v>232</v>
      </c>
      <c r="CH189">
        <v>1.8609599999999999</v>
      </c>
      <c r="CI189">
        <v>1.85791</v>
      </c>
      <c r="CJ189">
        <v>1.8608</v>
      </c>
      <c r="CK189">
        <v>1.8535699999999999</v>
      </c>
      <c r="CL189">
        <v>1.8521000000000001</v>
      </c>
      <c r="CM189">
        <v>1.8528800000000001</v>
      </c>
      <c r="CN189">
        <v>1.85659</v>
      </c>
      <c r="CO189">
        <v>1.8627899999999999</v>
      </c>
      <c r="CP189" t="s">
        <v>233</v>
      </c>
      <c r="CQ189" t="s">
        <v>19</v>
      </c>
      <c r="CR189" t="s">
        <v>19</v>
      </c>
      <c r="CS189" t="s">
        <v>19</v>
      </c>
      <c r="CT189" t="s">
        <v>234</v>
      </c>
      <c r="CU189" t="s">
        <v>235</v>
      </c>
      <c r="CV189" t="s">
        <v>236</v>
      </c>
      <c r="CW189" t="s">
        <v>236</v>
      </c>
      <c r="CX189" t="s">
        <v>236</v>
      </c>
      <c r="CY189" t="s">
        <v>236</v>
      </c>
      <c r="CZ189">
        <v>0</v>
      </c>
      <c r="DA189">
        <v>100</v>
      </c>
      <c r="DB189">
        <v>100</v>
      </c>
      <c r="DC189">
        <v>-5.1999999999999998E-2</v>
      </c>
      <c r="DD189">
        <v>4.1000000000000002E-2</v>
      </c>
      <c r="DE189">
        <v>3</v>
      </c>
      <c r="DF189">
        <v>626.27099999999996</v>
      </c>
      <c r="DG189">
        <v>296.44200000000001</v>
      </c>
      <c r="DH189">
        <v>22.9998</v>
      </c>
      <c r="DI189">
        <v>25.174800000000001</v>
      </c>
      <c r="DJ189">
        <v>30.0001</v>
      </c>
      <c r="DK189">
        <v>25.209</v>
      </c>
      <c r="DL189">
        <v>25.218800000000002</v>
      </c>
      <c r="DM189">
        <v>18.276199999999999</v>
      </c>
      <c r="DN189">
        <v>0</v>
      </c>
      <c r="DO189">
        <v>100</v>
      </c>
      <c r="DP189">
        <v>23</v>
      </c>
      <c r="DQ189">
        <v>368.33</v>
      </c>
      <c r="DR189">
        <v>21</v>
      </c>
      <c r="DS189">
        <v>100.69199999999999</v>
      </c>
      <c r="DT189">
        <v>104.304</v>
      </c>
    </row>
    <row r="190" spans="1:124" x14ac:dyDescent="0.25">
      <c r="A190">
        <v>174</v>
      </c>
      <c r="B190">
        <v>1531935898.7</v>
      </c>
      <c r="C190">
        <v>349.10000014305098</v>
      </c>
      <c r="D190" t="s">
        <v>583</v>
      </c>
      <c r="E190" t="s">
        <v>584</v>
      </c>
      <c r="G190">
        <v>1531935888.7</v>
      </c>
      <c r="H190">
        <f t="shared" si="58"/>
        <v>1.8884472481144247E-5</v>
      </c>
      <c r="I190">
        <f t="shared" si="59"/>
        <v>13.904653878926668</v>
      </c>
      <c r="J190">
        <f t="shared" si="60"/>
        <v>318.012</v>
      </c>
      <c r="K190">
        <f t="shared" si="61"/>
        <v>-12239.414515093409</v>
      </c>
      <c r="L190">
        <f t="shared" si="62"/>
        <v>-1213.3527925734666</v>
      </c>
      <c r="M190">
        <f t="shared" si="63"/>
        <v>31.526078947325242</v>
      </c>
      <c r="N190">
        <f t="shared" si="64"/>
        <v>1.7577549167633189E-3</v>
      </c>
      <c r="O190">
        <f t="shared" si="65"/>
        <v>3</v>
      </c>
      <c r="P190">
        <f t="shared" si="66"/>
        <v>1.7572401171873321E-3</v>
      </c>
      <c r="Q190">
        <f t="shared" si="67"/>
        <v>1.0983213131673748E-3</v>
      </c>
      <c r="R190">
        <f t="shared" si="68"/>
        <v>215.02130690944358</v>
      </c>
      <c r="S190">
        <f t="shared" si="69"/>
        <v>25.117840979200214</v>
      </c>
      <c r="T190">
        <f t="shared" si="70"/>
        <v>24.387208333333298</v>
      </c>
      <c r="U190">
        <f t="shared" si="71"/>
        <v>3.065348770318395</v>
      </c>
      <c r="V190">
        <f t="shared" si="72"/>
        <v>68.182122197392175</v>
      </c>
      <c r="W190">
        <f t="shared" si="73"/>
        <v>2.0273441535166943</v>
      </c>
      <c r="X190">
        <f t="shared" si="74"/>
        <v>2.9734248336351081</v>
      </c>
      <c r="Y190">
        <f t="shared" si="75"/>
        <v>1.0380046168017008</v>
      </c>
      <c r="Z190">
        <f t="shared" si="76"/>
        <v>-0.83280523641846127</v>
      </c>
      <c r="AA190">
        <f t="shared" si="77"/>
        <v>-82.059724759994069</v>
      </c>
      <c r="AB190">
        <f t="shared" si="78"/>
        <v>-5.7355528707031009</v>
      </c>
      <c r="AC190">
        <f t="shared" si="79"/>
        <v>126.39322404232796</v>
      </c>
      <c r="AD190">
        <v>0</v>
      </c>
      <c r="AE190">
        <v>0</v>
      </c>
      <c r="AF190">
        <v>3</v>
      </c>
      <c r="AG190">
        <v>0</v>
      </c>
      <c r="AH190">
        <v>0</v>
      </c>
      <c r="AI190">
        <f t="shared" si="80"/>
        <v>1</v>
      </c>
      <c r="AJ190">
        <f t="shared" si="81"/>
        <v>0</v>
      </c>
      <c r="AK190">
        <f t="shared" si="82"/>
        <v>72088.581264458684</v>
      </c>
      <c r="AL190">
        <f t="shared" si="83"/>
        <v>1200.00133333333</v>
      </c>
      <c r="AM190">
        <f t="shared" si="84"/>
        <v>963.35899379768978</v>
      </c>
      <c r="AN190">
        <f t="shared" si="85"/>
        <v>0.80279826949999988</v>
      </c>
      <c r="AO190">
        <f t="shared" si="86"/>
        <v>0.2231995635</v>
      </c>
      <c r="AP190">
        <v>10.478999999999999</v>
      </c>
      <c r="AQ190">
        <v>1</v>
      </c>
      <c r="AR190" t="s">
        <v>230</v>
      </c>
      <c r="AS190">
        <v>1531935888.7</v>
      </c>
      <c r="AT190">
        <v>318.012</v>
      </c>
      <c r="AU190">
        <v>342.30653333333299</v>
      </c>
      <c r="AV190">
        <v>20.4503633333333</v>
      </c>
      <c r="AW190">
        <v>20.4180566666667</v>
      </c>
      <c r="AX190">
        <v>600.01070000000004</v>
      </c>
      <c r="AY190">
        <v>99.034880000000001</v>
      </c>
      <c r="AZ190">
        <v>9.9992103333333304E-2</v>
      </c>
      <c r="BA190">
        <v>23.879840000000002</v>
      </c>
      <c r="BB190">
        <v>24.418853333333299</v>
      </c>
      <c r="BC190">
        <v>24.355563333333301</v>
      </c>
      <c r="BD190">
        <v>13997.686666666699</v>
      </c>
      <c r="BE190">
        <v>1049.78833333333</v>
      </c>
      <c r="BF190">
        <v>21.461466666666698</v>
      </c>
      <c r="BG190">
        <v>1200.00133333333</v>
      </c>
      <c r="BH190">
        <v>0.32999089999999998</v>
      </c>
      <c r="BI190">
        <v>0.3299918</v>
      </c>
      <c r="BJ190">
        <v>0.32998929999999999</v>
      </c>
      <c r="BK190">
        <v>1.0027950000000001E-2</v>
      </c>
      <c r="BL190">
        <v>25</v>
      </c>
      <c r="BM190">
        <v>17743.1933333333</v>
      </c>
      <c r="BN190">
        <v>1531935528.5999999</v>
      </c>
      <c r="BO190" t="s">
        <v>231</v>
      </c>
      <c r="BP190">
        <v>80</v>
      </c>
      <c r="BQ190">
        <v>-5.1999999999999998E-2</v>
      </c>
      <c r="BR190">
        <v>4.1000000000000002E-2</v>
      </c>
      <c r="BS190">
        <v>420</v>
      </c>
      <c r="BT190">
        <v>21</v>
      </c>
      <c r="BU190">
        <v>0.3</v>
      </c>
      <c r="BV190">
        <v>0.23</v>
      </c>
      <c r="BW190">
        <v>14.568119336908</v>
      </c>
      <c r="BX190">
        <v>9.8590374612104195E-2</v>
      </c>
      <c r="BY190">
        <v>3.9537198736445102E-2</v>
      </c>
      <c r="BZ190">
        <v>1</v>
      </c>
      <c r="CA190">
        <v>-24.2912523809524</v>
      </c>
      <c r="CB190">
        <v>-0.16018799124866601</v>
      </c>
      <c r="CC190">
        <v>6.5611581578165101E-2</v>
      </c>
      <c r="CD190">
        <v>1</v>
      </c>
      <c r="CE190">
        <v>2</v>
      </c>
      <c r="CF190">
        <v>2</v>
      </c>
      <c r="CG190" t="s">
        <v>232</v>
      </c>
      <c r="CH190">
        <v>1.8609599999999999</v>
      </c>
      <c r="CI190">
        <v>1.85791</v>
      </c>
      <c r="CJ190">
        <v>1.8608</v>
      </c>
      <c r="CK190">
        <v>1.85354</v>
      </c>
      <c r="CL190">
        <v>1.8521000000000001</v>
      </c>
      <c r="CM190">
        <v>1.8528800000000001</v>
      </c>
      <c r="CN190">
        <v>1.85659</v>
      </c>
      <c r="CO190">
        <v>1.8627899999999999</v>
      </c>
      <c r="CP190" t="s">
        <v>233</v>
      </c>
      <c r="CQ190" t="s">
        <v>19</v>
      </c>
      <c r="CR190" t="s">
        <v>19</v>
      </c>
      <c r="CS190" t="s">
        <v>19</v>
      </c>
      <c r="CT190" t="s">
        <v>234</v>
      </c>
      <c r="CU190" t="s">
        <v>235</v>
      </c>
      <c r="CV190" t="s">
        <v>236</v>
      </c>
      <c r="CW190" t="s">
        <v>236</v>
      </c>
      <c r="CX190" t="s">
        <v>236</v>
      </c>
      <c r="CY190" t="s">
        <v>236</v>
      </c>
      <c r="CZ190">
        <v>0</v>
      </c>
      <c r="DA190">
        <v>100</v>
      </c>
      <c r="DB190">
        <v>100</v>
      </c>
      <c r="DC190">
        <v>-5.1999999999999998E-2</v>
      </c>
      <c r="DD190">
        <v>4.1000000000000002E-2</v>
      </c>
      <c r="DE190">
        <v>3</v>
      </c>
      <c r="DF190">
        <v>626.24699999999996</v>
      </c>
      <c r="DG190">
        <v>296.40699999999998</v>
      </c>
      <c r="DH190">
        <v>22.9998</v>
      </c>
      <c r="DI190">
        <v>25.174800000000001</v>
      </c>
      <c r="DJ190">
        <v>30.0002</v>
      </c>
      <c r="DK190">
        <v>25.208600000000001</v>
      </c>
      <c r="DL190">
        <v>25.218800000000002</v>
      </c>
      <c r="DM190">
        <v>18.3782</v>
      </c>
      <c r="DN190">
        <v>0</v>
      </c>
      <c r="DO190">
        <v>100</v>
      </c>
      <c r="DP190">
        <v>23</v>
      </c>
      <c r="DQ190">
        <v>368.33</v>
      </c>
      <c r="DR190">
        <v>21</v>
      </c>
      <c r="DS190">
        <v>100.69199999999999</v>
      </c>
      <c r="DT190">
        <v>104.303</v>
      </c>
    </row>
    <row r="191" spans="1:124" x14ac:dyDescent="0.25">
      <c r="A191">
        <v>175</v>
      </c>
      <c r="B191">
        <v>1531935900.7</v>
      </c>
      <c r="C191">
        <v>351.10000014305098</v>
      </c>
      <c r="D191" t="s">
        <v>585</v>
      </c>
      <c r="E191" t="s">
        <v>586</v>
      </c>
      <c r="G191">
        <v>1531935890.7</v>
      </c>
      <c r="H191">
        <f t="shared" si="58"/>
        <v>1.8467614122385616E-5</v>
      </c>
      <c r="I191">
        <f t="shared" si="59"/>
        <v>13.904819303700583</v>
      </c>
      <c r="J191">
        <f t="shared" si="60"/>
        <v>321.35063333333301</v>
      </c>
      <c r="K191">
        <f t="shared" si="61"/>
        <v>-12515.121471692417</v>
      </c>
      <c r="L191">
        <f t="shared" si="62"/>
        <v>-1240.6905542470608</v>
      </c>
      <c r="M191">
        <f t="shared" si="63"/>
        <v>31.857197413527082</v>
      </c>
      <c r="N191">
        <f t="shared" si="64"/>
        <v>1.7195514527176452E-3</v>
      </c>
      <c r="O191">
        <f t="shared" si="65"/>
        <v>3</v>
      </c>
      <c r="P191">
        <f t="shared" si="66"/>
        <v>1.719058784379314E-3</v>
      </c>
      <c r="Q191">
        <f t="shared" si="67"/>
        <v>1.0744559925488272E-3</v>
      </c>
      <c r="R191">
        <f t="shared" si="68"/>
        <v>215.02152206811516</v>
      </c>
      <c r="S191">
        <f t="shared" si="69"/>
        <v>25.114394711794841</v>
      </c>
      <c r="T191">
        <f t="shared" si="70"/>
        <v>24.384194999999998</v>
      </c>
      <c r="U191">
        <f t="shared" si="71"/>
        <v>3.0647955709325596</v>
      </c>
      <c r="V191">
        <f t="shared" si="72"/>
        <v>68.190152858766865</v>
      </c>
      <c r="W191">
        <f t="shared" si="73"/>
        <v>2.0271493959578639</v>
      </c>
      <c r="X191">
        <f t="shared" si="74"/>
        <v>2.9727890479383836</v>
      </c>
      <c r="Y191">
        <f t="shared" si="75"/>
        <v>1.0376461749746957</v>
      </c>
      <c r="Z191">
        <f t="shared" si="76"/>
        <v>-0.81442178279720567</v>
      </c>
      <c r="AA191">
        <f t="shared" si="77"/>
        <v>-82.14760132000491</v>
      </c>
      <c r="AB191">
        <f t="shared" si="78"/>
        <v>-5.741504567354025</v>
      </c>
      <c r="AC191">
        <f t="shared" si="79"/>
        <v>126.31799439795903</v>
      </c>
      <c r="AD191">
        <v>0</v>
      </c>
      <c r="AE191">
        <v>0</v>
      </c>
      <c r="AF191">
        <v>3</v>
      </c>
      <c r="AG191">
        <v>0</v>
      </c>
      <c r="AH191">
        <v>0</v>
      </c>
      <c r="AI191">
        <f t="shared" si="80"/>
        <v>1</v>
      </c>
      <c r="AJ191">
        <f t="shared" si="81"/>
        <v>0</v>
      </c>
      <c r="AK191">
        <f t="shared" si="82"/>
        <v>72104.662783589127</v>
      </c>
      <c r="AL191">
        <f t="shared" si="83"/>
        <v>1200.002</v>
      </c>
      <c r="AM191">
        <f t="shared" si="84"/>
        <v>963.35961669668427</v>
      </c>
      <c r="AN191">
        <f t="shared" si="85"/>
        <v>0.8027983425833326</v>
      </c>
      <c r="AO191">
        <f t="shared" si="86"/>
        <v>0.22319964252333313</v>
      </c>
      <c r="AP191">
        <v>10.478999999999999</v>
      </c>
      <c r="AQ191">
        <v>1</v>
      </c>
      <c r="AR191" t="s">
        <v>230</v>
      </c>
      <c r="AS191">
        <v>1531935890.7</v>
      </c>
      <c r="AT191">
        <v>321.35063333333301</v>
      </c>
      <c r="AU191">
        <v>345.64513333333298</v>
      </c>
      <c r="AV191">
        <v>20.448306666666699</v>
      </c>
      <c r="AW191">
        <v>20.416713333333298</v>
      </c>
      <c r="AX191">
        <v>600.01559999999995</v>
      </c>
      <c r="AY191">
        <v>99.035306666666699</v>
      </c>
      <c r="AZ191">
        <v>0.10001192</v>
      </c>
      <c r="BA191">
        <v>23.876283333333301</v>
      </c>
      <c r="BB191">
        <v>24.416920000000001</v>
      </c>
      <c r="BC191">
        <v>24.351469999999999</v>
      </c>
      <c r="BD191">
        <v>14000.9766666667</v>
      </c>
      <c r="BE191">
        <v>1049.77933333333</v>
      </c>
      <c r="BF191">
        <v>21.672080000000001</v>
      </c>
      <c r="BG191">
        <v>1200.002</v>
      </c>
      <c r="BH191">
        <v>0.32999093333333301</v>
      </c>
      <c r="BI191">
        <v>0.32999293333333302</v>
      </c>
      <c r="BJ191">
        <v>0.32999063333333301</v>
      </c>
      <c r="BK191">
        <v>1.00254056666667E-2</v>
      </c>
      <c r="BL191">
        <v>25</v>
      </c>
      <c r="BM191">
        <v>17743.196666666699</v>
      </c>
      <c r="BN191">
        <v>1531935528.5999999</v>
      </c>
      <c r="BO191" t="s">
        <v>231</v>
      </c>
      <c r="BP191">
        <v>80</v>
      </c>
      <c r="BQ191">
        <v>-5.1999999999999998E-2</v>
      </c>
      <c r="BR191">
        <v>4.1000000000000002E-2</v>
      </c>
      <c r="BS191">
        <v>420</v>
      </c>
      <c r="BT191">
        <v>21</v>
      </c>
      <c r="BU191">
        <v>0.3</v>
      </c>
      <c r="BV191">
        <v>0.23</v>
      </c>
      <c r="BW191">
        <v>14.5684484115933</v>
      </c>
      <c r="BX191">
        <v>9.0332284266769498E-3</v>
      </c>
      <c r="BY191">
        <v>3.9849072760713103E-2</v>
      </c>
      <c r="BZ191">
        <v>1</v>
      </c>
      <c r="CA191">
        <v>-24.289864285714302</v>
      </c>
      <c r="CB191">
        <v>8.2758285390747699E-3</v>
      </c>
      <c r="CC191">
        <v>6.6257484110704604E-2</v>
      </c>
      <c r="CD191">
        <v>1</v>
      </c>
      <c r="CE191">
        <v>2</v>
      </c>
      <c r="CF191">
        <v>2</v>
      </c>
      <c r="CG191" t="s">
        <v>232</v>
      </c>
      <c r="CH191">
        <v>1.8609599999999999</v>
      </c>
      <c r="CI191">
        <v>1.8579000000000001</v>
      </c>
      <c r="CJ191">
        <v>1.8608</v>
      </c>
      <c r="CK191">
        <v>1.8535200000000001</v>
      </c>
      <c r="CL191">
        <v>1.8521000000000001</v>
      </c>
      <c r="CM191">
        <v>1.85287</v>
      </c>
      <c r="CN191">
        <v>1.8565799999999999</v>
      </c>
      <c r="CO191">
        <v>1.8628</v>
      </c>
      <c r="CP191" t="s">
        <v>233</v>
      </c>
      <c r="CQ191" t="s">
        <v>19</v>
      </c>
      <c r="CR191" t="s">
        <v>19</v>
      </c>
      <c r="CS191" t="s">
        <v>19</v>
      </c>
      <c r="CT191" t="s">
        <v>234</v>
      </c>
      <c r="CU191" t="s">
        <v>235</v>
      </c>
      <c r="CV191" t="s">
        <v>236</v>
      </c>
      <c r="CW191" t="s">
        <v>236</v>
      </c>
      <c r="CX191" t="s">
        <v>236</v>
      </c>
      <c r="CY191" t="s">
        <v>236</v>
      </c>
      <c r="CZ191">
        <v>0</v>
      </c>
      <c r="DA191">
        <v>100</v>
      </c>
      <c r="DB191">
        <v>100</v>
      </c>
      <c r="DC191">
        <v>-5.1999999999999998E-2</v>
      </c>
      <c r="DD191">
        <v>4.1000000000000002E-2</v>
      </c>
      <c r="DE191">
        <v>3</v>
      </c>
      <c r="DF191">
        <v>625.90899999999999</v>
      </c>
      <c r="DG191">
        <v>296.53300000000002</v>
      </c>
      <c r="DH191">
        <v>22.999700000000001</v>
      </c>
      <c r="DI191">
        <v>25.174800000000001</v>
      </c>
      <c r="DJ191">
        <v>30.0002</v>
      </c>
      <c r="DK191">
        <v>25.208600000000001</v>
      </c>
      <c r="DL191">
        <v>25.218800000000002</v>
      </c>
      <c r="DM191">
        <v>18.516100000000002</v>
      </c>
      <c r="DN191">
        <v>0</v>
      </c>
      <c r="DO191">
        <v>100</v>
      </c>
      <c r="DP191">
        <v>23</v>
      </c>
      <c r="DQ191">
        <v>373.33</v>
      </c>
      <c r="DR191">
        <v>21</v>
      </c>
      <c r="DS191">
        <v>100.69199999999999</v>
      </c>
      <c r="DT191">
        <v>104.303</v>
      </c>
    </row>
    <row r="192" spans="1:124" x14ac:dyDescent="0.25">
      <c r="A192">
        <v>176</v>
      </c>
      <c r="B192">
        <v>1531935902.7</v>
      </c>
      <c r="C192">
        <v>353.10000014305098</v>
      </c>
      <c r="D192" t="s">
        <v>587</v>
      </c>
      <c r="E192" t="s">
        <v>588</v>
      </c>
      <c r="G192">
        <v>1531935892.7</v>
      </c>
      <c r="H192">
        <f t="shared" si="58"/>
        <v>1.7922229980441726E-5</v>
      </c>
      <c r="I192">
        <f t="shared" si="59"/>
        <v>13.909078501326917</v>
      </c>
      <c r="J192">
        <f t="shared" si="60"/>
        <v>324.69503333333301</v>
      </c>
      <c r="K192">
        <f t="shared" si="61"/>
        <v>-12901.468703687126</v>
      </c>
      <c r="L192">
        <f t="shared" si="62"/>
        <v>-1278.9963375636344</v>
      </c>
      <c r="M192">
        <f t="shared" si="63"/>
        <v>32.188874615473097</v>
      </c>
      <c r="N192">
        <f t="shared" si="64"/>
        <v>1.6693775916182252E-3</v>
      </c>
      <c r="O192">
        <f t="shared" si="65"/>
        <v>3</v>
      </c>
      <c r="P192">
        <f t="shared" si="66"/>
        <v>1.6689132505544203E-3</v>
      </c>
      <c r="Q192">
        <f t="shared" si="67"/>
        <v>1.0431124898026471E-3</v>
      </c>
      <c r="R192">
        <f t="shared" si="68"/>
        <v>215.02164449411256</v>
      </c>
      <c r="S192">
        <f t="shared" si="69"/>
        <v>25.111277094486422</v>
      </c>
      <c r="T192">
        <f t="shared" si="70"/>
        <v>24.381113333333353</v>
      </c>
      <c r="U192">
        <f t="shared" si="71"/>
        <v>3.0642299169144369</v>
      </c>
      <c r="V192">
        <f t="shared" si="72"/>
        <v>68.197211872698816</v>
      </c>
      <c r="W192">
        <f t="shared" si="73"/>
        <v>2.0269618948472807</v>
      </c>
      <c r="X192">
        <f t="shared" si="74"/>
        <v>2.9722063984535536</v>
      </c>
      <c r="Y192">
        <f t="shared" si="75"/>
        <v>1.0372680220671562</v>
      </c>
      <c r="Z192">
        <f t="shared" si="76"/>
        <v>-0.79037034213748014</v>
      </c>
      <c r="AA192">
        <f t="shared" si="77"/>
        <v>-82.176444240008507</v>
      </c>
      <c r="AB192">
        <f t="shared" si="78"/>
        <v>-5.743336600912742</v>
      </c>
      <c r="AC192">
        <f t="shared" si="79"/>
        <v>126.31149331105381</v>
      </c>
      <c r="AD192">
        <v>0</v>
      </c>
      <c r="AE192">
        <v>0</v>
      </c>
      <c r="AF192">
        <v>3</v>
      </c>
      <c r="AG192">
        <v>0</v>
      </c>
      <c r="AH192">
        <v>0</v>
      </c>
      <c r="AI192">
        <f t="shared" si="80"/>
        <v>1</v>
      </c>
      <c r="AJ192">
        <f t="shared" si="81"/>
        <v>0</v>
      </c>
      <c r="AK192">
        <f t="shared" si="82"/>
        <v>72115.719537675584</v>
      </c>
      <c r="AL192">
        <f t="shared" si="83"/>
        <v>1200.0023333333299</v>
      </c>
      <c r="AM192">
        <f t="shared" si="84"/>
        <v>963.35999629634796</v>
      </c>
      <c r="AN192">
        <f t="shared" si="85"/>
        <v>0.80279843591666689</v>
      </c>
      <c r="AO192">
        <f t="shared" si="86"/>
        <v>0.22319968165666679</v>
      </c>
      <c r="AP192">
        <v>10.478999999999999</v>
      </c>
      <c r="AQ192">
        <v>1</v>
      </c>
      <c r="AR192" t="s">
        <v>230</v>
      </c>
      <c r="AS192">
        <v>1531935892.7</v>
      </c>
      <c r="AT192">
        <v>324.69503333333301</v>
      </c>
      <c r="AU192">
        <v>348.996466666667</v>
      </c>
      <c r="AV192">
        <v>20.4463333333333</v>
      </c>
      <c r="AW192">
        <v>20.415673333333299</v>
      </c>
      <c r="AX192">
        <v>600.0231</v>
      </c>
      <c r="AY192">
        <v>99.035673333333307</v>
      </c>
      <c r="AZ192">
        <v>0.10004267999999999</v>
      </c>
      <c r="BA192">
        <v>23.8730233333333</v>
      </c>
      <c r="BB192">
        <v>24.414660000000001</v>
      </c>
      <c r="BC192">
        <v>24.347566666666701</v>
      </c>
      <c r="BD192">
        <v>14003.1833333333</v>
      </c>
      <c r="BE192">
        <v>1049.7643333333299</v>
      </c>
      <c r="BF192">
        <v>21.8064033333333</v>
      </c>
      <c r="BG192">
        <v>1200.0023333333299</v>
      </c>
      <c r="BH192">
        <v>0.32999133333333303</v>
      </c>
      <c r="BI192">
        <v>0.32999346666666701</v>
      </c>
      <c r="BJ192">
        <v>0.32999166666666702</v>
      </c>
      <c r="BK192">
        <v>1.00233856666667E-2</v>
      </c>
      <c r="BL192">
        <v>25</v>
      </c>
      <c r="BM192">
        <v>17743.189999999999</v>
      </c>
      <c r="BN192">
        <v>1531935528.5999999</v>
      </c>
      <c r="BO192" t="s">
        <v>231</v>
      </c>
      <c r="BP192">
        <v>80</v>
      </c>
      <c r="BQ192">
        <v>-5.1999999999999998E-2</v>
      </c>
      <c r="BR192">
        <v>4.1000000000000002E-2</v>
      </c>
      <c r="BS192">
        <v>420</v>
      </c>
      <c r="BT192">
        <v>21</v>
      </c>
      <c r="BU192">
        <v>0.3</v>
      </c>
      <c r="BV192">
        <v>0.23</v>
      </c>
      <c r="BW192">
        <v>14.5725148372051</v>
      </c>
      <c r="BX192">
        <v>-1.4956590582836601E-2</v>
      </c>
      <c r="BY192">
        <v>3.8899767677747603E-2</v>
      </c>
      <c r="BZ192">
        <v>1</v>
      </c>
      <c r="CA192">
        <v>-24.298135714285699</v>
      </c>
      <c r="CB192">
        <v>1.0940118304766299E-2</v>
      </c>
      <c r="CC192">
        <v>6.48997462076943E-2</v>
      </c>
      <c r="CD192">
        <v>1</v>
      </c>
      <c r="CE192">
        <v>2</v>
      </c>
      <c r="CF192">
        <v>2</v>
      </c>
      <c r="CG192" t="s">
        <v>232</v>
      </c>
      <c r="CH192">
        <v>1.8609599999999999</v>
      </c>
      <c r="CI192">
        <v>1.85791</v>
      </c>
      <c r="CJ192">
        <v>1.8608100000000001</v>
      </c>
      <c r="CK192">
        <v>1.85354</v>
      </c>
      <c r="CL192">
        <v>1.8521000000000001</v>
      </c>
      <c r="CM192">
        <v>1.85287</v>
      </c>
      <c r="CN192">
        <v>1.8566</v>
      </c>
      <c r="CO192">
        <v>1.8628100000000001</v>
      </c>
      <c r="CP192" t="s">
        <v>233</v>
      </c>
      <c r="CQ192" t="s">
        <v>19</v>
      </c>
      <c r="CR192" t="s">
        <v>19</v>
      </c>
      <c r="CS192" t="s">
        <v>19</v>
      </c>
      <c r="CT192" t="s">
        <v>234</v>
      </c>
      <c r="CU192" t="s">
        <v>235</v>
      </c>
      <c r="CV192" t="s">
        <v>236</v>
      </c>
      <c r="CW192" t="s">
        <v>236</v>
      </c>
      <c r="CX192" t="s">
        <v>236</v>
      </c>
      <c r="CY192" t="s">
        <v>236</v>
      </c>
      <c r="CZ192">
        <v>0</v>
      </c>
      <c r="DA192">
        <v>100</v>
      </c>
      <c r="DB192">
        <v>100</v>
      </c>
      <c r="DC192">
        <v>-5.1999999999999998E-2</v>
      </c>
      <c r="DD192">
        <v>4.1000000000000002E-2</v>
      </c>
      <c r="DE192">
        <v>3</v>
      </c>
      <c r="DF192">
        <v>626.08799999999997</v>
      </c>
      <c r="DG192">
        <v>296.52100000000002</v>
      </c>
      <c r="DH192">
        <v>22.999700000000001</v>
      </c>
      <c r="DI192">
        <v>25.174800000000001</v>
      </c>
      <c r="DJ192">
        <v>30.0001</v>
      </c>
      <c r="DK192">
        <v>25.208600000000001</v>
      </c>
      <c r="DL192">
        <v>25.218800000000002</v>
      </c>
      <c r="DM192">
        <v>18.6709</v>
      </c>
      <c r="DN192">
        <v>0</v>
      </c>
      <c r="DO192">
        <v>100</v>
      </c>
      <c r="DP192">
        <v>23</v>
      </c>
      <c r="DQ192">
        <v>378.33</v>
      </c>
      <c r="DR192">
        <v>21</v>
      </c>
      <c r="DS192">
        <v>100.69199999999999</v>
      </c>
      <c r="DT192">
        <v>104.303</v>
      </c>
    </row>
    <row r="193" spans="1:124" x14ac:dyDescent="0.25">
      <c r="A193">
        <v>177</v>
      </c>
      <c r="B193">
        <v>1531935904.7</v>
      </c>
      <c r="C193">
        <v>355.10000014305098</v>
      </c>
      <c r="D193" t="s">
        <v>589</v>
      </c>
      <c r="E193" t="s">
        <v>590</v>
      </c>
      <c r="G193">
        <v>1531935894.7</v>
      </c>
      <c r="H193">
        <f t="shared" si="58"/>
        <v>1.7423397152722112E-5</v>
      </c>
      <c r="I193">
        <f t="shared" si="59"/>
        <v>13.903045583298105</v>
      </c>
      <c r="J193">
        <f t="shared" si="60"/>
        <v>328.04096666666698</v>
      </c>
      <c r="K193">
        <f t="shared" si="61"/>
        <v>-13267.15509968779</v>
      </c>
      <c r="L193">
        <f t="shared" si="62"/>
        <v>-1315.2533958980446</v>
      </c>
      <c r="M193">
        <f t="shared" si="63"/>
        <v>32.520686775732671</v>
      </c>
      <c r="N193">
        <f t="shared" si="64"/>
        <v>1.6233403126258276E-3</v>
      </c>
      <c r="O193">
        <f t="shared" si="65"/>
        <v>3</v>
      </c>
      <c r="P193">
        <f t="shared" si="66"/>
        <v>1.6229012257952869E-3</v>
      </c>
      <c r="Q193">
        <f t="shared" si="67"/>
        <v>1.0143527061926337E-3</v>
      </c>
      <c r="R193">
        <f t="shared" si="68"/>
        <v>215.02181941013831</v>
      </c>
      <c r="S193">
        <f t="shared" si="69"/>
        <v>25.108867328116176</v>
      </c>
      <c r="T193">
        <f t="shared" si="70"/>
        <v>24.378733333333351</v>
      </c>
      <c r="U193">
        <f t="shared" si="71"/>
        <v>3.0637931194847909</v>
      </c>
      <c r="V193">
        <f t="shared" si="72"/>
        <v>68.202144634210953</v>
      </c>
      <c r="W193">
        <f t="shared" si="73"/>
        <v>2.026798939244923</v>
      </c>
      <c r="X193">
        <f t="shared" si="74"/>
        <v>2.9717525015016286</v>
      </c>
      <c r="Y193">
        <f t="shared" si="75"/>
        <v>1.0369941802398679</v>
      </c>
      <c r="Z193">
        <f t="shared" si="76"/>
        <v>-0.7683718144350451</v>
      </c>
      <c r="AA193">
        <f t="shared" si="77"/>
        <v>-82.20232200000811</v>
      </c>
      <c r="AB193">
        <f t="shared" si="78"/>
        <v>-5.7450025121986954</v>
      </c>
      <c r="AC193">
        <f t="shared" si="79"/>
        <v>126.30612308349646</v>
      </c>
      <c r="AD193">
        <v>0</v>
      </c>
      <c r="AE193">
        <v>0</v>
      </c>
      <c r="AF193">
        <v>3</v>
      </c>
      <c r="AG193">
        <v>0</v>
      </c>
      <c r="AH193">
        <v>0</v>
      </c>
      <c r="AI193">
        <f t="shared" si="80"/>
        <v>1</v>
      </c>
      <c r="AJ193">
        <f t="shared" si="81"/>
        <v>0</v>
      </c>
      <c r="AK193">
        <f t="shared" si="82"/>
        <v>72114.493244363854</v>
      </c>
      <c r="AL193">
        <f t="shared" si="83"/>
        <v>1200.0029999999999</v>
      </c>
      <c r="AM193">
        <f t="shared" si="84"/>
        <v>963.36080169598245</v>
      </c>
      <c r="AN193">
        <f t="shared" si="85"/>
        <v>0.80279866108333275</v>
      </c>
      <c r="AO193">
        <f t="shared" si="86"/>
        <v>0.2231996766233332</v>
      </c>
      <c r="AP193">
        <v>10.478999999999999</v>
      </c>
      <c r="AQ193">
        <v>1</v>
      </c>
      <c r="AR193" t="s">
        <v>230</v>
      </c>
      <c r="AS193">
        <v>1531935894.7</v>
      </c>
      <c r="AT193">
        <v>328.04096666666698</v>
      </c>
      <c r="AU193">
        <v>352.33166666666699</v>
      </c>
      <c r="AV193">
        <v>20.44462</v>
      </c>
      <c r="AW193">
        <v>20.414813333333299</v>
      </c>
      <c r="AX193">
        <v>600.02350000000001</v>
      </c>
      <c r="AY193">
        <v>99.035983333333306</v>
      </c>
      <c r="AZ193">
        <v>0.10007002666666701</v>
      </c>
      <c r="BA193">
        <v>23.870483333333301</v>
      </c>
      <c r="BB193">
        <v>24.4131</v>
      </c>
      <c r="BC193">
        <v>24.344366666666701</v>
      </c>
      <c r="BD193">
        <v>14002.7266666667</v>
      </c>
      <c r="BE193">
        <v>1049.7470000000001</v>
      </c>
      <c r="BF193">
        <v>21.8827833333333</v>
      </c>
      <c r="BG193">
        <v>1200.0029999999999</v>
      </c>
      <c r="BH193">
        <v>0.32999250000000002</v>
      </c>
      <c r="BI193">
        <v>0.32999313333333302</v>
      </c>
      <c r="BJ193">
        <v>0.32999213333333299</v>
      </c>
      <c r="BK193">
        <v>1.0022148999999999E-2</v>
      </c>
      <c r="BL193">
        <v>25</v>
      </c>
      <c r="BM193">
        <v>17743.2</v>
      </c>
      <c r="BN193">
        <v>1531935528.5999999</v>
      </c>
      <c r="BO193" t="s">
        <v>231</v>
      </c>
      <c r="BP193">
        <v>80</v>
      </c>
      <c r="BQ193">
        <v>-5.1999999999999998E-2</v>
      </c>
      <c r="BR193">
        <v>4.1000000000000002E-2</v>
      </c>
      <c r="BS193">
        <v>420</v>
      </c>
      <c r="BT193">
        <v>21</v>
      </c>
      <c r="BU193">
        <v>0.3</v>
      </c>
      <c r="BV193">
        <v>0.23</v>
      </c>
      <c r="BW193">
        <v>14.575483696239401</v>
      </c>
      <c r="BX193">
        <v>1.9909167695321899E-2</v>
      </c>
      <c r="BY193">
        <v>3.8511796431937903E-2</v>
      </c>
      <c r="BZ193">
        <v>1</v>
      </c>
      <c r="CA193">
        <v>-24.301185714285701</v>
      </c>
      <c r="CB193">
        <v>-1.82338546309187E-2</v>
      </c>
      <c r="CC193">
        <v>6.4133850253195596E-2</v>
      </c>
      <c r="CD193">
        <v>1</v>
      </c>
      <c r="CE193">
        <v>2</v>
      </c>
      <c r="CF193">
        <v>2</v>
      </c>
      <c r="CG193" t="s">
        <v>232</v>
      </c>
      <c r="CH193">
        <v>1.8609599999999999</v>
      </c>
      <c r="CI193">
        <v>1.8579000000000001</v>
      </c>
      <c r="CJ193">
        <v>1.8608100000000001</v>
      </c>
      <c r="CK193">
        <v>1.85354</v>
      </c>
      <c r="CL193">
        <v>1.8521000000000001</v>
      </c>
      <c r="CM193">
        <v>1.8528800000000001</v>
      </c>
      <c r="CN193">
        <v>1.8566</v>
      </c>
      <c r="CO193">
        <v>1.8628100000000001</v>
      </c>
      <c r="CP193" t="s">
        <v>233</v>
      </c>
      <c r="CQ193" t="s">
        <v>19</v>
      </c>
      <c r="CR193" t="s">
        <v>19</v>
      </c>
      <c r="CS193" t="s">
        <v>19</v>
      </c>
      <c r="CT193" t="s">
        <v>234</v>
      </c>
      <c r="CU193" t="s">
        <v>235</v>
      </c>
      <c r="CV193" t="s">
        <v>236</v>
      </c>
      <c r="CW193" t="s">
        <v>236</v>
      </c>
      <c r="CX193" t="s">
        <v>236</v>
      </c>
      <c r="CY193" t="s">
        <v>236</v>
      </c>
      <c r="CZ193">
        <v>0</v>
      </c>
      <c r="DA193">
        <v>100</v>
      </c>
      <c r="DB193">
        <v>100</v>
      </c>
      <c r="DC193">
        <v>-5.1999999999999998E-2</v>
      </c>
      <c r="DD193">
        <v>4.1000000000000002E-2</v>
      </c>
      <c r="DE193">
        <v>3</v>
      </c>
      <c r="DF193">
        <v>626.36599999999999</v>
      </c>
      <c r="DG193">
        <v>296.38400000000001</v>
      </c>
      <c r="DH193">
        <v>22.999700000000001</v>
      </c>
      <c r="DI193">
        <v>25.174800000000001</v>
      </c>
      <c r="DJ193">
        <v>30.0001</v>
      </c>
      <c r="DK193">
        <v>25.208600000000001</v>
      </c>
      <c r="DL193">
        <v>25.218800000000002</v>
      </c>
      <c r="DM193">
        <v>18.77</v>
      </c>
      <c r="DN193">
        <v>0</v>
      </c>
      <c r="DO193">
        <v>100</v>
      </c>
      <c r="DP193">
        <v>23</v>
      </c>
      <c r="DQ193">
        <v>378.33</v>
      </c>
      <c r="DR193">
        <v>21</v>
      </c>
      <c r="DS193">
        <v>100.69199999999999</v>
      </c>
      <c r="DT193">
        <v>104.304</v>
      </c>
    </row>
    <row r="194" spans="1:124" x14ac:dyDescent="0.25">
      <c r="A194">
        <v>178</v>
      </c>
      <c r="B194">
        <v>1531935906.7</v>
      </c>
      <c r="C194">
        <v>357.10000014305098</v>
      </c>
      <c r="D194" t="s">
        <v>591</v>
      </c>
      <c r="E194" t="s">
        <v>592</v>
      </c>
      <c r="G194">
        <v>1531935896.7</v>
      </c>
      <c r="H194">
        <f t="shared" si="58"/>
        <v>1.6957691025466077E-5</v>
      </c>
      <c r="I194">
        <f t="shared" si="59"/>
        <v>13.900001633629318</v>
      </c>
      <c r="J194">
        <f t="shared" si="60"/>
        <v>331.38526666666701</v>
      </c>
      <c r="K194">
        <f t="shared" si="61"/>
        <v>-13632.716051378036</v>
      </c>
      <c r="L194">
        <f t="shared" si="62"/>
        <v>-1351.4981000883645</v>
      </c>
      <c r="M194">
        <f t="shared" si="63"/>
        <v>32.852335265356366</v>
      </c>
      <c r="N194">
        <f t="shared" si="64"/>
        <v>1.5800894362406706E-3</v>
      </c>
      <c r="O194">
        <f t="shared" si="65"/>
        <v>3</v>
      </c>
      <c r="P194">
        <f t="shared" si="66"/>
        <v>1.5796734320235619E-3</v>
      </c>
      <c r="Q194">
        <f t="shared" si="67"/>
        <v>9.8733326196766085E-4</v>
      </c>
      <c r="R194">
        <f t="shared" si="68"/>
        <v>215.02187785638219</v>
      </c>
      <c r="S194">
        <f t="shared" si="69"/>
        <v>25.107351041596978</v>
      </c>
      <c r="T194">
        <f t="shared" si="70"/>
        <v>24.37737833333335</v>
      </c>
      <c r="U194">
        <f t="shared" si="71"/>
        <v>3.0635444629112913</v>
      </c>
      <c r="V194">
        <f t="shared" si="72"/>
        <v>68.203620227102206</v>
      </c>
      <c r="W194">
        <f t="shared" si="73"/>
        <v>2.0266433358556797</v>
      </c>
      <c r="X194">
        <f t="shared" si="74"/>
        <v>2.9714600619548173</v>
      </c>
      <c r="Y194">
        <f t="shared" si="75"/>
        <v>1.0369011270556117</v>
      </c>
      <c r="Z194">
        <f t="shared" si="76"/>
        <v>-0.74783417422305398</v>
      </c>
      <c r="AA194">
        <f t="shared" si="77"/>
        <v>-82.247877639997668</v>
      </c>
      <c r="AB194">
        <f t="shared" si="78"/>
        <v>-5.7480995203696041</v>
      </c>
      <c r="AC194">
        <f t="shared" si="79"/>
        <v>126.27806652179187</v>
      </c>
      <c r="AD194">
        <v>0</v>
      </c>
      <c r="AE194">
        <v>0</v>
      </c>
      <c r="AF194">
        <v>3</v>
      </c>
      <c r="AG194">
        <v>0</v>
      </c>
      <c r="AH194">
        <v>0</v>
      </c>
      <c r="AI194">
        <f t="shared" si="80"/>
        <v>1</v>
      </c>
      <c r="AJ194">
        <f t="shared" si="81"/>
        <v>0</v>
      </c>
      <c r="AK194">
        <f t="shared" si="82"/>
        <v>72122.022684347161</v>
      </c>
      <c r="AL194">
        <f t="shared" si="83"/>
        <v>1200.0033333333299</v>
      </c>
      <c r="AM194">
        <f t="shared" si="84"/>
        <v>963.36127849611512</v>
      </c>
      <c r="AN194">
        <f t="shared" si="85"/>
        <v>0.80279883541666652</v>
      </c>
      <c r="AO194">
        <f t="shared" si="86"/>
        <v>0.22319962682333333</v>
      </c>
      <c r="AP194">
        <v>10.478999999999999</v>
      </c>
      <c r="AQ194">
        <v>1</v>
      </c>
      <c r="AR194" t="s">
        <v>230</v>
      </c>
      <c r="AS194">
        <v>1531935896.7</v>
      </c>
      <c r="AT194">
        <v>331.38526666666701</v>
      </c>
      <c r="AU194">
        <v>355.67046666666698</v>
      </c>
      <c r="AV194">
        <v>20.442983333333299</v>
      </c>
      <c r="AW194">
        <v>20.413973333333299</v>
      </c>
      <c r="AX194">
        <v>600.02390000000003</v>
      </c>
      <c r="AY194">
        <v>99.036320000000003</v>
      </c>
      <c r="AZ194">
        <v>0.10005862</v>
      </c>
      <c r="BA194">
        <v>23.868846666666698</v>
      </c>
      <c r="BB194">
        <v>24.4120566666667</v>
      </c>
      <c r="BC194">
        <v>24.342700000000001</v>
      </c>
      <c r="BD194">
        <v>14004.246666666701</v>
      </c>
      <c r="BE194">
        <v>1049.7360000000001</v>
      </c>
      <c r="BF194">
        <v>21.964386666666702</v>
      </c>
      <c r="BG194">
        <v>1200.0033333333299</v>
      </c>
      <c r="BH194">
        <v>0.329994233333333</v>
      </c>
      <c r="BI194">
        <v>0.329992966666667</v>
      </c>
      <c r="BJ194">
        <v>0.32999230000000002</v>
      </c>
      <c r="BK194">
        <v>1.00204023333333E-2</v>
      </c>
      <c r="BL194">
        <v>25</v>
      </c>
      <c r="BM194">
        <v>17743.21</v>
      </c>
      <c r="BN194">
        <v>1531935528.5999999</v>
      </c>
      <c r="BO194" t="s">
        <v>231</v>
      </c>
      <c r="BP194">
        <v>80</v>
      </c>
      <c r="BQ194">
        <v>-5.1999999999999998E-2</v>
      </c>
      <c r="BR194">
        <v>4.1000000000000002E-2</v>
      </c>
      <c r="BS194">
        <v>420</v>
      </c>
      <c r="BT194">
        <v>21</v>
      </c>
      <c r="BU194">
        <v>0.3</v>
      </c>
      <c r="BV194">
        <v>0.23</v>
      </c>
      <c r="BW194">
        <v>14.566485290760101</v>
      </c>
      <c r="BX194">
        <v>4.2672283689590099E-2</v>
      </c>
      <c r="BY194">
        <v>3.72473384146201E-2</v>
      </c>
      <c r="BZ194">
        <v>1</v>
      </c>
      <c r="CA194">
        <v>-24.285516666666702</v>
      </c>
      <c r="CB194">
        <v>-4.7088890689489203E-2</v>
      </c>
      <c r="CC194">
        <v>6.2322647097743197E-2</v>
      </c>
      <c r="CD194">
        <v>1</v>
      </c>
      <c r="CE194">
        <v>2</v>
      </c>
      <c r="CF194">
        <v>2</v>
      </c>
      <c r="CG194" t="s">
        <v>232</v>
      </c>
      <c r="CH194">
        <v>1.8609599999999999</v>
      </c>
      <c r="CI194">
        <v>1.8579000000000001</v>
      </c>
      <c r="CJ194">
        <v>1.8608</v>
      </c>
      <c r="CK194">
        <v>1.85354</v>
      </c>
      <c r="CL194">
        <v>1.8521099999999999</v>
      </c>
      <c r="CM194">
        <v>1.8528899999999999</v>
      </c>
      <c r="CN194">
        <v>1.85659</v>
      </c>
      <c r="CO194">
        <v>1.86283</v>
      </c>
      <c r="CP194" t="s">
        <v>233</v>
      </c>
      <c r="CQ194" t="s">
        <v>19</v>
      </c>
      <c r="CR194" t="s">
        <v>19</v>
      </c>
      <c r="CS194" t="s">
        <v>19</v>
      </c>
      <c r="CT194" t="s">
        <v>234</v>
      </c>
      <c r="CU194" t="s">
        <v>235</v>
      </c>
      <c r="CV194" t="s">
        <v>236</v>
      </c>
      <c r="CW194" t="s">
        <v>236</v>
      </c>
      <c r="CX194" t="s">
        <v>236</v>
      </c>
      <c r="CY194" t="s">
        <v>236</v>
      </c>
      <c r="CZ194">
        <v>0</v>
      </c>
      <c r="DA194">
        <v>100</v>
      </c>
      <c r="DB194">
        <v>100</v>
      </c>
      <c r="DC194">
        <v>-5.1999999999999998E-2</v>
      </c>
      <c r="DD194">
        <v>4.1000000000000002E-2</v>
      </c>
      <c r="DE194">
        <v>3</v>
      </c>
      <c r="DF194">
        <v>625.98900000000003</v>
      </c>
      <c r="DG194">
        <v>296.57900000000001</v>
      </c>
      <c r="DH194">
        <v>22.999700000000001</v>
      </c>
      <c r="DI194">
        <v>25.174800000000001</v>
      </c>
      <c r="DJ194">
        <v>30</v>
      </c>
      <c r="DK194">
        <v>25.208600000000001</v>
      </c>
      <c r="DL194">
        <v>25.218599999999999</v>
      </c>
      <c r="DM194">
        <v>18.906500000000001</v>
      </c>
      <c r="DN194">
        <v>0</v>
      </c>
      <c r="DO194">
        <v>100</v>
      </c>
      <c r="DP194">
        <v>23</v>
      </c>
      <c r="DQ194">
        <v>383.33</v>
      </c>
      <c r="DR194">
        <v>21</v>
      </c>
      <c r="DS194">
        <v>100.69199999999999</v>
      </c>
      <c r="DT194">
        <v>104.304</v>
      </c>
    </row>
    <row r="195" spans="1:124" x14ac:dyDescent="0.25">
      <c r="A195">
        <v>179</v>
      </c>
      <c r="B195">
        <v>1531935908.7</v>
      </c>
      <c r="C195">
        <v>359.10000014305098</v>
      </c>
      <c r="D195" t="s">
        <v>593</v>
      </c>
      <c r="E195" t="s">
        <v>594</v>
      </c>
      <c r="G195">
        <v>1531935898.7</v>
      </c>
      <c r="H195">
        <f t="shared" si="58"/>
        <v>1.6484133580040069E-5</v>
      </c>
      <c r="I195">
        <f t="shared" si="59"/>
        <v>13.91080973076563</v>
      </c>
      <c r="J195">
        <f t="shared" si="60"/>
        <v>334.72986666666702</v>
      </c>
      <c r="K195">
        <f t="shared" si="61"/>
        <v>-14042.302418095462</v>
      </c>
      <c r="L195">
        <f t="shared" si="62"/>
        <v>-1392.1055729200057</v>
      </c>
      <c r="M195">
        <f t="shared" si="63"/>
        <v>33.183967908920579</v>
      </c>
      <c r="N195">
        <f t="shared" si="64"/>
        <v>1.5358780558721707E-3</v>
      </c>
      <c r="O195">
        <f t="shared" si="65"/>
        <v>3</v>
      </c>
      <c r="P195">
        <f t="shared" si="66"/>
        <v>1.5354850029186534E-3</v>
      </c>
      <c r="Q195">
        <f t="shared" si="67"/>
        <v>9.5971343243707514E-4</v>
      </c>
      <c r="R195">
        <f t="shared" si="68"/>
        <v>215.02167151318915</v>
      </c>
      <c r="S195">
        <f t="shared" si="69"/>
        <v>25.106601267449271</v>
      </c>
      <c r="T195">
        <f t="shared" si="70"/>
        <v>24.376788333333351</v>
      </c>
      <c r="U195">
        <f t="shared" si="71"/>
        <v>3.06343619729659</v>
      </c>
      <c r="V195">
        <f t="shared" si="72"/>
        <v>68.201730834026677</v>
      </c>
      <c r="W195">
        <f t="shared" si="73"/>
        <v>2.026481179618759</v>
      </c>
      <c r="X195">
        <f t="shared" si="74"/>
        <v>2.9713046206266114</v>
      </c>
      <c r="Y195">
        <f t="shared" si="75"/>
        <v>1.036955017677831</v>
      </c>
      <c r="Z195">
        <f t="shared" si="76"/>
        <v>-0.72695029087976704</v>
      </c>
      <c r="AA195">
        <f t="shared" si="77"/>
        <v>-82.293163719997679</v>
      </c>
      <c r="AB195">
        <f t="shared" si="78"/>
        <v>-5.7512220658430273</v>
      </c>
      <c r="AC195">
        <f t="shared" si="79"/>
        <v>126.25033543646869</v>
      </c>
      <c r="AD195">
        <v>0</v>
      </c>
      <c r="AE195">
        <v>0</v>
      </c>
      <c r="AF195">
        <v>3</v>
      </c>
      <c r="AG195">
        <v>0</v>
      </c>
      <c r="AH195">
        <v>0</v>
      </c>
      <c r="AI195">
        <f t="shared" si="80"/>
        <v>1</v>
      </c>
      <c r="AJ195">
        <f t="shared" si="81"/>
        <v>0</v>
      </c>
      <c r="AK195">
        <f t="shared" si="82"/>
        <v>72125.203244360819</v>
      </c>
      <c r="AL195">
        <f t="shared" si="83"/>
        <v>1200.002</v>
      </c>
      <c r="AM195">
        <f t="shared" si="84"/>
        <v>963.36038969797278</v>
      </c>
      <c r="AN195">
        <f t="shared" si="85"/>
        <v>0.80279898674999939</v>
      </c>
      <c r="AO195">
        <f t="shared" si="86"/>
        <v>0.22319961855666653</v>
      </c>
      <c r="AP195">
        <v>10.478999999999999</v>
      </c>
      <c r="AQ195">
        <v>1</v>
      </c>
      <c r="AR195" t="s">
        <v>230</v>
      </c>
      <c r="AS195">
        <v>1531935898.7</v>
      </c>
      <c r="AT195">
        <v>334.72986666666702</v>
      </c>
      <c r="AU195">
        <v>359.03383333333301</v>
      </c>
      <c r="AV195">
        <v>20.441310000000001</v>
      </c>
      <c r="AW195">
        <v>20.41311</v>
      </c>
      <c r="AX195">
        <v>600.0222</v>
      </c>
      <c r="AY195">
        <v>99.036540000000002</v>
      </c>
      <c r="AZ195">
        <v>0.10002119</v>
      </c>
      <c r="BA195">
        <v>23.867976666666699</v>
      </c>
      <c r="BB195">
        <v>24.411376666666701</v>
      </c>
      <c r="BC195">
        <v>24.342199999999998</v>
      </c>
      <c r="BD195">
        <v>14004.8666666667</v>
      </c>
      <c r="BE195">
        <v>1049.7333333333299</v>
      </c>
      <c r="BF195">
        <v>22.042756666666701</v>
      </c>
      <c r="BG195">
        <v>1200.002</v>
      </c>
      <c r="BH195">
        <v>0.32999573333333299</v>
      </c>
      <c r="BI195">
        <v>0.3299938</v>
      </c>
      <c r="BJ195">
        <v>0.329992533333333</v>
      </c>
      <c r="BK195">
        <v>1.00178756666667E-2</v>
      </c>
      <c r="BL195">
        <v>25</v>
      </c>
      <c r="BM195">
        <v>17743.1933333333</v>
      </c>
      <c r="BN195">
        <v>1531935528.5999999</v>
      </c>
      <c r="BO195" t="s">
        <v>231</v>
      </c>
      <c r="BP195">
        <v>80</v>
      </c>
      <c r="BQ195">
        <v>-5.1999999999999998E-2</v>
      </c>
      <c r="BR195">
        <v>4.1000000000000002E-2</v>
      </c>
      <c r="BS195">
        <v>420</v>
      </c>
      <c r="BT195">
        <v>21</v>
      </c>
      <c r="BU195">
        <v>0.3</v>
      </c>
      <c r="BV195">
        <v>0.23</v>
      </c>
      <c r="BW195">
        <v>14.5692344993332</v>
      </c>
      <c r="BX195">
        <v>7.7225244437124696E-2</v>
      </c>
      <c r="BY195">
        <v>3.7015697544113602E-2</v>
      </c>
      <c r="BZ195">
        <v>1</v>
      </c>
      <c r="CA195">
        <v>-24.2932666666667</v>
      </c>
      <c r="CB195">
        <v>-0.15774345677010199</v>
      </c>
      <c r="CC195">
        <v>6.3408361573694005E-2</v>
      </c>
      <c r="CD195">
        <v>1</v>
      </c>
      <c r="CE195">
        <v>2</v>
      </c>
      <c r="CF195">
        <v>2</v>
      </c>
      <c r="CG195" t="s">
        <v>232</v>
      </c>
      <c r="CH195">
        <v>1.8609599999999999</v>
      </c>
      <c r="CI195">
        <v>1.85791</v>
      </c>
      <c r="CJ195">
        <v>1.8608</v>
      </c>
      <c r="CK195">
        <v>1.8535600000000001</v>
      </c>
      <c r="CL195">
        <v>1.8521099999999999</v>
      </c>
      <c r="CM195">
        <v>1.8529</v>
      </c>
      <c r="CN195">
        <v>1.8566</v>
      </c>
      <c r="CO195">
        <v>1.86283</v>
      </c>
      <c r="CP195" t="s">
        <v>233</v>
      </c>
      <c r="CQ195" t="s">
        <v>19</v>
      </c>
      <c r="CR195" t="s">
        <v>19</v>
      </c>
      <c r="CS195" t="s">
        <v>19</v>
      </c>
      <c r="CT195" t="s">
        <v>234</v>
      </c>
      <c r="CU195" t="s">
        <v>235</v>
      </c>
      <c r="CV195" t="s">
        <v>236</v>
      </c>
      <c r="CW195" t="s">
        <v>236</v>
      </c>
      <c r="CX195" t="s">
        <v>236</v>
      </c>
      <c r="CY195" t="s">
        <v>236</v>
      </c>
      <c r="CZ195">
        <v>0</v>
      </c>
      <c r="DA195">
        <v>100</v>
      </c>
      <c r="DB195">
        <v>100</v>
      </c>
      <c r="DC195">
        <v>-5.1999999999999998E-2</v>
      </c>
      <c r="DD195">
        <v>4.1000000000000002E-2</v>
      </c>
      <c r="DE195">
        <v>3</v>
      </c>
      <c r="DF195">
        <v>625.51300000000003</v>
      </c>
      <c r="DG195">
        <v>296.70999999999998</v>
      </c>
      <c r="DH195">
        <v>22.999700000000001</v>
      </c>
      <c r="DI195">
        <v>25.174800000000001</v>
      </c>
      <c r="DJ195">
        <v>30</v>
      </c>
      <c r="DK195">
        <v>25.208600000000001</v>
      </c>
      <c r="DL195">
        <v>25.217600000000001</v>
      </c>
      <c r="DM195">
        <v>19.060300000000002</v>
      </c>
      <c r="DN195">
        <v>0</v>
      </c>
      <c r="DO195">
        <v>100</v>
      </c>
      <c r="DP195">
        <v>23</v>
      </c>
      <c r="DQ195">
        <v>388.33</v>
      </c>
      <c r="DR195">
        <v>21</v>
      </c>
      <c r="DS195">
        <v>100.69199999999999</v>
      </c>
      <c r="DT195">
        <v>104.304</v>
      </c>
    </row>
    <row r="196" spans="1:124" x14ac:dyDescent="0.25">
      <c r="A196">
        <v>180</v>
      </c>
      <c r="B196">
        <v>1531935910.7</v>
      </c>
      <c r="C196">
        <v>361.10000014305098</v>
      </c>
      <c r="D196" t="s">
        <v>595</v>
      </c>
      <c r="E196" t="s">
        <v>596</v>
      </c>
      <c r="G196">
        <v>1531935900.7</v>
      </c>
      <c r="H196">
        <f t="shared" si="58"/>
        <v>1.6107705926712207E-5</v>
      </c>
      <c r="I196">
        <f t="shared" si="59"/>
        <v>13.910239852870676</v>
      </c>
      <c r="J196">
        <f t="shared" si="60"/>
        <v>338.07690000000002</v>
      </c>
      <c r="K196">
        <f t="shared" si="61"/>
        <v>-14375.844906180901</v>
      </c>
      <c r="L196">
        <f t="shared" si="62"/>
        <v>-1425.1706501949013</v>
      </c>
      <c r="M196">
        <f t="shared" si="63"/>
        <v>33.515753580627397</v>
      </c>
      <c r="N196">
        <f t="shared" si="64"/>
        <v>1.5006344737914371E-3</v>
      </c>
      <c r="O196">
        <f t="shared" si="65"/>
        <v>3</v>
      </c>
      <c r="P196">
        <f t="shared" si="66"/>
        <v>1.5002592503329912E-3</v>
      </c>
      <c r="Q196">
        <f t="shared" si="67"/>
        <v>9.3769573572284354E-4</v>
      </c>
      <c r="R196">
        <f t="shared" si="68"/>
        <v>215.0214685722452</v>
      </c>
      <c r="S196">
        <f t="shared" si="69"/>
        <v>25.106349661310695</v>
      </c>
      <c r="T196">
        <f t="shared" si="70"/>
        <v>24.376543333333352</v>
      </c>
      <c r="U196">
        <f t="shared" si="71"/>
        <v>3.0633912405241537</v>
      </c>
      <c r="V196">
        <f t="shared" si="72"/>
        <v>68.197868907807958</v>
      </c>
      <c r="W196">
        <f t="shared" si="73"/>
        <v>2.0263241907721894</v>
      </c>
      <c r="X196">
        <f t="shared" si="74"/>
        <v>2.971242684300647</v>
      </c>
      <c r="Y196">
        <f t="shared" si="75"/>
        <v>1.0370670497519643</v>
      </c>
      <c r="Z196">
        <f t="shared" si="76"/>
        <v>-0.71034983136800833</v>
      </c>
      <c r="AA196">
        <f t="shared" si="77"/>
        <v>-82.309606880003273</v>
      </c>
      <c r="AB196">
        <f t="shared" si="78"/>
        <v>-5.7523540483791553</v>
      </c>
      <c r="AC196">
        <f t="shared" si="79"/>
        <v>126.24915781249477</v>
      </c>
      <c r="AD196">
        <v>0</v>
      </c>
      <c r="AE196">
        <v>0</v>
      </c>
      <c r="AF196">
        <v>3</v>
      </c>
      <c r="AG196">
        <v>0</v>
      </c>
      <c r="AH196">
        <v>0</v>
      </c>
      <c r="AI196">
        <f t="shared" si="80"/>
        <v>1</v>
      </c>
      <c r="AJ196">
        <f t="shared" si="81"/>
        <v>0</v>
      </c>
      <c r="AK196">
        <f t="shared" si="82"/>
        <v>72118.116304621755</v>
      </c>
      <c r="AL196">
        <f t="shared" si="83"/>
        <v>1200.00066666667</v>
      </c>
      <c r="AM196">
        <f t="shared" si="84"/>
        <v>963.35942889938701</v>
      </c>
      <c r="AN196">
        <f t="shared" si="85"/>
        <v>0.80279907808333251</v>
      </c>
      <c r="AO196">
        <f t="shared" si="86"/>
        <v>0.22319963050333314</v>
      </c>
      <c r="AP196">
        <v>10.478999999999999</v>
      </c>
      <c r="AQ196">
        <v>1</v>
      </c>
      <c r="AR196" t="s">
        <v>230</v>
      </c>
      <c r="AS196">
        <v>1531935900.7</v>
      </c>
      <c r="AT196">
        <v>338.07690000000002</v>
      </c>
      <c r="AU196">
        <v>362.38026666666701</v>
      </c>
      <c r="AV196">
        <v>20.439743333333301</v>
      </c>
      <c r="AW196">
        <v>20.412186666666699</v>
      </c>
      <c r="AX196">
        <v>600.00933333333296</v>
      </c>
      <c r="AY196">
        <v>99.036543333333299</v>
      </c>
      <c r="AZ196">
        <v>9.9935913333333307E-2</v>
      </c>
      <c r="BA196">
        <v>23.867629999999998</v>
      </c>
      <c r="BB196">
        <v>24.4112066666667</v>
      </c>
      <c r="BC196">
        <v>24.34188</v>
      </c>
      <c r="BD196">
        <v>14003.2833333333</v>
      </c>
      <c r="BE196">
        <v>1049.73033333333</v>
      </c>
      <c r="BF196">
        <v>22.103346666666699</v>
      </c>
      <c r="BG196">
        <v>1200.00066666667</v>
      </c>
      <c r="BH196">
        <v>0.32999673333333301</v>
      </c>
      <c r="BI196">
        <v>0.32999473333333301</v>
      </c>
      <c r="BJ196">
        <v>0.32999313333333302</v>
      </c>
      <c r="BK196">
        <v>1.00153103333333E-2</v>
      </c>
      <c r="BL196">
        <v>25</v>
      </c>
      <c r="BM196">
        <v>17743.169999999998</v>
      </c>
      <c r="BN196">
        <v>1531935528.5999999</v>
      </c>
      <c r="BO196" t="s">
        <v>231</v>
      </c>
      <c r="BP196">
        <v>80</v>
      </c>
      <c r="BQ196">
        <v>-5.1999999999999998E-2</v>
      </c>
      <c r="BR196">
        <v>4.1000000000000002E-2</v>
      </c>
      <c r="BS196">
        <v>420</v>
      </c>
      <c r="BT196">
        <v>21</v>
      </c>
      <c r="BU196">
        <v>0.3</v>
      </c>
      <c r="BV196">
        <v>0.23</v>
      </c>
      <c r="BW196">
        <v>14.578895673349001</v>
      </c>
      <c r="BX196">
        <v>7.86690307983232E-2</v>
      </c>
      <c r="BY196">
        <v>3.64078101606332E-2</v>
      </c>
      <c r="BZ196">
        <v>1</v>
      </c>
      <c r="CA196">
        <v>-24.307007142857099</v>
      </c>
      <c r="CB196">
        <v>-0.122820841098833</v>
      </c>
      <c r="CC196">
        <v>6.0866510429272297E-2</v>
      </c>
      <c r="CD196">
        <v>1</v>
      </c>
      <c r="CE196">
        <v>2</v>
      </c>
      <c r="CF196">
        <v>2</v>
      </c>
      <c r="CG196" t="s">
        <v>232</v>
      </c>
      <c r="CH196">
        <v>1.86097</v>
      </c>
      <c r="CI196">
        <v>1.85791</v>
      </c>
      <c r="CJ196">
        <v>1.8608100000000001</v>
      </c>
      <c r="CK196">
        <v>1.85355</v>
      </c>
      <c r="CL196">
        <v>1.8521099999999999</v>
      </c>
      <c r="CM196">
        <v>1.8529</v>
      </c>
      <c r="CN196">
        <v>1.8565799999999999</v>
      </c>
      <c r="CO196">
        <v>1.86283</v>
      </c>
      <c r="CP196" t="s">
        <v>233</v>
      </c>
      <c r="CQ196" t="s">
        <v>19</v>
      </c>
      <c r="CR196" t="s">
        <v>19</v>
      </c>
      <c r="CS196" t="s">
        <v>19</v>
      </c>
      <c r="CT196" t="s">
        <v>234</v>
      </c>
      <c r="CU196" t="s">
        <v>235</v>
      </c>
      <c r="CV196" t="s">
        <v>236</v>
      </c>
      <c r="CW196" t="s">
        <v>236</v>
      </c>
      <c r="CX196" t="s">
        <v>236</v>
      </c>
      <c r="CY196" t="s">
        <v>236</v>
      </c>
      <c r="CZ196">
        <v>0</v>
      </c>
      <c r="DA196">
        <v>100</v>
      </c>
      <c r="DB196">
        <v>100</v>
      </c>
      <c r="DC196">
        <v>-5.1999999999999998E-2</v>
      </c>
      <c r="DD196">
        <v>4.1000000000000002E-2</v>
      </c>
      <c r="DE196">
        <v>3</v>
      </c>
      <c r="DF196">
        <v>625.95000000000005</v>
      </c>
      <c r="DG196">
        <v>296.51100000000002</v>
      </c>
      <c r="DH196">
        <v>22.999700000000001</v>
      </c>
      <c r="DI196">
        <v>25.174800000000001</v>
      </c>
      <c r="DJ196">
        <v>30.0001</v>
      </c>
      <c r="DK196">
        <v>25.208600000000001</v>
      </c>
      <c r="DL196">
        <v>25.216699999999999</v>
      </c>
      <c r="DM196">
        <v>19.159800000000001</v>
      </c>
      <c r="DN196">
        <v>0</v>
      </c>
      <c r="DO196">
        <v>100</v>
      </c>
      <c r="DP196">
        <v>23</v>
      </c>
      <c r="DQ196">
        <v>388.33</v>
      </c>
      <c r="DR196">
        <v>21</v>
      </c>
      <c r="DS196">
        <v>100.693</v>
      </c>
      <c r="DT196">
        <v>104.304</v>
      </c>
    </row>
    <row r="197" spans="1:124" x14ac:dyDescent="0.25">
      <c r="A197">
        <v>181</v>
      </c>
      <c r="B197">
        <v>1531935912.7</v>
      </c>
      <c r="C197">
        <v>363.10000014305098</v>
      </c>
      <c r="D197" t="s">
        <v>597</v>
      </c>
      <c r="E197" t="s">
        <v>598</v>
      </c>
      <c r="G197">
        <v>1531935902.7</v>
      </c>
      <c r="H197">
        <f t="shared" si="58"/>
        <v>1.5820984710735845E-5</v>
      </c>
      <c r="I197">
        <f t="shared" si="59"/>
        <v>13.90486728374567</v>
      </c>
      <c r="J197">
        <f t="shared" si="60"/>
        <v>341.42500000000001</v>
      </c>
      <c r="K197">
        <f t="shared" si="61"/>
        <v>-14634.315940840015</v>
      </c>
      <c r="L197">
        <f t="shared" si="62"/>
        <v>-1450.7942805062469</v>
      </c>
      <c r="M197">
        <f t="shared" si="63"/>
        <v>33.847665939718176</v>
      </c>
      <c r="N197">
        <f t="shared" si="64"/>
        <v>1.4738186843850898E-3</v>
      </c>
      <c r="O197">
        <f t="shared" si="65"/>
        <v>3</v>
      </c>
      <c r="P197">
        <f t="shared" si="66"/>
        <v>1.4734567497036988E-3</v>
      </c>
      <c r="Q197">
        <f t="shared" si="67"/>
        <v>9.2094297929598415E-4</v>
      </c>
      <c r="R197">
        <f t="shared" si="68"/>
        <v>215.02138398533947</v>
      </c>
      <c r="S197">
        <f t="shared" si="69"/>
        <v>25.1066254246036</v>
      </c>
      <c r="T197">
        <f t="shared" si="70"/>
        <v>24.37613</v>
      </c>
      <c r="U197">
        <f t="shared" si="71"/>
        <v>3.0633153963921917</v>
      </c>
      <c r="V197">
        <f t="shared" si="72"/>
        <v>68.19213962775143</v>
      </c>
      <c r="W197">
        <f t="shared" si="73"/>
        <v>2.026178732730243</v>
      </c>
      <c r="X197">
        <f t="shared" si="74"/>
        <v>2.9712790122010935</v>
      </c>
      <c r="Y197">
        <f t="shared" si="75"/>
        <v>1.0371366636619488</v>
      </c>
      <c r="Z197">
        <f t="shared" si="76"/>
        <v>-0.69770542574345074</v>
      </c>
      <c r="AA197">
        <f t="shared" si="77"/>
        <v>-82.209869680005141</v>
      </c>
      <c r="AB197">
        <f t="shared" si="78"/>
        <v>-5.7453776345390812</v>
      </c>
      <c r="AC197">
        <f t="shared" si="79"/>
        <v>126.3684312450518</v>
      </c>
      <c r="AD197">
        <v>0</v>
      </c>
      <c r="AE197">
        <v>0</v>
      </c>
      <c r="AF197">
        <v>3</v>
      </c>
      <c r="AG197">
        <v>0</v>
      </c>
      <c r="AH197">
        <v>0</v>
      </c>
      <c r="AI197">
        <f t="shared" si="80"/>
        <v>1</v>
      </c>
      <c r="AJ197">
        <f t="shared" si="81"/>
        <v>0</v>
      </c>
      <c r="AK197">
        <f t="shared" si="82"/>
        <v>72108.274184362061</v>
      </c>
      <c r="AL197">
        <f t="shared" si="83"/>
        <v>1200</v>
      </c>
      <c r="AM197">
        <f t="shared" si="84"/>
        <v>963.35904230000028</v>
      </c>
      <c r="AN197">
        <f t="shared" si="85"/>
        <v>0.80279920191666687</v>
      </c>
      <c r="AO197">
        <f t="shared" si="86"/>
        <v>0.22319963227000003</v>
      </c>
      <c r="AP197">
        <v>10.478999999999999</v>
      </c>
      <c r="AQ197">
        <v>1</v>
      </c>
      <c r="AR197" t="s">
        <v>230</v>
      </c>
      <c r="AS197">
        <v>1531935902.7</v>
      </c>
      <c r="AT197">
        <v>341.42500000000001</v>
      </c>
      <c r="AU197">
        <v>365.719333333333</v>
      </c>
      <c r="AV197">
        <v>20.438279999999999</v>
      </c>
      <c r="AW197">
        <v>20.411213333333301</v>
      </c>
      <c r="AX197">
        <v>599.99879999999996</v>
      </c>
      <c r="AY197">
        <v>99.036576666666704</v>
      </c>
      <c r="AZ197">
        <v>9.988358E-2</v>
      </c>
      <c r="BA197">
        <v>23.867833333333301</v>
      </c>
      <c r="BB197">
        <v>24.410743333333301</v>
      </c>
      <c r="BC197">
        <v>24.341516666666699</v>
      </c>
      <c r="BD197">
        <v>14001.1166666667</v>
      </c>
      <c r="BE197">
        <v>1049.72066666667</v>
      </c>
      <c r="BF197">
        <v>22.1535266666667</v>
      </c>
      <c r="BG197">
        <v>1200</v>
      </c>
      <c r="BH197">
        <v>0.32999746666666702</v>
      </c>
      <c r="BI197">
        <v>0.32999466666666699</v>
      </c>
      <c r="BJ197">
        <v>0.32999373333333298</v>
      </c>
      <c r="BK197">
        <v>1.00140203333333E-2</v>
      </c>
      <c r="BL197">
        <v>25</v>
      </c>
      <c r="BM197">
        <v>17743.163333333301</v>
      </c>
      <c r="BN197">
        <v>1531935528.5999999</v>
      </c>
      <c r="BO197" t="s">
        <v>231</v>
      </c>
      <c r="BP197">
        <v>80</v>
      </c>
      <c r="BQ197">
        <v>-5.1999999999999998E-2</v>
      </c>
      <c r="BR197">
        <v>4.1000000000000002E-2</v>
      </c>
      <c r="BS197">
        <v>420</v>
      </c>
      <c r="BT197">
        <v>21</v>
      </c>
      <c r="BU197">
        <v>0.3</v>
      </c>
      <c r="BV197">
        <v>0.23</v>
      </c>
      <c r="BW197">
        <v>14.573471219246001</v>
      </c>
      <c r="BX197">
        <v>1.8230668960671999E-2</v>
      </c>
      <c r="BY197">
        <v>3.9731074454832503E-2</v>
      </c>
      <c r="BZ197">
        <v>1</v>
      </c>
      <c r="CA197">
        <v>-24.296169047618999</v>
      </c>
      <c r="CB197">
        <v>9.2268049590668606E-3</v>
      </c>
      <c r="CC197">
        <v>6.7612049813959393E-2</v>
      </c>
      <c r="CD197">
        <v>1</v>
      </c>
      <c r="CE197">
        <v>2</v>
      </c>
      <c r="CF197">
        <v>2</v>
      </c>
      <c r="CG197" t="s">
        <v>232</v>
      </c>
      <c r="CH197">
        <v>1.8609800000000001</v>
      </c>
      <c r="CI197">
        <v>1.85791</v>
      </c>
      <c r="CJ197">
        <v>1.8608</v>
      </c>
      <c r="CK197">
        <v>1.85354</v>
      </c>
      <c r="CL197">
        <v>1.8521099999999999</v>
      </c>
      <c r="CM197">
        <v>1.8528899999999999</v>
      </c>
      <c r="CN197">
        <v>1.8565700000000001</v>
      </c>
      <c r="CO197">
        <v>1.8628400000000001</v>
      </c>
      <c r="CP197" t="s">
        <v>233</v>
      </c>
      <c r="CQ197" t="s">
        <v>19</v>
      </c>
      <c r="CR197" t="s">
        <v>19</v>
      </c>
      <c r="CS197" t="s">
        <v>19</v>
      </c>
      <c r="CT197" t="s">
        <v>234</v>
      </c>
      <c r="CU197" t="s">
        <v>235</v>
      </c>
      <c r="CV197" t="s">
        <v>236</v>
      </c>
      <c r="CW197" t="s">
        <v>236</v>
      </c>
      <c r="CX197" t="s">
        <v>236</v>
      </c>
      <c r="CY197" t="s">
        <v>236</v>
      </c>
      <c r="CZ197">
        <v>0</v>
      </c>
      <c r="DA197">
        <v>100</v>
      </c>
      <c r="DB197">
        <v>100</v>
      </c>
      <c r="DC197">
        <v>-5.1999999999999998E-2</v>
      </c>
      <c r="DD197">
        <v>4.1000000000000002E-2</v>
      </c>
      <c r="DE197">
        <v>3</v>
      </c>
      <c r="DF197">
        <v>626.26700000000005</v>
      </c>
      <c r="DG197">
        <v>296.44200000000001</v>
      </c>
      <c r="DH197">
        <v>22.999700000000001</v>
      </c>
      <c r="DI197">
        <v>25.173999999999999</v>
      </c>
      <c r="DJ197">
        <v>30.0001</v>
      </c>
      <c r="DK197">
        <v>25.208600000000001</v>
      </c>
      <c r="DL197">
        <v>25.216699999999999</v>
      </c>
      <c r="DM197">
        <v>19.297899999999998</v>
      </c>
      <c r="DN197">
        <v>0</v>
      </c>
      <c r="DO197">
        <v>100</v>
      </c>
      <c r="DP197">
        <v>23</v>
      </c>
      <c r="DQ197">
        <v>393.33</v>
      </c>
      <c r="DR197">
        <v>21</v>
      </c>
      <c r="DS197">
        <v>100.693</v>
      </c>
      <c r="DT197">
        <v>104.304</v>
      </c>
    </row>
    <row r="198" spans="1:124" x14ac:dyDescent="0.25">
      <c r="A198">
        <v>182</v>
      </c>
      <c r="B198">
        <v>1531935914.7</v>
      </c>
      <c r="C198">
        <v>365.10000014305098</v>
      </c>
      <c r="D198" t="s">
        <v>599</v>
      </c>
      <c r="E198" t="s">
        <v>600</v>
      </c>
      <c r="G198">
        <v>1531935904.7</v>
      </c>
      <c r="H198">
        <f t="shared" si="58"/>
        <v>1.5632173172771013E-5</v>
      </c>
      <c r="I198">
        <f t="shared" si="59"/>
        <v>13.907237569909377</v>
      </c>
      <c r="J198">
        <f t="shared" si="60"/>
        <v>344.77466666666697</v>
      </c>
      <c r="K198">
        <f t="shared" si="61"/>
        <v>-14816.247515834712</v>
      </c>
      <c r="L198">
        <f t="shared" si="62"/>
        <v>-1468.8312832218244</v>
      </c>
      <c r="M198">
        <f t="shared" si="63"/>
        <v>34.179762151054135</v>
      </c>
      <c r="N198">
        <f t="shared" si="64"/>
        <v>1.4560489027740273E-3</v>
      </c>
      <c r="O198">
        <f t="shared" si="65"/>
        <v>3</v>
      </c>
      <c r="P198">
        <f t="shared" si="66"/>
        <v>1.4556956421002852E-3</v>
      </c>
      <c r="Q198">
        <f t="shared" si="67"/>
        <v>9.0984150798280111E-4</v>
      </c>
      <c r="R198">
        <f t="shared" si="68"/>
        <v>215.02128220424953</v>
      </c>
      <c r="S198">
        <f t="shared" si="69"/>
        <v>25.107329094991805</v>
      </c>
      <c r="T198">
        <f t="shared" si="70"/>
        <v>24.376086666666701</v>
      </c>
      <c r="U198">
        <f t="shared" si="71"/>
        <v>3.063307445086334</v>
      </c>
      <c r="V198">
        <f t="shared" si="72"/>
        <v>68.184898161928359</v>
      </c>
      <c r="W198">
        <f t="shared" si="73"/>
        <v>2.0260435657610683</v>
      </c>
      <c r="X198">
        <f t="shared" si="74"/>
        <v>2.9713963361058848</v>
      </c>
      <c r="Y198">
        <f t="shared" si="75"/>
        <v>1.0372638793252658</v>
      </c>
      <c r="Z198">
        <f t="shared" si="76"/>
        <v>-0.68937883691920165</v>
      </c>
      <c r="AA198">
        <f t="shared" si="77"/>
        <v>-82.096654480005398</v>
      </c>
      <c r="AB198">
        <f t="shared" si="78"/>
        <v>-5.7374831500370727</v>
      </c>
      <c r="AC198">
        <f t="shared" si="79"/>
        <v>126.49776573728788</v>
      </c>
      <c r="AD198">
        <v>0</v>
      </c>
      <c r="AE198">
        <v>0</v>
      </c>
      <c r="AF198">
        <v>3</v>
      </c>
      <c r="AG198">
        <v>0</v>
      </c>
      <c r="AH198">
        <v>0</v>
      </c>
      <c r="AI198">
        <f t="shared" si="80"/>
        <v>1</v>
      </c>
      <c r="AJ198">
        <f t="shared" si="81"/>
        <v>0</v>
      </c>
      <c r="AK198">
        <f t="shared" si="82"/>
        <v>72111.818769331381</v>
      </c>
      <c r="AL198">
        <f t="shared" si="83"/>
        <v>1199.99933333333</v>
      </c>
      <c r="AM198">
        <f t="shared" si="84"/>
        <v>963.35862010046651</v>
      </c>
      <c r="AN198">
        <f t="shared" si="85"/>
        <v>0.80279929608333322</v>
      </c>
      <c r="AO198">
        <f t="shared" si="86"/>
        <v>0.22319962443666663</v>
      </c>
      <c r="AP198">
        <v>10.478999999999999</v>
      </c>
      <c r="AQ198">
        <v>1</v>
      </c>
      <c r="AR198" t="s">
        <v>230</v>
      </c>
      <c r="AS198">
        <v>1531935904.7</v>
      </c>
      <c r="AT198">
        <v>344.77466666666697</v>
      </c>
      <c r="AU198">
        <v>369.07279999999997</v>
      </c>
      <c r="AV198">
        <v>20.436903333333301</v>
      </c>
      <c r="AW198">
        <v>20.410160000000001</v>
      </c>
      <c r="AX198">
        <v>600.006666666667</v>
      </c>
      <c r="AY198">
        <v>99.036623333333296</v>
      </c>
      <c r="AZ198">
        <v>9.9901056666666696E-2</v>
      </c>
      <c r="BA198">
        <v>23.868490000000001</v>
      </c>
      <c r="BB198">
        <v>24.409866666666701</v>
      </c>
      <c r="BC198">
        <v>24.342306666666701</v>
      </c>
      <c r="BD198">
        <v>14001.926666666701</v>
      </c>
      <c r="BE198">
        <v>1049.71366666667</v>
      </c>
      <c r="BF198">
        <v>22.20486</v>
      </c>
      <c r="BG198">
        <v>1199.99933333333</v>
      </c>
      <c r="BH198">
        <v>0.32999786666666697</v>
      </c>
      <c r="BI198">
        <v>0.329994133333333</v>
      </c>
      <c r="BJ198">
        <v>0.32999410000000001</v>
      </c>
      <c r="BK198">
        <v>1.00137703333333E-2</v>
      </c>
      <c r="BL198">
        <v>25</v>
      </c>
      <c r="BM198">
        <v>17743.156666666699</v>
      </c>
      <c r="BN198">
        <v>1531935528.5999999</v>
      </c>
      <c r="BO198" t="s">
        <v>231</v>
      </c>
      <c r="BP198">
        <v>80</v>
      </c>
      <c r="BQ198">
        <v>-5.1999999999999998E-2</v>
      </c>
      <c r="BR198">
        <v>4.1000000000000002E-2</v>
      </c>
      <c r="BS198">
        <v>420</v>
      </c>
      <c r="BT198">
        <v>21</v>
      </c>
      <c r="BU198">
        <v>0.3</v>
      </c>
      <c r="BV198">
        <v>0.23</v>
      </c>
      <c r="BW198">
        <v>14.5717018298862</v>
      </c>
      <c r="BX198">
        <v>-4.9925132619310503E-2</v>
      </c>
      <c r="BY198">
        <v>3.9518199508742601E-2</v>
      </c>
      <c r="BZ198">
        <v>1</v>
      </c>
      <c r="CA198">
        <v>-24.295040476190501</v>
      </c>
      <c r="CB198">
        <v>8.8216189935998904E-2</v>
      </c>
      <c r="CC198">
        <v>6.5749235228301797E-2</v>
      </c>
      <c r="CD198">
        <v>1</v>
      </c>
      <c r="CE198">
        <v>2</v>
      </c>
      <c r="CF198">
        <v>2</v>
      </c>
      <c r="CG198" t="s">
        <v>232</v>
      </c>
      <c r="CH198">
        <v>1.8609800000000001</v>
      </c>
      <c r="CI198">
        <v>1.85791</v>
      </c>
      <c r="CJ198">
        <v>1.8608100000000001</v>
      </c>
      <c r="CK198">
        <v>1.85354</v>
      </c>
      <c r="CL198">
        <v>1.8521099999999999</v>
      </c>
      <c r="CM198">
        <v>1.8529</v>
      </c>
      <c r="CN198">
        <v>1.85659</v>
      </c>
      <c r="CO198">
        <v>1.86283</v>
      </c>
      <c r="CP198" t="s">
        <v>233</v>
      </c>
      <c r="CQ198" t="s">
        <v>19</v>
      </c>
      <c r="CR198" t="s">
        <v>19</v>
      </c>
      <c r="CS198" t="s">
        <v>19</v>
      </c>
      <c r="CT198" t="s">
        <v>234</v>
      </c>
      <c r="CU198" t="s">
        <v>235</v>
      </c>
      <c r="CV198" t="s">
        <v>236</v>
      </c>
      <c r="CW198" t="s">
        <v>236</v>
      </c>
      <c r="CX198" t="s">
        <v>236</v>
      </c>
      <c r="CY198" t="s">
        <v>236</v>
      </c>
      <c r="CZ198">
        <v>0</v>
      </c>
      <c r="DA198">
        <v>100</v>
      </c>
      <c r="DB198">
        <v>100</v>
      </c>
      <c r="DC198">
        <v>-5.1999999999999998E-2</v>
      </c>
      <c r="DD198">
        <v>4.1000000000000002E-2</v>
      </c>
      <c r="DE198">
        <v>3</v>
      </c>
      <c r="DF198">
        <v>626.06700000000001</v>
      </c>
      <c r="DG198">
        <v>296.49900000000002</v>
      </c>
      <c r="DH198">
        <v>22.999700000000001</v>
      </c>
      <c r="DI198">
        <v>25.172899999999998</v>
      </c>
      <c r="DJ198">
        <v>30.0001</v>
      </c>
      <c r="DK198">
        <v>25.208600000000001</v>
      </c>
      <c r="DL198">
        <v>25.216699999999999</v>
      </c>
      <c r="DM198">
        <v>19.4514</v>
      </c>
      <c r="DN198">
        <v>0</v>
      </c>
      <c r="DO198">
        <v>100</v>
      </c>
      <c r="DP198">
        <v>23</v>
      </c>
      <c r="DQ198">
        <v>398.33</v>
      </c>
      <c r="DR198">
        <v>21</v>
      </c>
      <c r="DS198">
        <v>100.693</v>
      </c>
      <c r="DT198">
        <v>104.304</v>
      </c>
    </row>
    <row r="199" spans="1:124" x14ac:dyDescent="0.25">
      <c r="A199">
        <v>183</v>
      </c>
      <c r="B199">
        <v>1531935916.7</v>
      </c>
      <c r="C199">
        <v>367.10000014305098</v>
      </c>
      <c r="D199" t="s">
        <v>601</v>
      </c>
      <c r="E199" t="s">
        <v>602</v>
      </c>
      <c r="G199">
        <v>1531935906.7</v>
      </c>
      <c r="H199">
        <f t="shared" si="58"/>
        <v>1.5486277923898458E-5</v>
      </c>
      <c r="I199">
        <f t="shared" si="59"/>
        <v>13.89826665045234</v>
      </c>
      <c r="J199">
        <f t="shared" si="60"/>
        <v>348.12883333333298</v>
      </c>
      <c r="K199">
        <f t="shared" si="61"/>
        <v>-14948.765747931593</v>
      </c>
      <c r="L199">
        <f t="shared" si="62"/>
        <v>-1481.9674391735141</v>
      </c>
      <c r="M199">
        <f t="shared" si="63"/>
        <v>34.512253676116906</v>
      </c>
      <c r="N199">
        <f t="shared" si="64"/>
        <v>1.4421801985192476E-3</v>
      </c>
      <c r="O199">
        <f t="shared" si="65"/>
        <v>3</v>
      </c>
      <c r="P199">
        <f t="shared" si="66"/>
        <v>1.4418336345330338E-3</v>
      </c>
      <c r="Q199">
        <f t="shared" si="67"/>
        <v>9.011771517843406E-4</v>
      </c>
      <c r="R199">
        <f t="shared" si="68"/>
        <v>215.02109780738252</v>
      </c>
      <c r="S199">
        <f t="shared" si="69"/>
        <v>25.107974719945766</v>
      </c>
      <c r="T199">
        <f t="shared" si="70"/>
        <v>24.376468333333349</v>
      </c>
      <c r="U199">
        <f t="shared" si="71"/>
        <v>3.0633774783621766</v>
      </c>
      <c r="V199">
        <f t="shared" si="72"/>
        <v>68.178092018334553</v>
      </c>
      <c r="W199">
        <f t="shared" si="73"/>
        <v>2.0259156354221322</v>
      </c>
      <c r="X199">
        <f t="shared" si="74"/>
        <v>2.9715053259004662</v>
      </c>
      <c r="Y199">
        <f t="shared" si="75"/>
        <v>1.0374618429400444</v>
      </c>
      <c r="Z199">
        <f t="shared" si="76"/>
        <v>-0.682944856443922</v>
      </c>
      <c r="AA199">
        <f t="shared" si="77"/>
        <v>-82.05972476000268</v>
      </c>
      <c r="AB199">
        <f t="shared" si="78"/>
        <v>-5.734930952511772</v>
      </c>
      <c r="AC199">
        <f t="shared" si="79"/>
        <v>126.54349723842414</v>
      </c>
      <c r="AD199">
        <v>0</v>
      </c>
      <c r="AE199">
        <v>0</v>
      </c>
      <c r="AF199">
        <v>3</v>
      </c>
      <c r="AG199">
        <v>0</v>
      </c>
      <c r="AH199">
        <v>0</v>
      </c>
      <c r="AI199">
        <f t="shared" si="80"/>
        <v>1</v>
      </c>
      <c r="AJ199">
        <f t="shared" si="81"/>
        <v>0</v>
      </c>
      <c r="AK199">
        <f t="shared" si="82"/>
        <v>72116.214955126998</v>
      </c>
      <c r="AL199">
        <f t="shared" si="83"/>
        <v>1199.99833333333</v>
      </c>
      <c r="AM199">
        <f t="shared" si="84"/>
        <v>963.35786430110454</v>
      </c>
      <c r="AN199">
        <f t="shared" si="85"/>
        <v>0.80279933524999936</v>
      </c>
      <c r="AO199">
        <f t="shared" si="86"/>
        <v>0.22319960813666653</v>
      </c>
      <c r="AP199">
        <v>10.478999999999999</v>
      </c>
      <c r="AQ199">
        <v>1</v>
      </c>
      <c r="AR199" t="s">
        <v>230</v>
      </c>
      <c r="AS199">
        <v>1531935906.7</v>
      </c>
      <c r="AT199">
        <v>348.12883333333298</v>
      </c>
      <c r="AU199">
        <v>372.41090000000003</v>
      </c>
      <c r="AV199">
        <v>20.43563</v>
      </c>
      <c r="AW199">
        <v>20.409136666666701</v>
      </c>
      <c r="AX199">
        <v>600.01660000000004</v>
      </c>
      <c r="AY199">
        <v>99.036496666666693</v>
      </c>
      <c r="AZ199">
        <v>9.9944706666666702E-2</v>
      </c>
      <c r="BA199">
        <v>23.8691</v>
      </c>
      <c r="BB199">
        <v>24.409176666666699</v>
      </c>
      <c r="BC199">
        <v>24.34376</v>
      </c>
      <c r="BD199">
        <v>14002.95</v>
      </c>
      <c r="BE199">
        <v>1049.71166666667</v>
      </c>
      <c r="BF199">
        <v>22.25564</v>
      </c>
      <c r="BG199">
        <v>1199.99833333333</v>
      </c>
      <c r="BH199">
        <v>0.329998133333333</v>
      </c>
      <c r="BI199">
        <v>0.3299937</v>
      </c>
      <c r="BJ199">
        <v>0.329994233333333</v>
      </c>
      <c r="BK199">
        <v>1.0013773666666699E-2</v>
      </c>
      <c r="BL199">
        <v>25</v>
      </c>
      <c r="BM199">
        <v>17743.14</v>
      </c>
      <c r="BN199">
        <v>1531935528.5999999</v>
      </c>
      <c r="BO199" t="s">
        <v>231</v>
      </c>
      <c r="BP199">
        <v>80</v>
      </c>
      <c r="BQ199">
        <v>-5.1999999999999998E-2</v>
      </c>
      <c r="BR199">
        <v>4.1000000000000002E-2</v>
      </c>
      <c r="BS199">
        <v>420</v>
      </c>
      <c r="BT199">
        <v>21</v>
      </c>
      <c r="BU199">
        <v>0.3</v>
      </c>
      <c r="BV199">
        <v>0.23</v>
      </c>
      <c r="BW199">
        <v>14.572045913291401</v>
      </c>
      <c r="BX199">
        <v>-0.12504026185435699</v>
      </c>
      <c r="BY199">
        <v>3.8034258393553899E-2</v>
      </c>
      <c r="BZ199">
        <v>1</v>
      </c>
      <c r="CA199">
        <v>-24.293376190476199</v>
      </c>
      <c r="CB199">
        <v>0.233819625638085</v>
      </c>
      <c r="CC199">
        <v>6.5198465544037396E-2</v>
      </c>
      <c r="CD199">
        <v>1</v>
      </c>
      <c r="CE199">
        <v>2</v>
      </c>
      <c r="CF199">
        <v>2</v>
      </c>
      <c r="CG199" t="s">
        <v>232</v>
      </c>
      <c r="CH199">
        <v>1.86097</v>
      </c>
      <c r="CI199">
        <v>1.85791</v>
      </c>
      <c r="CJ199">
        <v>1.8608100000000001</v>
      </c>
      <c r="CK199">
        <v>1.85355</v>
      </c>
      <c r="CL199">
        <v>1.8521000000000001</v>
      </c>
      <c r="CM199">
        <v>1.8528899999999999</v>
      </c>
      <c r="CN199">
        <v>1.8566</v>
      </c>
      <c r="CO199">
        <v>1.8628</v>
      </c>
      <c r="CP199" t="s">
        <v>233</v>
      </c>
      <c r="CQ199" t="s">
        <v>19</v>
      </c>
      <c r="CR199" t="s">
        <v>19</v>
      </c>
      <c r="CS199" t="s">
        <v>19</v>
      </c>
      <c r="CT199" t="s">
        <v>234</v>
      </c>
      <c r="CU199" t="s">
        <v>235</v>
      </c>
      <c r="CV199" t="s">
        <v>236</v>
      </c>
      <c r="CW199" t="s">
        <v>236</v>
      </c>
      <c r="CX199" t="s">
        <v>236</v>
      </c>
      <c r="CY199" t="s">
        <v>236</v>
      </c>
      <c r="CZ199">
        <v>0</v>
      </c>
      <c r="DA199">
        <v>100</v>
      </c>
      <c r="DB199">
        <v>100</v>
      </c>
      <c r="DC199">
        <v>-5.1999999999999998E-2</v>
      </c>
      <c r="DD199">
        <v>4.1000000000000002E-2</v>
      </c>
      <c r="DE199">
        <v>3</v>
      </c>
      <c r="DF199">
        <v>626.42600000000004</v>
      </c>
      <c r="DG199">
        <v>296.40800000000002</v>
      </c>
      <c r="DH199">
        <v>22.9998</v>
      </c>
      <c r="DI199">
        <v>25.172699999999999</v>
      </c>
      <c r="DJ199">
        <v>30.0001</v>
      </c>
      <c r="DK199">
        <v>25.208600000000001</v>
      </c>
      <c r="DL199">
        <v>25.216699999999999</v>
      </c>
      <c r="DM199">
        <v>19.5501</v>
      </c>
      <c r="DN199">
        <v>0</v>
      </c>
      <c r="DO199">
        <v>100</v>
      </c>
      <c r="DP199">
        <v>23</v>
      </c>
      <c r="DQ199">
        <v>398.33</v>
      </c>
      <c r="DR199">
        <v>21</v>
      </c>
      <c r="DS199">
        <v>100.693</v>
      </c>
      <c r="DT199">
        <v>104.303</v>
      </c>
    </row>
    <row r="200" spans="1:124" x14ac:dyDescent="0.25">
      <c r="A200">
        <v>184</v>
      </c>
      <c r="B200">
        <v>1531935918.7</v>
      </c>
      <c r="C200">
        <v>369.10000014305098</v>
      </c>
      <c r="D200" t="s">
        <v>603</v>
      </c>
      <c r="E200" t="s">
        <v>604</v>
      </c>
      <c r="G200">
        <v>1531935908.7</v>
      </c>
      <c r="H200">
        <f t="shared" si="58"/>
        <v>1.5274018672827566E-5</v>
      </c>
      <c r="I200">
        <f t="shared" si="59"/>
        <v>13.887654254423312</v>
      </c>
      <c r="J200">
        <f t="shared" si="60"/>
        <v>351.48546666666698</v>
      </c>
      <c r="K200">
        <f t="shared" si="61"/>
        <v>-15147.873982170313</v>
      </c>
      <c r="L200">
        <f t="shared" si="62"/>
        <v>-1501.7032756354836</v>
      </c>
      <c r="M200">
        <f t="shared" si="63"/>
        <v>34.844947697140533</v>
      </c>
      <c r="N200">
        <f t="shared" si="64"/>
        <v>1.4222471514416741E-3</v>
      </c>
      <c r="O200">
        <f t="shared" si="65"/>
        <v>3</v>
      </c>
      <c r="P200">
        <f t="shared" si="66"/>
        <v>1.4219101001767434E-3</v>
      </c>
      <c r="Q200">
        <f t="shared" si="67"/>
        <v>8.8872408841507368E-4</v>
      </c>
      <c r="R200">
        <f t="shared" si="68"/>
        <v>215.02072023015072</v>
      </c>
      <c r="S200">
        <f t="shared" si="69"/>
        <v>25.108209825773066</v>
      </c>
      <c r="T200">
        <f t="shared" si="70"/>
        <v>24.376359999999998</v>
      </c>
      <c r="U200">
        <f t="shared" si="71"/>
        <v>3.063357599779176</v>
      </c>
      <c r="V200">
        <f t="shared" si="72"/>
        <v>68.172753932538569</v>
      </c>
      <c r="W200">
        <f t="shared" si="73"/>
        <v>2.0257793453893029</v>
      </c>
      <c r="X200">
        <f t="shared" si="74"/>
        <v>2.9715380830792681</v>
      </c>
      <c r="Y200">
        <f t="shared" si="75"/>
        <v>1.0375782543898731</v>
      </c>
      <c r="Z200">
        <f t="shared" si="76"/>
        <v>-0.67358422347169566</v>
      </c>
      <c r="AA200">
        <f t="shared" si="77"/>
        <v>-82.012551760005138</v>
      </c>
      <c r="AB200">
        <f t="shared" si="78"/>
        <v>-5.7316363252298599</v>
      </c>
      <c r="AC200">
        <f t="shared" si="79"/>
        <v>126.60294792144403</v>
      </c>
      <c r="AD200">
        <v>0</v>
      </c>
      <c r="AE200">
        <v>0</v>
      </c>
      <c r="AF200">
        <v>3</v>
      </c>
      <c r="AG200">
        <v>0</v>
      </c>
      <c r="AH200">
        <v>0</v>
      </c>
      <c r="AI200">
        <f t="shared" si="80"/>
        <v>1</v>
      </c>
      <c r="AJ200">
        <f t="shared" si="81"/>
        <v>0</v>
      </c>
      <c r="AK200">
        <f t="shared" si="82"/>
        <v>72119.401535393103</v>
      </c>
      <c r="AL200">
        <f t="shared" si="83"/>
        <v>1199.9963333333301</v>
      </c>
      <c r="AM200">
        <f t="shared" si="84"/>
        <v>963.35629450232511</v>
      </c>
      <c r="AN200">
        <f t="shared" si="85"/>
        <v>0.80279936508333305</v>
      </c>
      <c r="AO200">
        <f t="shared" si="86"/>
        <v>0.22319957990333322</v>
      </c>
      <c r="AP200">
        <v>10.478999999999999</v>
      </c>
      <c r="AQ200">
        <v>1</v>
      </c>
      <c r="AR200" t="s">
        <v>230</v>
      </c>
      <c r="AS200">
        <v>1531935908.7</v>
      </c>
      <c r="AT200">
        <v>351.48546666666698</v>
      </c>
      <c r="AU200">
        <v>375.74873333333301</v>
      </c>
      <c r="AV200">
        <v>20.4342966666667</v>
      </c>
      <c r="AW200">
        <v>20.408166666666698</v>
      </c>
      <c r="AX200">
        <v>600.0222</v>
      </c>
      <c r="AY200">
        <v>99.036246666666699</v>
      </c>
      <c r="AZ200">
        <v>9.9993666666666703E-2</v>
      </c>
      <c r="BA200">
        <v>23.8692833333333</v>
      </c>
      <c r="BB200">
        <v>24.4084133333333</v>
      </c>
      <c r="BC200">
        <v>24.3443066666667</v>
      </c>
      <c r="BD200">
        <v>14003.7033333333</v>
      </c>
      <c r="BE200">
        <v>1049.711</v>
      </c>
      <c r="BF200">
        <v>22.298593333333301</v>
      </c>
      <c r="BG200">
        <v>1199.9963333333301</v>
      </c>
      <c r="BH200">
        <v>0.32999826666666698</v>
      </c>
      <c r="BI200">
        <v>0.32999303333333302</v>
      </c>
      <c r="BJ200">
        <v>0.32999383333333299</v>
      </c>
      <c r="BK200">
        <v>1.00147503333333E-2</v>
      </c>
      <c r="BL200">
        <v>25</v>
      </c>
      <c r="BM200">
        <v>17743.12</v>
      </c>
      <c r="BN200">
        <v>1531935528.5999999</v>
      </c>
      <c r="BO200" t="s">
        <v>231</v>
      </c>
      <c r="BP200">
        <v>80</v>
      </c>
      <c r="BQ200">
        <v>-5.1999999999999998E-2</v>
      </c>
      <c r="BR200">
        <v>4.1000000000000002E-2</v>
      </c>
      <c r="BS200">
        <v>420</v>
      </c>
      <c r="BT200">
        <v>21</v>
      </c>
      <c r="BU200">
        <v>0.3</v>
      </c>
      <c r="BV200">
        <v>0.23</v>
      </c>
      <c r="BW200">
        <v>14.5585277531182</v>
      </c>
      <c r="BX200">
        <v>-0.225799284660054</v>
      </c>
      <c r="BY200">
        <v>4.7773424056848597E-2</v>
      </c>
      <c r="BZ200">
        <v>1</v>
      </c>
      <c r="CA200">
        <v>-24.269507142857101</v>
      </c>
      <c r="CB200">
        <v>0.40722696702047401</v>
      </c>
      <c r="CC200">
        <v>8.24995162838838E-2</v>
      </c>
      <c r="CD200">
        <v>1</v>
      </c>
      <c r="CE200">
        <v>2</v>
      </c>
      <c r="CF200">
        <v>2</v>
      </c>
      <c r="CG200" t="s">
        <v>232</v>
      </c>
      <c r="CH200">
        <v>1.86097</v>
      </c>
      <c r="CI200">
        <v>1.85791</v>
      </c>
      <c r="CJ200">
        <v>1.8608</v>
      </c>
      <c r="CK200">
        <v>1.85355</v>
      </c>
      <c r="CL200">
        <v>1.8521000000000001</v>
      </c>
      <c r="CM200">
        <v>1.85287</v>
      </c>
      <c r="CN200">
        <v>1.8566</v>
      </c>
      <c r="CO200">
        <v>1.8627899999999999</v>
      </c>
      <c r="CP200" t="s">
        <v>233</v>
      </c>
      <c r="CQ200" t="s">
        <v>19</v>
      </c>
      <c r="CR200" t="s">
        <v>19</v>
      </c>
      <c r="CS200" t="s">
        <v>19</v>
      </c>
      <c r="CT200" t="s">
        <v>234</v>
      </c>
      <c r="CU200" t="s">
        <v>235</v>
      </c>
      <c r="CV200" t="s">
        <v>236</v>
      </c>
      <c r="CW200" t="s">
        <v>236</v>
      </c>
      <c r="CX200" t="s">
        <v>236</v>
      </c>
      <c r="CY200" t="s">
        <v>236</v>
      </c>
      <c r="CZ200">
        <v>0</v>
      </c>
      <c r="DA200">
        <v>100</v>
      </c>
      <c r="DB200">
        <v>100</v>
      </c>
      <c r="DC200">
        <v>-5.1999999999999998E-2</v>
      </c>
      <c r="DD200">
        <v>4.1000000000000002E-2</v>
      </c>
      <c r="DE200">
        <v>3</v>
      </c>
      <c r="DF200">
        <v>626.40599999999995</v>
      </c>
      <c r="DG200">
        <v>296.47699999999998</v>
      </c>
      <c r="DH200">
        <v>22.9999</v>
      </c>
      <c r="DI200">
        <v>25.172699999999999</v>
      </c>
      <c r="DJ200">
        <v>30.0001</v>
      </c>
      <c r="DK200">
        <v>25.208600000000001</v>
      </c>
      <c r="DL200">
        <v>25.216699999999999</v>
      </c>
      <c r="DM200">
        <v>19.6873</v>
      </c>
      <c r="DN200">
        <v>0</v>
      </c>
      <c r="DO200">
        <v>100</v>
      </c>
      <c r="DP200">
        <v>23</v>
      </c>
      <c r="DQ200">
        <v>403.33</v>
      </c>
      <c r="DR200">
        <v>21</v>
      </c>
      <c r="DS200">
        <v>100.693</v>
      </c>
      <c r="DT200">
        <v>104.303</v>
      </c>
    </row>
    <row r="201" spans="1:124" x14ac:dyDescent="0.25">
      <c r="A201">
        <v>185</v>
      </c>
      <c r="B201">
        <v>1531935920.7</v>
      </c>
      <c r="C201">
        <v>371.10000014305098</v>
      </c>
      <c r="D201" t="s">
        <v>605</v>
      </c>
      <c r="E201" t="s">
        <v>606</v>
      </c>
      <c r="G201">
        <v>1531935910.7</v>
      </c>
      <c r="H201">
        <f t="shared" si="58"/>
        <v>1.5040324588483219E-5</v>
      </c>
      <c r="I201">
        <f t="shared" si="59"/>
        <v>13.88422956842491</v>
      </c>
      <c r="J201">
        <f t="shared" si="60"/>
        <v>354.84373333333298</v>
      </c>
      <c r="K201">
        <f t="shared" si="61"/>
        <v>-15385.001572428393</v>
      </c>
      <c r="L201">
        <f t="shared" si="62"/>
        <v>-1525.2072538776838</v>
      </c>
      <c r="M201">
        <f t="shared" si="63"/>
        <v>35.177782304744504</v>
      </c>
      <c r="N201">
        <f t="shared" si="64"/>
        <v>1.4001613624818193E-3</v>
      </c>
      <c r="O201">
        <f t="shared" si="65"/>
        <v>3</v>
      </c>
      <c r="P201">
        <f t="shared" si="66"/>
        <v>1.3998346967391132E-3</v>
      </c>
      <c r="Q201">
        <f t="shared" si="67"/>
        <v>8.7492602847410214E-4</v>
      </c>
      <c r="R201">
        <f t="shared" si="68"/>
        <v>215.02046735386239</v>
      </c>
      <c r="S201">
        <f t="shared" si="69"/>
        <v>25.108058103645984</v>
      </c>
      <c r="T201">
        <f t="shared" si="70"/>
        <v>24.3768666666667</v>
      </c>
      <c r="U201">
        <f t="shared" si="71"/>
        <v>3.0634505713523161</v>
      </c>
      <c r="V201">
        <f t="shared" si="72"/>
        <v>68.168844911738631</v>
      </c>
      <c r="W201">
        <f t="shared" si="73"/>
        <v>2.0256376091473713</v>
      </c>
      <c r="X201">
        <f t="shared" si="74"/>
        <v>2.9715005612462093</v>
      </c>
      <c r="Y201">
        <f t="shared" si="75"/>
        <v>1.0378129622049448</v>
      </c>
      <c r="Z201">
        <f t="shared" si="76"/>
        <v>-0.66327831435210993</v>
      </c>
      <c r="AA201">
        <f t="shared" si="77"/>
        <v>-82.128462560010703</v>
      </c>
      <c r="AB201">
        <f t="shared" si="78"/>
        <v>-5.7397456270239777</v>
      </c>
      <c r="AC201">
        <f t="shared" si="79"/>
        <v>126.48898085247559</v>
      </c>
      <c r="AD201">
        <v>0</v>
      </c>
      <c r="AE201">
        <v>0</v>
      </c>
      <c r="AF201">
        <v>3</v>
      </c>
      <c r="AG201">
        <v>0</v>
      </c>
      <c r="AH201">
        <v>0</v>
      </c>
      <c r="AI201">
        <f t="shared" si="80"/>
        <v>1</v>
      </c>
      <c r="AJ201">
        <f t="shared" si="81"/>
        <v>0</v>
      </c>
      <c r="AK201">
        <f t="shared" si="82"/>
        <v>72114.058775519967</v>
      </c>
      <c r="AL201">
        <f t="shared" si="83"/>
        <v>1199.9953333333301</v>
      </c>
      <c r="AM201">
        <f t="shared" si="84"/>
        <v>963.35547240303538</v>
      </c>
      <c r="AN201">
        <f t="shared" si="85"/>
        <v>0.80279934899999994</v>
      </c>
      <c r="AO201">
        <f t="shared" si="86"/>
        <v>0.22319950787999998</v>
      </c>
      <c r="AP201">
        <v>10.478999999999999</v>
      </c>
      <c r="AQ201">
        <v>1</v>
      </c>
      <c r="AR201" t="s">
        <v>230</v>
      </c>
      <c r="AS201">
        <v>1531935910.7</v>
      </c>
      <c r="AT201">
        <v>354.84373333333298</v>
      </c>
      <c r="AU201">
        <v>379.10073333333298</v>
      </c>
      <c r="AV201">
        <v>20.432919999999999</v>
      </c>
      <c r="AW201">
        <v>20.40719</v>
      </c>
      <c r="AX201">
        <v>600.02790000000005</v>
      </c>
      <c r="AY201">
        <v>99.035953333333296</v>
      </c>
      <c r="AZ201">
        <v>0.100029636666667</v>
      </c>
      <c r="BA201">
        <v>23.869073333333301</v>
      </c>
      <c r="BB201">
        <v>24.4097266666667</v>
      </c>
      <c r="BC201">
        <v>24.344006666666701</v>
      </c>
      <c r="BD201">
        <v>14002.56</v>
      </c>
      <c r="BE201">
        <v>1049.71133333333</v>
      </c>
      <c r="BF201">
        <v>22.3142833333333</v>
      </c>
      <c r="BG201">
        <v>1199.9953333333301</v>
      </c>
      <c r="BH201">
        <v>0.32999830000000002</v>
      </c>
      <c r="BI201">
        <v>0.3299916</v>
      </c>
      <c r="BJ201">
        <v>0.32999279999999998</v>
      </c>
      <c r="BK201">
        <v>1.0017228E-2</v>
      </c>
      <c r="BL201">
        <v>25</v>
      </c>
      <c r="BM201">
        <v>17743.106666666699</v>
      </c>
      <c r="BN201">
        <v>1531935528.5999999</v>
      </c>
      <c r="BO201" t="s">
        <v>231</v>
      </c>
      <c r="BP201">
        <v>80</v>
      </c>
      <c r="BQ201">
        <v>-5.1999999999999998E-2</v>
      </c>
      <c r="BR201">
        <v>4.1000000000000002E-2</v>
      </c>
      <c r="BS201">
        <v>420</v>
      </c>
      <c r="BT201">
        <v>21</v>
      </c>
      <c r="BU201">
        <v>0.3</v>
      </c>
      <c r="BV201">
        <v>0.23</v>
      </c>
      <c r="BW201">
        <v>14.5523368861595</v>
      </c>
      <c r="BX201">
        <v>-0.28180150340633697</v>
      </c>
      <c r="BY201">
        <v>4.89252276994636E-2</v>
      </c>
      <c r="BZ201">
        <v>1</v>
      </c>
      <c r="CA201">
        <v>-24.260721428571401</v>
      </c>
      <c r="CB201">
        <v>0.46770634470460798</v>
      </c>
      <c r="CC201">
        <v>8.2206941358275706E-2</v>
      </c>
      <c r="CD201">
        <v>1</v>
      </c>
      <c r="CE201">
        <v>2</v>
      </c>
      <c r="CF201">
        <v>2</v>
      </c>
      <c r="CG201" t="s">
        <v>232</v>
      </c>
      <c r="CH201">
        <v>1.86097</v>
      </c>
      <c r="CI201">
        <v>1.85791</v>
      </c>
      <c r="CJ201">
        <v>1.8607800000000001</v>
      </c>
      <c r="CK201">
        <v>1.85354</v>
      </c>
      <c r="CL201">
        <v>1.8521000000000001</v>
      </c>
      <c r="CM201">
        <v>1.85287</v>
      </c>
      <c r="CN201">
        <v>1.8565700000000001</v>
      </c>
      <c r="CO201">
        <v>1.8627899999999999</v>
      </c>
      <c r="CP201" t="s">
        <v>233</v>
      </c>
      <c r="CQ201" t="s">
        <v>19</v>
      </c>
      <c r="CR201" t="s">
        <v>19</v>
      </c>
      <c r="CS201" t="s">
        <v>19</v>
      </c>
      <c r="CT201" t="s">
        <v>234</v>
      </c>
      <c r="CU201" t="s">
        <v>235</v>
      </c>
      <c r="CV201" t="s">
        <v>236</v>
      </c>
      <c r="CW201" t="s">
        <v>236</v>
      </c>
      <c r="CX201" t="s">
        <v>236</v>
      </c>
      <c r="CY201" t="s">
        <v>236</v>
      </c>
      <c r="CZ201">
        <v>0</v>
      </c>
      <c r="DA201">
        <v>100</v>
      </c>
      <c r="DB201">
        <v>100</v>
      </c>
      <c r="DC201">
        <v>-5.1999999999999998E-2</v>
      </c>
      <c r="DD201">
        <v>4.1000000000000002E-2</v>
      </c>
      <c r="DE201">
        <v>3</v>
      </c>
      <c r="DF201">
        <v>626.10199999999998</v>
      </c>
      <c r="DG201">
        <v>296.60199999999998</v>
      </c>
      <c r="DH201">
        <v>23</v>
      </c>
      <c r="DI201">
        <v>25.172699999999999</v>
      </c>
      <c r="DJ201">
        <v>30.0001</v>
      </c>
      <c r="DK201">
        <v>25.208100000000002</v>
      </c>
      <c r="DL201">
        <v>25.216699999999999</v>
      </c>
      <c r="DM201">
        <v>19.8428</v>
      </c>
      <c r="DN201">
        <v>0</v>
      </c>
      <c r="DO201">
        <v>100</v>
      </c>
      <c r="DP201">
        <v>23</v>
      </c>
      <c r="DQ201">
        <v>408.33</v>
      </c>
      <c r="DR201">
        <v>21</v>
      </c>
      <c r="DS201">
        <v>100.693</v>
      </c>
      <c r="DT201">
        <v>104.303</v>
      </c>
    </row>
    <row r="202" spans="1:124" x14ac:dyDescent="0.25">
      <c r="A202">
        <v>186</v>
      </c>
      <c r="B202">
        <v>1531935922.7</v>
      </c>
      <c r="C202">
        <v>373.10000014305098</v>
      </c>
      <c r="D202" t="s">
        <v>607</v>
      </c>
      <c r="E202" t="s">
        <v>608</v>
      </c>
      <c r="G202">
        <v>1531935912.7</v>
      </c>
      <c r="H202">
        <f t="shared" si="58"/>
        <v>1.4862876117764692E-5</v>
      </c>
      <c r="I202">
        <f t="shared" si="59"/>
        <v>13.870525116083259</v>
      </c>
      <c r="J202">
        <f t="shared" si="60"/>
        <v>358.20293333333302</v>
      </c>
      <c r="K202">
        <f t="shared" si="61"/>
        <v>-15557.876761441521</v>
      </c>
      <c r="L202">
        <f t="shared" si="62"/>
        <v>-1542.3416124538321</v>
      </c>
      <c r="M202">
        <f t="shared" si="63"/>
        <v>35.510712564086148</v>
      </c>
      <c r="N202">
        <f t="shared" si="64"/>
        <v>1.3832839014758082E-3</v>
      </c>
      <c r="O202">
        <f t="shared" si="65"/>
        <v>3</v>
      </c>
      <c r="P202">
        <f t="shared" si="66"/>
        <v>1.3829650625912439E-3</v>
      </c>
      <c r="Q202">
        <f t="shared" si="67"/>
        <v>8.6438180414684525E-4</v>
      </c>
      <c r="R202">
        <f t="shared" si="68"/>
        <v>215.02026408743549</v>
      </c>
      <c r="S202">
        <f t="shared" si="69"/>
        <v>25.107645865978675</v>
      </c>
      <c r="T202">
        <f t="shared" si="70"/>
        <v>24.377551666666701</v>
      </c>
      <c r="U202">
        <f t="shared" si="71"/>
        <v>3.06357627039421</v>
      </c>
      <c r="V202">
        <f t="shared" si="72"/>
        <v>68.166089602011382</v>
      </c>
      <c r="W202">
        <f t="shared" si="73"/>
        <v>2.0255001158910275</v>
      </c>
      <c r="X202">
        <f t="shared" si="74"/>
        <v>2.9714189675789484</v>
      </c>
      <c r="Y202">
        <f t="shared" si="75"/>
        <v>1.0380761545031825</v>
      </c>
      <c r="Z202">
        <f t="shared" si="76"/>
        <v>-0.65545283679342292</v>
      </c>
      <c r="AA202">
        <f t="shared" si="77"/>
        <v>-82.313111160000176</v>
      </c>
      <c r="AB202">
        <f t="shared" si="78"/>
        <v>-5.7526568897541077</v>
      </c>
      <c r="AC202">
        <f t="shared" si="79"/>
        <v>126.29904320088778</v>
      </c>
      <c r="AD202">
        <v>0</v>
      </c>
      <c r="AE202">
        <v>0</v>
      </c>
      <c r="AF202">
        <v>3</v>
      </c>
      <c r="AG202">
        <v>0</v>
      </c>
      <c r="AH202">
        <v>0</v>
      </c>
      <c r="AI202">
        <f t="shared" si="80"/>
        <v>1</v>
      </c>
      <c r="AJ202">
        <f t="shared" si="81"/>
        <v>0</v>
      </c>
      <c r="AK202">
        <f t="shared" si="82"/>
        <v>72107.605818592187</v>
      </c>
      <c r="AL202">
        <f t="shared" si="83"/>
        <v>1199.9946666666699</v>
      </c>
      <c r="AM202">
        <f t="shared" si="84"/>
        <v>963.35492800351449</v>
      </c>
      <c r="AN202">
        <f t="shared" si="85"/>
        <v>0.80279934133333253</v>
      </c>
      <c r="AO202">
        <f t="shared" si="86"/>
        <v>0.22319942301333312</v>
      </c>
      <c r="AP202">
        <v>10.478999999999999</v>
      </c>
      <c r="AQ202">
        <v>1</v>
      </c>
      <c r="AR202" t="s">
        <v>230</v>
      </c>
      <c r="AS202">
        <v>1531935912.7</v>
      </c>
      <c r="AT202">
        <v>358.20293333333302</v>
      </c>
      <c r="AU202">
        <v>382.43616666666702</v>
      </c>
      <c r="AV202">
        <v>20.4315833333333</v>
      </c>
      <c r="AW202">
        <v>20.4061566666667</v>
      </c>
      <c r="AX202">
        <v>600.02319999999997</v>
      </c>
      <c r="AY202">
        <v>99.035733333333297</v>
      </c>
      <c r="AZ202">
        <v>0.10000582333333299</v>
      </c>
      <c r="BA202">
        <v>23.8686166666667</v>
      </c>
      <c r="BB202">
        <v>24.4108366666667</v>
      </c>
      <c r="BC202">
        <v>24.344266666666702</v>
      </c>
      <c r="BD202">
        <v>14001.1466666667</v>
      </c>
      <c r="BE202">
        <v>1049.71033333333</v>
      </c>
      <c r="BF202">
        <v>22.294983333333299</v>
      </c>
      <c r="BG202">
        <v>1199.9946666666699</v>
      </c>
      <c r="BH202">
        <v>0.32999873333333302</v>
      </c>
      <c r="BI202">
        <v>0.329990433333333</v>
      </c>
      <c r="BJ202">
        <v>0.32999163333333298</v>
      </c>
      <c r="BK202">
        <v>1.00191746666667E-2</v>
      </c>
      <c r="BL202">
        <v>25</v>
      </c>
      <c r="BM202">
        <v>17743.11</v>
      </c>
      <c r="BN202">
        <v>1531935528.5999999</v>
      </c>
      <c r="BO202" t="s">
        <v>231</v>
      </c>
      <c r="BP202">
        <v>80</v>
      </c>
      <c r="BQ202">
        <v>-5.1999999999999998E-2</v>
      </c>
      <c r="BR202">
        <v>4.1000000000000002E-2</v>
      </c>
      <c r="BS202">
        <v>420</v>
      </c>
      <c r="BT202">
        <v>21</v>
      </c>
      <c r="BU202">
        <v>0.3</v>
      </c>
      <c r="BV202">
        <v>0.23</v>
      </c>
      <c r="BW202">
        <v>14.546807648921</v>
      </c>
      <c r="BX202">
        <v>-0.33184706299003103</v>
      </c>
      <c r="BY202">
        <v>4.9594463149423097E-2</v>
      </c>
      <c r="BZ202">
        <v>1</v>
      </c>
      <c r="CA202">
        <v>-24.249390476190499</v>
      </c>
      <c r="CB202">
        <v>0.57719212381492901</v>
      </c>
      <c r="CC202">
        <v>8.5740393907377505E-2</v>
      </c>
      <c r="CD202">
        <v>1</v>
      </c>
      <c r="CE202">
        <v>2</v>
      </c>
      <c r="CF202">
        <v>2</v>
      </c>
      <c r="CG202" t="s">
        <v>232</v>
      </c>
      <c r="CH202">
        <v>1.8609599999999999</v>
      </c>
      <c r="CI202">
        <v>1.8579000000000001</v>
      </c>
      <c r="CJ202">
        <v>1.8607800000000001</v>
      </c>
      <c r="CK202">
        <v>1.8535299999999999</v>
      </c>
      <c r="CL202">
        <v>1.8521000000000001</v>
      </c>
      <c r="CM202">
        <v>1.85287</v>
      </c>
      <c r="CN202">
        <v>1.8565499999999999</v>
      </c>
      <c r="CO202">
        <v>1.8627899999999999</v>
      </c>
      <c r="CP202" t="s">
        <v>233</v>
      </c>
      <c r="CQ202" t="s">
        <v>19</v>
      </c>
      <c r="CR202" t="s">
        <v>19</v>
      </c>
      <c r="CS202" t="s">
        <v>19</v>
      </c>
      <c r="CT202" t="s">
        <v>234</v>
      </c>
      <c r="CU202" t="s">
        <v>235</v>
      </c>
      <c r="CV202" t="s">
        <v>236</v>
      </c>
      <c r="CW202" t="s">
        <v>236</v>
      </c>
      <c r="CX202" t="s">
        <v>236</v>
      </c>
      <c r="CY202" t="s">
        <v>236</v>
      </c>
      <c r="CZ202">
        <v>0</v>
      </c>
      <c r="DA202">
        <v>100</v>
      </c>
      <c r="DB202">
        <v>100</v>
      </c>
      <c r="DC202">
        <v>-5.1999999999999998E-2</v>
      </c>
      <c r="DD202">
        <v>4.1000000000000002E-2</v>
      </c>
      <c r="DE202">
        <v>3</v>
      </c>
      <c r="DF202">
        <v>626.25300000000004</v>
      </c>
      <c r="DG202">
        <v>296.52199999999999</v>
      </c>
      <c r="DH202">
        <v>23.0001</v>
      </c>
      <c r="DI202">
        <v>25.172699999999999</v>
      </c>
      <c r="DJ202">
        <v>30.0001</v>
      </c>
      <c r="DK202">
        <v>25.2074</v>
      </c>
      <c r="DL202">
        <v>25.216699999999999</v>
      </c>
      <c r="DM202">
        <v>19.9404</v>
      </c>
      <c r="DN202">
        <v>0</v>
      </c>
      <c r="DO202">
        <v>100</v>
      </c>
      <c r="DP202">
        <v>23</v>
      </c>
      <c r="DQ202">
        <v>408.33</v>
      </c>
      <c r="DR202">
        <v>21</v>
      </c>
      <c r="DS202">
        <v>100.694</v>
      </c>
      <c r="DT202">
        <v>104.303</v>
      </c>
    </row>
    <row r="203" spans="1:124" x14ac:dyDescent="0.25">
      <c r="A203">
        <v>187</v>
      </c>
      <c r="B203">
        <v>1531935924.7</v>
      </c>
      <c r="C203">
        <v>375.10000014305098</v>
      </c>
      <c r="D203" t="s">
        <v>609</v>
      </c>
      <c r="E203" t="s">
        <v>610</v>
      </c>
      <c r="G203">
        <v>1531935914.7</v>
      </c>
      <c r="H203">
        <f t="shared" si="58"/>
        <v>1.4753695654235877E-5</v>
      </c>
      <c r="I203">
        <f t="shared" si="59"/>
        <v>13.860794708819242</v>
      </c>
      <c r="J203">
        <f t="shared" si="60"/>
        <v>361.55860000000001</v>
      </c>
      <c r="K203">
        <f t="shared" si="61"/>
        <v>-15661.620084832588</v>
      </c>
      <c r="L203">
        <f t="shared" si="62"/>
        <v>-1552.6249855701133</v>
      </c>
      <c r="M203">
        <f t="shared" si="63"/>
        <v>35.843349095883205</v>
      </c>
      <c r="N203">
        <f t="shared" si="64"/>
        <v>1.3730731107942859E-3</v>
      </c>
      <c r="O203">
        <f t="shared" si="65"/>
        <v>3</v>
      </c>
      <c r="P203">
        <f t="shared" si="66"/>
        <v>1.3727589610581139E-3</v>
      </c>
      <c r="Q203">
        <f t="shared" si="67"/>
        <v>8.5800256952222361E-4</v>
      </c>
      <c r="R203">
        <f t="shared" si="68"/>
        <v>215.02029248128724</v>
      </c>
      <c r="S203">
        <f t="shared" si="69"/>
        <v>25.107177598580371</v>
      </c>
      <c r="T203">
        <f t="shared" si="70"/>
        <v>24.376998333333351</v>
      </c>
      <c r="U203">
        <f t="shared" si="71"/>
        <v>3.0634747321320028</v>
      </c>
      <c r="V203">
        <f t="shared" si="72"/>
        <v>68.163497509432645</v>
      </c>
      <c r="W203">
        <f t="shared" si="73"/>
        <v>2.0253626068085038</v>
      </c>
      <c r="X203">
        <f t="shared" si="74"/>
        <v>2.9713302292451012</v>
      </c>
      <c r="Y203">
        <f t="shared" si="75"/>
        <v>1.0381121253234991</v>
      </c>
      <c r="Z203">
        <f t="shared" si="76"/>
        <v>-0.65063797835180215</v>
      </c>
      <c r="AA203">
        <f t="shared" si="77"/>
        <v>-82.303946120002635</v>
      </c>
      <c r="AB203">
        <f t="shared" si="78"/>
        <v>-5.7519858767440004</v>
      </c>
      <c r="AC203">
        <f t="shared" si="79"/>
        <v>126.31372250618882</v>
      </c>
      <c r="AD203">
        <v>0</v>
      </c>
      <c r="AE203">
        <v>0</v>
      </c>
      <c r="AF203">
        <v>3</v>
      </c>
      <c r="AG203">
        <v>0</v>
      </c>
      <c r="AH203">
        <v>0</v>
      </c>
      <c r="AI203">
        <f t="shared" si="80"/>
        <v>1</v>
      </c>
      <c r="AJ203">
        <f t="shared" si="81"/>
        <v>0</v>
      </c>
      <c r="AK203">
        <f t="shared" si="82"/>
        <v>72107.85430248217</v>
      </c>
      <c r="AL203">
        <f t="shared" si="83"/>
        <v>1199.9953333333301</v>
      </c>
      <c r="AM203">
        <f t="shared" si="84"/>
        <v>963.35534540352955</v>
      </c>
      <c r="AN203">
        <f t="shared" si="85"/>
        <v>0.80279924316666684</v>
      </c>
      <c r="AO203">
        <f t="shared" si="86"/>
        <v>0.22319935578000005</v>
      </c>
      <c r="AP203">
        <v>10.478999999999999</v>
      </c>
      <c r="AQ203">
        <v>1</v>
      </c>
      <c r="AR203" t="s">
        <v>230</v>
      </c>
      <c r="AS203">
        <v>1531935914.7</v>
      </c>
      <c r="AT203">
        <v>361.55860000000001</v>
      </c>
      <c r="AU203">
        <v>385.77493333333302</v>
      </c>
      <c r="AV203">
        <v>20.430213333333299</v>
      </c>
      <c r="AW203">
        <v>20.404973333333299</v>
      </c>
      <c r="AX203">
        <v>600.02133333333302</v>
      </c>
      <c r="AY203">
        <v>99.035659999999993</v>
      </c>
      <c r="AZ203">
        <v>9.9996283333333297E-2</v>
      </c>
      <c r="BA203">
        <v>23.868120000000001</v>
      </c>
      <c r="BB203">
        <v>24.4097066666667</v>
      </c>
      <c r="BC203">
        <v>24.344290000000001</v>
      </c>
      <c r="BD203">
        <v>14001.186666666699</v>
      </c>
      <c r="BE203">
        <v>1049.7073333333301</v>
      </c>
      <c r="BF203">
        <v>22.237583333333301</v>
      </c>
      <c r="BG203">
        <v>1199.9953333333301</v>
      </c>
      <c r="BH203">
        <v>0.329998866666667</v>
      </c>
      <c r="BI203">
        <v>0.32998986666666702</v>
      </c>
      <c r="BJ203">
        <v>0.32999083333333301</v>
      </c>
      <c r="BK203">
        <v>1.00203513333333E-2</v>
      </c>
      <c r="BL203">
        <v>25</v>
      </c>
      <c r="BM203">
        <v>17743.13</v>
      </c>
      <c r="BN203">
        <v>1531935528.5999999</v>
      </c>
      <c r="BO203" t="s">
        <v>231</v>
      </c>
      <c r="BP203">
        <v>80</v>
      </c>
      <c r="BQ203">
        <v>-5.1999999999999998E-2</v>
      </c>
      <c r="BR203">
        <v>4.1000000000000002E-2</v>
      </c>
      <c r="BS203">
        <v>420</v>
      </c>
      <c r="BT203">
        <v>21</v>
      </c>
      <c r="BU203">
        <v>0.3</v>
      </c>
      <c r="BV203">
        <v>0.23</v>
      </c>
      <c r="BW203">
        <v>14.5299262707238</v>
      </c>
      <c r="BX203">
        <v>-0.40821124580523599</v>
      </c>
      <c r="BY203">
        <v>5.67750542195977E-2</v>
      </c>
      <c r="BZ203">
        <v>1</v>
      </c>
      <c r="CA203">
        <v>-24.221716666666701</v>
      </c>
      <c r="CB203">
        <v>0.68870626367379595</v>
      </c>
      <c r="CC203">
        <v>9.64683143555599E-2</v>
      </c>
      <c r="CD203">
        <v>1</v>
      </c>
      <c r="CE203">
        <v>2</v>
      </c>
      <c r="CF203">
        <v>2</v>
      </c>
      <c r="CG203" t="s">
        <v>232</v>
      </c>
      <c r="CH203">
        <v>1.8609599999999999</v>
      </c>
      <c r="CI203">
        <v>1.8579000000000001</v>
      </c>
      <c r="CJ203">
        <v>1.8608</v>
      </c>
      <c r="CK203">
        <v>1.85354</v>
      </c>
      <c r="CL203">
        <v>1.8520799999999999</v>
      </c>
      <c r="CM203">
        <v>1.85287</v>
      </c>
      <c r="CN203">
        <v>1.8565700000000001</v>
      </c>
      <c r="CO203">
        <v>1.8628</v>
      </c>
      <c r="CP203" t="s">
        <v>233</v>
      </c>
      <c r="CQ203" t="s">
        <v>19</v>
      </c>
      <c r="CR203" t="s">
        <v>19</v>
      </c>
      <c r="CS203" t="s">
        <v>19</v>
      </c>
      <c r="CT203" t="s">
        <v>234</v>
      </c>
      <c r="CU203" t="s">
        <v>235</v>
      </c>
      <c r="CV203" t="s">
        <v>236</v>
      </c>
      <c r="CW203" t="s">
        <v>236</v>
      </c>
      <c r="CX203" t="s">
        <v>236</v>
      </c>
      <c r="CY203" t="s">
        <v>236</v>
      </c>
      <c r="CZ203">
        <v>0</v>
      </c>
      <c r="DA203">
        <v>100</v>
      </c>
      <c r="DB203">
        <v>100</v>
      </c>
      <c r="DC203">
        <v>-5.1999999999999998E-2</v>
      </c>
      <c r="DD203">
        <v>4.1000000000000002E-2</v>
      </c>
      <c r="DE203">
        <v>3</v>
      </c>
      <c r="DF203">
        <v>626.12699999999995</v>
      </c>
      <c r="DG203">
        <v>296.55599999999998</v>
      </c>
      <c r="DH203">
        <v>23.0002</v>
      </c>
      <c r="DI203">
        <v>25.172699999999999</v>
      </c>
      <c r="DJ203">
        <v>30.0001</v>
      </c>
      <c r="DK203">
        <v>25.206900000000001</v>
      </c>
      <c r="DL203">
        <v>25.216699999999999</v>
      </c>
      <c r="DM203">
        <v>20.075600000000001</v>
      </c>
      <c r="DN203">
        <v>0</v>
      </c>
      <c r="DO203">
        <v>100</v>
      </c>
      <c r="DP203">
        <v>23</v>
      </c>
      <c r="DQ203">
        <v>413.33</v>
      </c>
      <c r="DR203">
        <v>21</v>
      </c>
      <c r="DS203">
        <v>100.694</v>
      </c>
      <c r="DT203">
        <v>104.304</v>
      </c>
    </row>
    <row r="204" spans="1:124" x14ac:dyDescent="0.25">
      <c r="A204">
        <v>188</v>
      </c>
      <c r="B204">
        <v>1531935926.7</v>
      </c>
      <c r="C204">
        <v>377.10000014305098</v>
      </c>
      <c r="D204" t="s">
        <v>611</v>
      </c>
      <c r="E204" t="s">
        <v>612</v>
      </c>
      <c r="G204">
        <v>1531935916.7</v>
      </c>
      <c r="H204">
        <f t="shared" si="58"/>
        <v>1.4675873711380118E-5</v>
      </c>
      <c r="I204">
        <f t="shared" si="59"/>
        <v>13.859069900902169</v>
      </c>
      <c r="J204">
        <f t="shared" si="60"/>
        <v>364.91576666666703</v>
      </c>
      <c r="K204">
        <f t="shared" si="61"/>
        <v>-15741.740301007767</v>
      </c>
      <c r="L204">
        <f t="shared" si="62"/>
        <v>-1560.5667368193526</v>
      </c>
      <c r="M204">
        <f t="shared" si="63"/>
        <v>36.1761403956382</v>
      </c>
      <c r="N204">
        <f t="shared" si="64"/>
        <v>1.3657871571695168E-3</v>
      </c>
      <c r="O204">
        <f t="shared" si="65"/>
        <v>3</v>
      </c>
      <c r="P204">
        <f t="shared" si="66"/>
        <v>1.3654763321632023E-3</v>
      </c>
      <c r="Q204">
        <f t="shared" si="67"/>
        <v>8.5345062784425018E-4</v>
      </c>
      <c r="R204">
        <f t="shared" si="68"/>
        <v>215.02061220645791</v>
      </c>
      <c r="S204">
        <f t="shared" si="69"/>
        <v>25.106859560695213</v>
      </c>
      <c r="T204">
        <f t="shared" si="70"/>
        <v>24.37644833333335</v>
      </c>
      <c r="U204">
        <f t="shared" si="71"/>
        <v>3.0633738084614439</v>
      </c>
      <c r="V204">
        <f t="shared" si="72"/>
        <v>68.160409052339119</v>
      </c>
      <c r="W204">
        <f t="shared" si="73"/>
        <v>2.0252294340240291</v>
      </c>
      <c r="X204">
        <f t="shared" si="74"/>
        <v>2.9712694835338982</v>
      </c>
      <c r="Y204">
        <f t="shared" si="75"/>
        <v>1.0381443744374148</v>
      </c>
      <c r="Z204">
        <f t="shared" si="76"/>
        <v>-0.64720603067186322</v>
      </c>
      <c r="AA204">
        <f t="shared" si="77"/>
        <v>-82.269981560002762</v>
      </c>
      <c r="AB204">
        <f t="shared" si="78"/>
        <v>-5.7495863544312193</v>
      </c>
      <c r="AC204">
        <f t="shared" si="79"/>
        <v>126.35383826135207</v>
      </c>
      <c r="AD204">
        <v>0</v>
      </c>
      <c r="AE204">
        <v>0</v>
      </c>
      <c r="AF204">
        <v>3</v>
      </c>
      <c r="AG204">
        <v>0</v>
      </c>
      <c r="AH204">
        <v>0</v>
      </c>
      <c r="AI204">
        <f t="shared" si="80"/>
        <v>1</v>
      </c>
      <c r="AJ204">
        <f t="shared" si="81"/>
        <v>0</v>
      </c>
      <c r="AK204">
        <f t="shared" si="82"/>
        <v>72105.236074156652</v>
      </c>
      <c r="AL204">
        <f t="shared" si="83"/>
        <v>1199.9973333333301</v>
      </c>
      <c r="AM204">
        <f t="shared" si="84"/>
        <v>963.35683340227729</v>
      </c>
      <c r="AN204">
        <f t="shared" si="85"/>
        <v>0.80279914516666695</v>
      </c>
      <c r="AO204">
        <f t="shared" si="86"/>
        <v>0.22319934291333343</v>
      </c>
      <c r="AP204">
        <v>10.478999999999999</v>
      </c>
      <c r="AQ204">
        <v>1</v>
      </c>
      <c r="AR204" t="s">
        <v>230</v>
      </c>
      <c r="AS204">
        <v>1531935916.7</v>
      </c>
      <c r="AT204">
        <v>364.91576666666703</v>
      </c>
      <c r="AU204">
        <v>389.12889999999999</v>
      </c>
      <c r="AV204">
        <v>20.4288833333333</v>
      </c>
      <c r="AW204">
        <v>20.403776666666701</v>
      </c>
      <c r="AX204">
        <v>600.02689999999996</v>
      </c>
      <c r="AY204">
        <v>99.035560000000004</v>
      </c>
      <c r="AZ204">
        <v>0.100031553333333</v>
      </c>
      <c r="BA204">
        <v>23.86778</v>
      </c>
      <c r="BB204">
        <v>24.40945</v>
      </c>
      <c r="BC204">
        <v>24.343446666666701</v>
      </c>
      <c r="BD204">
        <v>14000.606666666699</v>
      </c>
      <c r="BE204">
        <v>1049.703</v>
      </c>
      <c r="BF204">
        <v>22.0880266666667</v>
      </c>
      <c r="BG204">
        <v>1199.9973333333301</v>
      </c>
      <c r="BH204">
        <v>0.32999820000000002</v>
      </c>
      <c r="BI204">
        <v>0.32998956666666701</v>
      </c>
      <c r="BJ204">
        <v>0.32999010000000001</v>
      </c>
      <c r="BK204">
        <v>1.0022098E-2</v>
      </c>
      <c r="BL204">
        <v>25</v>
      </c>
      <c r="BM204">
        <v>17743.163333333301</v>
      </c>
      <c r="BN204">
        <v>1531935528.5999999</v>
      </c>
      <c r="BO204" t="s">
        <v>231</v>
      </c>
      <c r="BP204">
        <v>80</v>
      </c>
      <c r="BQ204">
        <v>-5.1999999999999998E-2</v>
      </c>
      <c r="BR204">
        <v>4.1000000000000002E-2</v>
      </c>
      <c r="BS204">
        <v>420</v>
      </c>
      <c r="BT204">
        <v>21</v>
      </c>
      <c r="BU204">
        <v>0.3</v>
      </c>
      <c r="BV204">
        <v>0.23</v>
      </c>
      <c r="BW204">
        <v>14.5252579906979</v>
      </c>
      <c r="BX204">
        <v>-0.41103094095720499</v>
      </c>
      <c r="BY204">
        <v>5.7211794067000298E-2</v>
      </c>
      <c r="BZ204">
        <v>1</v>
      </c>
      <c r="CA204">
        <v>-24.217345238095199</v>
      </c>
      <c r="CB204">
        <v>0.640768495259881</v>
      </c>
      <c r="CC204">
        <v>9.5009837090644894E-2</v>
      </c>
      <c r="CD204">
        <v>1</v>
      </c>
      <c r="CE204">
        <v>2</v>
      </c>
      <c r="CF204">
        <v>2</v>
      </c>
      <c r="CG204" t="s">
        <v>232</v>
      </c>
      <c r="CH204">
        <v>1.8609599999999999</v>
      </c>
      <c r="CI204">
        <v>1.85791</v>
      </c>
      <c r="CJ204">
        <v>1.8608</v>
      </c>
      <c r="CK204">
        <v>1.85354</v>
      </c>
      <c r="CL204">
        <v>1.8520799999999999</v>
      </c>
      <c r="CM204">
        <v>1.8528800000000001</v>
      </c>
      <c r="CN204">
        <v>1.8565799999999999</v>
      </c>
      <c r="CO204">
        <v>1.8627899999999999</v>
      </c>
      <c r="CP204" t="s">
        <v>233</v>
      </c>
      <c r="CQ204" t="s">
        <v>19</v>
      </c>
      <c r="CR204" t="s">
        <v>19</v>
      </c>
      <c r="CS204" t="s">
        <v>19</v>
      </c>
      <c r="CT204" t="s">
        <v>234</v>
      </c>
      <c r="CU204" t="s">
        <v>235</v>
      </c>
      <c r="CV204" t="s">
        <v>236</v>
      </c>
      <c r="CW204" t="s">
        <v>236</v>
      </c>
      <c r="CX204" t="s">
        <v>236</v>
      </c>
      <c r="CY204" t="s">
        <v>236</v>
      </c>
      <c r="CZ204">
        <v>0</v>
      </c>
      <c r="DA204">
        <v>100</v>
      </c>
      <c r="DB204">
        <v>100</v>
      </c>
      <c r="DC204">
        <v>-5.1999999999999998E-2</v>
      </c>
      <c r="DD204">
        <v>4.1000000000000002E-2</v>
      </c>
      <c r="DE204">
        <v>3</v>
      </c>
      <c r="DF204">
        <v>626.12300000000005</v>
      </c>
      <c r="DG204">
        <v>296.488</v>
      </c>
      <c r="DH204">
        <v>23.0002</v>
      </c>
      <c r="DI204">
        <v>25.171900000000001</v>
      </c>
      <c r="DJ204">
        <v>30</v>
      </c>
      <c r="DK204">
        <v>25.206600000000002</v>
      </c>
      <c r="DL204">
        <v>25.216699999999999</v>
      </c>
      <c r="DM204">
        <v>20.229099999999999</v>
      </c>
      <c r="DN204">
        <v>0</v>
      </c>
      <c r="DO204">
        <v>100</v>
      </c>
      <c r="DP204">
        <v>23</v>
      </c>
      <c r="DQ204">
        <v>418.33</v>
      </c>
      <c r="DR204">
        <v>21</v>
      </c>
      <c r="DS204">
        <v>100.694</v>
      </c>
      <c r="DT204">
        <v>104.304</v>
      </c>
    </row>
    <row r="205" spans="1:124" x14ac:dyDescent="0.25">
      <c r="A205">
        <v>189</v>
      </c>
      <c r="B205">
        <v>1531935928.7</v>
      </c>
      <c r="C205">
        <v>379.10000014305098</v>
      </c>
      <c r="D205" t="s">
        <v>613</v>
      </c>
      <c r="E205" t="s">
        <v>614</v>
      </c>
      <c r="G205">
        <v>1531935918.7</v>
      </c>
      <c r="H205">
        <f t="shared" si="58"/>
        <v>1.4537623102411356E-5</v>
      </c>
      <c r="I205">
        <f t="shared" si="59"/>
        <v>13.845013885024482</v>
      </c>
      <c r="J205">
        <f t="shared" si="60"/>
        <v>368.273666666667</v>
      </c>
      <c r="K205">
        <f t="shared" si="61"/>
        <v>-15876.257108101767</v>
      </c>
      <c r="L205">
        <f t="shared" si="62"/>
        <v>-1573.9003081560952</v>
      </c>
      <c r="M205">
        <f t="shared" si="63"/>
        <v>36.50898530464432</v>
      </c>
      <c r="N205">
        <f t="shared" si="64"/>
        <v>1.352818678625055E-3</v>
      </c>
      <c r="O205">
        <f t="shared" si="65"/>
        <v>3</v>
      </c>
      <c r="P205">
        <f t="shared" si="66"/>
        <v>1.3525137276527441E-3</v>
      </c>
      <c r="Q205">
        <f t="shared" si="67"/>
        <v>8.4534847243349976E-4</v>
      </c>
      <c r="R205">
        <f t="shared" si="68"/>
        <v>215.0207470219398</v>
      </c>
      <c r="S205">
        <f t="shared" si="69"/>
        <v>25.106865604249087</v>
      </c>
      <c r="T205">
        <f t="shared" si="70"/>
        <v>24.376154999999997</v>
      </c>
      <c r="U205">
        <f t="shared" si="71"/>
        <v>3.0633199836922422</v>
      </c>
      <c r="V205">
        <f t="shared" si="72"/>
        <v>68.156159742172434</v>
      </c>
      <c r="W205">
        <f t="shared" si="73"/>
        <v>2.0250995224906165</v>
      </c>
      <c r="X205">
        <f t="shared" si="74"/>
        <v>2.9712641236703394</v>
      </c>
      <c r="Y205">
        <f t="shared" si="75"/>
        <v>1.0382204612016257</v>
      </c>
      <c r="Z205">
        <f t="shared" si="76"/>
        <v>-0.64110917881634077</v>
      </c>
      <c r="AA205">
        <f t="shared" si="77"/>
        <v>-82.227391079999393</v>
      </c>
      <c r="AB205">
        <f t="shared" si="78"/>
        <v>-5.7466004570717288</v>
      </c>
      <c r="AC205">
        <f t="shared" si="79"/>
        <v>126.40564630605232</v>
      </c>
      <c r="AD205">
        <v>0</v>
      </c>
      <c r="AE205">
        <v>0</v>
      </c>
      <c r="AF205">
        <v>3</v>
      </c>
      <c r="AG205">
        <v>0</v>
      </c>
      <c r="AH205">
        <v>0</v>
      </c>
      <c r="AI205">
        <f t="shared" si="80"/>
        <v>1</v>
      </c>
      <c r="AJ205">
        <f t="shared" si="81"/>
        <v>0</v>
      </c>
      <c r="AK205">
        <f t="shared" si="82"/>
        <v>72111.673322249626</v>
      </c>
      <c r="AL205">
        <f t="shared" si="83"/>
        <v>1199.99866666667</v>
      </c>
      <c r="AM205">
        <f t="shared" si="84"/>
        <v>963.35769480137469</v>
      </c>
      <c r="AN205">
        <f t="shared" si="85"/>
        <v>0.80279897099999997</v>
      </c>
      <c r="AO205">
        <f t="shared" si="86"/>
        <v>0.22319928327999999</v>
      </c>
      <c r="AP205">
        <v>10.478999999999999</v>
      </c>
      <c r="AQ205">
        <v>1</v>
      </c>
      <c r="AR205" t="s">
        <v>230</v>
      </c>
      <c r="AS205">
        <v>1531935918.7</v>
      </c>
      <c r="AT205">
        <v>368.273666666667</v>
      </c>
      <c r="AU205">
        <v>392.462066666667</v>
      </c>
      <c r="AV205">
        <v>20.427596666666702</v>
      </c>
      <c r="AW205">
        <v>20.402726666666702</v>
      </c>
      <c r="AX205">
        <v>600.03143333333298</v>
      </c>
      <c r="AY205">
        <v>99.035430000000005</v>
      </c>
      <c r="AZ205">
        <v>0.10004616666666701</v>
      </c>
      <c r="BA205">
        <v>23.867750000000001</v>
      </c>
      <c r="BB205">
        <v>24.409829999999999</v>
      </c>
      <c r="BC205">
        <v>24.342479999999998</v>
      </c>
      <c r="BD205">
        <v>14002.0466666667</v>
      </c>
      <c r="BE205">
        <v>1049.69233333333</v>
      </c>
      <c r="BF205">
        <v>21.951706666666698</v>
      </c>
      <c r="BG205">
        <v>1199.99866666667</v>
      </c>
      <c r="BH205">
        <v>0.3299976</v>
      </c>
      <c r="BI205">
        <v>0.32998889999999997</v>
      </c>
      <c r="BJ205">
        <v>0.32998880000000003</v>
      </c>
      <c r="BK205">
        <v>1.0024668E-2</v>
      </c>
      <c r="BL205">
        <v>25</v>
      </c>
      <c r="BM205">
        <v>17743.186666666701</v>
      </c>
      <c r="BN205">
        <v>1531935528.5999999</v>
      </c>
      <c r="BO205" t="s">
        <v>231</v>
      </c>
      <c r="BP205">
        <v>80</v>
      </c>
      <c r="BQ205">
        <v>-5.1999999999999998E-2</v>
      </c>
      <c r="BR205">
        <v>4.1000000000000002E-2</v>
      </c>
      <c r="BS205">
        <v>420</v>
      </c>
      <c r="BT205">
        <v>21</v>
      </c>
      <c r="BU205">
        <v>0.3</v>
      </c>
      <c r="BV205">
        <v>0.23</v>
      </c>
      <c r="BW205">
        <v>14.521628735040901</v>
      </c>
      <c r="BX205">
        <v>-0.341516155299593</v>
      </c>
      <c r="BY205">
        <v>5.47950128218457E-2</v>
      </c>
      <c r="BZ205">
        <v>1</v>
      </c>
      <c r="CA205">
        <v>-24.209652380952399</v>
      </c>
      <c r="CB205">
        <v>0.55953974556360397</v>
      </c>
      <c r="CC205">
        <v>9.1524303923147796E-2</v>
      </c>
      <c r="CD205">
        <v>1</v>
      </c>
      <c r="CE205">
        <v>2</v>
      </c>
      <c r="CF205">
        <v>2</v>
      </c>
      <c r="CG205" t="s">
        <v>232</v>
      </c>
      <c r="CH205">
        <v>1.8609599999999999</v>
      </c>
      <c r="CI205">
        <v>1.85791</v>
      </c>
      <c r="CJ205">
        <v>1.8608</v>
      </c>
      <c r="CK205">
        <v>1.85355</v>
      </c>
      <c r="CL205">
        <v>1.8521000000000001</v>
      </c>
      <c r="CM205">
        <v>1.8528800000000001</v>
      </c>
      <c r="CN205">
        <v>1.8565799999999999</v>
      </c>
      <c r="CO205">
        <v>1.8628</v>
      </c>
      <c r="CP205" t="s">
        <v>233</v>
      </c>
      <c r="CQ205" t="s">
        <v>19</v>
      </c>
      <c r="CR205" t="s">
        <v>19</v>
      </c>
      <c r="CS205" t="s">
        <v>19</v>
      </c>
      <c r="CT205" t="s">
        <v>234</v>
      </c>
      <c r="CU205" t="s">
        <v>235</v>
      </c>
      <c r="CV205" t="s">
        <v>236</v>
      </c>
      <c r="CW205" t="s">
        <v>236</v>
      </c>
      <c r="CX205" t="s">
        <v>236</v>
      </c>
      <c r="CY205" t="s">
        <v>236</v>
      </c>
      <c r="CZ205">
        <v>0</v>
      </c>
      <c r="DA205">
        <v>100</v>
      </c>
      <c r="DB205">
        <v>100</v>
      </c>
      <c r="DC205">
        <v>-5.1999999999999998E-2</v>
      </c>
      <c r="DD205">
        <v>4.1000000000000002E-2</v>
      </c>
      <c r="DE205">
        <v>3</v>
      </c>
      <c r="DF205">
        <v>626.5</v>
      </c>
      <c r="DG205">
        <v>296.34800000000001</v>
      </c>
      <c r="DH205">
        <v>23.0002</v>
      </c>
      <c r="DI205">
        <v>25.1708</v>
      </c>
      <c r="DJ205">
        <v>30</v>
      </c>
      <c r="DK205">
        <v>25.206600000000002</v>
      </c>
      <c r="DL205">
        <v>25.216000000000001</v>
      </c>
      <c r="DM205">
        <v>20.329000000000001</v>
      </c>
      <c r="DN205">
        <v>0</v>
      </c>
      <c r="DO205">
        <v>100</v>
      </c>
      <c r="DP205">
        <v>23</v>
      </c>
      <c r="DQ205">
        <v>418.33</v>
      </c>
      <c r="DR205">
        <v>21</v>
      </c>
      <c r="DS205">
        <v>100.694</v>
      </c>
      <c r="DT205">
        <v>104.303</v>
      </c>
    </row>
    <row r="206" spans="1:124" x14ac:dyDescent="0.25">
      <c r="A206">
        <v>190</v>
      </c>
      <c r="B206">
        <v>1531935930.7</v>
      </c>
      <c r="C206">
        <v>381.10000014305098</v>
      </c>
      <c r="D206" t="s">
        <v>615</v>
      </c>
      <c r="E206" t="s">
        <v>616</v>
      </c>
      <c r="G206">
        <v>1531935920.7</v>
      </c>
      <c r="H206">
        <f t="shared" si="58"/>
        <v>1.4481124262081252E-5</v>
      </c>
      <c r="I206">
        <f t="shared" si="59"/>
        <v>13.833079966738007</v>
      </c>
      <c r="J206">
        <f t="shared" si="60"/>
        <v>371.6259</v>
      </c>
      <c r="K206">
        <f t="shared" si="61"/>
        <v>-15922.610364731667</v>
      </c>
      <c r="L206">
        <f t="shared" si="62"/>
        <v>-1578.4971425006929</v>
      </c>
      <c r="M206">
        <f t="shared" si="63"/>
        <v>36.841347479592997</v>
      </c>
      <c r="N206">
        <f t="shared" si="64"/>
        <v>1.3475312744812039E-3</v>
      </c>
      <c r="O206">
        <f t="shared" si="65"/>
        <v>3</v>
      </c>
      <c r="P206">
        <f t="shared" si="66"/>
        <v>1.3472287023461556E-3</v>
      </c>
      <c r="Q206">
        <f t="shared" si="67"/>
        <v>8.4204511795497883E-4</v>
      </c>
      <c r="R206">
        <f t="shared" si="68"/>
        <v>215.02062388991988</v>
      </c>
      <c r="S206">
        <f t="shared" si="69"/>
        <v>25.107325596189096</v>
      </c>
      <c r="T206">
        <f t="shared" si="70"/>
        <v>24.375676666666649</v>
      </c>
      <c r="U206">
        <f t="shared" si="71"/>
        <v>3.0632322143929782</v>
      </c>
      <c r="V206">
        <f t="shared" si="72"/>
        <v>68.150560695087151</v>
      </c>
      <c r="W206">
        <f t="shared" si="73"/>
        <v>2.0249875464009421</v>
      </c>
      <c r="X206">
        <f t="shared" si="74"/>
        <v>2.9713439269574784</v>
      </c>
      <c r="Y206">
        <f t="shared" si="75"/>
        <v>1.0382446679920361</v>
      </c>
      <c r="Z206">
        <f t="shared" si="76"/>
        <v>-0.63861757995778323</v>
      </c>
      <c r="AA206">
        <f t="shared" si="77"/>
        <v>-82.077785279991559</v>
      </c>
      <c r="AB206">
        <f t="shared" si="78"/>
        <v>-5.7361440701347632</v>
      </c>
      <c r="AC206">
        <f t="shared" si="79"/>
        <v>126.56807695983576</v>
      </c>
      <c r="AD206">
        <v>0</v>
      </c>
      <c r="AE206">
        <v>0</v>
      </c>
      <c r="AF206">
        <v>3</v>
      </c>
      <c r="AG206">
        <v>0</v>
      </c>
      <c r="AH206">
        <v>0</v>
      </c>
      <c r="AI206">
        <f t="shared" si="80"/>
        <v>1</v>
      </c>
      <c r="AJ206">
        <f t="shared" si="81"/>
        <v>0</v>
      </c>
      <c r="AK206">
        <f t="shared" si="82"/>
        <v>72109.816104561221</v>
      </c>
      <c r="AL206">
        <f t="shared" si="83"/>
        <v>1199.99833333333</v>
      </c>
      <c r="AM206">
        <f t="shared" si="84"/>
        <v>963.35720160202607</v>
      </c>
      <c r="AN206">
        <f t="shared" si="85"/>
        <v>0.80279878300000029</v>
      </c>
      <c r="AO206">
        <f t="shared" si="86"/>
        <v>0.22319926973333343</v>
      </c>
      <c r="AP206">
        <v>10.478999999999999</v>
      </c>
      <c r="AQ206">
        <v>1</v>
      </c>
      <c r="AR206" t="s">
        <v>230</v>
      </c>
      <c r="AS206">
        <v>1531935920.7</v>
      </c>
      <c r="AT206">
        <v>371.6259</v>
      </c>
      <c r="AU206">
        <v>395.79346666666697</v>
      </c>
      <c r="AV206">
        <v>20.426446666666699</v>
      </c>
      <c r="AW206">
        <v>20.401673333333299</v>
      </c>
      <c r="AX206">
        <v>600.03243333333296</v>
      </c>
      <c r="AY206">
        <v>99.035496666666702</v>
      </c>
      <c r="AZ206">
        <v>0.100078866666667</v>
      </c>
      <c r="BA206">
        <v>23.868196666666702</v>
      </c>
      <c r="BB206">
        <v>24.410413333333299</v>
      </c>
      <c r="BC206">
        <v>24.34094</v>
      </c>
      <c r="BD206">
        <v>14001.65</v>
      </c>
      <c r="BE206">
        <v>1049.68266666667</v>
      </c>
      <c r="BF206">
        <v>21.939720000000001</v>
      </c>
      <c r="BG206">
        <v>1199.99833333333</v>
      </c>
      <c r="BH206">
        <v>0.32999640000000002</v>
      </c>
      <c r="BI206">
        <v>0.32998860000000002</v>
      </c>
      <c r="BJ206">
        <v>0.32998776666666702</v>
      </c>
      <c r="BK206">
        <v>1.002724E-2</v>
      </c>
      <c r="BL206">
        <v>25</v>
      </c>
      <c r="BM206">
        <v>17743.186666666701</v>
      </c>
      <c r="BN206">
        <v>1531935528.5999999</v>
      </c>
      <c r="BO206" t="s">
        <v>231</v>
      </c>
      <c r="BP206">
        <v>80</v>
      </c>
      <c r="BQ206">
        <v>-5.1999999999999998E-2</v>
      </c>
      <c r="BR206">
        <v>4.1000000000000002E-2</v>
      </c>
      <c r="BS206">
        <v>420</v>
      </c>
      <c r="BT206">
        <v>21</v>
      </c>
      <c r="BU206">
        <v>0.3</v>
      </c>
      <c r="BV206">
        <v>0.23</v>
      </c>
      <c r="BW206">
        <v>14.5033290963865</v>
      </c>
      <c r="BX206">
        <v>-0.270660689547781</v>
      </c>
      <c r="BY206">
        <v>4.7889352210534197E-2</v>
      </c>
      <c r="BZ206">
        <v>1</v>
      </c>
      <c r="CA206">
        <v>-24.178090476190501</v>
      </c>
      <c r="CB206">
        <v>0.46280852443079501</v>
      </c>
      <c r="CC206">
        <v>8.0986650309446906E-2</v>
      </c>
      <c r="CD206">
        <v>1</v>
      </c>
      <c r="CE206">
        <v>2</v>
      </c>
      <c r="CF206">
        <v>2</v>
      </c>
      <c r="CG206" t="s">
        <v>232</v>
      </c>
      <c r="CH206">
        <v>1.8609599999999999</v>
      </c>
      <c r="CI206">
        <v>1.85791</v>
      </c>
      <c r="CJ206">
        <v>1.8607899999999999</v>
      </c>
      <c r="CK206">
        <v>1.8535600000000001</v>
      </c>
      <c r="CL206">
        <v>1.8521000000000001</v>
      </c>
      <c r="CM206">
        <v>1.85287</v>
      </c>
      <c r="CN206">
        <v>1.8565799999999999</v>
      </c>
      <c r="CO206">
        <v>1.8628</v>
      </c>
      <c r="CP206" t="s">
        <v>233</v>
      </c>
      <c r="CQ206" t="s">
        <v>19</v>
      </c>
      <c r="CR206" t="s">
        <v>19</v>
      </c>
      <c r="CS206" t="s">
        <v>19</v>
      </c>
      <c r="CT206" t="s">
        <v>234</v>
      </c>
      <c r="CU206" t="s">
        <v>235</v>
      </c>
      <c r="CV206" t="s">
        <v>236</v>
      </c>
      <c r="CW206" t="s">
        <v>236</v>
      </c>
      <c r="CX206" t="s">
        <v>236</v>
      </c>
      <c r="CY206" t="s">
        <v>236</v>
      </c>
      <c r="CZ206">
        <v>0</v>
      </c>
      <c r="DA206">
        <v>100</v>
      </c>
      <c r="DB206">
        <v>100</v>
      </c>
      <c r="DC206">
        <v>-5.1999999999999998E-2</v>
      </c>
      <c r="DD206">
        <v>4.1000000000000002E-2</v>
      </c>
      <c r="DE206">
        <v>3</v>
      </c>
      <c r="DF206">
        <v>626.52</v>
      </c>
      <c r="DG206">
        <v>296.43400000000003</v>
      </c>
      <c r="DH206">
        <v>23.0002</v>
      </c>
      <c r="DI206">
        <v>25.1706</v>
      </c>
      <c r="DJ206">
        <v>30.0001</v>
      </c>
      <c r="DK206">
        <v>25.206600000000002</v>
      </c>
      <c r="DL206">
        <v>25.215</v>
      </c>
      <c r="DM206">
        <v>20.4635</v>
      </c>
      <c r="DN206">
        <v>0</v>
      </c>
      <c r="DO206">
        <v>100</v>
      </c>
      <c r="DP206">
        <v>23</v>
      </c>
      <c r="DQ206">
        <v>423.33</v>
      </c>
      <c r="DR206">
        <v>21</v>
      </c>
      <c r="DS206">
        <v>100.694</v>
      </c>
      <c r="DT206">
        <v>104.303</v>
      </c>
    </row>
    <row r="207" spans="1:124" x14ac:dyDescent="0.25">
      <c r="A207">
        <v>191</v>
      </c>
      <c r="B207">
        <v>1531935932.7</v>
      </c>
      <c r="C207">
        <v>383.10000014305098</v>
      </c>
      <c r="D207" t="s">
        <v>617</v>
      </c>
      <c r="E207" t="s">
        <v>618</v>
      </c>
      <c r="G207">
        <v>1531935922.7</v>
      </c>
      <c r="H207">
        <f t="shared" si="58"/>
        <v>1.4526076426560923E-5</v>
      </c>
      <c r="I207">
        <f t="shared" si="59"/>
        <v>13.831555020615225</v>
      </c>
      <c r="J207">
        <f t="shared" si="60"/>
        <v>374.97776666666698</v>
      </c>
      <c r="K207">
        <f t="shared" si="61"/>
        <v>-15869.945595382742</v>
      </c>
      <c r="L207">
        <f t="shared" si="62"/>
        <v>-1573.2769404003848</v>
      </c>
      <c r="M207">
        <f t="shared" si="63"/>
        <v>37.173654434653109</v>
      </c>
      <c r="N207">
        <f t="shared" si="64"/>
        <v>1.35147800886742E-3</v>
      </c>
      <c r="O207">
        <f t="shared" si="65"/>
        <v>3</v>
      </c>
      <c r="P207">
        <f t="shared" si="66"/>
        <v>1.3511736619523718E-3</v>
      </c>
      <c r="Q207">
        <f t="shared" si="67"/>
        <v>8.4451087711570215E-4</v>
      </c>
      <c r="R207">
        <f t="shared" si="68"/>
        <v>215.02064141968256</v>
      </c>
      <c r="S207">
        <f t="shared" si="69"/>
        <v>25.108090272197177</v>
      </c>
      <c r="T207">
        <f t="shared" si="70"/>
        <v>24.376173333333348</v>
      </c>
      <c r="U207">
        <f t="shared" si="71"/>
        <v>3.0633233477160999</v>
      </c>
      <c r="V207">
        <f t="shared" si="72"/>
        <v>68.144296768041997</v>
      </c>
      <c r="W207">
        <f t="shared" si="73"/>
        <v>2.0248959853097004</v>
      </c>
      <c r="X207">
        <f t="shared" si="74"/>
        <v>2.9714826938522707</v>
      </c>
      <c r="Y207">
        <f t="shared" si="75"/>
        <v>1.0384273624063995</v>
      </c>
      <c r="Z207">
        <f t="shared" si="76"/>
        <v>-0.64059997041133665</v>
      </c>
      <c r="AA207">
        <f t="shared" si="77"/>
        <v>-82.032499200007635</v>
      </c>
      <c r="AB207">
        <f t="shared" si="78"/>
        <v>-5.7330160252399214</v>
      </c>
      <c r="AC207">
        <f t="shared" si="79"/>
        <v>126.61452622402368</v>
      </c>
      <c r="AD207">
        <v>0</v>
      </c>
      <c r="AE207">
        <v>0</v>
      </c>
      <c r="AF207">
        <v>3</v>
      </c>
      <c r="AG207">
        <v>0</v>
      </c>
      <c r="AH207">
        <v>0</v>
      </c>
      <c r="AI207">
        <f t="shared" si="80"/>
        <v>1</v>
      </c>
      <c r="AJ207">
        <f t="shared" si="81"/>
        <v>0</v>
      </c>
      <c r="AK207">
        <f t="shared" si="82"/>
        <v>72103.02969972392</v>
      </c>
      <c r="AL207">
        <f t="shared" si="83"/>
        <v>1199.99866666667</v>
      </c>
      <c r="AM207">
        <f t="shared" si="84"/>
        <v>963.35721180191138</v>
      </c>
      <c r="AN207">
        <f t="shared" si="85"/>
        <v>0.80279856849999998</v>
      </c>
      <c r="AO207">
        <f t="shared" si="86"/>
        <v>0.22319928556666663</v>
      </c>
      <c r="AP207">
        <v>10.478999999999999</v>
      </c>
      <c r="AQ207">
        <v>1</v>
      </c>
      <c r="AR207" t="s">
        <v>230</v>
      </c>
      <c r="AS207">
        <v>1531935922.7</v>
      </c>
      <c r="AT207">
        <v>374.97776666666698</v>
      </c>
      <c r="AU207">
        <v>399.14253333333301</v>
      </c>
      <c r="AV207">
        <v>20.425513333333299</v>
      </c>
      <c r="AW207">
        <v>20.400663333333299</v>
      </c>
      <c r="AX207">
        <v>600.03866666666704</v>
      </c>
      <c r="AY207">
        <v>99.035499999999999</v>
      </c>
      <c r="AZ207">
        <v>0.1001228</v>
      </c>
      <c r="BA207">
        <v>23.868973333333301</v>
      </c>
      <c r="BB207">
        <v>24.41187</v>
      </c>
      <c r="BC207">
        <v>24.340476666666699</v>
      </c>
      <c r="BD207">
        <v>14000.1933333333</v>
      </c>
      <c r="BE207">
        <v>1049.6769999999999</v>
      </c>
      <c r="BF207">
        <v>21.9780433333333</v>
      </c>
      <c r="BG207">
        <v>1199.99866666667</v>
      </c>
      <c r="BH207">
        <v>0.329994866666667</v>
      </c>
      <c r="BI207">
        <v>0.32998860000000002</v>
      </c>
      <c r="BJ207">
        <v>0.32998723333333302</v>
      </c>
      <c r="BK207">
        <v>1.002929E-2</v>
      </c>
      <c r="BL207">
        <v>25</v>
      </c>
      <c r="BM207">
        <v>17743.189999999999</v>
      </c>
      <c r="BN207">
        <v>1531935528.5999999</v>
      </c>
      <c r="BO207" t="s">
        <v>231</v>
      </c>
      <c r="BP207">
        <v>80</v>
      </c>
      <c r="BQ207">
        <v>-5.1999999999999998E-2</v>
      </c>
      <c r="BR207">
        <v>4.1000000000000002E-2</v>
      </c>
      <c r="BS207">
        <v>420</v>
      </c>
      <c r="BT207">
        <v>21</v>
      </c>
      <c r="BU207">
        <v>0.3</v>
      </c>
      <c r="BV207">
        <v>0.23</v>
      </c>
      <c r="BW207">
        <v>14.4958956128861</v>
      </c>
      <c r="BX207">
        <v>-0.18852495964562699</v>
      </c>
      <c r="BY207">
        <v>4.3148121352306897E-2</v>
      </c>
      <c r="BZ207">
        <v>1</v>
      </c>
      <c r="CA207">
        <v>-24.168290476190499</v>
      </c>
      <c r="CB207">
        <v>0.28672036301776799</v>
      </c>
      <c r="CC207">
        <v>7.1647263628749402E-2</v>
      </c>
      <c r="CD207">
        <v>1</v>
      </c>
      <c r="CE207">
        <v>2</v>
      </c>
      <c r="CF207">
        <v>2</v>
      </c>
      <c r="CG207" t="s">
        <v>232</v>
      </c>
      <c r="CH207">
        <v>1.8609599999999999</v>
      </c>
      <c r="CI207">
        <v>1.85791</v>
      </c>
      <c r="CJ207">
        <v>1.8608</v>
      </c>
      <c r="CK207">
        <v>1.85355</v>
      </c>
      <c r="CL207">
        <v>1.8521000000000001</v>
      </c>
      <c r="CM207">
        <v>1.8528800000000001</v>
      </c>
      <c r="CN207">
        <v>1.8565700000000001</v>
      </c>
      <c r="CO207">
        <v>1.8628</v>
      </c>
      <c r="CP207" t="s">
        <v>233</v>
      </c>
      <c r="CQ207" t="s">
        <v>19</v>
      </c>
      <c r="CR207" t="s">
        <v>19</v>
      </c>
      <c r="CS207" t="s">
        <v>19</v>
      </c>
      <c r="CT207" t="s">
        <v>234</v>
      </c>
      <c r="CU207" t="s">
        <v>235</v>
      </c>
      <c r="CV207" t="s">
        <v>236</v>
      </c>
      <c r="CW207" t="s">
        <v>236</v>
      </c>
      <c r="CX207" t="s">
        <v>236</v>
      </c>
      <c r="CY207" t="s">
        <v>236</v>
      </c>
      <c r="CZ207">
        <v>0</v>
      </c>
      <c r="DA207">
        <v>100</v>
      </c>
      <c r="DB207">
        <v>100</v>
      </c>
      <c r="DC207">
        <v>-5.1999999999999998E-2</v>
      </c>
      <c r="DD207">
        <v>4.1000000000000002E-2</v>
      </c>
      <c r="DE207">
        <v>3</v>
      </c>
      <c r="DF207">
        <v>626.36099999999999</v>
      </c>
      <c r="DG207">
        <v>296.47699999999998</v>
      </c>
      <c r="DH207">
        <v>23.0002</v>
      </c>
      <c r="DI207">
        <v>25.1706</v>
      </c>
      <c r="DJ207">
        <v>30.0001</v>
      </c>
      <c r="DK207">
        <v>25.206600000000002</v>
      </c>
      <c r="DL207">
        <v>25.214500000000001</v>
      </c>
      <c r="DM207">
        <v>20.617599999999999</v>
      </c>
      <c r="DN207">
        <v>0</v>
      </c>
      <c r="DO207">
        <v>100</v>
      </c>
      <c r="DP207">
        <v>23</v>
      </c>
      <c r="DQ207">
        <v>428.33</v>
      </c>
      <c r="DR207">
        <v>21</v>
      </c>
      <c r="DS207">
        <v>100.694</v>
      </c>
      <c r="DT207">
        <v>104.304</v>
      </c>
    </row>
    <row r="208" spans="1:124" x14ac:dyDescent="0.25">
      <c r="A208">
        <v>192</v>
      </c>
      <c r="B208">
        <v>1531935934.7</v>
      </c>
      <c r="C208">
        <v>385.10000014305098</v>
      </c>
      <c r="D208" t="s">
        <v>619</v>
      </c>
      <c r="E208" t="s">
        <v>620</v>
      </c>
      <c r="G208">
        <v>1531935924.7</v>
      </c>
      <c r="H208">
        <f t="shared" si="58"/>
        <v>1.4549379886058241E-5</v>
      </c>
      <c r="I208">
        <f t="shared" si="59"/>
        <v>13.82221552857872</v>
      </c>
      <c r="J208">
        <f t="shared" si="60"/>
        <v>378.32729999999998</v>
      </c>
      <c r="K208">
        <f t="shared" si="61"/>
        <v>-15833.713279528245</v>
      </c>
      <c r="L208">
        <f t="shared" si="62"/>
        <v>-1569.6839122981314</v>
      </c>
      <c r="M208">
        <f t="shared" si="63"/>
        <v>37.50568586845614</v>
      </c>
      <c r="N208">
        <f t="shared" si="64"/>
        <v>1.3533082469869638E-3</v>
      </c>
      <c r="O208">
        <f t="shared" si="65"/>
        <v>3</v>
      </c>
      <c r="P208">
        <f t="shared" si="66"/>
        <v>1.3530030752836337E-3</v>
      </c>
      <c r="Q208">
        <f t="shared" si="67"/>
        <v>8.4565433452836545E-4</v>
      </c>
      <c r="R208">
        <f t="shared" si="68"/>
        <v>215.02078655506443</v>
      </c>
      <c r="S208">
        <f t="shared" si="69"/>
        <v>25.109124322439015</v>
      </c>
      <c r="T208">
        <f t="shared" si="70"/>
        <v>24.377126666666648</v>
      </c>
      <c r="U208">
        <f t="shared" si="71"/>
        <v>3.0634982814066789</v>
      </c>
      <c r="V208">
        <f t="shared" si="72"/>
        <v>68.137229366129304</v>
      </c>
      <c r="W208">
        <f t="shared" si="73"/>
        <v>2.0248125950245881</v>
      </c>
      <c r="X208">
        <f t="shared" si="74"/>
        <v>2.9716685193412236</v>
      </c>
      <c r="Y208">
        <f t="shared" si="75"/>
        <v>1.0386856863820908</v>
      </c>
      <c r="Z208">
        <f t="shared" si="76"/>
        <v>-0.64162765297516844</v>
      </c>
      <c r="AA208">
        <f t="shared" si="77"/>
        <v>-82.018482080002229</v>
      </c>
      <c r="AB208">
        <f t="shared" si="78"/>
        <v>-5.732094090229543</v>
      </c>
      <c r="AC208">
        <f t="shared" si="79"/>
        <v>126.62858273185751</v>
      </c>
      <c r="AD208">
        <v>0</v>
      </c>
      <c r="AE208">
        <v>0</v>
      </c>
      <c r="AF208">
        <v>3</v>
      </c>
      <c r="AG208">
        <v>0</v>
      </c>
      <c r="AH208">
        <v>0</v>
      </c>
      <c r="AI208">
        <f t="shared" si="80"/>
        <v>1</v>
      </c>
      <c r="AJ208">
        <f t="shared" si="81"/>
        <v>0</v>
      </c>
      <c r="AK208">
        <f t="shared" si="82"/>
        <v>72103.951959518527</v>
      </c>
      <c r="AL208">
        <f t="shared" si="83"/>
        <v>1199.99966666667</v>
      </c>
      <c r="AM208">
        <f t="shared" si="84"/>
        <v>963.3578750005189</v>
      </c>
      <c r="AN208">
        <f t="shared" si="85"/>
        <v>0.8027984521666669</v>
      </c>
      <c r="AO208">
        <f t="shared" si="86"/>
        <v>0.22319928256666674</v>
      </c>
      <c r="AP208">
        <v>10.478999999999999</v>
      </c>
      <c r="AQ208">
        <v>1</v>
      </c>
      <c r="AR208" t="s">
        <v>230</v>
      </c>
      <c r="AS208">
        <v>1531935924.7</v>
      </c>
      <c r="AT208">
        <v>378.32729999999998</v>
      </c>
      <c r="AU208">
        <v>402.47596666666698</v>
      </c>
      <c r="AV208">
        <v>20.424686666666702</v>
      </c>
      <c r="AW208">
        <v>20.399796666666699</v>
      </c>
      <c r="AX208">
        <v>600.03593333333299</v>
      </c>
      <c r="AY208">
        <v>99.035433333333302</v>
      </c>
      <c r="AZ208">
        <v>0.100119053333333</v>
      </c>
      <c r="BA208">
        <v>23.870013333333301</v>
      </c>
      <c r="BB208">
        <v>24.413233333333299</v>
      </c>
      <c r="BC208">
        <v>24.34102</v>
      </c>
      <c r="BD208">
        <v>14000.4633333333</v>
      </c>
      <c r="BE208">
        <v>1049.6679999999999</v>
      </c>
      <c r="BF208">
        <v>22.023779999999999</v>
      </c>
      <c r="BG208">
        <v>1199.99966666667</v>
      </c>
      <c r="BH208">
        <v>0.329994233333333</v>
      </c>
      <c r="BI208">
        <v>0.32998866666666699</v>
      </c>
      <c r="BJ208">
        <v>0.32998676666666699</v>
      </c>
      <c r="BK208">
        <v>1.0030323333333299E-2</v>
      </c>
      <c r="BL208">
        <v>25</v>
      </c>
      <c r="BM208">
        <v>17743.2</v>
      </c>
      <c r="BN208">
        <v>1531935528.5999999</v>
      </c>
      <c r="BO208" t="s">
        <v>231</v>
      </c>
      <c r="BP208">
        <v>80</v>
      </c>
      <c r="BQ208">
        <v>-5.1999999999999998E-2</v>
      </c>
      <c r="BR208">
        <v>4.1000000000000002E-2</v>
      </c>
      <c r="BS208">
        <v>420</v>
      </c>
      <c r="BT208">
        <v>21</v>
      </c>
      <c r="BU208">
        <v>0.3</v>
      </c>
      <c r="BV208">
        <v>0.23</v>
      </c>
      <c r="BW208">
        <v>14.493427902551099</v>
      </c>
      <c r="BX208">
        <v>-0.12075536958170199</v>
      </c>
      <c r="BY208">
        <v>4.1580001594159498E-2</v>
      </c>
      <c r="BZ208">
        <v>1</v>
      </c>
      <c r="CA208">
        <v>-24.1630095238095</v>
      </c>
      <c r="CB208">
        <v>0.193065715906244</v>
      </c>
      <c r="CC208">
        <v>6.9169456545652E-2</v>
      </c>
      <c r="CD208">
        <v>1</v>
      </c>
      <c r="CE208">
        <v>2</v>
      </c>
      <c r="CF208">
        <v>2</v>
      </c>
      <c r="CG208" t="s">
        <v>232</v>
      </c>
      <c r="CH208">
        <v>1.86097</v>
      </c>
      <c r="CI208">
        <v>1.8579000000000001</v>
      </c>
      <c r="CJ208">
        <v>1.8608100000000001</v>
      </c>
      <c r="CK208">
        <v>1.85355</v>
      </c>
      <c r="CL208">
        <v>1.8521000000000001</v>
      </c>
      <c r="CM208">
        <v>1.8528899999999999</v>
      </c>
      <c r="CN208">
        <v>1.8565700000000001</v>
      </c>
      <c r="CO208">
        <v>1.8628100000000001</v>
      </c>
      <c r="CP208" t="s">
        <v>233</v>
      </c>
      <c r="CQ208" t="s">
        <v>19</v>
      </c>
      <c r="CR208" t="s">
        <v>19</v>
      </c>
      <c r="CS208" t="s">
        <v>19</v>
      </c>
      <c r="CT208" t="s">
        <v>234</v>
      </c>
      <c r="CU208" t="s">
        <v>235</v>
      </c>
      <c r="CV208" t="s">
        <v>236</v>
      </c>
      <c r="CW208" t="s">
        <v>236</v>
      </c>
      <c r="CX208" t="s">
        <v>236</v>
      </c>
      <c r="CY208" t="s">
        <v>236</v>
      </c>
      <c r="CZ208">
        <v>0</v>
      </c>
      <c r="DA208">
        <v>100</v>
      </c>
      <c r="DB208">
        <v>100</v>
      </c>
      <c r="DC208">
        <v>-5.1999999999999998E-2</v>
      </c>
      <c r="DD208">
        <v>4.1000000000000002E-2</v>
      </c>
      <c r="DE208">
        <v>3</v>
      </c>
      <c r="DF208">
        <v>626.24199999999996</v>
      </c>
      <c r="DG208">
        <v>296.46499999999997</v>
      </c>
      <c r="DH208">
        <v>23.0001</v>
      </c>
      <c r="DI208">
        <v>25.1706</v>
      </c>
      <c r="DJ208">
        <v>29.9999</v>
      </c>
      <c r="DK208">
        <v>25.206600000000002</v>
      </c>
      <c r="DL208">
        <v>25.214500000000001</v>
      </c>
      <c r="DM208">
        <v>20.715800000000002</v>
      </c>
      <c r="DN208">
        <v>0</v>
      </c>
      <c r="DO208">
        <v>100</v>
      </c>
      <c r="DP208">
        <v>23</v>
      </c>
      <c r="DQ208">
        <v>428.33</v>
      </c>
      <c r="DR208">
        <v>21</v>
      </c>
      <c r="DS208">
        <v>100.69499999999999</v>
      </c>
      <c r="DT208">
        <v>104.304</v>
      </c>
    </row>
    <row r="209" spans="1:124" x14ac:dyDescent="0.25">
      <c r="A209">
        <v>193</v>
      </c>
      <c r="B209">
        <v>1531935936.7</v>
      </c>
      <c r="C209">
        <v>387.10000014305098</v>
      </c>
      <c r="D209" t="s">
        <v>621</v>
      </c>
      <c r="E209" t="s">
        <v>622</v>
      </c>
      <c r="G209">
        <v>1531935926.7</v>
      </c>
      <c r="H209">
        <f t="shared" ref="H209:H272" si="87">AX209*AI209*(AV209-AW209)/(100*AP209*(1000-AI209*AV209))</f>
        <v>1.4494687948299915E-5</v>
      </c>
      <c r="I209">
        <f t="shared" ref="I209:I272" si="88">AX209*AI209*(AU209-AT209*(1000-AI209*AW209)/(1000-AI209*AV209))/(100*AP209)</f>
        <v>13.816938192023599</v>
      </c>
      <c r="J209">
        <f t="shared" ref="J209:J272" si="89">AT209 - IF(AI209&gt;1, I209*AP209*100/(AK209*BD209), 0)</f>
        <v>381.67070000000001</v>
      </c>
      <c r="K209">
        <f t="shared" ref="K209:K272" si="90">((Q209-H209/2)*J209-I209)/(Q209+H209/2)</f>
        <v>-15889.787008655439</v>
      </c>
      <c r="L209">
        <f t="shared" ref="L209:L272" si="91">K209*(AY209+AZ209)/1000</f>
        <v>-1575.2445068434579</v>
      </c>
      <c r="M209">
        <f t="shared" ref="M209:M272" si="92">(AT209 - IF(AI209&gt;1, I209*AP209*100/(AK209*BD209), 0))*(AY209+AZ209)/1000</f>
        <v>37.837176374396961</v>
      </c>
      <c r="N209">
        <f t="shared" ref="N209:N272" si="93">2/((1/P209-1/O209)+SIGN(P209)*SQRT((1/P209-1/O209)*(1/P209-1/O209) + 4*AQ209/((AQ209+1)*(AQ209+1))*(2*1/P209*1/O209-1/O209*1/O209)))</f>
        <v>1.3478503865025904E-3</v>
      </c>
      <c r="O209">
        <f t="shared" ref="O209:O272" si="94">AF209+AE209*AP209+AD209*AP209*AP209</f>
        <v>3</v>
      </c>
      <c r="P209">
        <f t="shared" ref="P209:P272" si="95">H209*(1000-(1000*0.61365*EXP(17.502*T209/(240.97+T209))/(AY209+AZ209)+AV209)/2)/(1000*0.61365*EXP(17.502*T209/(240.97+T209))/(AY209+AZ209)-AV209)</f>
        <v>1.3475476710610454E-3</v>
      </c>
      <c r="Q209">
        <f t="shared" ref="Q209:Q272" si="96">1/((AQ209+1)/(N209/1.6)+1/(O209/1.37)) + AQ209/((AQ209+1)/(N209/1.6) + AQ209/(O209/1.37))</f>
        <v>8.422444862732643E-4</v>
      </c>
      <c r="R209">
        <f t="shared" ref="R209:R272" si="97">(AM209*AO209)</f>
        <v>215.02090578619365</v>
      </c>
      <c r="S209">
        <f t="shared" ref="S209:S272" si="98">(BA209+(R209+2*0.95*0.0000000567*(((BA209+$B$7)+273)^4-(BA209+273)^4)-44100*H209)/(1.84*29.3*O209+8*0.95*0.0000000567*(BA209+273)^3))</f>
        <v>25.110537810040746</v>
      </c>
      <c r="T209">
        <f t="shared" ref="T209:T272" si="99">($C$7*BB209+$D$7*BC209+$E$7*S209)</f>
        <v>24.378203333333349</v>
      </c>
      <c r="U209">
        <f t="shared" ref="U209:U272" si="100">0.61365*EXP(17.502*T209/(240.97+T209))</f>
        <v>3.063695856879276</v>
      </c>
      <c r="V209">
        <f t="shared" ref="V209:V272" si="101">(W209/X209*100)</f>
        <v>68.128542688923091</v>
      </c>
      <c r="W209">
        <f t="shared" ref="W209:W272" si="102">AV209*(AY209+AZ209)/1000</f>
        <v>2.0247248900475761</v>
      </c>
      <c r="X209">
        <f t="shared" ref="X209:X272" si="103">0.61365*EXP(17.502*BA209/(240.97+BA209))</f>
        <v>2.9719186850840607</v>
      </c>
      <c r="Y209">
        <f t="shared" ref="Y209:Y272" si="104">(U209-AV209*(AY209+AZ209)/1000)</f>
        <v>1.0389709668317</v>
      </c>
      <c r="Z209">
        <f t="shared" ref="Z209:Z272" si="105">(-H209*44100)</f>
        <v>-0.63921573852002622</v>
      </c>
      <c r="AA209">
        <f t="shared" ref="AA209:AA272" si="106">2*29.3*O209*0.92*(BA209-T209)</f>
        <v>-81.966187440007843</v>
      </c>
      <c r="AB209">
        <f t="shared" ref="AB209:AB272" si="107">2*0.95*0.0000000567*(((BA209+$B$7)+273)^4-(T209+273)^4)</f>
        <v>-5.7285109499482934</v>
      </c>
      <c r="AC209">
        <f t="shared" ref="AC209:AC272" si="108">R209+AB209+Z209+AA209</f>
        <v>126.6869916577175</v>
      </c>
      <c r="AD209">
        <v>0</v>
      </c>
      <c r="AE209">
        <v>0</v>
      </c>
      <c r="AF209">
        <v>3</v>
      </c>
      <c r="AG209">
        <v>0</v>
      </c>
      <c r="AH209">
        <v>0</v>
      </c>
      <c r="AI209">
        <f t="shared" ref="AI209:AI272" si="109">IF(AG209*$H$13&gt;=AK209,1,(AK209/(AK209-AG209*$H$13)))</f>
        <v>1</v>
      </c>
      <c r="AJ209">
        <f t="shared" ref="AJ209:AJ272" si="110">(AI209-1)*100</f>
        <v>0</v>
      </c>
      <c r="AK209">
        <f t="shared" ref="AK209:AK272" si="111">MAX(0,($B$13+$C$13*BD209)/(1+$D$13*BD209)*AY209/(BA209+273)*$E$13)</f>
        <v>72103.995426146474</v>
      </c>
      <c r="AL209">
        <f t="shared" ref="AL209:AL272" si="112">$B$11*BE209+$C$11*BF209+$D$11*BG209</f>
        <v>1200.00033333333</v>
      </c>
      <c r="AM209">
        <f t="shared" ref="AM209:AM272" si="113">AL209*AN209</f>
        <v>963.35828459944639</v>
      </c>
      <c r="AN209">
        <f t="shared" ref="AN209:AN272" si="114">($B$11*$D$9+$C$11*$D$9+$D$11*(BH209*$E$9+BI209*$F$9+BJ209*$G$9+BK209*$H$9))/($B$11+$C$11+$D$11)</f>
        <v>0.8027983474999999</v>
      </c>
      <c r="AO209">
        <f t="shared" ref="AO209:AO272" si="115">($B$11*$K$9+$C$11*$K$9+$D$11*(BH209*$L$9+BI209*$M$9+BJ209*$N$9+BK209*$O$9))/($B$11+$C$11+$D$11)</f>
        <v>0.22319931143333338</v>
      </c>
      <c r="AP209">
        <v>10.478999999999999</v>
      </c>
      <c r="AQ209">
        <v>1</v>
      </c>
      <c r="AR209" t="s">
        <v>230</v>
      </c>
      <c r="AS209">
        <v>1531935926.7</v>
      </c>
      <c r="AT209">
        <v>381.67070000000001</v>
      </c>
      <c r="AU209">
        <v>405.81040000000002</v>
      </c>
      <c r="AV209">
        <v>20.423780000000001</v>
      </c>
      <c r="AW209">
        <v>20.398983333333302</v>
      </c>
      <c r="AX209">
        <v>600.030933333333</v>
      </c>
      <c r="AY209">
        <v>99.035586666666703</v>
      </c>
      <c r="AZ209">
        <v>0.100072356666667</v>
      </c>
      <c r="BA209">
        <v>23.871413333333301</v>
      </c>
      <c r="BB209">
        <v>24.4144066666667</v>
      </c>
      <c r="BC209">
        <v>24.341999999999999</v>
      </c>
      <c r="BD209">
        <v>14000.5233333333</v>
      </c>
      <c r="BE209">
        <v>1049.6596666666701</v>
      </c>
      <c r="BF209">
        <v>22.068860000000001</v>
      </c>
      <c r="BG209">
        <v>1200.00033333333</v>
      </c>
      <c r="BH209">
        <v>0.32999363333333298</v>
      </c>
      <c r="BI209">
        <v>0.32998949999999999</v>
      </c>
      <c r="BJ209">
        <v>0.32998656666666698</v>
      </c>
      <c r="BK209">
        <v>1.0030310000000001E-2</v>
      </c>
      <c r="BL209">
        <v>25</v>
      </c>
      <c r="BM209">
        <v>17743.21</v>
      </c>
      <c r="BN209">
        <v>1531935528.5999999</v>
      </c>
      <c r="BO209" t="s">
        <v>231</v>
      </c>
      <c r="BP209">
        <v>80</v>
      </c>
      <c r="BQ209">
        <v>-5.1999999999999998E-2</v>
      </c>
      <c r="BR209">
        <v>4.1000000000000002E-2</v>
      </c>
      <c r="BS209">
        <v>420</v>
      </c>
      <c r="BT209">
        <v>21</v>
      </c>
      <c r="BU209">
        <v>0.3</v>
      </c>
      <c r="BV209">
        <v>0.23</v>
      </c>
      <c r="BW209">
        <v>14.4806035773211</v>
      </c>
      <c r="BX209">
        <v>-0.106883742528861</v>
      </c>
      <c r="BY209">
        <v>4.1046508758464301E-2</v>
      </c>
      <c r="BZ209">
        <v>1</v>
      </c>
      <c r="CA209">
        <v>-24.141207142857098</v>
      </c>
      <c r="CB209">
        <v>0.17719763390318199</v>
      </c>
      <c r="CC209">
        <v>6.8450744866576305E-2</v>
      </c>
      <c r="CD209">
        <v>1</v>
      </c>
      <c r="CE209">
        <v>2</v>
      </c>
      <c r="CF209">
        <v>2</v>
      </c>
      <c r="CG209" t="s">
        <v>232</v>
      </c>
      <c r="CH209">
        <v>1.8609800000000001</v>
      </c>
      <c r="CI209">
        <v>1.85791</v>
      </c>
      <c r="CJ209">
        <v>1.8608</v>
      </c>
      <c r="CK209">
        <v>1.8535900000000001</v>
      </c>
      <c r="CL209">
        <v>1.8521099999999999</v>
      </c>
      <c r="CM209">
        <v>1.8529</v>
      </c>
      <c r="CN209">
        <v>1.8565799999999999</v>
      </c>
      <c r="CO209">
        <v>1.8628100000000001</v>
      </c>
      <c r="CP209" t="s">
        <v>233</v>
      </c>
      <c r="CQ209" t="s">
        <v>19</v>
      </c>
      <c r="CR209" t="s">
        <v>19</v>
      </c>
      <c r="CS209" t="s">
        <v>19</v>
      </c>
      <c r="CT209" t="s">
        <v>234</v>
      </c>
      <c r="CU209" t="s">
        <v>235</v>
      </c>
      <c r="CV209" t="s">
        <v>236</v>
      </c>
      <c r="CW209" t="s">
        <v>236</v>
      </c>
      <c r="CX209" t="s">
        <v>236</v>
      </c>
      <c r="CY209" t="s">
        <v>236</v>
      </c>
      <c r="CZ209">
        <v>0</v>
      </c>
      <c r="DA209">
        <v>100</v>
      </c>
      <c r="DB209">
        <v>100</v>
      </c>
      <c r="DC209">
        <v>-5.1999999999999998E-2</v>
      </c>
      <c r="DD209">
        <v>4.1000000000000002E-2</v>
      </c>
      <c r="DE209">
        <v>3</v>
      </c>
      <c r="DF209">
        <v>626.202</v>
      </c>
      <c r="DG209">
        <v>296.53399999999999</v>
      </c>
      <c r="DH209">
        <v>23.0001</v>
      </c>
      <c r="DI209">
        <v>25.1706</v>
      </c>
      <c r="DJ209">
        <v>30</v>
      </c>
      <c r="DK209">
        <v>25.206600000000002</v>
      </c>
      <c r="DL209">
        <v>25.214500000000001</v>
      </c>
      <c r="DM209">
        <v>20.8491</v>
      </c>
      <c r="DN209">
        <v>0</v>
      </c>
      <c r="DO209">
        <v>100</v>
      </c>
      <c r="DP209">
        <v>23</v>
      </c>
      <c r="DQ209">
        <v>433.33</v>
      </c>
      <c r="DR209">
        <v>21</v>
      </c>
      <c r="DS209">
        <v>100.69499999999999</v>
      </c>
      <c r="DT209">
        <v>104.304</v>
      </c>
    </row>
    <row r="210" spans="1:124" x14ac:dyDescent="0.25">
      <c r="A210">
        <v>194</v>
      </c>
      <c r="B210">
        <v>1531935938.7</v>
      </c>
      <c r="C210">
        <v>389.10000014305098</v>
      </c>
      <c r="D210" t="s">
        <v>623</v>
      </c>
      <c r="E210" t="s">
        <v>624</v>
      </c>
      <c r="G210">
        <v>1531935928.7</v>
      </c>
      <c r="H210">
        <f t="shared" si="87"/>
        <v>1.4445847397603157E-5</v>
      </c>
      <c r="I210">
        <f t="shared" si="88"/>
        <v>13.824869304045903</v>
      </c>
      <c r="J210">
        <f t="shared" si="89"/>
        <v>385.0136</v>
      </c>
      <c r="K210">
        <f t="shared" si="90"/>
        <v>-15957.72576043387</v>
      </c>
      <c r="L210">
        <f t="shared" si="91"/>
        <v>-1581.9804869695452</v>
      </c>
      <c r="M210">
        <f t="shared" si="92"/>
        <v>38.168596926767677</v>
      </c>
      <c r="N210">
        <f t="shared" si="93"/>
        <v>1.3427385514777459E-3</v>
      </c>
      <c r="O210">
        <f t="shared" si="94"/>
        <v>3</v>
      </c>
      <c r="P210">
        <f t="shared" si="95"/>
        <v>1.342438127573268E-3</v>
      </c>
      <c r="Q210">
        <f t="shared" si="96"/>
        <v>8.3905081577239629E-4</v>
      </c>
      <c r="R210">
        <f t="shared" si="97"/>
        <v>215.02114354008336</v>
      </c>
      <c r="S210">
        <f t="shared" si="98"/>
        <v>25.112486719894484</v>
      </c>
      <c r="T210">
        <f t="shared" si="99"/>
        <v>24.3802083333333</v>
      </c>
      <c r="U210">
        <f t="shared" si="100"/>
        <v>3.0640638173602639</v>
      </c>
      <c r="V210">
        <f t="shared" si="101"/>
        <v>68.118210552113638</v>
      </c>
      <c r="W210">
        <f t="shared" si="102"/>
        <v>2.0246535796793221</v>
      </c>
      <c r="X210">
        <f t="shared" si="103"/>
        <v>2.9722647780513363</v>
      </c>
      <c r="Y210">
        <f t="shared" si="104"/>
        <v>1.0394102376809418</v>
      </c>
      <c r="Z210">
        <f t="shared" si="105"/>
        <v>-0.63706187023429928</v>
      </c>
      <c r="AA210">
        <f t="shared" si="106"/>
        <v>-81.977239399994886</v>
      </c>
      <c r="AB210">
        <f t="shared" si="107"/>
        <v>-5.7293973662470075</v>
      </c>
      <c r="AC210">
        <f t="shared" si="108"/>
        <v>126.67744490360715</v>
      </c>
      <c r="AD210">
        <v>0</v>
      </c>
      <c r="AE210">
        <v>0</v>
      </c>
      <c r="AF210">
        <v>3</v>
      </c>
      <c r="AG210">
        <v>0</v>
      </c>
      <c r="AH210">
        <v>0</v>
      </c>
      <c r="AI210">
        <f t="shared" si="109"/>
        <v>1</v>
      </c>
      <c r="AJ210">
        <f t="shared" si="110"/>
        <v>0</v>
      </c>
      <c r="AK210">
        <f t="shared" si="111"/>
        <v>72105.845815770896</v>
      </c>
      <c r="AL210">
        <f t="shared" si="112"/>
        <v>1200.00166666667</v>
      </c>
      <c r="AM210">
        <f t="shared" si="113"/>
        <v>963.35921039704795</v>
      </c>
      <c r="AN210">
        <f t="shared" si="114"/>
        <v>0.80279822700000025</v>
      </c>
      <c r="AO210">
        <f t="shared" si="115"/>
        <v>0.22319934373333342</v>
      </c>
      <c r="AP210">
        <v>10.478999999999999</v>
      </c>
      <c r="AQ210">
        <v>1</v>
      </c>
      <c r="AR210" t="s">
        <v>230</v>
      </c>
      <c r="AS210">
        <v>1531935928.7</v>
      </c>
      <c r="AT210">
        <v>385.0136</v>
      </c>
      <c r="AU210">
        <v>409.16739999999999</v>
      </c>
      <c r="AV210">
        <v>20.42305</v>
      </c>
      <c r="AW210">
        <v>20.398336666666701</v>
      </c>
      <c r="AX210">
        <v>600.02603333333298</v>
      </c>
      <c r="AY210">
        <v>99.035683333333296</v>
      </c>
      <c r="AZ210">
        <v>0.100027526666667</v>
      </c>
      <c r="BA210">
        <v>23.873349999999999</v>
      </c>
      <c r="BB210">
        <v>24.416423333333299</v>
      </c>
      <c r="BC210">
        <v>24.343993333333302</v>
      </c>
      <c r="BD210">
        <v>14001.02</v>
      </c>
      <c r="BE210">
        <v>1049.6583333333299</v>
      </c>
      <c r="BF210">
        <v>22.120380000000001</v>
      </c>
      <c r="BG210">
        <v>1200.00166666667</v>
      </c>
      <c r="BH210">
        <v>0.32999289999999998</v>
      </c>
      <c r="BI210">
        <v>0.32999030000000001</v>
      </c>
      <c r="BJ210">
        <v>0.32998646666666698</v>
      </c>
      <c r="BK210">
        <v>1.003034E-2</v>
      </c>
      <c r="BL210">
        <v>25</v>
      </c>
      <c r="BM210">
        <v>17743.22</v>
      </c>
      <c r="BN210">
        <v>1531935528.5999999</v>
      </c>
      <c r="BO210" t="s">
        <v>231</v>
      </c>
      <c r="BP210">
        <v>80</v>
      </c>
      <c r="BQ210">
        <v>-5.1999999999999998E-2</v>
      </c>
      <c r="BR210">
        <v>4.1000000000000002E-2</v>
      </c>
      <c r="BS210">
        <v>420</v>
      </c>
      <c r="BT210">
        <v>21</v>
      </c>
      <c r="BU210">
        <v>0.3</v>
      </c>
      <c r="BV210">
        <v>0.23</v>
      </c>
      <c r="BW210">
        <v>14.481631155508399</v>
      </c>
      <c r="BX210">
        <v>-4.3793980009896601E-2</v>
      </c>
      <c r="BY210">
        <v>4.1467708013694399E-2</v>
      </c>
      <c r="BZ210">
        <v>1</v>
      </c>
      <c r="CA210">
        <v>-24.1476785714286</v>
      </c>
      <c r="CB210">
        <v>7.05647840524588E-3</v>
      </c>
      <c r="CC210">
        <v>7.1314703405179397E-2</v>
      </c>
      <c r="CD210">
        <v>1</v>
      </c>
      <c r="CE210">
        <v>2</v>
      </c>
      <c r="CF210">
        <v>2</v>
      </c>
      <c r="CG210" t="s">
        <v>232</v>
      </c>
      <c r="CH210">
        <v>1.86097</v>
      </c>
      <c r="CI210">
        <v>1.85791</v>
      </c>
      <c r="CJ210">
        <v>1.8607800000000001</v>
      </c>
      <c r="CK210">
        <v>1.8535699999999999</v>
      </c>
      <c r="CL210">
        <v>1.8521099999999999</v>
      </c>
      <c r="CM210">
        <v>1.8528899999999999</v>
      </c>
      <c r="CN210">
        <v>1.8565799999999999</v>
      </c>
      <c r="CO210">
        <v>1.8628100000000001</v>
      </c>
      <c r="CP210" t="s">
        <v>233</v>
      </c>
      <c r="CQ210" t="s">
        <v>19</v>
      </c>
      <c r="CR210" t="s">
        <v>19</v>
      </c>
      <c r="CS210" t="s">
        <v>19</v>
      </c>
      <c r="CT210" t="s">
        <v>234</v>
      </c>
      <c r="CU210" t="s">
        <v>235</v>
      </c>
      <c r="CV210" t="s">
        <v>236</v>
      </c>
      <c r="CW210" t="s">
        <v>236</v>
      </c>
      <c r="CX210" t="s">
        <v>236</v>
      </c>
      <c r="CY210" t="s">
        <v>236</v>
      </c>
      <c r="CZ210">
        <v>0</v>
      </c>
      <c r="DA210">
        <v>100</v>
      </c>
      <c r="DB210">
        <v>100</v>
      </c>
      <c r="DC210">
        <v>-5.1999999999999998E-2</v>
      </c>
      <c r="DD210">
        <v>4.1000000000000002E-2</v>
      </c>
      <c r="DE210">
        <v>3</v>
      </c>
      <c r="DF210">
        <v>626.26199999999994</v>
      </c>
      <c r="DG210">
        <v>296.51100000000002</v>
      </c>
      <c r="DH210">
        <v>23.0001</v>
      </c>
      <c r="DI210">
        <v>25.1706</v>
      </c>
      <c r="DJ210">
        <v>29.9999</v>
      </c>
      <c r="DK210">
        <v>25.206600000000002</v>
      </c>
      <c r="DL210">
        <v>25.214500000000001</v>
      </c>
      <c r="DM210">
        <v>20.999099999999999</v>
      </c>
      <c r="DN210">
        <v>0</v>
      </c>
      <c r="DO210">
        <v>100</v>
      </c>
      <c r="DP210">
        <v>23</v>
      </c>
      <c r="DQ210">
        <v>438.33</v>
      </c>
      <c r="DR210">
        <v>21</v>
      </c>
      <c r="DS210">
        <v>100.694</v>
      </c>
      <c r="DT210">
        <v>104.304</v>
      </c>
    </row>
    <row r="211" spans="1:124" x14ac:dyDescent="0.25">
      <c r="A211">
        <v>195</v>
      </c>
      <c r="B211">
        <v>1531935940.7</v>
      </c>
      <c r="C211">
        <v>391.10000014305098</v>
      </c>
      <c r="D211" t="s">
        <v>625</v>
      </c>
      <c r="E211" t="s">
        <v>626</v>
      </c>
      <c r="G211">
        <v>1531935930.7</v>
      </c>
      <c r="H211">
        <f t="shared" si="87"/>
        <v>1.4418453889132313E-5</v>
      </c>
      <c r="I211">
        <f t="shared" si="88"/>
        <v>13.826160106353189</v>
      </c>
      <c r="J211">
        <f t="shared" si="89"/>
        <v>388.36173333333301</v>
      </c>
      <c r="K211">
        <f t="shared" si="90"/>
        <v>-15994.527296955608</v>
      </c>
      <c r="L211">
        <f t="shared" si="91"/>
        <v>-1585.6290316255615</v>
      </c>
      <c r="M211">
        <f t="shared" si="92"/>
        <v>38.500521316623598</v>
      </c>
      <c r="N211">
        <f t="shared" si="93"/>
        <v>1.3395706509779068E-3</v>
      </c>
      <c r="O211">
        <f t="shared" si="94"/>
        <v>3</v>
      </c>
      <c r="P211">
        <f t="shared" si="95"/>
        <v>1.3392716428135066E-3</v>
      </c>
      <c r="Q211">
        <f t="shared" si="96"/>
        <v>8.370716356386564E-4</v>
      </c>
      <c r="R211">
        <f t="shared" si="97"/>
        <v>215.02133539252307</v>
      </c>
      <c r="S211">
        <f t="shared" si="98"/>
        <v>25.115049391652061</v>
      </c>
      <c r="T211">
        <f t="shared" si="99"/>
        <v>24.382538333333301</v>
      </c>
      <c r="U211">
        <f t="shared" si="100"/>
        <v>3.0644914708407134</v>
      </c>
      <c r="V211">
        <f t="shared" si="101"/>
        <v>68.105980978165903</v>
      </c>
      <c r="W211">
        <f t="shared" si="102"/>
        <v>2.0246012907875897</v>
      </c>
      <c r="X211">
        <f t="shared" si="103"/>
        <v>2.9727217223941853</v>
      </c>
      <c r="Y211">
        <f t="shared" si="104"/>
        <v>1.0398901800531237</v>
      </c>
      <c r="Z211">
        <f t="shared" si="105"/>
        <v>-0.63585381651073503</v>
      </c>
      <c r="AA211">
        <f t="shared" si="106"/>
        <v>-81.940579239989191</v>
      </c>
      <c r="AB211">
        <f t="shared" si="107"/>
        <v>-5.7269764601642583</v>
      </c>
      <c r="AC211">
        <f t="shared" si="108"/>
        <v>126.71792587585888</v>
      </c>
      <c r="AD211">
        <v>0</v>
      </c>
      <c r="AE211">
        <v>0</v>
      </c>
      <c r="AF211">
        <v>3</v>
      </c>
      <c r="AG211">
        <v>0</v>
      </c>
      <c r="AH211">
        <v>0</v>
      </c>
      <c r="AI211">
        <f t="shared" si="109"/>
        <v>1</v>
      </c>
      <c r="AJ211">
        <f t="shared" si="110"/>
        <v>0</v>
      </c>
      <c r="AK211">
        <f t="shared" si="111"/>
        <v>72107.706036611853</v>
      </c>
      <c r="AL211">
        <f t="shared" si="112"/>
        <v>1200.0029999999999</v>
      </c>
      <c r="AM211">
        <f t="shared" si="113"/>
        <v>963.36005139410702</v>
      </c>
      <c r="AN211">
        <f t="shared" si="114"/>
        <v>0.80279803583333298</v>
      </c>
      <c r="AO211">
        <f t="shared" si="115"/>
        <v>0.22319934803333322</v>
      </c>
      <c r="AP211">
        <v>10.478999999999999</v>
      </c>
      <c r="AQ211">
        <v>1</v>
      </c>
      <c r="AR211" t="s">
        <v>230</v>
      </c>
      <c r="AS211">
        <v>1531935930.7</v>
      </c>
      <c r="AT211">
        <v>388.36173333333301</v>
      </c>
      <c r="AU211">
        <v>412.51803333333299</v>
      </c>
      <c r="AV211">
        <v>20.422519999999999</v>
      </c>
      <c r="AW211">
        <v>20.397853333333298</v>
      </c>
      <c r="AX211">
        <v>600.02156666666701</v>
      </c>
      <c r="AY211">
        <v>99.035709999999995</v>
      </c>
      <c r="AZ211">
        <v>0.10001325</v>
      </c>
      <c r="BA211">
        <v>23.875906666666701</v>
      </c>
      <c r="BB211">
        <v>24.418483333333299</v>
      </c>
      <c r="BC211">
        <v>24.346593333333299</v>
      </c>
      <c r="BD211">
        <v>14001.563333333301</v>
      </c>
      <c r="BE211">
        <v>1049.6603333333301</v>
      </c>
      <c r="BF211">
        <v>22.197776666666702</v>
      </c>
      <c r="BG211">
        <v>1200.0029999999999</v>
      </c>
      <c r="BH211">
        <v>0.32999226666666698</v>
      </c>
      <c r="BI211">
        <v>0.32999113333333302</v>
      </c>
      <c r="BJ211">
        <v>0.32998613333333299</v>
      </c>
      <c r="BK211">
        <v>1.00304033333333E-2</v>
      </c>
      <c r="BL211">
        <v>25</v>
      </c>
      <c r="BM211">
        <v>17743.243333333299</v>
      </c>
      <c r="BN211">
        <v>1531935528.5999999</v>
      </c>
      <c r="BO211" t="s">
        <v>231</v>
      </c>
      <c r="BP211">
        <v>80</v>
      </c>
      <c r="BQ211">
        <v>-5.1999999999999998E-2</v>
      </c>
      <c r="BR211">
        <v>4.1000000000000002E-2</v>
      </c>
      <c r="BS211">
        <v>420</v>
      </c>
      <c r="BT211">
        <v>21</v>
      </c>
      <c r="BU211">
        <v>0.3</v>
      </c>
      <c r="BV211">
        <v>0.23</v>
      </c>
      <c r="BW211">
        <v>14.4898151650344</v>
      </c>
      <c r="BX211">
        <v>9.9831729793108601E-2</v>
      </c>
      <c r="BY211">
        <v>4.8373704238543598E-2</v>
      </c>
      <c r="BZ211">
        <v>1</v>
      </c>
      <c r="CA211">
        <v>-24.160380952381001</v>
      </c>
      <c r="CB211">
        <v>-0.19221975528719701</v>
      </c>
      <c r="CC211">
        <v>8.0921111607879403E-2</v>
      </c>
      <c r="CD211">
        <v>1</v>
      </c>
      <c r="CE211">
        <v>2</v>
      </c>
      <c r="CF211">
        <v>2</v>
      </c>
      <c r="CG211" t="s">
        <v>232</v>
      </c>
      <c r="CH211">
        <v>1.8609599999999999</v>
      </c>
      <c r="CI211">
        <v>1.85791</v>
      </c>
      <c r="CJ211">
        <v>1.8607800000000001</v>
      </c>
      <c r="CK211">
        <v>1.85355</v>
      </c>
      <c r="CL211">
        <v>1.8521000000000001</v>
      </c>
      <c r="CM211">
        <v>1.8528800000000001</v>
      </c>
      <c r="CN211">
        <v>1.85656</v>
      </c>
      <c r="CO211">
        <v>1.8628</v>
      </c>
      <c r="CP211" t="s">
        <v>233</v>
      </c>
      <c r="CQ211" t="s">
        <v>19</v>
      </c>
      <c r="CR211" t="s">
        <v>19</v>
      </c>
      <c r="CS211" t="s">
        <v>19</v>
      </c>
      <c r="CT211" t="s">
        <v>234</v>
      </c>
      <c r="CU211" t="s">
        <v>235</v>
      </c>
      <c r="CV211" t="s">
        <v>236</v>
      </c>
      <c r="CW211" t="s">
        <v>236</v>
      </c>
      <c r="CX211" t="s">
        <v>236</v>
      </c>
      <c r="CY211" t="s">
        <v>236</v>
      </c>
      <c r="CZ211">
        <v>0</v>
      </c>
      <c r="DA211">
        <v>100</v>
      </c>
      <c r="DB211">
        <v>100</v>
      </c>
      <c r="DC211">
        <v>-5.1999999999999998E-2</v>
      </c>
      <c r="DD211">
        <v>4.1000000000000002E-2</v>
      </c>
      <c r="DE211">
        <v>3</v>
      </c>
      <c r="DF211">
        <v>626.30100000000004</v>
      </c>
      <c r="DG211">
        <v>296.488</v>
      </c>
      <c r="DH211">
        <v>23.0002</v>
      </c>
      <c r="DI211">
        <v>25.1706</v>
      </c>
      <c r="DJ211">
        <v>29.9999</v>
      </c>
      <c r="DK211">
        <v>25.206600000000002</v>
      </c>
      <c r="DL211">
        <v>25.214500000000001</v>
      </c>
      <c r="DM211">
        <v>21.095199999999998</v>
      </c>
      <c r="DN211">
        <v>0</v>
      </c>
      <c r="DO211">
        <v>100</v>
      </c>
      <c r="DP211">
        <v>23</v>
      </c>
      <c r="DQ211">
        <v>438.33</v>
      </c>
      <c r="DR211">
        <v>21</v>
      </c>
      <c r="DS211">
        <v>100.693</v>
      </c>
      <c r="DT211">
        <v>104.30500000000001</v>
      </c>
    </row>
    <row r="212" spans="1:124" x14ac:dyDescent="0.25">
      <c r="A212">
        <v>196</v>
      </c>
      <c r="B212">
        <v>1531935942.7</v>
      </c>
      <c r="C212">
        <v>393.10000014305098</v>
      </c>
      <c r="D212" t="s">
        <v>627</v>
      </c>
      <c r="E212" t="s">
        <v>628</v>
      </c>
      <c r="G212">
        <v>1531935932.7</v>
      </c>
      <c r="H212">
        <f t="shared" si="87"/>
        <v>1.440478743548752E-5</v>
      </c>
      <c r="I212">
        <f t="shared" si="88"/>
        <v>13.83006949688551</v>
      </c>
      <c r="J212">
        <f t="shared" si="89"/>
        <v>391.70963333333299</v>
      </c>
      <c r="K212">
        <f t="shared" si="90"/>
        <v>-16021.108155331991</v>
      </c>
      <c r="L212">
        <f t="shared" si="91"/>
        <v>-1588.2654625154933</v>
      </c>
      <c r="M212">
        <f t="shared" si="92"/>
        <v>38.832450035666604</v>
      </c>
      <c r="N212">
        <f t="shared" si="93"/>
        <v>1.3375028117165316E-3</v>
      </c>
      <c r="O212">
        <f t="shared" si="94"/>
        <v>3</v>
      </c>
      <c r="P212">
        <f t="shared" si="95"/>
        <v>1.3372047258697495E-3</v>
      </c>
      <c r="Q212">
        <f t="shared" si="96"/>
        <v>8.3577972970807286E-4</v>
      </c>
      <c r="R212">
        <f t="shared" si="97"/>
        <v>215.02143103351821</v>
      </c>
      <c r="S212">
        <f t="shared" si="98"/>
        <v>25.117967714494583</v>
      </c>
      <c r="T212">
        <f t="shared" si="99"/>
        <v>24.385586666666697</v>
      </c>
      <c r="U212">
        <f t="shared" si="100"/>
        <v>3.0650510476343507</v>
      </c>
      <c r="V212">
        <f t="shared" si="101"/>
        <v>68.092061148187412</v>
      </c>
      <c r="W212">
        <f t="shared" si="102"/>
        <v>2.0245424983792355</v>
      </c>
      <c r="X212">
        <f t="shared" si="103"/>
        <v>2.9732430833210697</v>
      </c>
      <c r="Y212">
        <f t="shared" si="104"/>
        <v>1.0405085492551152</v>
      </c>
      <c r="Z212">
        <f t="shared" si="105"/>
        <v>-0.63525112590499966</v>
      </c>
      <c r="AA212">
        <f t="shared" si="106"/>
        <v>-81.961874480010124</v>
      </c>
      <c r="AB212">
        <f t="shared" si="107"/>
        <v>-5.7286373293045143</v>
      </c>
      <c r="AC212">
        <f t="shared" si="108"/>
        <v>126.69566809829857</v>
      </c>
      <c r="AD212">
        <v>0</v>
      </c>
      <c r="AE212">
        <v>0</v>
      </c>
      <c r="AF212">
        <v>3</v>
      </c>
      <c r="AG212">
        <v>0</v>
      </c>
      <c r="AH212">
        <v>0</v>
      </c>
      <c r="AI212">
        <f t="shared" si="109"/>
        <v>1</v>
      </c>
      <c r="AJ212">
        <f t="shared" si="110"/>
        <v>0</v>
      </c>
      <c r="AK212">
        <f t="shared" si="111"/>
        <v>72121.380382754272</v>
      </c>
      <c r="AL212">
        <f t="shared" si="112"/>
        <v>1200.0036666666699</v>
      </c>
      <c r="AM212">
        <f t="shared" si="113"/>
        <v>963.36034379205876</v>
      </c>
      <c r="AN212">
        <f t="shared" si="114"/>
        <v>0.8027978335</v>
      </c>
      <c r="AO212">
        <f t="shared" si="115"/>
        <v>0.22319937956666666</v>
      </c>
      <c r="AP212">
        <v>10.478999999999999</v>
      </c>
      <c r="AQ212">
        <v>1</v>
      </c>
      <c r="AR212" t="s">
        <v>230</v>
      </c>
      <c r="AS212">
        <v>1531935932.7</v>
      </c>
      <c r="AT212">
        <v>391.70963333333299</v>
      </c>
      <c r="AU212">
        <v>415.87286666666699</v>
      </c>
      <c r="AV212">
        <v>20.42191</v>
      </c>
      <c r="AW212">
        <v>20.397266666666699</v>
      </c>
      <c r="AX212">
        <v>600.02080000000001</v>
      </c>
      <c r="AY212">
        <v>99.035780000000003</v>
      </c>
      <c r="AZ212">
        <v>0.100025533333333</v>
      </c>
      <c r="BA212">
        <v>23.878823333333301</v>
      </c>
      <c r="BB212">
        <v>24.422056666666698</v>
      </c>
      <c r="BC212">
        <v>24.349116666666699</v>
      </c>
      <c r="BD212">
        <v>14004.7266666667</v>
      </c>
      <c r="BE212">
        <v>1049.6576666666699</v>
      </c>
      <c r="BF212">
        <v>22.308173333333301</v>
      </c>
      <c r="BG212">
        <v>1200.0036666666699</v>
      </c>
      <c r="BH212">
        <v>0.329991266666667</v>
      </c>
      <c r="BI212">
        <v>0.32999220000000001</v>
      </c>
      <c r="BJ212">
        <v>0.32998593333333298</v>
      </c>
      <c r="BK212">
        <v>1.003049E-2</v>
      </c>
      <c r="BL212">
        <v>25</v>
      </c>
      <c r="BM212">
        <v>17743.25</v>
      </c>
      <c r="BN212">
        <v>1531935528.5999999</v>
      </c>
      <c r="BO212" t="s">
        <v>231</v>
      </c>
      <c r="BP212">
        <v>80</v>
      </c>
      <c r="BQ212">
        <v>-5.1999999999999998E-2</v>
      </c>
      <c r="BR212">
        <v>4.1000000000000002E-2</v>
      </c>
      <c r="BS212">
        <v>420</v>
      </c>
      <c r="BT212">
        <v>21</v>
      </c>
      <c r="BU212">
        <v>0.3</v>
      </c>
      <c r="BV212">
        <v>0.23</v>
      </c>
      <c r="BW212">
        <v>14.487844809860199</v>
      </c>
      <c r="BX212">
        <v>0.153740291431538</v>
      </c>
      <c r="BY212">
        <v>4.82238132341802E-2</v>
      </c>
      <c r="BZ212">
        <v>1</v>
      </c>
      <c r="CA212">
        <v>-24.1558452380952</v>
      </c>
      <c r="CB212">
        <v>-0.24908872862807199</v>
      </c>
      <c r="CC212">
        <v>8.0073443081011997E-2</v>
      </c>
      <c r="CD212">
        <v>1</v>
      </c>
      <c r="CE212">
        <v>2</v>
      </c>
      <c r="CF212">
        <v>2</v>
      </c>
      <c r="CG212" t="s">
        <v>232</v>
      </c>
      <c r="CH212">
        <v>1.86097</v>
      </c>
      <c r="CI212">
        <v>1.85791</v>
      </c>
      <c r="CJ212">
        <v>1.8607899999999999</v>
      </c>
      <c r="CK212">
        <v>1.8535600000000001</v>
      </c>
      <c r="CL212">
        <v>1.8521000000000001</v>
      </c>
      <c r="CM212">
        <v>1.8528899999999999</v>
      </c>
      <c r="CN212">
        <v>1.85656</v>
      </c>
      <c r="CO212">
        <v>1.8628100000000001</v>
      </c>
      <c r="CP212" t="s">
        <v>233</v>
      </c>
      <c r="CQ212" t="s">
        <v>19</v>
      </c>
      <c r="CR212" t="s">
        <v>19</v>
      </c>
      <c r="CS212" t="s">
        <v>19</v>
      </c>
      <c r="CT212" t="s">
        <v>234</v>
      </c>
      <c r="CU212" t="s">
        <v>235</v>
      </c>
      <c r="CV212" t="s">
        <v>236</v>
      </c>
      <c r="CW212" t="s">
        <v>236</v>
      </c>
      <c r="CX212" t="s">
        <v>236</v>
      </c>
      <c r="CY212" t="s">
        <v>236</v>
      </c>
      <c r="CZ212">
        <v>0</v>
      </c>
      <c r="DA212">
        <v>100</v>
      </c>
      <c r="DB212">
        <v>100</v>
      </c>
      <c r="DC212">
        <v>-5.1999999999999998E-2</v>
      </c>
      <c r="DD212">
        <v>4.1000000000000002E-2</v>
      </c>
      <c r="DE212">
        <v>3</v>
      </c>
      <c r="DF212">
        <v>626.30100000000004</v>
      </c>
      <c r="DG212">
        <v>296.625</v>
      </c>
      <c r="DH212">
        <v>23.000299999999999</v>
      </c>
      <c r="DI212">
        <v>25.169799999999999</v>
      </c>
      <c r="DJ212">
        <v>30</v>
      </c>
      <c r="DK212">
        <v>25.206600000000002</v>
      </c>
      <c r="DL212">
        <v>25.214500000000001</v>
      </c>
      <c r="DM212">
        <v>21.229199999999999</v>
      </c>
      <c r="DN212">
        <v>0</v>
      </c>
      <c r="DO212">
        <v>100</v>
      </c>
      <c r="DP212">
        <v>23</v>
      </c>
      <c r="DQ212">
        <v>443.33</v>
      </c>
      <c r="DR212">
        <v>21</v>
      </c>
      <c r="DS212">
        <v>100.693</v>
      </c>
      <c r="DT212">
        <v>104.30500000000001</v>
      </c>
    </row>
    <row r="213" spans="1:124" x14ac:dyDescent="0.25">
      <c r="A213">
        <v>197</v>
      </c>
      <c r="B213">
        <v>1531935944.7</v>
      </c>
      <c r="C213">
        <v>395.10000014305098</v>
      </c>
      <c r="D213" t="s">
        <v>629</v>
      </c>
      <c r="E213" t="s">
        <v>630</v>
      </c>
      <c r="G213">
        <v>1531935934.7</v>
      </c>
      <c r="H213">
        <f t="shared" si="87"/>
        <v>1.4451615515136748E-5</v>
      </c>
      <c r="I213">
        <f t="shared" si="88"/>
        <v>13.839274009407143</v>
      </c>
      <c r="J213">
        <f t="shared" si="89"/>
        <v>395.05486666666701</v>
      </c>
      <c r="K213">
        <f t="shared" si="90"/>
        <v>-15987.049705235144</v>
      </c>
      <c r="L213">
        <f t="shared" si="91"/>
        <v>-1584.8886407219702</v>
      </c>
      <c r="M213">
        <f t="shared" si="92"/>
        <v>39.164072307656838</v>
      </c>
      <c r="N213">
        <f t="shared" si="93"/>
        <v>1.3409008235357258E-3</v>
      </c>
      <c r="O213">
        <f t="shared" si="94"/>
        <v>3</v>
      </c>
      <c r="P213">
        <f t="shared" si="95"/>
        <v>1.3406012213221085E-3</v>
      </c>
      <c r="Q213">
        <f t="shared" si="96"/>
        <v>8.3790267556283328E-4</v>
      </c>
      <c r="R213">
        <f t="shared" si="97"/>
        <v>215.02109415637602</v>
      </c>
      <c r="S213">
        <f t="shared" si="98"/>
        <v>25.120911415510456</v>
      </c>
      <c r="T213">
        <f t="shared" si="99"/>
        <v>24.389251666666702</v>
      </c>
      <c r="U213">
        <f t="shared" si="100"/>
        <v>3.0657239430144676</v>
      </c>
      <c r="V213">
        <f t="shared" si="101"/>
        <v>68.077881773159078</v>
      </c>
      <c r="W213">
        <f t="shared" si="102"/>
        <v>2.024481171483131</v>
      </c>
      <c r="X213">
        <f t="shared" si="103"/>
        <v>2.9737722719235942</v>
      </c>
      <c r="Y213">
        <f t="shared" si="104"/>
        <v>1.0412427715313366</v>
      </c>
      <c r="Z213">
        <f t="shared" si="105"/>
        <v>-0.63731624421753053</v>
      </c>
      <c r="AA213">
        <f t="shared" si="106"/>
        <v>-82.075898360011266</v>
      </c>
      <c r="AB213">
        <f t="shared" si="107"/>
        <v>-5.7367987789366213</v>
      </c>
      <c r="AC213">
        <f t="shared" si="108"/>
        <v>126.5710807732106</v>
      </c>
      <c r="AD213">
        <v>0</v>
      </c>
      <c r="AE213">
        <v>0</v>
      </c>
      <c r="AF213">
        <v>3</v>
      </c>
      <c r="AG213">
        <v>0</v>
      </c>
      <c r="AH213">
        <v>0</v>
      </c>
      <c r="AI213">
        <f t="shared" si="109"/>
        <v>1</v>
      </c>
      <c r="AJ213">
        <f t="shared" si="110"/>
        <v>0</v>
      </c>
      <c r="AK213">
        <f t="shared" si="111"/>
        <v>72131.408684257112</v>
      </c>
      <c r="AL213">
        <f t="shared" si="112"/>
        <v>1200.00166666667</v>
      </c>
      <c r="AM213">
        <f t="shared" si="113"/>
        <v>963.35859939619843</v>
      </c>
      <c r="AN213">
        <f t="shared" si="114"/>
        <v>0.80279771783333287</v>
      </c>
      <c r="AO213">
        <f t="shared" si="115"/>
        <v>0.22319943403333317</v>
      </c>
      <c r="AP213">
        <v>10.478999999999999</v>
      </c>
      <c r="AQ213">
        <v>1</v>
      </c>
      <c r="AR213" t="s">
        <v>230</v>
      </c>
      <c r="AS213">
        <v>1531935934.7</v>
      </c>
      <c r="AT213">
        <v>395.05486666666701</v>
      </c>
      <c r="AU213">
        <v>419.23416666666702</v>
      </c>
      <c r="AV213">
        <v>20.421296666666699</v>
      </c>
      <c r="AW213">
        <v>20.396573333333301</v>
      </c>
      <c r="AX213">
        <v>600.02390000000003</v>
      </c>
      <c r="AY213">
        <v>99.035753333333304</v>
      </c>
      <c r="AZ213">
        <v>0.10002656</v>
      </c>
      <c r="BA213">
        <v>23.881783333333299</v>
      </c>
      <c r="BB213">
        <v>24.427246666666701</v>
      </c>
      <c r="BC213">
        <v>24.3512566666667</v>
      </c>
      <c r="BD213">
        <v>14007.1033333333</v>
      </c>
      <c r="BE213">
        <v>1049.654</v>
      </c>
      <c r="BF213">
        <v>22.45523</v>
      </c>
      <c r="BG213">
        <v>1200.00166666667</v>
      </c>
      <c r="BH213">
        <v>0.32999030000000001</v>
      </c>
      <c r="BI213">
        <v>0.32999323333333302</v>
      </c>
      <c r="BJ213">
        <v>0.32998583333333298</v>
      </c>
      <c r="BK213">
        <v>1.0030570000000001E-2</v>
      </c>
      <c r="BL213">
        <v>25</v>
      </c>
      <c r="BM213">
        <v>17743.2133333333</v>
      </c>
      <c r="BN213">
        <v>1531935528.5999999</v>
      </c>
      <c r="BO213" t="s">
        <v>231</v>
      </c>
      <c r="BP213">
        <v>80</v>
      </c>
      <c r="BQ213">
        <v>-5.1999999999999998E-2</v>
      </c>
      <c r="BR213">
        <v>4.1000000000000002E-2</v>
      </c>
      <c r="BS213">
        <v>420</v>
      </c>
      <c r="BT213">
        <v>21</v>
      </c>
      <c r="BU213">
        <v>0.3</v>
      </c>
      <c r="BV213">
        <v>0.23</v>
      </c>
      <c r="BW213">
        <v>14.4956978336588</v>
      </c>
      <c r="BX213">
        <v>0.13864517175214799</v>
      </c>
      <c r="BY213">
        <v>4.6586280148129301E-2</v>
      </c>
      <c r="BZ213">
        <v>1</v>
      </c>
      <c r="CA213">
        <v>-24.170961904761899</v>
      </c>
      <c r="CB213">
        <v>-0.25881922048455502</v>
      </c>
      <c r="CC213">
        <v>7.8789266710338604E-2</v>
      </c>
      <c r="CD213">
        <v>1</v>
      </c>
      <c r="CE213">
        <v>2</v>
      </c>
      <c r="CF213">
        <v>2</v>
      </c>
      <c r="CG213" t="s">
        <v>232</v>
      </c>
      <c r="CH213">
        <v>1.86097</v>
      </c>
      <c r="CI213">
        <v>1.85791</v>
      </c>
      <c r="CJ213">
        <v>1.8607800000000001</v>
      </c>
      <c r="CK213">
        <v>1.8535699999999999</v>
      </c>
      <c r="CL213">
        <v>1.8521099999999999</v>
      </c>
      <c r="CM213">
        <v>1.8528899999999999</v>
      </c>
      <c r="CN213">
        <v>1.8565799999999999</v>
      </c>
      <c r="CO213">
        <v>1.86283</v>
      </c>
      <c r="CP213" t="s">
        <v>233</v>
      </c>
      <c r="CQ213" t="s">
        <v>19</v>
      </c>
      <c r="CR213" t="s">
        <v>19</v>
      </c>
      <c r="CS213" t="s">
        <v>19</v>
      </c>
      <c r="CT213" t="s">
        <v>234</v>
      </c>
      <c r="CU213" t="s">
        <v>235</v>
      </c>
      <c r="CV213" t="s">
        <v>236</v>
      </c>
      <c r="CW213" t="s">
        <v>236</v>
      </c>
      <c r="CX213" t="s">
        <v>236</v>
      </c>
      <c r="CY213" t="s">
        <v>236</v>
      </c>
      <c r="CZ213">
        <v>0</v>
      </c>
      <c r="DA213">
        <v>100</v>
      </c>
      <c r="DB213">
        <v>100</v>
      </c>
      <c r="DC213">
        <v>-5.1999999999999998E-2</v>
      </c>
      <c r="DD213">
        <v>4.1000000000000002E-2</v>
      </c>
      <c r="DE213">
        <v>3</v>
      </c>
      <c r="DF213">
        <v>626.33900000000006</v>
      </c>
      <c r="DG213">
        <v>296.66000000000003</v>
      </c>
      <c r="DH213">
        <v>23.000399999999999</v>
      </c>
      <c r="DI213">
        <v>25.168700000000001</v>
      </c>
      <c r="DJ213">
        <v>29.9999</v>
      </c>
      <c r="DK213">
        <v>25.206299999999999</v>
      </c>
      <c r="DL213">
        <v>25.214500000000001</v>
      </c>
      <c r="DM213">
        <v>21.3809</v>
      </c>
      <c r="DN213">
        <v>0</v>
      </c>
      <c r="DO213">
        <v>100</v>
      </c>
      <c r="DP213">
        <v>23</v>
      </c>
      <c r="DQ213">
        <v>448.33</v>
      </c>
      <c r="DR213">
        <v>21</v>
      </c>
      <c r="DS213">
        <v>100.693</v>
      </c>
      <c r="DT213">
        <v>104.30500000000001</v>
      </c>
    </row>
    <row r="214" spans="1:124" x14ac:dyDescent="0.25">
      <c r="A214">
        <v>198</v>
      </c>
      <c r="B214">
        <v>1531935946.7</v>
      </c>
      <c r="C214">
        <v>397.10000014305098</v>
      </c>
      <c r="D214" t="s">
        <v>631</v>
      </c>
      <c r="E214" t="s">
        <v>632</v>
      </c>
      <c r="G214">
        <v>1531935936.7</v>
      </c>
      <c r="H214">
        <f t="shared" si="87"/>
        <v>1.4578254824392315E-5</v>
      </c>
      <c r="I214">
        <f t="shared" si="88"/>
        <v>13.835031926932393</v>
      </c>
      <c r="J214">
        <f t="shared" si="89"/>
        <v>398.397766666667</v>
      </c>
      <c r="K214">
        <f t="shared" si="90"/>
        <v>-15845.452897399035</v>
      </c>
      <c r="L214">
        <f t="shared" si="91"/>
        <v>-1570.8503602127416</v>
      </c>
      <c r="M214">
        <f t="shared" si="92"/>
        <v>39.495448904399062</v>
      </c>
      <c r="N214">
        <f t="shared" si="93"/>
        <v>1.3519044566884892E-3</v>
      </c>
      <c r="O214">
        <f t="shared" si="94"/>
        <v>3</v>
      </c>
      <c r="P214">
        <f t="shared" si="95"/>
        <v>1.3515999176964236E-3</v>
      </c>
      <c r="Q214">
        <f t="shared" si="96"/>
        <v>8.4477730420766211E-4</v>
      </c>
      <c r="R214">
        <f t="shared" si="97"/>
        <v>215.02080578252557</v>
      </c>
      <c r="S214">
        <f t="shared" si="98"/>
        <v>25.123838383984662</v>
      </c>
      <c r="T214">
        <f t="shared" si="99"/>
        <v>24.39208</v>
      </c>
      <c r="U214">
        <f t="shared" si="100"/>
        <v>3.0662433143574241</v>
      </c>
      <c r="V214">
        <f t="shared" si="101"/>
        <v>68.06392300666252</v>
      </c>
      <c r="W214">
        <f t="shared" si="102"/>
        <v>2.0244267178430357</v>
      </c>
      <c r="X214">
        <f t="shared" si="103"/>
        <v>2.9743021389538069</v>
      </c>
      <c r="Y214">
        <f t="shared" si="104"/>
        <v>1.0418165965143884</v>
      </c>
      <c r="Z214">
        <f t="shared" si="105"/>
        <v>-0.64290103775570107</v>
      </c>
      <c r="AA214">
        <f t="shared" si="106"/>
        <v>-82.054063999994568</v>
      </c>
      <c r="AB214">
        <f t="shared" si="107"/>
        <v>-5.7354403230804509</v>
      </c>
      <c r="AC214">
        <f t="shared" si="108"/>
        <v>126.58840042169486</v>
      </c>
      <c r="AD214">
        <v>0</v>
      </c>
      <c r="AE214">
        <v>0</v>
      </c>
      <c r="AF214">
        <v>3</v>
      </c>
      <c r="AG214">
        <v>0</v>
      </c>
      <c r="AH214">
        <v>0</v>
      </c>
      <c r="AI214">
        <f t="shared" si="109"/>
        <v>1</v>
      </c>
      <c r="AJ214">
        <f t="shared" si="110"/>
        <v>0</v>
      </c>
      <c r="AK214">
        <f t="shared" si="111"/>
        <v>72135.277695785422</v>
      </c>
      <c r="AL214">
        <f t="shared" si="112"/>
        <v>1200</v>
      </c>
      <c r="AM214">
        <f t="shared" si="113"/>
        <v>963.3570972</v>
      </c>
      <c r="AN214">
        <f t="shared" si="114"/>
        <v>0.80279758099999998</v>
      </c>
      <c r="AO214">
        <f t="shared" si="115"/>
        <v>0.22319948273333337</v>
      </c>
      <c r="AP214">
        <v>10.478999999999999</v>
      </c>
      <c r="AQ214">
        <v>1</v>
      </c>
      <c r="AR214" t="s">
        <v>230</v>
      </c>
      <c r="AS214">
        <v>1531935936.7</v>
      </c>
      <c r="AT214">
        <v>398.397766666667</v>
      </c>
      <c r="AU214">
        <v>422.56983333333301</v>
      </c>
      <c r="AV214">
        <v>20.420760000000001</v>
      </c>
      <c r="AW214">
        <v>20.395820000000001</v>
      </c>
      <c r="AX214">
        <v>600.02383333333296</v>
      </c>
      <c r="AY214">
        <v>99.035709999999995</v>
      </c>
      <c r="AZ214">
        <v>0.10000864333333299</v>
      </c>
      <c r="BA214">
        <v>23.8847466666667</v>
      </c>
      <c r="BB214">
        <v>24.43036</v>
      </c>
      <c r="BC214">
        <v>24.3538</v>
      </c>
      <c r="BD214">
        <v>14008.1233333333</v>
      </c>
      <c r="BE214">
        <v>1049.65533333333</v>
      </c>
      <c r="BF214">
        <v>22.692323333333299</v>
      </c>
      <c r="BG214">
        <v>1200</v>
      </c>
      <c r="BH214">
        <v>0.32998923333333302</v>
      </c>
      <c r="BI214">
        <v>0.32999390000000001</v>
      </c>
      <c r="BJ214">
        <v>0.32998616666666702</v>
      </c>
      <c r="BK214">
        <v>1.0030573333333299E-2</v>
      </c>
      <c r="BL214">
        <v>25</v>
      </c>
      <c r="BM214">
        <v>17743.176666666699</v>
      </c>
      <c r="BN214">
        <v>1531935528.5999999</v>
      </c>
      <c r="BO214" t="s">
        <v>231</v>
      </c>
      <c r="BP214">
        <v>80</v>
      </c>
      <c r="BQ214">
        <v>-5.1999999999999998E-2</v>
      </c>
      <c r="BR214">
        <v>4.1000000000000002E-2</v>
      </c>
      <c r="BS214">
        <v>420</v>
      </c>
      <c r="BT214">
        <v>21</v>
      </c>
      <c r="BU214">
        <v>0.3</v>
      </c>
      <c r="BV214">
        <v>0.23</v>
      </c>
      <c r="BW214">
        <v>14.5025815884278</v>
      </c>
      <c r="BX214">
        <v>0.17317111712418401</v>
      </c>
      <c r="BY214">
        <v>4.7035129796030202E-2</v>
      </c>
      <c r="BZ214">
        <v>1</v>
      </c>
      <c r="CA214">
        <v>-24.1795166666667</v>
      </c>
      <c r="CB214">
        <v>-0.26246268535773698</v>
      </c>
      <c r="CC214">
        <v>7.81144761800842E-2</v>
      </c>
      <c r="CD214">
        <v>1</v>
      </c>
      <c r="CE214">
        <v>2</v>
      </c>
      <c r="CF214">
        <v>2</v>
      </c>
      <c r="CG214" t="s">
        <v>232</v>
      </c>
      <c r="CH214">
        <v>1.86097</v>
      </c>
      <c r="CI214">
        <v>1.85791</v>
      </c>
      <c r="CJ214">
        <v>1.8607899999999999</v>
      </c>
      <c r="CK214">
        <v>1.85355</v>
      </c>
      <c r="CL214">
        <v>1.8521099999999999</v>
      </c>
      <c r="CM214">
        <v>1.8528899999999999</v>
      </c>
      <c r="CN214">
        <v>1.85659</v>
      </c>
      <c r="CO214">
        <v>1.8628100000000001</v>
      </c>
      <c r="CP214" t="s">
        <v>233</v>
      </c>
      <c r="CQ214" t="s">
        <v>19</v>
      </c>
      <c r="CR214" t="s">
        <v>19</v>
      </c>
      <c r="CS214" t="s">
        <v>19</v>
      </c>
      <c r="CT214" t="s">
        <v>234</v>
      </c>
      <c r="CU214" t="s">
        <v>235</v>
      </c>
      <c r="CV214" t="s">
        <v>236</v>
      </c>
      <c r="CW214" t="s">
        <v>236</v>
      </c>
      <c r="CX214" t="s">
        <v>236</v>
      </c>
      <c r="CY214" t="s">
        <v>236</v>
      </c>
      <c r="CZ214">
        <v>0</v>
      </c>
      <c r="DA214">
        <v>100</v>
      </c>
      <c r="DB214">
        <v>100</v>
      </c>
      <c r="DC214">
        <v>-5.1999999999999998E-2</v>
      </c>
      <c r="DD214">
        <v>4.1000000000000002E-2</v>
      </c>
      <c r="DE214">
        <v>3</v>
      </c>
      <c r="DF214">
        <v>626.44600000000003</v>
      </c>
      <c r="DG214">
        <v>296.5</v>
      </c>
      <c r="DH214">
        <v>23.000399999999999</v>
      </c>
      <c r="DI214">
        <v>25.168500000000002</v>
      </c>
      <c r="DJ214">
        <v>29.9999</v>
      </c>
      <c r="DK214">
        <v>25.205300000000001</v>
      </c>
      <c r="DL214">
        <v>25.214500000000001</v>
      </c>
      <c r="DM214">
        <v>21.4786</v>
      </c>
      <c r="DN214">
        <v>0</v>
      </c>
      <c r="DO214">
        <v>100</v>
      </c>
      <c r="DP214">
        <v>23</v>
      </c>
      <c r="DQ214">
        <v>448.33</v>
      </c>
      <c r="DR214">
        <v>21</v>
      </c>
      <c r="DS214">
        <v>100.69199999999999</v>
      </c>
      <c r="DT214">
        <v>104.30500000000001</v>
      </c>
    </row>
    <row r="215" spans="1:124" x14ac:dyDescent="0.25">
      <c r="A215">
        <v>199</v>
      </c>
      <c r="B215">
        <v>1531935948.7</v>
      </c>
      <c r="C215">
        <v>399.10000014305098</v>
      </c>
      <c r="D215" t="s">
        <v>633</v>
      </c>
      <c r="E215" t="s">
        <v>634</v>
      </c>
      <c r="G215">
        <v>1531935938.7</v>
      </c>
      <c r="H215">
        <f t="shared" si="87"/>
        <v>1.4848975246794533E-5</v>
      </c>
      <c r="I215">
        <f t="shared" si="88"/>
        <v>13.831890920390475</v>
      </c>
      <c r="J215">
        <f t="shared" si="89"/>
        <v>401.73866666666697</v>
      </c>
      <c r="K215">
        <f t="shared" si="90"/>
        <v>-15549.543114420596</v>
      </c>
      <c r="L215">
        <f t="shared" si="91"/>
        <v>-1541.5132056718251</v>
      </c>
      <c r="M215">
        <f t="shared" si="92"/>
        <v>39.826601678176331</v>
      </c>
      <c r="N215">
        <f t="shared" si="93"/>
        <v>1.3764031003186137E-3</v>
      </c>
      <c r="O215">
        <f t="shared" si="94"/>
        <v>3</v>
      </c>
      <c r="P215">
        <f t="shared" si="95"/>
        <v>1.376087425152232E-3</v>
      </c>
      <c r="Q215">
        <f t="shared" si="96"/>
        <v>8.6008299659109564E-4</v>
      </c>
      <c r="R215">
        <f t="shared" si="97"/>
        <v>215.02080959224261</v>
      </c>
      <c r="S215">
        <f t="shared" si="98"/>
        <v>25.126776944395285</v>
      </c>
      <c r="T215">
        <f t="shared" si="99"/>
        <v>24.394415000000002</v>
      </c>
      <c r="U215">
        <f t="shared" si="100"/>
        <v>3.0666721520765647</v>
      </c>
      <c r="V215">
        <f t="shared" si="101"/>
        <v>68.050566560816762</v>
      </c>
      <c r="W215">
        <f t="shared" si="102"/>
        <v>2.0243957702017394</v>
      </c>
      <c r="X215">
        <f t="shared" si="103"/>
        <v>2.9748404348588897</v>
      </c>
      <c r="Y215">
        <f t="shared" si="104"/>
        <v>1.0422763818748253</v>
      </c>
      <c r="Z215">
        <f t="shared" si="105"/>
        <v>-0.65483980838363887</v>
      </c>
      <c r="AA215">
        <f t="shared" si="106"/>
        <v>-81.944892199994968</v>
      </c>
      <c r="AB215">
        <f t="shared" si="107"/>
        <v>-5.7279639389794692</v>
      </c>
      <c r="AC215">
        <f t="shared" si="108"/>
        <v>126.69311364488456</v>
      </c>
      <c r="AD215">
        <v>0</v>
      </c>
      <c r="AE215">
        <v>0</v>
      </c>
      <c r="AF215">
        <v>3</v>
      </c>
      <c r="AG215">
        <v>0</v>
      </c>
      <c r="AH215">
        <v>0</v>
      </c>
      <c r="AI215">
        <f t="shared" si="109"/>
        <v>1</v>
      </c>
      <c r="AJ215">
        <f t="shared" si="110"/>
        <v>0</v>
      </c>
      <c r="AK215">
        <f t="shared" si="111"/>
        <v>72137.209450687587</v>
      </c>
      <c r="AL215">
        <f t="shared" si="112"/>
        <v>1199.99933333333</v>
      </c>
      <c r="AM215">
        <f t="shared" si="113"/>
        <v>963.35656540160767</v>
      </c>
      <c r="AN215">
        <f t="shared" si="114"/>
        <v>0.80279758383333299</v>
      </c>
      <c r="AO215">
        <f t="shared" si="115"/>
        <v>0.22319960989999996</v>
      </c>
      <c r="AP215">
        <v>10.478999999999999</v>
      </c>
      <c r="AQ215">
        <v>1</v>
      </c>
      <c r="AR215" t="s">
        <v>230</v>
      </c>
      <c r="AS215">
        <v>1531935938.7</v>
      </c>
      <c r="AT215">
        <v>401.73866666666697</v>
      </c>
      <c r="AU215">
        <v>425.90570000000002</v>
      </c>
      <c r="AV215">
        <v>20.420473333333302</v>
      </c>
      <c r="AW215">
        <v>20.39507</v>
      </c>
      <c r="AX215">
        <v>600.01943333333304</v>
      </c>
      <c r="AY215">
        <v>99.035593333333296</v>
      </c>
      <c r="AZ215">
        <v>0.10000147666666701</v>
      </c>
      <c r="BA215">
        <v>23.8877566666667</v>
      </c>
      <c r="BB215">
        <v>24.4319466666667</v>
      </c>
      <c r="BC215">
        <v>24.3568833333333</v>
      </c>
      <c r="BD215">
        <v>14008.73</v>
      </c>
      <c r="BE215">
        <v>1049.6590000000001</v>
      </c>
      <c r="BF215">
        <v>22.914180000000002</v>
      </c>
      <c r="BG215">
        <v>1199.99933333333</v>
      </c>
      <c r="BH215">
        <v>0.32998753333333303</v>
      </c>
      <c r="BI215">
        <v>0.329994133333333</v>
      </c>
      <c r="BJ215">
        <v>0.32998766666666701</v>
      </c>
      <c r="BK215">
        <v>1.00305233333333E-2</v>
      </c>
      <c r="BL215">
        <v>25</v>
      </c>
      <c r="BM215">
        <v>17743.153333333299</v>
      </c>
      <c r="BN215">
        <v>1531935528.5999999</v>
      </c>
      <c r="BO215" t="s">
        <v>231</v>
      </c>
      <c r="BP215">
        <v>80</v>
      </c>
      <c r="BQ215">
        <v>-5.1999999999999998E-2</v>
      </c>
      <c r="BR215">
        <v>4.1000000000000002E-2</v>
      </c>
      <c r="BS215">
        <v>420</v>
      </c>
      <c r="BT215">
        <v>21</v>
      </c>
      <c r="BU215">
        <v>0.3</v>
      </c>
      <c r="BV215">
        <v>0.23</v>
      </c>
      <c r="BW215">
        <v>14.4939930492041</v>
      </c>
      <c r="BX215">
        <v>0.12880046357869901</v>
      </c>
      <c r="BY215">
        <v>5.00237849122473E-2</v>
      </c>
      <c r="BZ215">
        <v>1</v>
      </c>
      <c r="CA215">
        <v>-24.1640571428571</v>
      </c>
      <c r="CB215">
        <v>-0.170143100234983</v>
      </c>
      <c r="CC215">
        <v>8.38755119006655E-2</v>
      </c>
      <c r="CD215">
        <v>1</v>
      </c>
      <c r="CE215">
        <v>2</v>
      </c>
      <c r="CF215">
        <v>2</v>
      </c>
      <c r="CG215" t="s">
        <v>232</v>
      </c>
      <c r="CH215">
        <v>1.86097</v>
      </c>
      <c r="CI215">
        <v>1.8579000000000001</v>
      </c>
      <c r="CJ215">
        <v>1.8607800000000001</v>
      </c>
      <c r="CK215">
        <v>1.85354</v>
      </c>
      <c r="CL215">
        <v>1.8521000000000001</v>
      </c>
      <c r="CM215">
        <v>1.8528899999999999</v>
      </c>
      <c r="CN215">
        <v>1.85659</v>
      </c>
      <c r="CO215">
        <v>1.8627899999999999</v>
      </c>
      <c r="CP215" t="s">
        <v>233</v>
      </c>
      <c r="CQ215" t="s">
        <v>19</v>
      </c>
      <c r="CR215" t="s">
        <v>19</v>
      </c>
      <c r="CS215" t="s">
        <v>19</v>
      </c>
      <c r="CT215" t="s">
        <v>234</v>
      </c>
      <c r="CU215" t="s">
        <v>235</v>
      </c>
      <c r="CV215" t="s">
        <v>236</v>
      </c>
      <c r="CW215" t="s">
        <v>236</v>
      </c>
      <c r="CX215" t="s">
        <v>236</v>
      </c>
      <c r="CY215" t="s">
        <v>236</v>
      </c>
      <c r="CZ215">
        <v>0</v>
      </c>
      <c r="DA215">
        <v>100</v>
      </c>
      <c r="DB215">
        <v>100</v>
      </c>
      <c r="DC215">
        <v>-5.1999999999999998E-2</v>
      </c>
      <c r="DD215">
        <v>4.1000000000000002E-2</v>
      </c>
      <c r="DE215">
        <v>3</v>
      </c>
      <c r="DF215">
        <v>626.29600000000005</v>
      </c>
      <c r="DG215">
        <v>296.54500000000002</v>
      </c>
      <c r="DH215">
        <v>23.000599999999999</v>
      </c>
      <c r="DI215">
        <v>25.168500000000002</v>
      </c>
      <c r="DJ215">
        <v>30</v>
      </c>
      <c r="DK215">
        <v>25.2044</v>
      </c>
      <c r="DL215">
        <v>25.214500000000001</v>
      </c>
      <c r="DM215">
        <v>21.610900000000001</v>
      </c>
      <c r="DN215">
        <v>0</v>
      </c>
      <c r="DO215">
        <v>100</v>
      </c>
      <c r="DP215">
        <v>23</v>
      </c>
      <c r="DQ215">
        <v>453.33</v>
      </c>
      <c r="DR215">
        <v>21</v>
      </c>
      <c r="DS215">
        <v>100.69199999999999</v>
      </c>
      <c r="DT215">
        <v>104.30500000000001</v>
      </c>
    </row>
    <row r="216" spans="1:124" x14ac:dyDescent="0.25">
      <c r="A216">
        <v>200</v>
      </c>
      <c r="B216">
        <v>1531935950.7</v>
      </c>
      <c r="C216">
        <v>401.10000014305098</v>
      </c>
      <c r="D216" t="s">
        <v>635</v>
      </c>
      <c r="E216" t="s">
        <v>636</v>
      </c>
      <c r="G216">
        <v>1531935940.7</v>
      </c>
      <c r="H216">
        <f t="shared" si="87"/>
        <v>1.4975686577606039E-5</v>
      </c>
      <c r="I216">
        <f t="shared" si="88"/>
        <v>13.83899053922592</v>
      </c>
      <c r="J216">
        <f t="shared" si="89"/>
        <v>405.083666666667</v>
      </c>
      <c r="K216">
        <f t="shared" si="90"/>
        <v>-15427.756366672642</v>
      </c>
      <c r="L216">
        <f t="shared" si="91"/>
        <v>-1529.436005577387</v>
      </c>
      <c r="M216">
        <f t="shared" si="92"/>
        <v>40.158110508516494</v>
      </c>
      <c r="N216">
        <f t="shared" si="93"/>
        <v>1.3874171288416255E-3</v>
      </c>
      <c r="O216">
        <f t="shared" si="94"/>
        <v>3</v>
      </c>
      <c r="P216">
        <f t="shared" si="95"/>
        <v>1.3870963819616773E-3</v>
      </c>
      <c r="Q216">
        <f t="shared" si="96"/>
        <v>8.6696405012400262E-4</v>
      </c>
      <c r="R216">
        <f t="shared" si="97"/>
        <v>215.02083751542938</v>
      </c>
      <c r="S216">
        <f t="shared" si="98"/>
        <v>25.129699061712191</v>
      </c>
      <c r="T216">
        <f t="shared" si="99"/>
        <v>24.397221666666649</v>
      </c>
      <c r="U216">
        <f t="shared" si="100"/>
        <v>3.0671876837862744</v>
      </c>
      <c r="V216">
        <f t="shared" si="101"/>
        <v>68.037447125665963</v>
      </c>
      <c r="W216">
        <f t="shared" si="102"/>
        <v>2.0243652978056002</v>
      </c>
      <c r="X216">
        <f t="shared" si="103"/>
        <v>2.9753692757851038</v>
      </c>
      <c r="Y216">
        <f t="shared" si="104"/>
        <v>1.0428223859806742</v>
      </c>
      <c r="Z216">
        <f t="shared" si="105"/>
        <v>-0.66042777807242636</v>
      </c>
      <c r="AA216">
        <f t="shared" si="106"/>
        <v>-81.920631800002781</v>
      </c>
      <c r="AB216">
        <f t="shared" si="107"/>
        <v>-5.7264347309686077</v>
      </c>
      <c r="AC216">
        <f t="shared" si="108"/>
        <v>126.71334320638556</v>
      </c>
      <c r="AD216">
        <v>0</v>
      </c>
      <c r="AE216">
        <v>0</v>
      </c>
      <c r="AF216">
        <v>3</v>
      </c>
      <c r="AG216">
        <v>0</v>
      </c>
      <c r="AH216">
        <v>0</v>
      </c>
      <c r="AI216">
        <f t="shared" si="109"/>
        <v>1</v>
      </c>
      <c r="AJ216">
        <f t="shared" si="110"/>
        <v>0</v>
      </c>
      <c r="AK216">
        <f t="shared" si="111"/>
        <v>72142.544724781168</v>
      </c>
      <c r="AL216">
        <f t="shared" si="112"/>
        <v>1199.99866666667</v>
      </c>
      <c r="AM216">
        <f t="shared" si="113"/>
        <v>963.35612840311501</v>
      </c>
      <c r="AN216">
        <f t="shared" si="114"/>
        <v>0.80279766566666655</v>
      </c>
      <c r="AO216">
        <f t="shared" si="115"/>
        <v>0.22319974013333335</v>
      </c>
      <c r="AP216">
        <v>10.478999999999999</v>
      </c>
      <c r="AQ216">
        <v>1</v>
      </c>
      <c r="AR216" t="s">
        <v>230</v>
      </c>
      <c r="AS216">
        <v>1531935940.7</v>
      </c>
      <c r="AT216">
        <v>405.083666666667</v>
      </c>
      <c r="AU216">
        <v>429.26316666666702</v>
      </c>
      <c r="AV216">
        <v>20.4202166666667</v>
      </c>
      <c r="AW216">
        <v>20.3945966666667</v>
      </c>
      <c r="AX216">
        <v>600.02213333333304</v>
      </c>
      <c r="AY216">
        <v>99.035343333333302</v>
      </c>
      <c r="AZ216">
        <v>0.10000526999999999</v>
      </c>
      <c r="BA216">
        <v>23.890713333333299</v>
      </c>
      <c r="BB216">
        <v>24.433509999999998</v>
      </c>
      <c r="BC216">
        <v>24.3609333333333</v>
      </c>
      <c r="BD216">
        <v>14010.106666666699</v>
      </c>
      <c r="BE216">
        <v>1049.662</v>
      </c>
      <c r="BF216">
        <v>23.008933333333299</v>
      </c>
      <c r="BG216">
        <v>1199.99866666667</v>
      </c>
      <c r="BH216">
        <v>0.32998603333333298</v>
      </c>
      <c r="BI216">
        <v>0.32999406666666697</v>
      </c>
      <c r="BJ216">
        <v>0.32998929999999999</v>
      </c>
      <c r="BK216">
        <v>1.003048E-2</v>
      </c>
      <c r="BL216">
        <v>25</v>
      </c>
      <c r="BM216">
        <v>17743.136666666702</v>
      </c>
      <c r="BN216">
        <v>1531935528.5999999</v>
      </c>
      <c r="BO216" t="s">
        <v>231</v>
      </c>
      <c r="BP216">
        <v>80</v>
      </c>
      <c r="BQ216">
        <v>-5.1999999999999998E-2</v>
      </c>
      <c r="BR216">
        <v>4.1000000000000002E-2</v>
      </c>
      <c r="BS216">
        <v>420</v>
      </c>
      <c r="BT216">
        <v>21</v>
      </c>
      <c r="BU216">
        <v>0.3</v>
      </c>
      <c r="BV216">
        <v>0.23</v>
      </c>
      <c r="BW216">
        <v>14.496059785168001</v>
      </c>
      <c r="BX216">
        <v>6.4928900637816894E-2</v>
      </c>
      <c r="BY216">
        <v>4.8390981183617697E-2</v>
      </c>
      <c r="BZ216">
        <v>1</v>
      </c>
      <c r="CA216">
        <v>-24.170764285714299</v>
      </c>
      <c r="CB216">
        <v>-0.11694384571759001</v>
      </c>
      <c r="CC216">
        <v>8.0194575346254196E-2</v>
      </c>
      <c r="CD216">
        <v>1</v>
      </c>
      <c r="CE216">
        <v>2</v>
      </c>
      <c r="CF216">
        <v>2</v>
      </c>
      <c r="CG216" t="s">
        <v>232</v>
      </c>
      <c r="CH216">
        <v>1.8609599999999999</v>
      </c>
      <c r="CI216">
        <v>1.85791</v>
      </c>
      <c r="CJ216">
        <v>1.8607899999999999</v>
      </c>
      <c r="CK216">
        <v>1.85354</v>
      </c>
      <c r="CL216">
        <v>1.85209</v>
      </c>
      <c r="CM216">
        <v>1.8528800000000001</v>
      </c>
      <c r="CN216">
        <v>1.8566</v>
      </c>
      <c r="CO216">
        <v>1.8628100000000001</v>
      </c>
      <c r="CP216" t="s">
        <v>233</v>
      </c>
      <c r="CQ216" t="s">
        <v>19</v>
      </c>
      <c r="CR216" t="s">
        <v>19</v>
      </c>
      <c r="CS216" t="s">
        <v>19</v>
      </c>
      <c r="CT216" t="s">
        <v>234</v>
      </c>
      <c r="CU216" t="s">
        <v>235</v>
      </c>
      <c r="CV216" t="s">
        <v>236</v>
      </c>
      <c r="CW216" t="s">
        <v>236</v>
      </c>
      <c r="CX216" t="s">
        <v>236</v>
      </c>
      <c r="CY216" t="s">
        <v>236</v>
      </c>
      <c r="CZ216">
        <v>0</v>
      </c>
      <c r="DA216">
        <v>100</v>
      </c>
      <c r="DB216">
        <v>100</v>
      </c>
      <c r="DC216">
        <v>-5.1999999999999998E-2</v>
      </c>
      <c r="DD216">
        <v>4.1000000000000002E-2</v>
      </c>
      <c r="DE216">
        <v>3</v>
      </c>
      <c r="DF216">
        <v>626.19600000000003</v>
      </c>
      <c r="DG216">
        <v>296.64800000000002</v>
      </c>
      <c r="DH216">
        <v>23.000699999999998</v>
      </c>
      <c r="DI216">
        <v>25.168500000000002</v>
      </c>
      <c r="DJ216">
        <v>30</v>
      </c>
      <c r="DK216">
        <v>25.2044</v>
      </c>
      <c r="DL216">
        <v>25.214500000000001</v>
      </c>
      <c r="DM216">
        <v>21.760300000000001</v>
      </c>
      <c r="DN216">
        <v>0</v>
      </c>
      <c r="DO216">
        <v>100</v>
      </c>
      <c r="DP216">
        <v>23</v>
      </c>
      <c r="DQ216">
        <v>458.33</v>
      </c>
      <c r="DR216">
        <v>21</v>
      </c>
      <c r="DS216">
        <v>100.693</v>
      </c>
      <c r="DT216">
        <v>104.30500000000001</v>
      </c>
    </row>
    <row r="217" spans="1:124" x14ac:dyDescent="0.25">
      <c r="A217">
        <v>201</v>
      </c>
      <c r="B217">
        <v>1531935952.7</v>
      </c>
      <c r="C217">
        <v>403.10000014305098</v>
      </c>
      <c r="D217" t="s">
        <v>637</v>
      </c>
      <c r="E217" t="s">
        <v>638</v>
      </c>
      <c r="G217">
        <v>1531935942.7</v>
      </c>
      <c r="H217">
        <f t="shared" si="87"/>
        <v>1.4798358760624606E-5</v>
      </c>
      <c r="I217">
        <f t="shared" si="88"/>
        <v>13.84075651459241</v>
      </c>
      <c r="J217">
        <f t="shared" si="89"/>
        <v>408.42910000000001</v>
      </c>
      <c r="K217">
        <f t="shared" si="90"/>
        <v>-15625.281379928536</v>
      </c>
      <c r="L217">
        <f t="shared" si="91"/>
        <v>-1549.0155832005539</v>
      </c>
      <c r="M217">
        <f t="shared" si="92"/>
        <v>40.489705442697819</v>
      </c>
      <c r="N217">
        <f t="shared" si="93"/>
        <v>1.3701979912054687E-3</v>
      </c>
      <c r="O217">
        <f t="shared" si="94"/>
        <v>3</v>
      </c>
      <c r="P217">
        <f t="shared" si="95"/>
        <v>1.3698851555574139E-3</v>
      </c>
      <c r="Q217">
        <f t="shared" si="96"/>
        <v>8.5620632305633926E-4</v>
      </c>
      <c r="R217">
        <f t="shared" si="97"/>
        <v>215.02083713696749</v>
      </c>
      <c r="S217">
        <f t="shared" si="98"/>
        <v>25.132601925482774</v>
      </c>
      <c r="T217">
        <f t="shared" si="99"/>
        <v>24.400196666666652</v>
      </c>
      <c r="U217">
        <f t="shared" si="100"/>
        <v>3.0677342178622919</v>
      </c>
      <c r="V217">
        <f t="shared" si="101"/>
        <v>68.024134793820508</v>
      </c>
      <c r="W217">
        <f t="shared" si="102"/>
        <v>2.0243172379504379</v>
      </c>
      <c r="X217">
        <f t="shared" si="103"/>
        <v>2.9758809047496069</v>
      </c>
      <c r="Y217">
        <f t="shared" si="104"/>
        <v>1.043416979911854</v>
      </c>
      <c r="Z217">
        <f t="shared" si="105"/>
        <v>-0.65260762134354511</v>
      </c>
      <c r="AA217">
        <f t="shared" si="106"/>
        <v>-81.939231440002928</v>
      </c>
      <c r="AB217">
        <f t="shared" si="107"/>
        <v>-5.7279036035500077</v>
      </c>
      <c r="AC217">
        <f t="shared" si="108"/>
        <v>126.70109447207101</v>
      </c>
      <c r="AD217">
        <v>0</v>
      </c>
      <c r="AE217">
        <v>0</v>
      </c>
      <c r="AF217">
        <v>3</v>
      </c>
      <c r="AG217">
        <v>0</v>
      </c>
      <c r="AH217">
        <v>0</v>
      </c>
      <c r="AI217">
        <f t="shared" si="109"/>
        <v>1</v>
      </c>
      <c r="AJ217">
        <f t="shared" si="110"/>
        <v>0</v>
      </c>
      <c r="AK217">
        <f t="shared" si="111"/>
        <v>72149.683897332274</v>
      </c>
      <c r="AL217">
        <f t="shared" si="112"/>
        <v>1199.99833333333</v>
      </c>
      <c r="AM217">
        <f t="shared" si="113"/>
        <v>963.35582400393901</v>
      </c>
      <c r="AN217">
        <f t="shared" si="114"/>
        <v>0.80279763500000001</v>
      </c>
      <c r="AO217">
        <f t="shared" si="115"/>
        <v>0.22319981026666663</v>
      </c>
      <c r="AP217">
        <v>10.478999999999999</v>
      </c>
      <c r="AQ217">
        <v>1</v>
      </c>
      <c r="AR217" t="s">
        <v>230</v>
      </c>
      <c r="AS217">
        <v>1531935942.7</v>
      </c>
      <c r="AT217">
        <v>408.42910000000001</v>
      </c>
      <c r="AU217">
        <v>432.61166666666702</v>
      </c>
      <c r="AV217">
        <v>20.41976</v>
      </c>
      <c r="AW217">
        <v>20.3944433333333</v>
      </c>
      <c r="AX217">
        <v>600.02160000000003</v>
      </c>
      <c r="AY217">
        <v>99.035216666666699</v>
      </c>
      <c r="AZ217">
        <v>9.9995399999999998E-2</v>
      </c>
      <c r="BA217">
        <v>23.8935733333333</v>
      </c>
      <c r="BB217">
        <v>24.435553333333299</v>
      </c>
      <c r="BC217">
        <v>24.364840000000001</v>
      </c>
      <c r="BD217">
        <v>14011.856666666699</v>
      </c>
      <c r="BE217">
        <v>1049.665</v>
      </c>
      <c r="BF217">
        <v>23.051936666666698</v>
      </c>
      <c r="BG217">
        <v>1199.99833333333</v>
      </c>
      <c r="BH217">
        <v>0.32998496666666699</v>
      </c>
      <c r="BI217">
        <v>0.32999420000000002</v>
      </c>
      <c r="BJ217">
        <v>0.32999023333333299</v>
      </c>
      <c r="BK217">
        <v>1.00304266666667E-2</v>
      </c>
      <c r="BL217">
        <v>25</v>
      </c>
      <c r="BM217">
        <v>17743.12</v>
      </c>
      <c r="BN217">
        <v>1531935528.5999999</v>
      </c>
      <c r="BO217" t="s">
        <v>231</v>
      </c>
      <c r="BP217">
        <v>80</v>
      </c>
      <c r="BQ217">
        <v>-5.1999999999999998E-2</v>
      </c>
      <c r="BR217">
        <v>4.1000000000000002E-2</v>
      </c>
      <c r="BS217">
        <v>420</v>
      </c>
      <c r="BT217">
        <v>21</v>
      </c>
      <c r="BU217">
        <v>0.3</v>
      </c>
      <c r="BV217">
        <v>0.23</v>
      </c>
      <c r="BW217">
        <v>14.5033483945919</v>
      </c>
      <c r="BX217">
        <v>6.8429833186826605E-2</v>
      </c>
      <c r="BY217">
        <v>4.7723747970247303E-2</v>
      </c>
      <c r="BZ217">
        <v>1</v>
      </c>
      <c r="CA217">
        <v>-24.182907142857101</v>
      </c>
      <c r="CB217">
        <v>-0.12132339356609601</v>
      </c>
      <c r="CC217">
        <v>7.91628832966359E-2</v>
      </c>
      <c r="CD217">
        <v>1</v>
      </c>
      <c r="CE217">
        <v>2</v>
      </c>
      <c r="CF217">
        <v>2</v>
      </c>
      <c r="CG217" t="s">
        <v>232</v>
      </c>
      <c r="CH217">
        <v>1.86097</v>
      </c>
      <c r="CI217">
        <v>1.85791</v>
      </c>
      <c r="CJ217">
        <v>1.8607899999999999</v>
      </c>
      <c r="CK217">
        <v>1.85355</v>
      </c>
      <c r="CL217">
        <v>1.8521000000000001</v>
      </c>
      <c r="CM217">
        <v>1.8528800000000001</v>
      </c>
      <c r="CN217">
        <v>1.85659</v>
      </c>
      <c r="CO217">
        <v>1.8628100000000001</v>
      </c>
      <c r="CP217" t="s">
        <v>233</v>
      </c>
      <c r="CQ217" t="s">
        <v>19</v>
      </c>
      <c r="CR217" t="s">
        <v>19</v>
      </c>
      <c r="CS217" t="s">
        <v>19</v>
      </c>
      <c r="CT217" t="s">
        <v>234</v>
      </c>
      <c r="CU217" t="s">
        <v>235</v>
      </c>
      <c r="CV217" t="s">
        <v>236</v>
      </c>
      <c r="CW217" t="s">
        <v>236</v>
      </c>
      <c r="CX217" t="s">
        <v>236</v>
      </c>
      <c r="CY217" t="s">
        <v>236</v>
      </c>
      <c r="CZ217">
        <v>0</v>
      </c>
      <c r="DA217">
        <v>100</v>
      </c>
      <c r="DB217">
        <v>100</v>
      </c>
      <c r="DC217">
        <v>-5.1999999999999998E-2</v>
      </c>
      <c r="DD217">
        <v>4.1000000000000002E-2</v>
      </c>
      <c r="DE217">
        <v>3</v>
      </c>
      <c r="DF217">
        <v>626.58199999999999</v>
      </c>
      <c r="DG217">
        <v>296.52199999999999</v>
      </c>
      <c r="DH217">
        <v>23.000800000000002</v>
      </c>
      <c r="DI217">
        <v>25.168500000000002</v>
      </c>
      <c r="DJ217">
        <v>29.9999</v>
      </c>
      <c r="DK217">
        <v>25.205100000000002</v>
      </c>
      <c r="DL217">
        <v>25.214500000000001</v>
      </c>
      <c r="DM217">
        <v>21.856300000000001</v>
      </c>
      <c r="DN217">
        <v>0</v>
      </c>
      <c r="DO217">
        <v>100</v>
      </c>
      <c r="DP217">
        <v>23</v>
      </c>
      <c r="DQ217">
        <v>458.33</v>
      </c>
      <c r="DR217">
        <v>21</v>
      </c>
      <c r="DS217">
        <v>100.693</v>
      </c>
      <c r="DT217">
        <v>104.30500000000001</v>
      </c>
    </row>
    <row r="218" spans="1:124" x14ac:dyDescent="0.25">
      <c r="A218">
        <v>202</v>
      </c>
      <c r="B218">
        <v>1531935954.7</v>
      </c>
      <c r="C218">
        <v>405.10000014305098</v>
      </c>
      <c r="D218" t="s">
        <v>639</v>
      </c>
      <c r="E218" t="s">
        <v>640</v>
      </c>
      <c r="G218">
        <v>1531935944.7</v>
      </c>
      <c r="H218">
        <f t="shared" si="87"/>
        <v>1.4515762773974028E-5</v>
      </c>
      <c r="I218">
        <f t="shared" si="88"/>
        <v>13.847881131506867</v>
      </c>
      <c r="J218">
        <f t="shared" si="89"/>
        <v>411.76953333333302</v>
      </c>
      <c r="K218">
        <f t="shared" si="90"/>
        <v>-15950.680077941792</v>
      </c>
      <c r="L218">
        <f t="shared" si="91"/>
        <v>-1581.2728377027029</v>
      </c>
      <c r="M218">
        <f t="shared" si="92"/>
        <v>40.820828658832646</v>
      </c>
      <c r="N218">
        <f t="shared" si="93"/>
        <v>1.3433425915698183E-3</v>
      </c>
      <c r="O218">
        <f t="shared" si="94"/>
        <v>3</v>
      </c>
      <c r="P218">
        <f t="shared" si="95"/>
        <v>1.3430418973393251E-3</v>
      </c>
      <c r="Q218">
        <f t="shared" si="96"/>
        <v>8.3942819615630401E-4</v>
      </c>
      <c r="R218">
        <f t="shared" si="97"/>
        <v>215.02080388729809</v>
      </c>
      <c r="S218">
        <f t="shared" si="98"/>
        <v>25.135244998509268</v>
      </c>
      <c r="T218">
        <f t="shared" si="99"/>
        <v>24.402751666666699</v>
      </c>
      <c r="U218">
        <f t="shared" si="100"/>
        <v>3.0682036621353816</v>
      </c>
      <c r="V218">
        <f t="shared" si="101"/>
        <v>68.011650210019582</v>
      </c>
      <c r="W218">
        <f t="shared" si="102"/>
        <v>2.0242588457800474</v>
      </c>
      <c r="X218">
        <f t="shared" si="103"/>
        <v>2.9763413173024738</v>
      </c>
      <c r="Y218">
        <f t="shared" si="104"/>
        <v>1.0439448163553342</v>
      </c>
      <c r="Z218">
        <f t="shared" si="105"/>
        <v>-0.64014513833225462</v>
      </c>
      <c r="AA218">
        <f t="shared" si="106"/>
        <v>-81.936266280000083</v>
      </c>
      <c r="AB218">
        <f t="shared" si="107"/>
        <v>-5.7278446049172969</v>
      </c>
      <c r="AC218">
        <f t="shared" si="108"/>
        <v>126.71654786404845</v>
      </c>
      <c r="AD218">
        <v>0</v>
      </c>
      <c r="AE218">
        <v>0</v>
      </c>
      <c r="AF218">
        <v>3</v>
      </c>
      <c r="AG218">
        <v>0</v>
      </c>
      <c r="AH218">
        <v>0</v>
      </c>
      <c r="AI218">
        <f t="shared" si="109"/>
        <v>1</v>
      </c>
      <c r="AJ218">
        <f t="shared" si="110"/>
        <v>0</v>
      </c>
      <c r="AK218">
        <f t="shared" si="111"/>
        <v>72145.429425692026</v>
      </c>
      <c r="AL218">
        <f t="shared" si="112"/>
        <v>1199.998</v>
      </c>
      <c r="AM218">
        <f t="shared" si="113"/>
        <v>963.3554962048305</v>
      </c>
      <c r="AN218">
        <f t="shared" si="114"/>
        <v>0.80279758483333341</v>
      </c>
      <c r="AO218">
        <f t="shared" si="115"/>
        <v>0.22319985170000001</v>
      </c>
      <c r="AP218">
        <v>10.478999999999999</v>
      </c>
      <c r="AQ218">
        <v>1</v>
      </c>
      <c r="AR218" t="s">
        <v>230</v>
      </c>
      <c r="AS218">
        <v>1531935944.7</v>
      </c>
      <c r="AT218">
        <v>411.76953333333302</v>
      </c>
      <c r="AU218">
        <v>435.96453333333301</v>
      </c>
      <c r="AV218">
        <v>20.4191866666667</v>
      </c>
      <c r="AW218">
        <v>20.394353333333299</v>
      </c>
      <c r="AX218">
        <v>600.01893333333305</v>
      </c>
      <c r="AY218">
        <v>99.035146666666705</v>
      </c>
      <c r="AZ218">
        <v>9.99892633333333E-2</v>
      </c>
      <c r="BA218">
        <v>23.896146666666699</v>
      </c>
      <c r="BB218">
        <v>24.437726666666698</v>
      </c>
      <c r="BC218">
        <v>24.3677766666667</v>
      </c>
      <c r="BD218">
        <v>14011.0666666667</v>
      </c>
      <c r="BE218">
        <v>1049.664</v>
      </c>
      <c r="BF218">
        <v>23.084800000000001</v>
      </c>
      <c r="BG218">
        <v>1199.998</v>
      </c>
      <c r="BH218">
        <v>0.32998420000000001</v>
      </c>
      <c r="BI218">
        <v>0.329994233333333</v>
      </c>
      <c r="BJ218">
        <v>0.329990966666667</v>
      </c>
      <c r="BK218">
        <v>1.00303366666667E-2</v>
      </c>
      <c r="BL218">
        <v>25</v>
      </c>
      <c r="BM218">
        <v>17743.113333333298</v>
      </c>
      <c r="BN218">
        <v>1531935528.5999999</v>
      </c>
      <c r="BO218" t="s">
        <v>231</v>
      </c>
      <c r="BP218">
        <v>80</v>
      </c>
      <c r="BQ218">
        <v>-5.1999999999999998E-2</v>
      </c>
      <c r="BR218">
        <v>4.1000000000000002E-2</v>
      </c>
      <c r="BS218">
        <v>420</v>
      </c>
      <c r="BT218">
        <v>21</v>
      </c>
      <c r="BU218">
        <v>0.3</v>
      </c>
      <c r="BV218">
        <v>0.23</v>
      </c>
      <c r="BW218">
        <v>14.503272845019501</v>
      </c>
      <c r="BX218">
        <v>7.1012957123889206E-2</v>
      </c>
      <c r="BY218">
        <v>4.7933224172035098E-2</v>
      </c>
      <c r="BZ218">
        <v>1</v>
      </c>
      <c r="CA218">
        <v>-24.183238095238099</v>
      </c>
      <c r="CB218">
        <v>-0.13489474110688901</v>
      </c>
      <c r="CC218">
        <v>7.9911230369886593E-2</v>
      </c>
      <c r="CD218">
        <v>1</v>
      </c>
      <c r="CE218">
        <v>2</v>
      </c>
      <c r="CF218">
        <v>2</v>
      </c>
      <c r="CG218" t="s">
        <v>232</v>
      </c>
      <c r="CH218">
        <v>1.86097</v>
      </c>
      <c r="CI218">
        <v>1.85791</v>
      </c>
      <c r="CJ218">
        <v>1.8607899999999999</v>
      </c>
      <c r="CK218">
        <v>1.85355</v>
      </c>
      <c r="CL218">
        <v>1.8521099999999999</v>
      </c>
      <c r="CM218">
        <v>1.85287</v>
      </c>
      <c r="CN218">
        <v>1.85659</v>
      </c>
      <c r="CO218">
        <v>1.8628100000000001</v>
      </c>
      <c r="CP218" t="s">
        <v>233</v>
      </c>
      <c r="CQ218" t="s">
        <v>19</v>
      </c>
      <c r="CR218" t="s">
        <v>19</v>
      </c>
      <c r="CS218" t="s">
        <v>19</v>
      </c>
      <c r="CT218" t="s">
        <v>234</v>
      </c>
      <c r="CU218" t="s">
        <v>235</v>
      </c>
      <c r="CV218" t="s">
        <v>236</v>
      </c>
      <c r="CW218" t="s">
        <v>236</v>
      </c>
      <c r="CX218" t="s">
        <v>236</v>
      </c>
      <c r="CY218" t="s">
        <v>236</v>
      </c>
      <c r="CZ218">
        <v>0</v>
      </c>
      <c r="DA218">
        <v>100</v>
      </c>
      <c r="DB218">
        <v>100</v>
      </c>
      <c r="DC218">
        <v>-5.1999999999999998E-2</v>
      </c>
      <c r="DD218">
        <v>4.1000000000000002E-2</v>
      </c>
      <c r="DE218">
        <v>3</v>
      </c>
      <c r="DF218">
        <v>626.27700000000004</v>
      </c>
      <c r="DG218">
        <v>296.61399999999998</v>
      </c>
      <c r="DH218">
        <v>23.001000000000001</v>
      </c>
      <c r="DI218">
        <v>25.168500000000002</v>
      </c>
      <c r="DJ218">
        <v>30</v>
      </c>
      <c r="DK218">
        <v>25.206199999999999</v>
      </c>
      <c r="DL218">
        <v>25.214500000000001</v>
      </c>
      <c r="DM218">
        <v>21.990300000000001</v>
      </c>
      <c r="DN218">
        <v>0</v>
      </c>
      <c r="DO218">
        <v>100</v>
      </c>
      <c r="DP218">
        <v>23</v>
      </c>
      <c r="DQ218">
        <v>463.33</v>
      </c>
      <c r="DR218">
        <v>21</v>
      </c>
      <c r="DS218">
        <v>100.693</v>
      </c>
      <c r="DT218">
        <v>104.30500000000001</v>
      </c>
    </row>
    <row r="219" spans="1:124" x14ac:dyDescent="0.25">
      <c r="A219">
        <v>203</v>
      </c>
      <c r="B219">
        <v>1531935956.7</v>
      </c>
      <c r="C219">
        <v>407.10000014305098</v>
      </c>
      <c r="D219" t="s">
        <v>641</v>
      </c>
      <c r="E219" t="s">
        <v>642</v>
      </c>
      <c r="G219">
        <v>1531935946.7</v>
      </c>
      <c r="H219">
        <f t="shared" si="87"/>
        <v>1.433657715084104E-5</v>
      </c>
      <c r="I219">
        <f t="shared" si="88"/>
        <v>13.858669338118077</v>
      </c>
      <c r="J219">
        <f t="shared" si="89"/>
        <v>415.11053333333302</v>
      </c>
      <c r="K219">
        <f t="shared" si="90"/>
        <v>-16171.87766566511</v>
      </c>
      <c r="L219">
        <f t="shared" si="91"/>
        <v>-1603.1977352417371</v>
      </c>
      <c r="M219">
        <f t="shared" si="92"/>
        <v>41.15194788592401</v>
      </c>
      <c r="N219">
        <f t="shared" si="93"/>
        <v>1.3261789629554004E-3</v>
      </c>
      <c r="O219">
        <f t="shared" si="94"/>
        <v>3</v>
      </c>
      <c r="P219">
        <f t="shared" si="95"/>
        <v>1.3258859026235106E-3</v>
      </c>
      <c r="Q219">
        <f t="shared" si="96"/>
        <v>8.2870501379676733E-4</v>
      </c>
      <c r="R219">
        <f t="shared" si="97"/>
        <v>215.02093884320183</v>
      </c>
      <c r="S219">
        <f t="shared" si="98"/>
        <v>25.137616219540078</v>
      </c>
      <c r="T219">
        <f t="shared" si="99"/>
        <v>24.404918333333349</v>
      </c>
      <c r="U219">
        <f t="shared" si="100"/>
        <v>3.0686018049829298</v>
      </c>
      <c r="V219">
        <f t="shared" si="101"/>
        <v>68.000388658206532</v>
      </c>
      <c r="W219">
        <f t="shared" si="102"/>
        <v>2.0242067718621399</v>
      </c>
      <c r="X219">
        <f t="shared" si="103"/>
        <v>2.9767576506606499</v>
      </c>
      <c r="Y219">
        <f t="shared" si="104"/>
        <v>1.0443950331207899</v>
      </c>
      <c r="Z219">
        <f t="shared" si="105"/>
        <v>-0.63224305235208988</v>
      </c>
      <c r="AA219">
        <f t="shared" si="106"/>
        <v>-81.910388520007956</v>
      </c>
      <c r="AB219">
        <f t="shared" si="107"/>
        <v>-5.7261654690224084</v>
      </c>
      <c r="AC219">
        <f t="shared" si="108"/>
        <v>126.75214180181936</v>
      </c>
      <c r="AD219">
        <v>0</v>
      </c>
      <c r="AE219">
        <v>0</v>
      </c>
      <c r="AF219">
        <v>3</v>
      </c>
      <c r="AG219">
        <v>0</v>
      </c>
      <c r="AH219">
        <v>0</v>
      </c>
      <c r="AI219">
        <f t="shared" si="109"/>
        <v>1</v>
      </c>
      <c r="AJ219">
        <f t="shared" si="110"/>
        <v>0</v>
      </c>
      <c r="AK219">
        <f t="shared" si="111"/>
        <v>72141.679389469457</v>
      </c>
      <c r="AL219">
        <f t="shared" si="112"/>
        <v>1199.998</v>
      </c>
      <c r="AM219">
        <f t="shared" si="113"/>
        <v>963.35577440436691</v>
      </c>
      <c r="AN219">
        <f t="shared" si="114"/>
        <v>0.80279781666666683</v>
      </c>
      <c r="AO219">
        <f t="shared" si="115"/>
        <v>0.22319992733333341</v>
      </c>
      <c r="AP219">
        <v>10.478999999999999</v>
      </c>
      <c r="AQ219">
        <v>1</v>
      </c>
      <c r="AR219" t="s">
        <v>230</v>
      </c>
      <c r="AS219">
        <v>1531935946.7</v>
      </c>
      <c r="AT219">
        <v>415.11053333333302</v>
      </c>
      <c r="AU219">
        <v>439.32420000000002</v>
      </c>
      <c r="AV219">
        <v>20.418706666666701</v>
      </c>
      <c r="AW219">
        <v>20.394179999999999</v>
      </c>
      <c r="AX219">
        <v>600.02213333333304</v>
      </c>
      <c r="AY219">
        <v>99.03492</v>
      </c>
      <c r="AZ219">
        <v>9.9996080000000001E-2</v>
      </c>
      <c r="BA219">
        <v>23.8984733333333</v>
      </c>
      <c r="BB219">
        <v>24.439876666666699</v>
      </c>
      <c r="BC219">
        <v>24.369959999999999</v>
      </c>
      <c r="BD219">
        <v>14010.4</v>
      </c>
      <c r="BE219">
        <v>1049.6566666666699</v>
      </c>
      <c r="BF219">
        <v>23.116140000000001</v>
      </c>
      <c r="BG219">
        <v>1199.998</v>
      </c>
      <c r="BH219">
        <v>0.3299839</v>
      </c>
      <c r="BI219">
        <v>0.32999346666666701</v>
      </c>
      <c r="BJ219">
        <v>0.32999220000000001</v>
      </c>
      <c r="BK219">
        <v>1.00302666666667E-2</v>
      </c>
      <c r="BL219">
        <v>25</v>
      </c>
      <c r="BM219">
        <v>17743.106666666699</v>
      </c>
      <c r="BN219">
        <v>1531935528.5999999</v>
      </c>
      <c r="BO219" t="s">
        <v>231</v>
      </c>
      <c r="BP219">
        <v>80</v>
      </c>
      <c r="BQ219">
        <v>-5.1999999999999998E-2</v>
      </c>
      <c r="BR219">
        <v>4.1000000000000002E-2</v>
      </c>
      <c r="BS219">
        <v>420</v>
      </c>
      <c r="BT219">
        <v>21</v>
      </c>
      <c r="BU219">
        <v>0.3</v>
      </c>
      <c r="BV219">
        <v>0.23</v>
      </c>
      <c r="BW219">
        <v>14.514479836925201</v>
      </c>
      <c r="BX219">
        <v>5.5076892688807597E-2</v>
      </c>
      <c r="BY219">
        <v>4.5190173585909099E-2</v>
      </c>
      <c r="BZ219">
        <v>1</v>
      </c>
      <c r="CA219">
        <v>-24.2023928571429</v>
      </c>
      <c r="CB219">
        <v>-0.120333522405001</v>
      </c>
      <c r="CC219">
        <v>7.5923041840491104E-2</v>
      </c>
      <c r="CD219">
        <v>1</v>
      </c>
      <c r="CE219">
        <v>2</v>
      </c>
      <c r="CF219">
        <v>2</v>
      </c>
      <c r="CG219" t="s">
        <v>232</v>
      </c>
      <c r="CH219">
        <v>1.8609599999999999</v>
      </c>
      <c r="CI219">
        <v>1.85791</v>
      </c>
      <c r="CJ219">
        <v>1.8608</v>
      </c>
      <c r="CK219">
        <v>1.8535600000000001</v>
      </c>
      <c r="CL219">
        <v>1.8521099999999999</v>
      </c>
      <c r="CM219">
        <v>1.85287</v>
      </c>
      <c r="CN219">
        <v>1.85659</v>
      </c>
      <c r="CO219">
        <v>1.86283</v>
      </c>
      <c r="CP219" t="s">
        <v>233</v>
      </c>
      <c r="CQ219" t="s">
        <v>19</v>
      </c>
      <c r="CR219" t="s">
        <v>19</v>
      </c>
      <c r="CS219" t="s">
        <v>19</v>
      </c>
      <c r="CT219" t="s">
        <v>234</v>
      </c>
      <c r="CU219" t="s">
        <v>235</v>
      </c>
      <c r="CV219" t="s">
        <v>236</v>
      </c>
      <c r="CW219" t="s">
        <v>236</v>
      </c>
      <c r="CX219" t="s">
        <v>236</v>
      </c>
      <c r="CY219" t="s">
        <v>236</v>
      </c>
      <c r="CZ219">
        <v>0</v>
      </c>
      <c r="DA219">
        <v>100</v>
      </c>
      <c r="DB219">
        <v>100</v>
      </c>
      <c r="DC219">
        <v>-5.1999999999999998E-2</v>
      </c>
      <c r="DD219">
        <v>4.1000000000000002E-2</v>
      </c>
      <c r="DE219">
        <v>3</v>
      </c>
      <c r="DF219">
        <v>625.92399999999998</v>
      </c>
      <c r="DG219">
        <v>296.70499999999998</v>
      </c>
      <c r="DH219">
        <v>23.001000000000001</v>
      </c>
      <c r="DI219">
        <v>25.168500000000002</v>
      </c>
      <c r="DJ219">
        <v>30.0001</v>
      </c>
      <c r="DK219">
        <v>25.206600000000002</v>
      </c>
      <c r="DL219">
        <v>25.214500000000001</v>
      </c>
      <c r="DM219">
        <v>22.141100000000002</v>
      </c>
      <c r="DN219">
        <v>0</v>
      </c>
      <c r="DO219">
        <v>100</v>
      </c>
      <c r="DP219">
        <v>23</v>
      </c>
      <c r="DQ219">
        <v>468.33</v>
      </c>
      <c r="DR219">
        <v>21</v>
      </c>
      <c r="DS219">
        <v>100.694</v>
      </c>
      <c r="DT219">
        <v>104.304</v>
      </c>
    </row>
    <row r="220" spans="1:124" x14ac:dyDescent="0.25">
      <c r="A220">
        <v>204</v>
      </c>
      <c r="B220">
        <v>1531935958.7</v>
      </c>
      <c r="C220">
        <v>409.10000014305098</v>
      </c>
      <c r="D220" t="s">
        <v>643</v>
      </c>
      <c r="E220" t="s">
        <v>644</v>
      </c>
      <c r="G220">
        <v>1531935948.7</v>
      </c>
      <c r="H220">
        <f t="shared" si="87"/>
        <v>1.4190532168283088E-5</v>
      </c>
      <c r="I220">
        <f t="shared" si="88"/>
        <v>13.851751859481617</v>
      </c>
      <c r="J220">
        <f t="shared" si="89"/>
        <v>418.45246666666702</v>
      </c>
      <c r="K220">
        <f t="shared" si="90"/>
        <v>-16334.099512717876</v>
      </c>
      <c r="L220">
        <f t="shared" si="91"/>
        <v>-1619.27649995875</v>
      </c>
      <c r="M220">
        <f t="shared" si="92"/>
        <v>41.483171147300055</v>
      </c>
      <c r="N220">
        <f t="shared" si="93"/>
        <v>1.3124113196230653E-3</v>
      </c>
      <c r="O220">
        <f t="shared" si="94"/>
        <v>3</v>
      </c>
      <c r="P220">
        <f t="shared" si="95"/>
        <v>1.3121243118231337E-3</v>
      </c>
      <c r="Q220">
        <f t="shared" si="96"/>
        <v>8.201034759179025E-4</v>
      </c>
      <c r="R220">
        <f t="shared" si="97"/>
        <v>215.02094358122875</v>
      </c>
      <c r="S220">
        <f t="shared" si="98"/>
        <v>25.139575236317441</v>
      </c>
      <c r="T220">
        <f t="shared" si="99"/>
        <v>24.40569666666665</v>
      </c>
      <c r="U220">
        <f t="shared" si="100"/>
        <v>3.0687448411699161</v>
      </c>
      <c r="V220">
        <f t="shared" si="101"/>
        <v>67.990599087716774</v>
      </c>
      <c r="W220">
        <f t="shared" si="102"/>
        <v>2.0241493833089232</v>
      </c>
      <c r="X220">
        <f t="shared" si="103"/>
        <v>2.9771018500623971</v>
      </c>
      <c r="Y220">
        <f t="shared" si="104"/>
        <v>1.0445954578609928</v>
      </c>
      <c r="Z220">
        <f t="shared" si="105"/>
        <v>-0.62580246862128419</v>
      </c>
      <c r="AA220">
        <f t="shared" si="106"/>
        <v>-81.725200799991697</v>
      </c>
      <c r="AB220">
        <f t="shared" si="107"/>
        <v>-5.7132973220193106</v>
      </c>
      <c r="AC220">
        <f t="shared" si="108"/>
        <v>126.95664299059645</v>
      </c>
      <c r="AD220">
        <v>0</v>
      </c>
      <c r="AE220">
        <v>0</v>
      </c>
      <c r="AF220">
        <v>3</v>
      </c>
      <c r="AG220">
        <v>0</v>
      </c>
      <c r="AH220">
        <v>0</v>
      </c>
      <c r="AI220">
        <f t="shared" si="109"/>
        <v>1</v>
      </c>
      <c r="AJ220">
        <f t="shared" si="110"/>
        <v>0</v>
      </c>
      <c r="AK220">
        <f t="shared" si="111"/>
        <v>72132.500347231864</v>
      </c>
      <c r="AL220">
        <f t="shared" si="112"/>
        <v>1199.9976666666701</v>
      </c>
      <c r="AM220">
        <f t="shared" si="113"/>
        <v>963.35571060470158</v>
      </c>
      <c r="AN220">
        <f t="shared" si="114"/>
        <v>0.80279798650000056</v>
      </c>
      <c r="AO220">
        <f t="shared" si="115"/>
        <v>0.22319994703333351</v>
      </c>
      <c r="AP220">
        <v>10.478999999999999</v>
      </c>
      <c r="AQ220">
        <v>1</v>
      </c>
      <c r="AR220" t="s">
        <v>230</v>
      </c>
      <c r="AS220">
        <v>1531935948.7</v>
      </c>
      <c r="AT220">
        <v>418.45246666666702</v>
      </c>
      <c r="AU220">
        <v>442.653866666667</v>
      </c>
      <c r="AV220">
        <v>20.4181666666667</v>
      </c>
      <c r="AW220">
        <v>20.393889999999999</v>
      </c>
      <c r="AX220">
        <v>600.026166666667</v>
      </c>
      <c r="AY220">
        <v>99.034733333333307</v>
      </c>
      <c r="AZ220">
        <v>9.9993910000000005E-2</v>
      </c>
      <c r="BA220">
        <v>23.900396666666701</v>
      </c>
      <c r="BB220">
        <v>24.440443333333299</v>
      </c>
      <c r="BC220">
        <v>24.370950000000001</v>
      </c>
      <c r="BD220">
        <v>14008.506666666701</v>
      </c>
      <c r="BE220">
        <v>1049.646</v>
      </c>
      <c r="BF220">
        <v>23.146090000000001</v>
      </c>
      <c r="BG220">
        <v>1199.9976666666701</v>
      </c>
      <c r="BH220">
        <v>0.32998406666666702</v>
      </c>
      <c r="BI220">
        <v>0.32999250000000002</v>
      </c>
      <c r="BJ220">
        <v>0.329993066666667</v>
      </c>
      <c r="BK220">
        <v>1.00302033333333E-2</v>
      </c>
      <c r="BL220">
        <v>25</v>
      </c>
      <c r="BM220">
        <v>17743.1033333333</v>
      </c>
      <c r="BN220">
        <v>1531935528.5999999</v>
      </c>
      <c r="BO220" t="s">
        <v>231</v>
      </c>
      <c r="BP220">
        <v>80</v>
      </c>
      <c r="BQ220">
        <v>-5.1999999999999998E-2</v>
      </c>
      <c r="BR220">
        <v>4.1000000000000002E-2</v>
      </c>
      <c r="BS220">
        <v>420</v>
      </c>
      <c r="BT220">
        <v>21</v>
      </c>
      <c r="BU220">
        <v>0.3</v>
      </c>
      <c r="BV220">
        <v>0.23</v>
      </c>
      <c r="BW220">
        <v>14.5224491137038</v>
      </c>
      <c r="BX220">
        <v>2.02011846793437E-2</v>
      </c>
      <c r="BY220">
        <v>4.1911084029352501E-2</v>
      </c>
      <c r="BZ220">
        <v>1</v>
      </c>
      <c r="CA220">
        <v>-24.211895238095199</v>
      </c>
      <c r="CB220">
        <v>-3.20492666718358E-3</v>
      </c>
      <c r="CC220">
        <v>7.0201953413267501E-2</v>
      </c>
      <c r="CD220">
        <v>1</v>
      </c>
      <c r="CE220">
        <v>2</v>
      </c>
      <c r="CF220">
        <v>2</v>
      </c>
      <c r="CG220" t="s">
        <v>232</v>
      </c>
      <c r="CH220">
        <v>1.86097</v>
      </c>
      <c r="CI220">
        <v>1.85791</v>
      </c>
      <c r="CJ220">
        <v>1.8608</v>
      </c>
      <c r="CK220">
        <v>1.8535600000000001</v>
      </c>
      <c r="CL220">
        <v>1.8521099999999999</v>
      </c>
      <c r="CM220">
        <v>1.8528800000000001</v>
      </c>
      <c r="CN220">
        <v>1.8565700000000001</v>
      </c>
      <c r="CO220">
        <v>1.86283</v>
      </c>
      <c r="CP220" t="s">
        <v>233</v>
      </c>
      <c r="CQ220" t="s">
        <v>19</v>
      </c>
      <c r="CR220" t="s">
        <v>19</v>
      </c>
      <c r="CS220" t="s">
        <v>19</v>
      </c>
      <c r="CT220" t="s">
        <v>234</v>
      </c>
      <c r="CU220" t="s">
        <v>235</v>
      </c>
      <c r="CV220" t="s">
        <v>236</v>
      </c>
      <c r="CW220" t="s">
        <v>236</v>
      </c>
      <c r="CX220" t="s">
        <v>236</v>
      </c>
      <c r="CY220" t="s">
        <v>236</v>
      </c>
      <c r="CZ220">
        <v>0</v>
      </c>
      <c r="DA220">
        <v>100</v>
      </c>
      <c r="DB220">
        <v>100</v>
      </c>
      <c r="DC220">
        <v>-5.1999999999999998E-2</v>
      </c>
      <c r="DD220">
        <v>4.1000000000000002E-2</v>
      </c>
      <c r="DE220">
        <v>3</v>
      </c>
      <c r="DF220">
        <v>626.12300000000005</v>
      </c>
      <c r="DG220">
        <v>296.57100000000003</v>
      </c>
      <c r="DH220">
        <v>23.000900000000001</v>
      </c>
      <c r="DI220">
        <v>25.1693</v>
      </c>
      <c r="DJ220">
        <v>30.0001</v>
      </c>
      <c r="DK220">
        <v>25.206600000000002</v>
      </c>
      <c r="DL220">
        <v>25.215199999999999</v>
      </c>
      <c r="DM220">
        <v>22.238199999999999</v>
      </c>
      <c r="DN220">
        <v>0</v>
      </c>
      <c r="DO220">
        <v>100</v>
      </c>
      <c r="DP220">
        <v>23</v>
      </c>
      <c r="DQ220">
        <v>468.33</v>
      </c>
      <c r="DR220">
        <v>21</v>
      </c>
      <c r="DS220">
        <v>100.694</v>
      </c>
      <c r="DT220">
        <v>104.304</v>
      </c>
    </row>
    <row r="221" spans="1:124" x14ac:dyDescent="0.25">
      <c r="A221">
        <v>205</v>
      </c>
      <c r="B221">
        <v>1531935960.7</v>
      </c>
      <c r="C221">
        <v>411.10000014305098</v>
      </c>
      <c r="D221" t="s">
        <v>645</v>
      </c>
      <c r="E221" t="s">
        <v>646</v>
      </c>
      <c r="G221">
        <v>1531935950.7</v>
      </c>
      <c r="H221">
        <f t="shared" si="87"/>
        <v>1.4081363455648026E-5</v>
      </c>
      <c r="I221">
        <f t="shared" si="88"/>
        <v>13.847067154992505</v>
      </c>
      <c r="J221">
        <f t="shared" si="89"/>
        <v>421.78536666666702</v>
      </c>
      <c r="K221">
        <f t="shared" si="90"/>
        <v>-16455.1775337873</v>
      </c>
      <c r="L221">
        <f t="shared" si="91"/>
        <v>-1631.278694102391</v>
      </c>
      <c r="M221">
        <f t="shared" si="92"/>
        <v>41.813555685724538</v>
      </c>
      <c r="N221">
        <f t="shared" si="93"/>
        <v>1.3022943711763965E-3</v>
      </c>
      <c r="O221">
        <f t="shared" si="94"/>
        <v>3</v>
      </c>
      <c r="P221">
        <f t="shared" si="95"/>
        <v>1.3020117707430226E-3</v>
      </c>
      <c r="Q221">
        <f t="shared" si="96"/>
        <v>8.1378274187928639E-4</v>
      </c>
      <c r="R221">
        <f t="shared" si="97"/>
        <v>215.02092475235611</v>
      </c>
      <c r="S221">
        <f t="shared" si="98"/>
        <v>25.140845272314657</v>
      </c>
      <c r="T221">
        <f t="shared" si="99"/>
        <v>24.405411666666652</v>
      </c>
      <c r="U221">
        <f t="shared" si="100"/>
        <v>3.0686924653587426</v>
      </c>
      <c r="V221">
        <f t="shared" si="101"/>
        <v>67.983262588861876</v>
      </c>
      <c r="W221">
        <f t="shared" si="102"/>
        <v>2.024082248182816</v>
      </c>
      <c r="X221">
        <f t="shared" si="103"/>
        <v>2.977324375300626</v>
      </c>
      <c r="Y221">
        <f t="shared" si="104"/>
        <v>1.0446102171759266</v>
      </c>
      <c r="Z221">
        <f t="shared" si="105"/>
        <v>-0.62098812839407791</v>
      </c>
      <c r="AA221">
        <f t="shared" si="106"/>
        <v>-81.47801427999751</v>
      </c>
      <c r="AB221">
        <f t="shared" si="107"/>
        <v>-5.6960443796132862</v>
      </c>
      <c r="AC221">
        <f t="shared" si="108"/>
        <v>127.22587796435123</v>
      </c>
      <c r="AD221">
        <v>0</v>
      </c>
      <c r="AE221">
        <v>0</v>
      </c>
      <c r="AF221">
        <v>3</v>
      </c>
      <c r="AG221">
        <v>0</v>
      </c>
      <c r="AH221">
        <v>0</v>
      </c>
      <c r="AI221">
        <f t="shared" si="109"/>
        <v>1</v>
      </c>
      <c r="AJ221">
        <f t="shared" si="110"/>
        <v>0</v>
      </c>
      <c r="AK221">
        <f t="shared" si="111"/>
        <v>72119.418284154381</v>
      </c>
      <c r="AL221">
        <f t="shared" si="112"/>
        <v>1199.9976666666701</v>
      </c>
      <c r="AM221">
        <f t="shared" si="113"/>
        <v>963.35582320448168</v>
      </c>
      <c r="AN221">
        <f t="shared" si="114"/>
        <v>0.80279808033333311</v>
      </c>
      <c r="AO221">
        <f t="shared" si="115"/>
        <v>0.22319990139999996</v>
      </c>
      <c r="AP221">
        <v>10.478999999999999</v>
      </c>
      <c r="AQ221">
        <v>1</v>
      </c>
      <c r="AR221" t="s">
        <v>230</v>
      </c>
      <c r="AS221">
        <v>1531935950.7</v>
      </c>
      <c r="AT221">
        <v>421.78536666666702</v>
      </c>
      <c r="AU221">
        <v>445.97866666666698</v>
      </c>
      <c r="AV221">
        <v>20.4175</v>
      </c>
      <c r="AW221">
        <v>20.393409999999999</v>
      </c>
      <c r="AX221">
        <v>600.02419999999995</v>
      </c>
      <c r="AY221">
        <v>99.034683333333305</v>
      </c>
      <c r="AZ221">
        <v>9.9992713333333302E-2</v>
      </c>
      <c r="BA221">
        <v>23.90164</v>
      </c>
      <c r="BB221">
        <v>24.439793333333299</v>
      </c>
      <c r="BC221">
        <v>24.371030000000001</v>
      </c>
      <c r="BD221">
        <v>14005.6933333333</v>
      </c>
      <c r="BE221">
        <v>1049.6373333333299</v>
      </c>
      <c r="BF221">
        <v>23.175249999999998</v>
      </c>
      <c r="BG221">
        <v>1199.9976666666701</v>
      </c>
      <c r="BH221">
        <v>0.32998483333333301</v>
      </c>
      <c r="BI221">
        <v>0.32999153333333298</v>
      </c>
      <c r="BJ221">
        <v>0.32999326666666701</v>
      </c>
      <c r="BK221">
        <v>1.003014E-2</v>
      </c>
      <c r="BL221">
        <v>25</v>
      </c>
      <c r="BM221">
        <v>17743.106666666699</v>
      </c>
      <c r="BN221">
        <v>1531935528.5999999</v>
      </c>
      <c r="BO221" t="s">
        <v>231</v>
      </c>
      <c r="BP221">
        <v>80</v>
      </c>
      <c r="BQ221">
        <v>-5.1999999999999998E-2</v>
      </c>
      <c r="BR221">
        <v>4.1000000000000002E-2</v>
      </c>
      <c r="BS221">
        <v>420</v>
      </c>
      <c r="BT221">
        <v>21</v>
      </c>
      <c r="BU221">
        <v>0.3</v>
      </c>
      <c r="BV221">
        <v>0.23</v>
      </c>
      <c r="BW221">
        <v>14.511763263370501</v>
      </c>
      <c r="BX221">
        <v>-7.2146196093331103E-3</v>
      </c>
      <c r="BY221">
        <v>4.3799014951405299E-2</v>
      </c>
      <c r="BZ221">
        <v>1</v>
      </c>
      <c r="CA221">
        <v>-24.1943047619048</v>
      </c>
      <c r="CB221">
        <v>3.45929827405215E-2</v>
      </c>
      <c r="CC221">
        <v>7.3188042063808606E-2</v>
      </c>
      <c r="CD221">
        <v>1</v>
      </c>
      <c r="CE221">
        <v>2</v>
      </c>
      <c r="CF221">
        <v>2</v>
      </c>
      <c r="CG221" t="s">
        <v>232</v>
      </c>
      <c r="CH221">
        <v>1.86097</v>
      </c>
      <c r="CI221">
        <v>1.85791</v>
      </c>
      <c r="CJ221">
        <v>1.8607899999999999</v>
      </c>
      <c r="CK221">
        <v>1.8535600000000001</v>
      </c>
      <c r="CL221">
        <v>1.8521000000000001</v>
      </c>
      <c r="CM221">
        <v>1.8528899999999999</v>
      </c>
      <c r="CN221">
        <v>1.8565700000000001</v>
      </c>
      <c r="CO221">
        <v>1.8628199999999999</v>
      </c>
      <c r="CP221" t="s">
        <v>233</v>
      </c>
      <c r="CQ221" t="s">
        <v>19</v>
      </c>
      <c r="CR221" t="s">
        <v>19</v>
      </c>
      <c r="CS221" t="s">
        <v>19</v>
      </c>
      <c r="CT221" t="s">
        <v>234</v>
      </c>
      <c r="CU221" t="s">
        <v>235</v>
      </c>
      <c r="CV221" t="s">
        <v>236</v>
      </c>
      <c r="CW221" t="s">
        <v>236</v>
      </c>
      <c r="CX221" t="s">
        <v>236</v>
      </c>
      <c r="CY221" t="s">
        <v>236</v>
      </c>
      <c r="CZ221">
        <v>0</v>
      </c>
      <c r="DA221">
        <v>100</v>
      </c>
      <c r="DB221">
        <v>100</v>
      </c>
      <c r="DC221">
        <v>-5.1999999999999998E-2</v>
      </c>
      <c r="DD221">
        <v>4.1000000000000002E-2</v>
      </c>
      <c r="DE221">
        <v>3</v>
      </c>
      <c r="DF221">
        <v>625.904</v>
      </c>
      <c r="DG221">
        <v>296.72500000000002</v>
      </c>
      <c r="DH221">
        <v>23.000699999999998</v>
      </c>
      <c r="DI221">
        <v>25.170400000000001</v>
      </c>
      <c r="DJ221">
        <v>30.0002</v>
      </c>
      <c r="DK221">
        <v>25.206600000000002</v>
      </c>
      <c r="DL221">
        <v>25.216200000000001</v>
      </c>
      <c r="DM221">
        <v>22.37</v>
      </c>
      <c r="DN221">
        <v>0</v>
      </c>
      <c r="DO221">
        <v>100</v>
      </c>
      <c r="DP221">
        <v>23</v>
      </c>
      <c r="DQ221">
        <v>473.33</v>
      </c>
      <c r="DR221">
        <v>21</v>
      </c>
      <c r="DS221">
        <v>100.693</v>
      </c>
      <c r="DT221">
        <v>104.304</v>
      </c>
    </row>
    <row r="222" spans="1:124" x14ac:dyDescent="0.25">
      <c r="A222">
        <v>206</v>
      </c>
      <c r="B222">
        <v>1531935962.7</v>
      </c>
      <c r="C222">
        <v>413.10000014305098</v>
      </c>
      <c r="D222" t="s">
        <v>647</v>
      </c>
      <c r="E222" t="s">
        <v>648</v>
      </c>
      <c r="G222">
        <v>1531935952.7</v>
      </c>
      <c r="H222">
        <f t="shared" si="87"/>
        <v>1.3941020638368523E-5</v>
      </c>
      <c r="I222">
        <f t="shared" si="88"/>
        <v>13.854383600725583</v>
      </c>
      <c r="J222">
        <f t="shared" si="89"/>
        <v>425.11476666666698</v>
      </c>
      <c r="K222">
        <f t="shared" si="90"/>
        <v>-16629.009018155131</v>
      </c>
      <c r="L222">
        <f t="shared" si="91"/>
        <v>-1648.5110659093946</v>
      </c>
      <c r="M222">
        <f t="shared" si="92"/>
        <v>42.143605573030122</v>
      </c>
      <c r="N222">
        <f t="shared" si="93"/>
        <v>1.2894441704968253E-3</v>
      </c>
      <c r="O222">
        <f t="shared" si="94"/>
        <v>3</v>
      </c>
      <c r="P222">
        <f t="shared" si="95"/>
        <v>1.2891671189924282E-3</v>
      </c>
      <c r="Q222">
        <f t="shared" si="96"/>
        <v>8.0575433613684177E-4</v>
      </c>
      <c r="R222">
        <f t="shared" si="97"/>
        <v>215.02088375469049</v>
      </c>
      <c r="S222">
        <f t="shared" si="98"/>
        <v>25.141500301626543</v>
      </c>
      <c r="T222">
        <f t="shared" si="99"/>
        <v>24.404441666666649</v>
      </c>
      <c r="U222">
        <f t="shared" si="100"/>
        <v>3.0685142096817017</v>
      </c>
      <c r="V222">
        <f t="shared" si="101"/>
        <v>67.978294691882127</v>
      </c>
      <c r="W222">
        <f t="shared" si="102"/>
        <v>2.0240097731270468</v>
      </c>
      <c r="X222">
        <f t="shared" si="103"/>
        <v>2.9774353450627991</v>
      </c>
      <c r="Y222">
        <f t="shared" si="104"/>
        <v>1.044504436554655</v>
      </c>
      <c r="Z222">
        <f t="shared" si="105"/>
        <v>-0.61479901015205185</v>
      </c>
      <c r="AA222">
        <f t="shared" si="106"/>
        <v>-81.220854039997477</v>
      </c>
      <c r="AB222">
        <f t="shared" si="107"/>
        <v>-5.6780565135851679</v>
      </c>
      <c r="AC222">
        <f t="shared" si="108"/>
        <v>127.50717419095579</v>
      </c>
      <c r="AD222">
        <v>0</v>
      </c>
      <c r="AE222">
        <v>0</v>
      </c>
      <c r="AF222">
        <v>3</v>
      </c>
      <c r="AG222">
        <v>0</v>
      </c>
      <c r="AH222">
        <v>0</v>
      </c>
      <c r="AI222">
        <f t="shared" si="109"/>
        <v>1</v>
      </c>
      <c r="AJ222">
        <f t="shared" si="110"/>
        <v>0</v>
      </c>
      <c r="AK222">
        <f t="shared" si="111"/>
        <v>72108.212530169345</v>
      </c>
      <c r="AL222">
        <f t="shared" si="112"/>
        <v>1199.9973333333301</v>
      </c>
      <c r="AM222">
        <f t="shared" si="113"/>
        <v>963.35569980479579</v>
      </c>
      <c r="AN222">
        <f t="shared" si="114"/>
        <v>0.80279820049999984</v>
      </c>
      <c r="AO222">
        <f t="shared" si="115"/>
        <v>0.22319988743333335</v>
      </c>
      <c r="AP222">
        <v>10.478999999999999</v>
      </c>
      <c r="AQ222">
        <v>1</v>
      </c>
      <c r="AR222" t="s">
        <v>230</v>
      </c>
      <c r="AS222">
        <v>1531935952.7</v>
      </c>
      <c r="AT222">
        <v>425.11476666666698</v>
      </c>
      <c r="AU222">
        <v>449.32089999999999</v>
      </c>
      <c r="AV222">
        <v>20.4167733333333</v>
      </c>
      <c r="AW222">
        <v>20.3929233333333</v>
      </c>
      <c r="AX222">
        <v>600.02226666666695</v>
      </c>
      <c r="AY222">
        <v>99.034660000000002</v>
      </c>
      <c r="AZ222">
        <v>9.9994633333333305E-2</v>
      </c>
      <c r="BA222">
        <v>23.902259999999998</v>
      </c>
      <c r="BB222">
        <v>24.438273333333299</v>
      </c>
      <c r="BC222">
        <v>24.370609999999999</v>
      </c>
      <c r="BD222">
        <v>14003.256666666701</v>
      </c>
      <c r="BE222">
        <v>1049.63466666667</v>
      </c>
      <c r="BF222">
        <v>23.205016666666701</v>
      </c>
      <c r="BG222">
        <v>1199.9973333333301</v>
      </c>
      <c r="BH222">
        <v>0.32998533333333302</v>
      </c>
      <c r="BI222">
        <v>0.32999079999999997</v>
      </c>
      <c r="BJ222">
        <v>0.32999356666666702</v>
      </c>
      <c r="BK222">
        <v>1.00300766666667E-2</v>
      </c>
      <c r="BL222">
        <v>25</v>
      </c>
      <c r="BM222">
        <v>17743.1033333333</v>
      </c>
      <c r="BN222">
        <v>1531935528.5999999</v>
      </c>
      <c r="BO222" t="s">
        <v>231</v>
      </c>
      <c r="BP222">
        <v>80</v>
      </c>
      <c r="BQ222">
        <v>-5.1999999999999998E-2</v>
      </c>
      <c r="BR222">
        <v>4.1000000000000002E-2</v>
      </c>
      <c r="BS222">
        <v>420</v>
      </c>
      <c r="BT222">
        <v>21</v>
      </c>
      <c r="BU222">
        <v>0.3</v>
      </c>
      <c r="BV222">
        <v>0.23</v>
      </c>
      <c r="BW222">
        <v>14.513000974007101</v>
      </c>
      <c r="BX222">
        <v>4.2331507662231697E-2</v>
      </c>
      <c r="BY222">
        <v>4.4186681562417701E-2</v>
      </c>
      <c r="BZ222">
        <v>1</v>
      </c>
      <c r="CA222">
        <v>-24.200452380952399</v>
      </c>
      <c r="CB222">
        <v>-0.10748756178584699</v>
      </c>
      <c r="CC222">
        <v>7.5243589311158696E-2</v>
      </c>
      <c r="CD222">
        <v>1</v>
      </c>
      <c r="CE222">
        <v>2</v>
      </c>
      <c r="CF222">
        <v>2</v>
      </c>
      <c r="CG222" t="s">
        <v>232</v>
      </c>
      <c r="CH222">
        <v>1.8609599999999999</v>
      </c>
      <c r="CI222">
        <v>1.85791</v>
      </c>
      <c r="CJ222">
        <v>1.8607899999999999</v>
      </c>
      <c r="CK222">
        <v>1.85355</v>
      </c>
      <c r="CL222">
        <v>1.85209</v>
      </c>
      <c r="CM222">
        <v>1.8528899999999999</v>
      </c>
      <c r="CN222">
        <v>1.8565700000000001</v>
      </c>
      <c r="CO222">
        <v>1.8628</v>
      </c>
      <c r="CP222" t="s">
        <v>233</v>
      </c>
      <c r="CQ222" t="s">
        <v>19</v>
      </c>
      <c r="CR222" t="s">
        <v>19</v>
      </c>
      <c r="CS222" t="s">
        <v>19</v>
      </c>
      <c r="CT222" t="s">
        <v>234</v>
      </c>
      <c r="CU222" t="s">
        <v>235</v>
      </c>
      <c r="CV222" t="s">
        <v>236</v>
      </c>
      <c r="CW222" t="s">
        <v>236</v>
      </c>
      <c r="CX222" t="s">
        <v>236</v>
      </c>
      <c r="CY222" t="s">
        <v>236</v>
      </c>
      <c r="CZ222">
        <v>0</v>
      </c>
      <c r="DA222">
        <v>100</v>
      </c>
      <c r="DB222">
        <v>100</v>
      </c>
      <c r="DC222">
        <v>-5.1999999999999998E-2</v>
      </c>
      <c r="DD222">
        <v>4.1000000000000002E-2</v>
      </c>
      <c r="DE222">
        <v>3</v>
      </c>
      <c r="DF222">
        <v>625.745</v>
      </c>
      <c r="DG222">
        <v>296.899</v>
      </c>
      <c r="DH222">
        <v>23.000499999999999</v>
      </c>
      <c r="DI222">
        <v>25.1706</v>
      </c>
      <c r="DJ222">
        <v>30.0002</v>
      </c>
      <c r="DK222">
        <v>25.206600000000002</v>
      </c>
      <c r="DL222">
        <v>25.216699999999999</v>
      </c>
      <c r="DM222">
        <v>22.5214</v>
      </c>
      <c r="DN222">
        <v>0</v>
      </c>
      <c r="DO222">
        <v>100</v>
      </c>
      <c r="DP222">
        <v>23</v>
      </c>
      <c r="DQ222">
        <v>478.33</v>
      </c>
      <c r="DR222">
        <v>21</v>
      </c>
      <c r="DS222">
        <v>100.693</v>
      </c>
      <c r="DT222">
        <v>104.304</v>
      </c>
    </row>
    <row r="223" spans="1:124" x14ac:dyDescent="0.25">
      <c r="A223">
        <v>207</v>
      </c>
      <c r="B223">
        <v>1531935964.7</v>
      </c>
      <c r="C223">
        <v>415.10000014305098</v>
      </c>
      <c r="D223" t="s">
        <v>649</v>
      </c>
      <c r="E223" t="s">
        <v>650</v>
      </c>
      <c r="G223">
        <v>1531935954.7</v>
      </c>
      <c r="H223">
        <f t="shared" si="87"/>
        <v>1.3672088156945186E-5</v>
      </c>
      <c r="I223">
        <f t="shared" si="88"/>
        <v>13.852580789330933</v>
      </c>
      <c r="J223">
        <f t="shared" si="89"/>
        <v>428.44786666666698</v>
      </c>
      <c r="K223">
        <f t="shared" si="90"/>
        <v>-16955.655754210922</v>
      </c>
      <c r="L223">
        <f t="shared" si="91"/>
        <v>-1680.8925475241856</v>
      </c>
      <c r="M223">
        <f t="shared" si="92"/>
        <v>42.474017904248953</v>
      </c>
      <c r="N223">
        <f t="shared" si="93"/>
        <v>1.2647950399883061E-3</v>
      </c>
      <c r="O223">
        <f t="shared" si="94"/>
        <v>3</v>
      </c>
      <c r="P223">
        <f t="shared" si="95"/>
        <v>1.264528478430399E-3</v>
      </c>
      <c r="Q223">
        <f t="shared" si="96"/>
        <v>7.9035424358704978E-4</v>
      </c>
      <c r="R223">
        <f t="shared" si="97"/>
        <v>215.02095972701736</v>
      </c>
      <c r="S223">
        <f t="shared" si="98"/>
        <v>25.141585942664417</v>
      </c>
      <c r="T223">
        <f t="shared" si="99"/>
        <v>24.40301166666665</v>
      </c>
      <c r="U223">
        <f t="shared" si="100"/>
        <v>3.0682514368926612</v>
      </c>
      <c r="V223">
        <f t="shared" si="101"/>
        <v>67.975741309848232</v>
      </c>
      <c r="W223">
        <f t="shared" si="102"/>
        <v>2.0239357756176823</v>
      </c>
      <c r="X223">
        <f t="shared" si="103"/>
        <v>2.9774383281708428</v>
      </c>
      <c r="Y223">
        <f t="shared" si="104"/>
        <v>1.0443156612749789</v>
      </c>
      <c r="Z223">
        <f t="shared" si="105"/>
        <v>-0.60293908772128268</v>
      </c>
      <c r="AA223">
        <f t="shared" si="106"/>
        <v>-80.986875959991778</v>
      </c>
      <c r="AB223">
        <f t="shared" si="107"/>
        <v>-5.6616589592909481</v>
      </c>
      <c r="AC223">
        <f t="shared" si="108"/>
        <v>127.76948572001334</v>
      </c>
      <c r="AD223">
        <v>0</v>
      </c>
      <c r="AE223">
        <v>0</v>
      </c>
      <c r="AF223">
        <v>3</v>
      </c>
      <c r="AG223">
        <v>0</v>
      </c>
      <c r="AH223">
        <v>0</v>
      </c>
      <c r="AI223">
        <f t="shared" si="109"/>
        <v>1</v>
      </c>
      <c r="AJ223">
        <f t="shared" si="110"/>
        <v>0</v>
      </c>
      <c r="AK223">
        <f t="shared" si="111"/>
        <v>72101.318156245383</v>
      </c>
      <c r="AL223">
        <f t="shared" si="112"/>
        <v>1199.9976666666701</v>
      </c>
      <c r="AM223">
        <f t="shared" si="113"/>
        <v>963.3560432040548</v>
      </c>
      <c r="AN223">
        <f t="shared" si="114"/>
        <v>0.80279826366666718</v>
      </c>
      <c r="AO223">
        <f t="shared" si="115"/>
        <v>0.22319988673333349</v>
      </c>
      <c r="AP223">
        <v>10.478999999999999</v>
      </c>
      <c r="AQ223">
        <v>1</v>
      </c>
      <c r="AR223" t="s">
        <v>230</v>
      </c>
      <c r="AS223">
        <v>1531935954.7</v>
      </c>
      <c r="AT223">
        <v>428.44786666666698</v>
      </c>
      <c r="AU223">
        <v>452.6508</v>
      </c>
      <c r="AV223">
        <v>20.416033333333299</v>
      </c>
      <c r="AW223">
        <v>20.3926433333333</v>
      </c>
      <c r="AX223">
        <v>600.02056666666704</v>
      </c>
      <c r="AY223">
        <v>99.034633333333304</v>
      </c>
      <c r="AZ223">
        <v>9.9990056666666702E-2</v>
      </c>
      <c r="BA223">
        <v>23.902276666666701</v>
      </c>
      <c r="BB223">
        <v>24.435980000000001</v>
      </c>
      <c r="BC223">
        <v>24.3700433333333</v>
      </c>
      <c r="BD223">
        <v>14001.74</v>
      </c>
      <c r="BE223">
        <v>1049.63466666667</v>
      </c>
      <c r="BF223">
        <v>23.2342266666667</v>
      </c>
      <c r="BG223">
        <v>1199.9976666666701</v>
      </c>
      <c r="BH223">
        <v>0.329985466666667</v>
      </c>
      <c r="BI223">
        <v>0.32999026666666698</v>
      </c>
      <c r="BJ223">
        <v>0.32999400000000001</v>
      </c>
      <c r="BK223">
        <v>1.00300066666667E-2</v>
      </c>
      <c r="BL223">
        <v>25</v>
      </c>
      <c r="BM223">
        <v>17743.106666666699</v>
      </c>
      <c r="BN223">
        <v>1531935528.5999999</v>
      </c>
      <c r="BO223" t="s">
        <v>231</v>
      </c>
      <c r="BP223">
        <v>80</v>
      </c>
      <c r="BQ223">
        <v>-5.1999999999999998E-2</v>
      </c>
      <c r="BR223">
        <v>4.1000000000000002E-2</v>
      </c>
      <c r="BS223">
        <v>420</v>
      </c>
      <c r="BT223">
        <v>21</v>
      </c>
      <c r="BU223">
        <v>0.3</v>
      </c>
      <c r="BV223">
        <v>0.23</v>
      </c>
      <c r="BW223">
        <v>14.5195857424306</v>
      </c>
      <c r="BX223">
        <v>0.130233657371915</v>
      </c>
      <c r="BY223">
        <v>4.7405648199319E-2</v>
      </c>
      <c r="BZ223">
        <v>1</v>
      </c>
      <c r="CA223">
        <v>-24.209569047618999</v>
      </c>
      <c r="CB223">
        <v>-0.21202787456456201</v>
      </c>
      <c r="CC223">
        <v>7.8739907858525998E-2</v>
      </c>
      <c r="CD223">
        <v>1</v>
      </c>
      <c r="CE223">
        <v>2</v>
      </c>
      <c r="CF223">
        <v>2</v>
      </c>
      <c r="CG223" t="s">
        <v>232</v>
      </c>
      <c r="CH223">
        <v>1.86097</v>
      </c>
      <c r="CI223">
        <v>1.8579000000000001</v>
      </c>
      <c r="CJ223">
        <v>1.8607899999999999</v>
      </c>
      <c r="CK223">
        <v>1.85354</v>
      </c>
      <c r="CL223">
        <v>1.8521000000000001</v>
      </c>
      <c r="CM223">
        <v>1.8529</v>
      </c>
      <c r="CN223">
        <v>1.85656</v>
      </c>
      <c r="CO223">
        <v>1.8628100000000001</v>
      </c>
      <c r="CP223" t="s">
        <v>233</v>
      </c>
      <c r="CQ223" t="s">
        <v>19</v>
      </c>
      <c r="CR223" t="s">
        <v>19</v>
      </c>
      <c r="CS223" t="s">
        <v>19</v>
      </c>
      <c r="CT223" t="s">
        <v>234</v>
      </c>
      <c r="CU223" t="s">
        <v>235</v>
      </c>
      <c r="CV223" t="s">
        <v>236</v>
      </c>
      <c r="CW223" t="s">
        <v>236</v>
      </c>
      <c r="CX223" t="s">
        <v>236</v>
      </c>
      <c r="CY223" t="s">
        <v>236</v>
      </c>
      <c r="CZ223">
        <v>0</v>
      </c>
      <c r="DA223">
        <v>100</v>
      </c>
      <c r="DB223">
        <v>100</v>
      </c>
      <c r="DC223">
        <v>-5.1999999999999998E-2</v>
      </c>
      <c r="DD223">
        <v>4.1000000000000002E-2</v>
      </c>
      <c r="DE223">
        <v>3</v>
      </c>
      <c r="DF223">
        <v>626.12300000000005</v>
      </c>
      <c r="DG223">
        <v>296.75099999999998</v>
      </c>
      <c r="DH223">
        <v>23.000299999999999</v>
      </c>
      <c r="DI223">
        <v>25.1706</v>
      </c>
      <c r="DJ223">
        <v>30.0001</v>
      </c>
      <c r="DK223">
        <v>25.206600000000002</v>
      </c>
      <c r="DL223">
        <v>25.216699999999999</v>
      </c>
      <c r="DM223">
        <v>22.616800000000001</v>
      </c>
      <c r="DN223">
        <v>0</v>
      </c>
      <c r="DO223">
        <v>100</v>
      </c>
      <c r="DP223">
        <v>23</v>
      </c>
      <c r="DQ223">
        <v>478.33</v>
      </c>
      <c r="DR223">
        <v>21</v>
      </c>
      <c r="DS223">
        <v>100.693</v>
      </c>
      <c r="DT223">
        <v>104.304</v>
      </c>
    </row>
    <row r="224" spans="1:124" x14ac:dyDescent="0.25">
      <c r="A224">
        <v>208</v>
      </c>
      <c r="B224">
        <v>1531935966.7</v>
      </c>
      <c r="C224">
        <v>417.10000014305098</v>
      </c>
      <c r="D224" t="s">
        <v>651</v>
      </c>
      <c r="E224" t="s">
        <v>652</v>
      </c>
      <c r="G224">
        <v>1531935956.70333</v>
      </c>
      <c r="H224">
        <f t="shared" si="87"/>
        <v>1.3253171661932863E-5</v>
      </c>
      <c r="I224">
        <f t="shared" si="88"/>
        <v>13.854781280254503</v>
      </c>
      <c r="J224">
        <f t="shared" si="89"/>
        <v>431.78133333333301</v>
      </c>
      <c r="K224">
        <f t="shared" si="90"/>
        <v>-17502.386892079732</v>
      </c>
      <c r="L224">
        <f t="shared" si="91"/>
        <v>-1735.0913090888223</v>
      </c>
      <c r="M224">
        <f t="shared" si="92"/>
        <v>42.804449673802644</v>
      </c>
      <c r="N224">
        <f t="shared" si="93"/>
        <v>1.226179290658615E-3</v>
      </c>
      <c r="O224">
        <f t="shared" si="94"/>
        <v>3</v>
      </c>
      <c r="P224">
        <f t="shared" si="95"/>
        <v>1.2259287559165603E-3</v>
      </c>
      <c r="Q224">
        <f t="shared" si="96"/>
        <v>7.6622797749051417E-4</v>
      </c>
      <c r="R224">
        <f t="shared" si="97"/>
        <v>215.02093309133258</v>
      </c>
      <c r="S224">
        <f t="shared" si="98"/>
        <v>25.141139685757782</v>
      </c>
      <c r="T224">
        <f t="shared" si="99"/>
        <v>24.40196833333335</v>
      </c>
      <c r="U224">
        <f t="shared" si="100"/>
        <v>3.0680597292974632</v>
      </c>
      <c r="V224">
        <f t="shared" si="101"/>
        <v>67.975712540786802</v>
      </c>
      <c r="W224">
        <f t="shared" si="102"/>
        <v>2.0238675973931959</v>
      </c>
      <c r="X224">
        <f t="shared" si="103"/>
        <v>2.9773392903808613</v>
      </c>
      <c r="Y224">
        <f t="shared" si="104"/>
        <v>1.0441921319042673</v>
      </c>
      <c r="Z224">
        <f t="shared" si="105"/>
        <v>-0.58446487029123928</v>
      </c>
      <c r="AA224">
        <f t="shared" si="106"/>
        <v>-80.907625320007995</v>
      </c>
      <c r="AB224">
        <f t="shared" si="107"/>
        <v>-5.6560730826562722</v>
      </c>
      <c r="AC224">
        <f t="shared" si="108"/>
        <v>127.87276981837708</v>
      </c>
      <c r="AD224">
        <v>0</v>
      </c>
      <c r="AE224">
        <v>0</v>
      </c>
      <c r="AF224">
        <v>3</v>
      </c>
      <c r="AG224">
        <v>0</v>
      </c>
      <c r="AH224">
        <v>0</v>
      </c>
      <c r="AI224">
        <f t="shared" si="109"/>
        <v>1</v>
      </c>
      <c r="AJ224">
        <f t="shared" si="110"/>
        <v>0</v>
      </c>
      <c r="AK224">
        <f t="shared" si="111"/>
        <v>72082.900968657792</v>
      </c>
      <c r="AL224">
        <f t="shared" si="112"/>
        <v>1199.9976666666701</v>
      </c>
      <c r="AM224">
        <f t="shared" si="113"/>
        <v>963.35613780386984</v>
      </c>
      <c r="AN224">
        <f t="shared" si="114"/>
        <v>0.80279834249999971</v>
      </c>
      <c r="AO224">
        <f t="shared" si="115"/>
        <v>0.22319983716666661</v>
      </c>
      <c r="AP224">
        <v>10.478999999999999</v>
      </c>
      <c r="AQ224">
        <v>1</v>
      </c>
      <c r="AR224" t="s">
        <v>230</v>
      </c>
      <c r="AS224">
        <v>1531935956.70333</v>
      </c>
      <c r="AT224">
        <v>431.78133333333301</v>
      </c>
      <c r="AU224">
        <v>455.987866666667</v>
      </c>
      <c r="AV224">
        <v>20.41536</v>
      </c>
      <c r="AW224">
        <v>20.392686666666702</v>
      </c>
      <c r="AX224">
        <v>600.02073333333306</v>
      </c>
      <c r="AY224">
        <v>99.034583333333302</v>
      </c>
      <c r="AZ224">
        <v>9.9970130000000004E-2</v>
      </c>
      <c r="BA224">
        <v>23.901723333333301</v>
      </c>
      <c r="BB224">
        <v>24.434526666666699</v>
      </c>
      <c r="BC224">
        <v>24.369409999999998</v>
      </c>
      <c r="BD224">
        <v>13997.653333333301</v>
      </c>
      <c r="BE224">
        <v>1049.63466666667</v>
      </c>
      <c r="BF224">
        <v>23.262183333333301</v>
      </c>
      <c r="BG224">
        <v>1199.9976666666701</v>
      </c>
      <c r="BH224">
        <v>0.32998640000000001</v>
      </c>
      <c r="BI224">
        <v>0.3299899</v>
      </c>
      <c r="BJ224">
        <v>0.32999353333333298</v>
      </c>
      <c r="BK224">
        <v>1.0029949999999999E-2</v>
      </c>
      <c r="BL224">
        <v>25</v>
      </c>
      <c r="BM224">
        <v>17743.113333333298</v>
      </c>
      <c r="BN224">
        <v>1531935528.5999999</v>
      </c>
      <c r="BO224" t="s">
        <v>231</v>
      </c>
      <c r="BP224">
        <v>80</v>
      </c>
      <c r="BQ224">
        <v>-5.1999999999999998E-2</v>
      </c>
      <c r="BR224">
        <v>4.1000000000000002E-2</v>
      </c>
      <c r="BS224">
        <v>420</v>
      </c>
      <c r="BT224">
        <v>21</v>
      </c>
      <c r="BU224">
        <v>0.3</v>
      </c>
      <c r="BV224">
        <v>0.23</v>
      </c>
      <c r="BW224">
        <v>14.5138382816967</v>
      </c>
      <c r="BX224">
        <v>0.14296206710538201</v>
      </c>
      <c r="BY224">
        <v>4.7659113916703202E-2</v>
      </c>
      <c r="BZ224">
        <v>1</v>
      </c>
      <c r="CA224">
        <v>-24.198652380952399</v>
      </c>
      <c r="CB224">
        <v>-0.21381493248925901</v>
      </c>
      <c r="CC224">
        <v>7.9105722621526695E-2</v>
      </c>
      <c r="CD224">
        <v>1</v>
      </c>
      <c r="CE224">
        <v>2</v>
      </c>
      <c r="CF224">
        <v>2</v>
      </c>
      <c r="CG224" t="s">
        <v>232</v>
      </c>
      <c r="CH224">
        <v>1.8609599999999999</v>
      </c>
      <c r="CI224">
        <v>1.8579000000000001</v>
      </c>
      <c r="CJ224">
        <v>1.8608</v>
      </c>
      <c r="CK224">
        <v>1.8535200000000001</v>
      </c>
      <c r="CL224">
        <v>1.8521000000000001</v>
      </c>
      <c r="CM224">
        <v>1.8528899999999999</v>
      </c>
      <c r="CN224">
        <v>1.85656</v>
      </c>
      <c r="CO224">
        <v>1.8628199999999999</v>
      </c>
      <c r="CP224" t="s">
        <v>233</v>
      </c>
      <c r="CQ224" t="s">
        <v>19</v>
      </c>
      <c r="CR224" t="s">
        <v>19</v>
      </c>
      <c r="CS224" t="s">
        <v>19</v>
      </c>
      <c r="CT224" t="s">
        <v>234</v>
      </c>
      <c r="CU224" t="s">
        <v>235</v>
      </c>
      <c r="CV224" t="s">
        <v>236</v>
      </c>
      <c r="CW224" t="s">
        <v>236</v>
      </c>
      <c r="CX224" t="s">
        <v>236</v>
      </c>
      <c r="CY224" t="s">
        <v>236</v>
      </c>
      <c r="CZ224">
        <v>0</v>
      </c>
      <c r="DA224">
        <v>100</v>
      </c>
      <c r="DB224">
        <v>100</v>
      </c>
      <c r="DC224">
        <v>-5.1999999999999998E-2</v>
      </c>
      <c r="DD224">
        <v>4.1000000000000002E-2</v>
      </c>
      <c r="DE224">
        <v>3</v>
      </c>
      <c r="DF224">
        <v>626.12300000000005</v>
      </c>
      <c r="DG224">
        <v>296.81900000000002</v>
      </c>
      <c r="DH224">
        <v>23.0001</v>
      </c>
      <c r="DI224">
        <v>25.1706</v>
      </c>
      <c r="DJ224">
        <v>30</v>
      </c>
      <c r="DK224">
        <v>25.206600000000002</v>
      </c>
      <c r="DL224">
        <v>25.216699999999999</v>
      </c>
      <c r="DM224">
        <v>22.748100000000001</v>
      </c>
      <c r="DN224">
        <v>0</v>
      </c>
      <c r="DO224">
        <v>100</v>
      </c>
      <c r="DP224">
        <v>23</v>
      </c>
      <c r="DQ224">
        <v>483.33</v>
      </c>
      <c r="DR224">
        <v>21</v>
      </c>
      <c r="DS224">
        <v>100.69199999999999</v>
      </c>
      <c r="DT224">
        <v>104.304</v>
      </c>
    </row>
    <row r="225" spans="1:124" x14ac:dyDescent="0.25">
      <c r="A225">
        <v>209</v>
      </c>
      <c r="B225">
        <v>1531935968.7</v>
      </c>
      <c r="C225">
        <v>419.10000014305098</v>
      </c>
      <c r="D225" t="s">
        <v>653</v>
      </c>
      <c r="E225" t="s">
        <v>654</v>
      </c>
      <c r="G225">
        <v>1531935958.70333</v>
      </c>
      <c r="H225">
        <f t="shared" si="87"/>
        <v>1.2561467119116561E-5</v>
      </c>
      <c r="I225">
        <f t="shared" si="88"/>
        <v>13.868796290734711</v>
      </c>
      <c r="J225">
        <f t="shared" si="89"/>
        <v>435.11709999999999</v>
      </c>
      <c r="K225">
        <f t="shared" si="90"/>
        <v>-18505.531952407247</v>
      </c>
      <c r="L225">
        <f t="shared" si="91"/>
        <v>-1834.5377849396627</v>
      </c>
      <c r="M225">
        <f t="shared" si="92"/>
        <v>43.135142663085283</v>
      </c>
      <c r="N225">
        <f t="shared" si="93"/>
        <v>1.1621635236750956E-3</v>
      </c>
      <c r="O225">
        <f t="shared" si="94"/>
        <v>3</v>
      </c>
      <c r="P225">
        <f t="shared" si="95"/>
        <v>1.1619384632586365E-3</v>
      </c>
      <c r="Q225">
        <f t="shared" si="96"/>
        <v>7.2623175645545462E-4</v>
      </c>
      <c r="R225">
        <f t="shared" si="97"/>
        <v>215.02073432299466</v>
      </c>
      <c r="S225">
        <f t="shared" si="98"/>
        <v>25.140289018819697</v>
      </c>
      <c r="T225">
        <f t="shared" si="99"/>
        <v>24.4015183333333</v>
      </c>
      <c r="U225">
        <f t="shared" si="100"/>
        <v>3.0679770471449799</v>
      </c>
      <c r="V225">
        <f t="shared" si="101"/>
        <v>67.976882949996636</v>
      </c>
      <c r="W225">
        <f t="shared" si="102"/>
        <v>2.0237775374454858</v>
      </c>
      <c r="X225">
        <f t="shared" si="103"/>
        <v>2.9771555411479569</v>
      </c>
      <c r="Y225">
        <f t="shared" si="104"/>
        <v>1.044199509699494</v>
      </c>
      <c r="Z225">
        <f t="shared" si="105"/>
        <v>-0.55396069995304031</v>
      </c>
      <c r="AA225">
        <f t="shared" si="106"/>
        <v>-81.00089307998914</v>
      </c>
      <c r="AB225">
        <f t="shared" si="107"/>
        <v>-5.6625510252425961</v>
      </c>
      <c r="AC225">
        <f t="shared" si="108"/>
        <v>127.80332951780986</v>
      </c>
      <c r="AD225">
        <v>0</v>
      </c>
      <c r="AE225">
        <v>0</v>
      </c>
      <c r="AF225">
        <v>3</v>
      </c>
      <c r="AG225">
        <v>0</v>
      </c>
      <c r="AH225">
        <v>0</v>
      </c>
      <c r="AI225">
        <f t="shared" si="109"/>
        <v>1</v>
      </c>
      <c r="AJ225">
        <f t="shared" si="110"/>
        <v>0</v>
      </c>
      <c r="AK225">
        <f t="shared" si="111"/>
        <v>72065.214170373612</v>
      </c>
      <c r="AL225">
        <f t="shared" si="112"/>
        <v>1199.9973333333301</v>
      </c>
      <c r="AM225">
        <f t="shared" si="113"/>
        <v>963.3559000043507</v>
      </c>
      <c r="AN225">
        <f t="shared" si="114"/>
        <v>0.80279836733333299</v>
      </c>
      <c r="AO225">
        <f t="shared" si="115"/>
        <v>0.22319968593333323</v>
      </c>
      <c r="AP225">
        <v>10.478999999999999</v>
      </c>
      <c r="AQ225">
        <v>1</v>
      </c>
      <c r="AR225" t="s">
        <v>230</v>
      </c>
      <c r="AS225">
        <v>1531935958.70333</v>
      </c>
      <c r="AT225">
        <v>435.11709999999999</v>
      </c>
      <c r="AU225">
        <v>459.34766666666701</v>
      </c>
      <c r="AV225">
        <v>20.414449999999999</v>
      </c>
      <c r="AW225">
        <v>20.392959999999999</v>
      </c>
      <c r="AX225">
        <v>600.02059999999994</v>
      </c>
      <c r="AY225">
        <v>99.034593333333305</v>
      </c>
      <c r="AZ225">
        <v>9.9967600000000004E-2</v>
      </c>
      <c r="BA225">
        <v>23.9006966666667</v>
      </c>
      <c r="BB225">
        <v>24.434433333333299</v>
      </c>
      <c r="BC225">
        <v>24.368603333333301</v>
      </c>
      <c r="BD225">
        <v>13993.6933333333</v>
      </c>
      <c r="BE225">
        <v>1049.63633333333</v>
      </c>
      <c r="BF225">
        <v>23.287226666666701</v>
      </c>
      <c r="BG225">
        <v>1199.9973333333301</v>
      </c>
      <c r="BH225">
        <v>0.32998856666666698</v>
      </c>
      <c r="BI225">
        <v>0.32998963333333298</v>
      </c>
      <c r="BJ225">
        <v>0.32999173333333298</v>
      </c>
      <c r="BK225">
        <v>1.00298933333333E-2</v>
      </c>
      <c r="BL225">
        <v>25</v>
      </c>
      <c r="BM225">
        <v>17743.13</v>
      </c>
      <c r="BN225">
        <v>1531935528.5999999</v>
      </c>
      <c r="BO225" t="s">
        <v>231</v>
      </c>
      <c r="BP225">
        <v>80</v>
      </c>
      <c r="BQ225">
        <v>-5.1999999999999998E-2</v>
      </c>
      <c r="BR225">
        <v>4.1000000000000002E-2</v>
      </c>
      <c r="BS225">
        <v>420</v>
      </c>
      <c r="BT225">
        <v>21</v>
      </c>
      <c r="BU225">
        <v>0.3</v>
      </c>
      <c r="BV225">
        <v>0.23</v>
      </c>
      <c r="BW225">
        <v>14.5229113408727</v>
      </c>
      <c r="BX225">
        <v>0.13345184876858801</v>
      </c>
      <c r="BY225">
        <v>4.61779749221237E-2</v>
      </c>
      <c r="BZ225">
        <v>1</v>
      </c>
      <c r="CA225">
        <v>-24.216704761904801</v>
      </c>
      <c r="CB225">
        <v>-0.24626196408387399</v>
      </c>
      <c r="CC225">
        <v>7.8373610574396194E-2</v>
      </c>
      <c r="CD225">
        <v>1</v>
      </c>
      <c r="CE225">
        <v>2</v>
      </c>
      <c r="CF225">
        <v>2</v>
      </c>
      <c r="CG225" t="s">
        <v>232</v>
      </c>
      <c r="CH225">
        <v>1.86097</v>
      </c>
      <c r="CI225">
        <v>1.8579000000000001</v>
      </c>
      <c r="CJ225">
        <v>1.8608</v>
      </c>
      <c r="CK225">
        <v>1.85354</v>
      </c>
      <c r="CL225">
        <v>1.85209</v>
      </c>
      <c r="CM225">
        <v>1.8528800000000001</v>
      </c>
      <c r="CN225">
        <v>1.8565700000000001</v>
      </c>
      <c r="CO225">
        <v>1.8628199999999999</v>
      </c>
      <c r="CP225" t="s">
        <v>233</v>
      </c>
      <c r="CQ225" t="s">
        <v>19</v>
      </c>
      <c r="CR225" t="s">
        <v>19</v>
      </c>
      <c r="CS225" t="s">
        <v>19</v>
      </c>
      <c r="CT225" t="s">
        <v>234</v>
      </c>
      <c r="CU225" t="s">
        <v>235</v>
      </c>
      <c r="CV225" t="s">
        <v>236</v>
      </c>
      <c r="CW225" t="s">
        <v>236</v>
      </c>
      <c r="CX225" t="s">
        <v>236</v>
      </c>
      <c r="CY225" t="s">
        <v>236</v>
      </c>
      <c r="CZ225">
        <v>0</v>
      </c>
      <c r="DA225">
        <v>100</v>
      </c>
      <c r="DB225">
        <v>100</v>
      </c>
      <c r="DC225">
        <v>-5.1999999999999998E-2</v>
      </c>
      <c r="DD225">
        <v>4.1000000000000002E-2</v>
      </c>
      <c r="DE225">
        <v>3</v>
      </c>
      <c r="DF225">
        <v>625.96400000000006</v>
      </c>
      <c r="DG225">
        <v>296.80799999999999</v>
      </c>
      <c r="DH225">
        <v>23</v>
      </c>
      <c r="DI225">
        <v>25.1706</v>
      </c>
      <c r="DJ225">
        <v>30.0001</v>
      </c>
      <c r="DK225">
        <v>25.206600000000002</v>
      </c>
      <c r="DL225">
        <v>25.216699999999999</v>
      </c>
      <c r="DM225">
        <v>22.898499999999999</v>
      </c>
      <c r="DN225">
        <v>0</v>
      </c>
      <c r="DO225">
        <v>100</v>
      </c>
      <c r="DP225">
        <v>23</v>
      </c>
      <c r="DQ225">
        <v>488.33</v>
      </c>
      <c r="DR225">
        <v>21</v>
      </c>
      <c r="DS225">
        <v>100.691</v>
      </c>
      <c r="DT225">
        <v>104.304</v>
      </c>
    </row>
    <row r="226" spans="1:124" x14ac:dyDescent="0.25">
      <c r="A226">
        <v>210</v>
      </c>
      <c r="B226">
        <v>1531935970.7</v>
      </c>
      <c r="C226">
        <v>421.10000014305098</v>
      </c>
      <c r="D226" t="s">
        <v>655</v>
      </c>
      <c r="E226" t="s">
        <v>656</v>
      </c>
      <c r="G226">
        <v>1531935960.70333</v>
      </c>
      <c r="H226">
        <f t="shared" si="87"/>
        <v>1.1852214294868633E-5</v>
      </c>
      <c r="I226">
        <f t="shared" si="88"/>
        <v>13.872424424398865</v>
      </c>
      <c r="J226">
        <f t="shared" si="89"/>
        <v>438.44993333333298</v>
      </c>
      <c r="K226">
        <f t="shared" si="90"/>
        <v>-19641.486956173238</v>
      </c>
      <c r="L226">
        <f t="shared" si="91"/>
        <v>-1947.1521304435362</v>
      </c>
      <c r="M226">
        <f t="shared" si="92"/>
        <v>43.465585049023105</v>
      </c>
      <c r="N226">
        <f t="shared" si="93"/>
        <v>1.0964797868316407E-3</v>
      </c>
      <c r="O226">
        <f t="shared" si="94"/>
        <v>3</v>
      </c>
      <c r="P226">
        <f t="shared" si="95"/>
        <v>1.096279445456197E-3</v>
      </c>
      <c r="Q226">
        <f t="shared" si="96"/>
        <v>6.8519265001452207E-4</v>
      </c>
      <c r="R226">
        <f t="shared" si="97"/>
        <v>215.02080525090992</v>
      </c>
      <c r="S226">
        <f t="shared" si="98"/>
        <v>25.139051371714242</v>
      </c>
      <c r="T226">
        <f t="shared" si="99"/>
        <v>24.401309999999999</v>
      </c>
      <c r="U226">
        <f t="shared" si="100"/>
        <v>3.0679387690303237</v>
      </c>
      <c r="V226">
        <f t="shared" si="101"/>
        <v>67.97964574546836</v>
      </c>
      <c r="W226">
        <f t="shared" si="102"/>
        <v>2.0236870332697494</v>
      </c>
      <c r="X226">
        <f t="shared" si="103"/>
        <v>2.9769014108236247</v>
      </c>
      <c r="Y226">
        <f t="shared" si="104"/>
        <v>1.0442517357605743</v>
      </c>
      <c r="Z226">
        <f t="shared" si="105"/>
        <v>-0.52268265040370676</v>
      </c>
      <c r="AA226">
        <f t="shared" si="106"/>
        <v>-81.196863199994269</v>
      </c>
      <c r="AB226">
        <f t="shared" si="107"/>
        <v>-5.6762041231281133</v>
      </c>
      <c r="AC226">
        <f t="shared" si="108"/>
        <v>127.62505527738382</v>
      </c>
      <c r="AD226">
        <v>0</v>
      </c>
      <c r="AE226">
        <v>0</v>
      </c>
      <c r="AF226">
        <v>3</v>
      </c>
      <c r="AG226">
        <v>0</v>
      </c>
      <c r="AH226">
        <v>0</v>
      </c>
      <c r="AI226">
        <f t="shared" si="109"/>
        <v>1</v>
      </c>
      <c r="AJ226">
        <f t="shared" si="110"/>
        <v>0</v>
      </c>
      <c r="AK226">
        <f t="shared" si="111"/>
        <v>72076.380973583946</v>
      </c>
      <c r="AL226">
        <f t="shared" si="112"/>
        <v>1199.99866666667</v>
      </c>
      <c r="AM226">
        <f t="shared" si="113"/>
        <v>963.35697900217008</v>
      </c>
      <c r="AN226">
        <f t="shared" si="114"/>
        <v>0.80279837450000002</v>
      </c>
      <c r="AO226">
        <f t="shared" si="115"/>
        <v>0.22319950956666662</v>
      </c>
      <c r="AP226">
        <v>10.478999999999999</v>
      </c>
      <c r="AQ226">
        <v>1</v>
      </c>
      <c r="AR226" t="s">
        <v>230</v>
      </c>
      <c r="AS226">
        <v>1531935960.70333</v>
      </c>
      <c r="AT226">
        <v>438.44993333333298</v>
      </c>
      <c r="AU226">
        <v>462.68639999999999</v>
      </c>
      <c r="AV226">
        <v>20.413516666666698</v>
      </c>
      <c r="AW226">
        <v>20.393239999999999</v>
      </c>
      <c r="AX226">
        <v>600.01976666666701</v>
      </c>
      <c r="AY226">
        <v>99.034686666666602</v>
      </c>
      <c r="AZ226">
        <v>9.9973290000000006E-2</v>
      </c>
      <c r="BA226">
        <v>23.899276666666701</v>
      </c>
      <c r="BB226">
        <v>24.435013333333298</v>
      </c>
      <c r="BC226">
        <v>24.367606666666699</v>
      </c>
      <c r="BD226">
        <v>13996.0666666667</v>
      </c>
      <c r="BE226">
        <v>1049.6406666666701</v>
      </c>
      <c r="BF226">
        <v>23.3122233333333</v>
      </c>
      <c r="BG226">
        <v>1199.99866666667</v>
      </c>
      <c r="BH226">
        <v>0.329990966666667</v>
      </c>
      <c r="BI226">
        <v>0.32998919999999998</v>
      </c>
      <c r="BJ226">
        <v>0.32998983333333298</v>
      </c>
      <c r="BK226">
        <v>1.00298233333333E-2</v>
      </c>
      <c r="BL226">
        <v>25</v>
      </c>
      <c r="BM226">
        <v>17743.156666666699</v>
      </c>
      <c r="BN226">
        <v>1531935528.5999999</v>
      </c>
      <c r="BO226" t="s">
        <v>231</v>
      </c>
      <c r="BP226">
        <v>80</v>
      </c>
      <c r="BQ226">
        <v>-5.1999999999999998E-2</v>
      </c>
      <c r="BR226">
        <v>4.1000000000000002E-2</v>
      </c>
      <c r="BS226">
        <v>420</v>
      </c>
      <c r="BT226">
        <v>21</v>
      </c>
      <c r="BU226">
        <v>0.3</v>
      </c>
      <c r="BV226">
        <v>0.23</v>
      </c>
      <c r="BW226">
        <v>14.536100229950399</v>
      </c>
      <c r="BX226">
        <v>0.13103418547524101</v>
      </c>
      <c r="BY226">
        <v>4.5175791861531797E-2</v>
      </c>
      <c r="BZ226">
        <v>1</v>
      </c>
      <c r="CA226">
        <v>-24.236845238095199</v>
      </c>
      <c r="CB226">
        <v>-0.22051171763782301</v>
      </c>
      <c r="CC226">
        <v>7.5438370312590097E-2</v>
      </c>
      <c r="CD226">
        <v>1</v>
      </c>
      <c r="CE226">
        <v>2</v>
      </c>
      <c r="CF226">
        <v>2</v>
      </c>
      <c r="CG226" t="s">
        <v>232</v>
      </c>
      <c r="CH226">
        <v>1.8609800000000001</v>
      </c>
      <c r="CI226">
        <v>1.8579000000000001</v>
      </c>
      <c r="CJ226">
        <v>1.8607899999999999</v>
      </c>
      <c r="CK226">
        <v>1.8535699999999999</v>
      </c>
      <c r="CL226">
        <v>1.8521000000000001</v>
      </c>
      <c r="CM226">
        <v>1.8528899999999999</v>
      </c>
      <c r="CN226">
        <v>1.8565799999999999</v>
      </c>
      <c r="CO226">
        <v>1.8628199999999999</v>
      </c>
      <c r="CP226" t="s">
        <v>233</v>
      </c>
      <c r="CQ226" t="s">
        <v>19</v>
      </c>
      <c r="CR226" t="s">
        <v>19</v>
      </c>
      <c r="CS226" t="s">
        <v>19</v>
      </c>
      <c r="CT226" t="s">
        <v>234</v>
      </c>
      <c r="CU226" t="s">
        <v>235</v>
      </c>
      <c r="CV226" t="s">
        <v>236</v>
      </c>
      <c r="CW226" t="s">
        <v>236</v>
      </c>
      <c r="CX226" t="s">
        <v>236</v>
      </c>
      <c r="CY226" t="s">
        <v>236</v>
      </c>
      <c r="CZ226">
        <v>0</v>
      </c>
      <c r="DA226">
        <v>100</v>
      </c>
      <c r="DB226">
        <v>100</v>
      </c>
      <c r="DC226">
        <v>-5.1999999999999998E-2</v>
      </c>
      <c r="DD226">
        <v>4.1000000000000002E-2</v>
      </c>
      <c r="DE226">
        <v>3</v>
      </c>
      <c r="DF226">
        <v>626.38099999999997</v>
      </c>
      <c r="DG226">
        <v>296.55700000000002</v>
      </c>
      <c r="DH226">
        <v>23</v>
      </c>
      <c r="DI226">
        <v>25.1706</v>
      </c>
      <c r="DJ226">
        <v>30.0001</v>
      </c>
      <c r="DK226">
        <v>25.206600000000002</v>
      </c>
      <c r="DL226">
        <v>25.216699999999999</v>
      </c>
      <c r="DM226">
        <v>22.993500000000001</v>
      </c>
      <c r="DN226">
        <v>0</v>
      </c>
      <c r="DO226">
        <v>100</v>
      </c>
      <c r="DP226">
        <v>23</v>
      </c>
      <c r="DQ226">
        <v>488.33</v>
      </c>
      <c r="DR226">
        <v>21</v>
      </c>
      <c r="DS226">
        <v>100.691</v>
      </c>
      <c r="DT226">
        <v>104.304</v>
      </c>
    </row>
    <row r="227" spans="1:124" x14ac:dyDescent="0.25">
      <c r="A227">
        <v>211</v>
      </c>
      <c r="B227">
        <v>1531935972.7</v>
      </c>
      <c r="C227">
        <v>423.10000014305098</v>
      </c>
      <c r="D227" t="s">
        <v>657</v>
      </c>
      <c r="E227" t="s">
        <v>658</v>
      </c>
      <c r="G227">
        <v>1531935962.70333</v>
      </c>
      <c r="H227">
        <f t="shared" si="87"/>
        <v>1.1234551630505859E-5</v>
      </c>
      <c r="I227">
        <f t="shared" si="88"/>
        <v>13.87549400934809</v>
      </c>
      <c r="J227">
        <f t="shared" si="89"/>
        <v>441.77846666666699</v>
      </c>
      <c r="K227">
        <f t="shared" si="90"/>
        <v>-20744.183913557663</v>
      </c>
      <c r="L227">
        <f t="shared" si="91"/>
        <v>-2056.4680681521477</v>
      </c>
      <c r="M227">
        <f t="shared" si="92"/>
        <v>43.795567648407371</v>
      </c>
      <c r="N227">
        <f t="shared" si="93"/>
        <v>1.0394423163424074E-3</v>
      </c>
      <c r="O227">
        <f t="shared" si="94"/>
        <v>3</v>
      </c>
      <c r="P227">
        <f t="shared" si="95"/>
        <v>1.0392622741448199E-3</v>
      </c>
      <c r="Q227">
        <f t="shared" si="96"/>
        <v>6.495550946076067E-4</v>
      </c>
      <c r="R227">
        <f t="shared" si="97"/>
        <v>215.02082677848426</v>
      </c>
      <c r="S227">
        <f t="shared" si="98"/>
        <v>25.137500330536085</v>
      </c>
      <c r="T227">
        <f t="shared" si="99"/>
        <v>24.400295</v>
      </c>
      <c r="U227">
        <f t="shared" si="100"/>
        <v>3.067752284027371</v>
      </c>
      <c r="V227">
        <f t="shared" si="101"/>
        <v>67.984162422104461</v>
      </c>
      <c r="W227">
        <f t="shared" si="102"/>
        <v>2.0236134553405418</v>
      </c>
      <c r="X227">
        <f t="shared" si="103"/>
        <v>2.97659540581849</v>
      </c>
      <c r="Y227">
        <f t="shared" si="104"/>
        <v>1.0441388286868292</v>
      </c>
      <c r="Z227">
        <f t="shared" si="105"/>
        <v>-0.49544372690530841</v>
      </c>
      <c r="AA227">
        <f t="shared" si="106"/>
        <v>-81.309269719994319</v>
      </c>
      <c r="AB227">
        <f t="shared" si="107"/>
        <v>-5.6839839147004501</v>
      </c>
      <c r="AC227">
        <f t="shared" si="108"/>
        <v>127.53212941688417</v>
      </c>
      <c r="AD227">
        <v>0</v>
      </c>
      <c r="AE227">
        <v>0</v>
      </c>
      <c r="AF227">
        <v>3</v>
      </c>
      <c r="AG227">
        <v>0</v>
      </c>
      <c r="AH227">
        <v>0</v>
      </c>
      <c r="AI227">
        <f t="shared" si="109"/>
        <v>1</v>
      </c>
      <c r="AJ227">
        <f t="shared" si="110"/>
        <v>0</v>
      </c>
      <c r="AK227">
        <f t="shared" si="111"/>
        <v>72086.43636877941</v>
      </c>
      <c r="AL227">
        <f t="shared" si="112"/>
        <v>1199.99933333333</v>
      </c>
      <c r="AM227">
        <f t="shared" si="113"/>
        <v>963.35767640099073</v>
      </c>
      <c r="AN227">
        <f t="shared" si="114"/>
        <v>0.80279850966666655</v>
      </c>
      <c r="AO227">
        <f t="shared" si="115"/>
        <v>0.22319937033333337</v>
      </c>
      <c r="AP227">
        <v>10.478999999999999</v>
      </c>
      <c r="AQ227">
        <v>1</v>
      </c>
      <c r="AR227" t="s">
        <v>230</v>
      </c>
      <c r="AS227">
        <v>1531935962.70333</v>
      </c>
      <c r="AT227">
        <v>441.77846666666699</v>
      </c>
      <c r="AU227">
        <v>466.01990000000001</v>
      </c>
      <c r="AV227">
        <v>20.412769999999998</v>
      </c>
      <c r="AW227">
        <v>20.393550000000001</v>
      </c>
      <c r="AX227">
        <v>600.01943333333304</v>
      </c>
      <c r="AY227">
        <v>99.034713333333301</v>
      </c>
      <c r="AZ227">
        <v>9.9968306666666701E-2</v>
      </c>
      <c r="BA227">
        <v>23.897566666666702</v>
      </c>
      <c r="BB227">
        <v>24.434470000000001</v>
      </c>
      <c r="BC227">
        <v>24.366119999999999</v>
      </c>
      <c r="BD227">
        <v>13998.19</v>
      </c>
      <c r="BE227">
        <v>1049.6473333333299</v>
      </c>
      <c r="BF227">
        <v>23.337216666666698</v>
      </c>
      <c r="BG227">
        <v>1199.99933333333</v>
      </c>
      <c r="BH227">
        <v>0.32999323333333302</v>
      </c>
      <c r="BI227">
        <v>0.32998826666666697</v>
      </c>
      <c r="BJ227">
        <v>0.32998860000000002</v>
      </c>
      <c r="BK227">
        <v>1.00297666666667E-2</v>
      </c>
      <c r="BL227">
        <v>25</v>
      </c>
      <c r="BM227">
        <v>17743.176666666699</v>
      </c>
      <c r="BN227">
        <v>1531935528.5999999</v>
      </c>
      <c r="BO227" t="s">
        <v>231</v>
      </c>
      <c r="BP227">
        <v>80</v>
      </c>
      <c r="BQ227">
        <v>-5.1999999999999998E-2</v>
      </c>
      <c r="BR227">
        <v>4.1000000000000002E-2</v>
      </c>
      <c r="BS227">
        <v>420</v>
      </c>
      <c r="BT227">
        <v>21</v>
      </c>
      <c r="BU227">
        <v>0.3</v>
      </c>
      <c r="BV227">
        <v>0.23</v>
      </c>
      <c r="BW227">
        <v>14.534989467531</v>
      </c>
      <c r="BX227">
        <v>9.7320398278339701E-2</v>
      </c>
      <c r="BY227">
        <v>4.60440696177601E-2</v>
      </c>
      <c r="BZ227">
        <v>1</v>
      </c>
      <c r="CA227">
        <v>-24.233933333333301</v>
      </c>
      <c r="CB227">
        <v>-0.15816639299419699</v>
      </c>
      <c r="CC227">
        <v>7.6870294797289504E-2</v>
      </c>
      <c r="CD227">
        <v>1</v>
      </c>
      <c r="CE227">
        <v>2</v>
      </c>
      <c r="CF227">
        <v>2</v>
      </c>
      <c r="CG227" t="s">
        <v>232</v>
      </c>
      <c r="CH227">
        <v>1.8609599999999999</v>
      </c>
      <c r="CI227">
        <v>1.85789</v>
      </c>
      <c r="CJ227">
        <v>1.8607800000000001</v>
      </c>
      <c r="CK227">
        <v>1.8535699999999999</v>
      </c>
      <c r="CL227">
        <v>1.8521099999999999</v>
      </c>
      <c r="CM227">
        <v>1.8528899999999999</v>
      </c>
      <c r="CN227">
        <v>1.8565700000000001</v>
      </c>
      <c r="CO227">
        <v>1.86283</v>
      </c>
      <c r="CP227" t="s">
        <v>233</v>
      </c>
      <c r="CQ227" t="s">
        <v>19</v>
      </c>
      <c r="CR227" t="s">
        <v>19</v>
      </c>
      <c r="CS227" t="s">
        <v>19</v>
      </c>
      <c r="CT227" t="s">
        <v>234</v>
      </c>
      <c r="CU227" t="s">
        <v>235</v>
      </c>
      <c r="CV227" t="s">
        <v>236</v>
      </c>
      <c r="CW227" t="s">
        <v>236</v>
      </c>
      <c r="CX227" t="s">
        <v>236</v>
      </c>
      <c r="CY227" t="s">
        <v>236</v>
      </c>
      <c r="CZ227">
        <v>0</v>
      </c>
      <c r="DA227">
        <v>100</v>
      </c>
      <c r="DB227">
        <v>100</v>
      </c>
      <c r="DC227">
        <v>-5.1999999999999998E-2</v>
      </c>
      <c r="DD227">
        <v>4.1000000000000002E-2</v>
      </c>
      <c r="DE227">
        <v>3</v>
      </c>
      <c r="DF227">
        <v>626.28200000000004</v>
      </c>
      <c r="DG227">
        <v>296.67099999999999</v>
      </c>
      <c r="DH227">
        <v>22.9999</v>
      </c>
      <c r="DI227">
        <v>25.1706</v>
      </c>
      <c r="DJ227">
        <v>30.0001</v>
      </c>
      <c r="DK227">
        <v>25.206600000000002</v>
      </c>
      <c r="DL227">
        <v>25.216699999999999</v>
      </c>
      <c r="DM227">
        <v>23.120999999999999</v>
      </c>
      <c r="DN227">
        <v>0</v>
      </c>
      <c r="DO227">
        <v>100</v>
      </c>
      <c r="DP227">
        <v>23</v>
      </c>
      <c r="DQ227">
        <v>493.33</v>
      </c>
      <c r="DR227">
        <v>21</v>
      </c>
      <c r="DS227">
        <v>100.691</v>
      </c>
      <c r="DT227">
        <v>104.304</v>
      </c>
    </row>
    <row r="228" spans="1:124" x14ac:dyDescent="0.25">
      <c r="A228">
        <v>212</v>
      </c>
      <c r="B228">
        <v>1531935974.7</v>
      </c>
      <c r="C228">
        <v>425.10000014305098</v>
      </c>
      <c r="D228" t="s">
        <v>659</v>
      </c>
      <c r="E228" t="s">
        <v>660</v>
      </c>
      <c r="G228">
        <v>1531935964.70333</v>
      </c>
      <c r="H228">
        <f t="shared" si="87"/>
        <v>1.0618915357055099E-5</v>
      </c>
      <c r="I228">
        <f t="shared" si="88"/>
        <v>13.888686688108935</v>
      </c>
      <c r="J228">
        <f t="shared" si="89"/>
        <v>445.11053333333302</v>
      </c>
      <c r="K228">
        <f t="shared" si="90"/>
        <v>-21983.950143732127</v>
      </c>
      <c r="L228">
        <f t="shared" si="91"/>
        <v>-2179.3722753468628</v>
      </c>
      <c r="M228">
        <f t="shared" si="92"/>
        <v>44.125898642837718</v>
      </c>
      <c r="N228">
        <f t="shared" si="93"/>
        <v>9.827435303963873E-4</v>
      </c>
      <c r="O228">
        <f t="shared" si="94"/>
        <v>3</v>
      </c>
      <c r="P228">
        <f t="shared" si="95"/>
        <v>9.8258259261539173E-4</v>
      </c>
      <c r="Q228">
        <f t="shared" si="96"/>
        <v>6.1412857761081749E-4</v>
      </c>
      <c r="R228">
        <f t="shared" si="97"/>
        <v>215.02067450140407</v>
      </c>
      <c r="S228">
        <f t="shared" si="98"/>
        <v>25.135824536014162</v>
      </c>
      <c r="T228">
        <f t="shared" si="99"/>
        <v>24.3983566666667</v>
      </c>
      <c r="U228">
        <f t="shared" si="100"/>
        <v>3.0673961833826251</v>
      </c>
      <c r="V228">
        <f t="shared" si="101"/>
        <v>67.989258098231602</v>
      </c>
      <c r="W228">
        <f t="shared" si="102"/>
        <v>2.0235420976472263</v>
      </c>
      <c r="X228">
        <f t="shared" si="103"/>
        <v>2.9762673608286634</v>
      </c>
      <c r="Y228">
        <f t="shared" si="104"/>
        <v>1.0438540857353988</v>
      </c>
      <c r="Z228">
        <f t="shared" si="105"/>
        <v>-0.46829416724612988</v>
      </c>
      <c r="AA228">
        <f t="shared" si="106"/>
        <v>-81.292287440010767</v>
      </c>
      <c r="AB228">
        <f t="shared" si="107"/>
        <v>-5.6826885587223055</v>
      </c>
      <c r="AC228">
        <f t="shared" si="108"/>
        <v>127.57740433542486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f t="shared" si="109"/>
        <v>1</v>
      </c>
      <c r="AJ228">
        <f t="shared" si="110"/>
        <v>0</v>
      </c>
      <c r="AK228">
        <f t="shared" si="111"/>
        <v>72086.969694949992</v>
      </c>
      <c r="AL228">
        <f t="shared" si="112"/>
        <v>1199.99866666667</v>
      </c>
      <c r="AM228">
        <f t="shared" si="113"/>
        <v>963.35728880182637</v>
      </c>
      <c r="AN228">
        <f t="shared" si="114"/>
        <v>0.80279863266666718</v>
      </c>
      <c r="AO228">
        <f t="shared" si="115"/>
        <v>0.22319930206666685</v>
      </c>
      <c r="AP228">
        <v>10.478999999999999</v>
      </c>
      <c r="AQ228">
        <v>1</v>
      </c>
      <c r="AR228" t="s">
        <v>230</v>
      </c>
      <c r="AS228">
        <v>1531935964.70333</v>
      </c>
      <c r="AT228">
        <v>445.11053333333302</v>
      </c>
      <c r="AU228">
        <v>469.374433333333</v>
      </c>
      <c r="AV228">
        <v>20.412046666666701</v>
      </c>
      <c r="AW228">
        <v>20.393879999999999</v>
      </c>
      <c r="AX228">
        <v>600.02340000000004</v>
      </c>
      <c r="AY228">
        <v>99.034710000000004</v>
      </c>
      <c r="AZ228">
        <v>9.9988773333333295E-2</v>
      </c>
      <c r="BA228">
        <v>23.8957333333333</v>
      </c>
      <c r="BB228">
        <v>24.4333566666667</v>
      </c>
      <c r="BC228">
        <v>24.3633566666667</v>
      </c>
      <c r="BD228">
        <v>13998.21</v>
      </c>
      <c r="BE228">
        <v>1049.6579999999999</v>
      </c>
      <c r="BF228">
        <v>23.362073333333299</v>
      </c>
      <c r="BG228">
        <v>1199.99866666667</v>
      </c>
      <c r="BH228">
        <v>0.32999460000000003</v>
      </c>
      <c r="BI228">
        <v>0.32998786666666702</v>
      </c>
      <c r="BJ228">
        <v>0.32998776666666702</v>
      </c>
      <c r="BK228">
        <v>1.0029740000000001E-2</v>
      </c>
      <c r="BL228">
        <v>25</v>
      </c>
      <c r="BM228">
        <v>17743.183333333302</v>
      </c>
      <c r="BN228">
        <v>1531935528.5999999</v>
      </c>
      <c r="BO228" t="s">
        <v>231</v>
      </c>
      <c r="BP228">
        <v>80</v>
      </c>
      <c r="BQ228">
        <v>-5.1999999999999998E-2</v>
      </c>
      <c r="BR228">
        <v>4.1000000000000002E-2</v>
      </c>
      <c r="BS228">
        <v>420</v>
      </c>
      <c r="BT228">
        <v>21</v>
      </c>
      <c r="BU228">
        <v>0.3</v>
      </c>
      <c r="BV228">
        <v>0.23</v>
      </c>
      <c r="BW228">
        <v>14.544878263557999</v>
      </c>
      <c r="BX228">
        <v>0.18122621393171401</v>
      </c>
      <c r="BY228">
        <v>5.1745407751269797E-2</v>
      </c>
      <c r="BZ228">
        <v>1</v>
      </c>
      <c r="CA228">
        <v>-24.254288095238099</v>
      </c>
      <c r="CB228">
        <v>-0.355421508939397</v>
      </c>
      <c r="CC228">
        <v>9.1165984681999407E-2</v>
      </c>
      <c r="CD228">
        <v>1</v>
      </c>
      <c r="CE228">
        <v>2</v>
      </c>
      <c r="CF228">
        <v>2</v>
      </c>
      <c r="CG228" t="s">
        <v>232</v>
      </c>
      <c r="CH228">
        <v>1.86097</v>
      </c>
      <c r="CI228">
        <v>1.8579000000000001</v>
      </c>
      <c r="CJ228">
        <v>1.8608</v>
      </c>
      <c r="CK228">
        <v>1.8535600000000001</v>
      </c>
      <c r="CL228">
        <v>1.8521000000000001</v>
      </c>
      <c r="CM228">
        <v>1.8528800000000001</v>
      </c>
      <c r="CN228">
        <v>1.8565700000000001</v>
      </c>
      <c r="CO228">
        <v>1.86283</v>
      </c>
      <c r="CP228" t="s">
        <v>233</v>
      </c>
      <c r="CQ228" t="s">
        <v>19</v>
      </c>
      <c r="CR228" t="s">
        <v>19</v>
      </c>
      <c r="CS228" t="s">
        <v>19</v>
      </c>
      <c r="CT228" t="s">
        <v>234</v>
      </c>
      <c r="CU228" t="s">
        <v>235</v>
      </c>
      <c r="CV228" t="s">
        <v>236</v>
      </c>
      <c r="CW228" t="s">
        <v>236</v>
      </c>
      <c r="CX228" t="s">
        <v>236</v>
      </c>
      <c r="CY228" t="s">
        <v>236</v>
      </c>
      <c r="CZ228">
        <v>0</v>
      </c>
      <c r="DA228">
        <v>100</v>
      </c>
      <c r="DB228">
        <v>100</v>
      </c>
      <c r="DC228">
        <v>-5.1999999999999998E-2</v>
      </c>
      <c r="DD228">
        <v>4.1000000000000002E-2</v>
      </c>
      <c r="DE228">
        <v>3</v>
      </c>
      <c r="DF228">
        <v>626.00400000000002</v>
      </c>
      <c r="DG228">
        <v>296.73899999999998</v>
      </c>
      <c r="DH228">
        <v>22.9999</v>
      </c>
      <c r="DI228">
        <v>25.1706</v>
      </c>
      <c r="DJ228">
        <v>30.0002</v>
      </c>
      <c r="DK228">
        <v>25.206600000000002</v>
      </c>
      <c r="DL228">
        <v>25.216699999999999</v>
      </c>
      <c r="DM228">
        <v>23.268699999999999</v>
      </c>
      <c r="DN228">
        <v>0</v>
      </c>
      <c r="DO228">
        <v>100</v>
      </c>
      <c r="DP228">
        <v>23</v>
      </c>
      <c r="DQ228">
        <v>498.33</v>
      </c>
      <c r="DR228">
        <v>21</v>
      </c>
      <c r="DS228">
        <v>100.691</v>
      </c>
      <c r="DT228">
        <v>104.303</v>
      </c>
    </row>
    <row r="229" spans="1:124" x14ac:dyDescent="0.25">
      <c r="A229">
        <v>213</v>
      </c>
      <c r="B229">
        <v>1531935976.7</v>
      </c>
      <c r="C229">
        <v>427.10000014305098</v>
      </c>
      <c r="D229" t="s">
        <v>661</v>
      </c>
      <c r="E229" t="s">
        <v>662</v>
      </c>
      <c r="G229">
        <v>1531935966.70333</v>
      </c>
      <c r="H229">
        <f t="shared" si="87"/>
        <v>1.0084922582695812E-5</v>
      </c>
      <c r="I229">
        <f t="shared" si="88"/>
        <v>13.897451901128443</v>
      </c>
      <c r="J229">
        <f t="shared" si="89"/>
        <v>448.44286666666699</v>
      </c>
      <c r="K229">
        <f t="shared" si="90"/>
        <v>-23177.192167560246</v>
      </c>
      <c r="L229">
        <f t="shared" si="91"/>
        <v>-2297.6642483268938</v>
      </c>
      <c r="M229">
        <f t="shared" si="92"/>
        <v>44.456254006444091</v>
      </c>
      <c r="N229">
        <f t="shared" si="93"/>
        <v>9.3354048672556909E-4</v>
      </c>
      <c r="O229">
        <f t="shared" si="94"/>
        <v>3</v>
      </c>
      <c r="P229">
        <f t="shared" si="95"/>
        <v>9.3339525968139765E-4</v>
      </c>
      <c r="Q229">
        <f t="shared" si="96"/>
        <v>5.8338508330508219E-4</v>
      </c>
      <c r="R229">
        <f t="shared" si="97"/>
        <v>215.02063403928838</v>
      </c>
      <c r="S229">
        <f t="shared" si="98"/>
        <v>25.134055304275435</v>
      </c>
      <c r="T229">
        <f t="shared" si="99"/>
        <v>24.396626666666648</v>
      </c>
      <c r="U229">
        <f t="shared" si="100"/>
        <v>3.0670783871854685</v>
      </c>
      <c r="V229">
        <f t="shared" si="101"/>
        <v>67.994706124043489</v>
      </c>
      <c r="W229">
        <f t="shared" si="102"/>
        <v>2.0234722929072313</v>
      </c>
      <c r="X229">
        <f t="shared" si="103"/>
        <v>2.9759262275739355</v>
      </c>
      <c r="Y229">
        <f t="shared" si="104"/>
        <v>1.0436060942782373</v>
      </c>
      <c r="Z229">
        <f t="shared" si="105"/>
        <v>-0.44474508589688533</v>
      </c>
      <c r="AA229">
        <f t="shared" si="106"/>
        <v>-81.320860799991479</v>
      </c>
      <c r="AB229">
        <f t="shared" si="107"/>
        <v>-5.6845816068696733</v>
      </c>
      <c r="AC229">
        <f t="shared" si="108"/>
        <v>127.57044654653033</v>
      </c>
      <c r="AD229">
        <v>0</v>
      </c>
      <c r="AE229">
        <v>0</v>
      </c>
      <c r="AF229">
        <v>3</v>
      </c>
      <c r="AG229">
        <v>0</v>
      </c>
      <c r="AH229">
        <v>0</v>
      </c>
      <c r="AI229">
        <f t="shared" si="109"/>
        <v>1</v>
      </c>
      <c r="AJ229">
        <f t="shared" si="110"/>
        <v>0</v>
      </c>
      <c r="AK229">
        <f t="shared" si="111"/>
        <v>72094.59136788272</v>
      </c>
      <c r="AL229">
        <f t="shared" si="112"/>
        <v>1199.999</v>
      </c>
      <c r="AM229">
        <f t="shared" si="113"/>
        <v>963.35743540146802</v>
      </c>
      <c r="AN229">
        <f t="shared" si="114"/>
        <v>0.80279853183333316</v>
      </c>
      <c r="AO229">
        <f t="shared" si="115"/>
        <v>0.22319922609999998</v>
      </c>
      <c r="AP229">
        <v>10.478999999999999</v>
      </c>
      <c r="AQ229">
        <v>1</v>
      </c>
      <c r="AR229" t="s">
        <v>230</v>
      </c>
      <c r="AS229">
        <v>1531935966.70333</v>
      </c>
      <c r="AT229">
        <v>448.44286666666699</v>
      </c>
      <c r="AU229">
        <v>472.72199999999998</v>
      </c>
      <c r="AV229">
        <v>20.411339999999999</v>
      </c>
      <c r="AW229">
        <v>20.394086666666698</v>
      </c>
      <c r="AX229">
        <v>600.016433333333</v>
      </c>
      <c r="AY229">
        <v>99.034710000000004</v>
      </c>
      <c r="AZ229">
        <v>0.100001043333333</v>
      </c>
      <c r="BA229">
        <v>23.893826666666701</v>
      </c>
      <c r="BB229">
        <v>24.432500000000001</v>
      </c>
      <c r="BC229">
        <v>24.3607533333333</v>
      </c>
      <c r="BD229">
        <v>13999.79</v>
      </c>
      <c r="BE229">
        <v>1049.6706666666701</v>
      </c>
      <c r="BF229">
        <v>23.387070000000001</v>
      </c>
      <c r="BG229">
        <v>1199.999</v>
      </c>
      <c r="BH229">
        <v>0.32999529999999999</v>
      </c>
      <c r="BI229">
        <v>0.32998803333333299</v>
      </c>
      <c r="BJ229">
        <v>0.32998686666666699</v>
      </c>
      <c r="BK229">
        <v>1.0029710000000001E-2</v>
      </c>
      <c r="BL229">
        <v>25</v>
      </c>
      <c r="BM229">
        <v>17743.196666666699</v>
      </c>
      <c r="BN229">
        <v>1531935528.5999999</v>
      </c>
      <c r="BO229" t="s">
        <v>231</v>
      </c>
      <c r="BP229">
        <v>80</v>
      </c>
      <c r="BQ229">
        <v>-5.1999999999999998E-2</v>
      </c>
      <c r="BR229">
        <v>4.1000000000000002E-2</v>
      </c>
      <c r="BS229">
        <v>420</v>
      </c>
      <c r="BT229">
        <v>21</v>
      </c>
      <c r="BU229">
        <v>0.3</v>
      </c>
      <c r="BV229">
        <v>0.23</v>
      </c>
      <c r="BW229">
        <v>14.559397747623001</v>
      </c>
      <c r="BX229">
        <v>0.411076234482601</v>
      </c>
      <c r="BY229">
        <v>6.7829261377677197E-2</v>
      </c>
      <c r="BZ229">
        <v>1</v>
      </c>
      <c r="CA229">
        <v>-24.2772095238095</v>
      </c>
      <c r="CB229">
        <v>-0.69754477700938999</v>
      </c>
      <c r="CC229">
        <v>0.11463419628067401</v>
      </c>
      <c r="CD229">
        <v>0</v>
      </c>
      <c r="CE229">
        <v>1</v>
      </c>
      <c r="CF229">
        <v>2</v>
      </c>
      <c r="CG229" t="s">
        <v>247</v>
      </c>
      <c r="CH229">
        <v>1.86097</v>
      </c>
      <c r="CI229">
        <v>1.85791</v>
      </c>
      <c r="CJ229">
        <v>1.8607899999999999</v>
      </c>
      <c r="CK229">
        <v>1.8535600000000001</v>
      </c>
      <c r="CL229">
        <v>1.8520799999999999</v>
      </c>
      <c r="CM229">
        <v>1.8528800000000001</v>
      </c>
      <c r="CN229">
        <v>1.8565799999999999</v>
      </c>
      <c r="CO229">
        <v>1.8628199999999999</v>
      </c>
      <c r="CP229" t="s">
        <v>233</v>
      </c>
      <c r="CQ229" t="s">
        <v>19</v>
      </c>
      <c r="CR229" t="s">
        <v>19</v>
      </c>
      <c r="CS229" t="s">
        <v>19</v>
      </c>
      <c r="CT229" t="s">
        <v>234</v>
      </c>
      <c r="CU229" t="s">
        <v>235</v>
      </c>
      <c r="CV229" t="s">
        <v>236</v>
      </c>
      <c r="CW229" t="s">
        <v>236</v>
      </c>
      <c r="CX229" t="s">
        <v>236</v>
      </c>
      <c r="CY229" t="s">
        <v>236</v>
      </c>
      <c r="CZ229">
        <v>0</v>
      </c>
      <c r="DA229">
        <v>100</v>
      </c>
      <c r="DB229">
        <v>100</v>
      </c>
      <c r="DC229">
        <v>-5.1999999999999998E-2</v>
      </c>
      <c r="DD229">
        <v>4.1000000000000002E-2</v>
      </c>
      <c r="DE229">
        <v>3</v>
      </c>
      <c r="DF229">
        <v>626.44899999999996</v>
      </c>
      <c r="DG229">
        <v>296.58</v>
      </c>
      <c r="DH229">
        <v>23</v>
      </c>
      <c r="DI229">
        <v>25.1706</v>
      </c>
      <c r="DJ229">
        <v>30.0001</v>
      </c>
      <c r="DK229">
        <v>25.2073</v>
      </c>
      <c r="DL229">
        <v>25.216799999999999</v>
      </c>
      <c r="DM229">
        <v>23.364100000000001</v>
      </c>
      <c r="DN229">
        <v>0</v>
      </c>
      <c r="DO229">
        <v>100</v>
      </c>
      <c r="DP229">
        <v>23</v>
      </c>
      <c r="DQ229">
        <v>498.33</v>
      </c>
      <c r="DR229">
        <v>21</v>
      </c>
      <c r="DS229">
        <v>100.69199999999999</v>
      </c>
      <c r="DT229">
        <v>104.303</v>
      </c>
    </row>
    <row r="230" spans="1:124" x14ac:dyDescent="0.25">
      <c r="A230">
        <v>214</v>
      </c>
      <c r="B230">
        <v>1531935978.7</v>
      </c>
      <c r="C230">
        <v>429.10000014305098</v>
      </c>
      <c r="D230" t="s">
        <v>663</v>
      </c>
      <c r="E230" t="s">
        <v>664</v>
      </c>
      <c r="G230">
        <v>1531935968.70333</v>
      </c>
      <c r="H230">
        <f t="shared" si="87"/>
        <v>9.6776428108167121E-6</v>
      </c>
      <c r="I230">
        <f t="shared" si="88"/>
        <v>13.90742386687422</v>
      </c>
      <c r="J230">
        <f t="shared" si="89"/>
        <v>451.77330000000001</v>
      </c>
      <c r="K230">
        <f t="shared" si="90"/>
        <v>-24186.082867800491</v>
      </c>
      <c r="L230">
        <f t="shared" si="91"/>
        <v>-2397.679512914015</v>
      </c>
      <c r="M230">
        <f t="shared" si="92"/>
        <v>44.786400171218183</v>
      </c>
      <c r="N230">
        <f t="shared" si="93"/>
        <v>8.958143717256419E-4</v>
      </c>
      <c r="O230">
        <f t="shared" si="94"/>
        <v>3</v>
      </c>
      <c r="P230">
        <f t="shared" si="95"/>
        <v>8.9568064446001123E-4</v>
      </c>
      <c r="Q230">
        <f t="shared" si="96"/>
        <v>5.5981241581078156E-4</v>
      </c>
      <c r="R230">
        <f t="shared" si="97"/>
        <v>215.0205620855713</v>
      </c>
      <c r="S230">
        <f t="shared" si="98"/>
        <v>25.132510049425253</v>
      </c>
      <c r="T230">
        <f t="shared" si="99"/>
        <v>24.39645166666665</v>
      </c>
      <c r="U230">
        <f t="shared" si="100"/>
        <v>3.0670462417743454</v>
      </c>
      <c r="V230">
        <f t="shared" si="101"/>
        <v>67.999606625636687</v>
      </c>
      <c r="W230">
        <f t="shared" si="102"/>
        <v>2.0234174043457136</v>
      </c>
      <c r="X230">
        <f t="shared" si="103"/>
        <v>2.9756310436990976</v>
      </c>
      <c r="Y230">
        <f t="shared" si="104"/>
        <v>1.0436288374286318</v>
      </c>
      <c r="Z230">
        <f t="shared" si="105"/>
        <v>-0.42678404795701702</v>
      </c>
      <c r="AA230">
        <f t="shared" si="106"/>
        <v>-81.559421399991933</v>
      </c>
      <c r="AB230">
        <f t="shared" si="107"/>
        <v>-5.7012052366615151</v>
      </c>
      <c r="AC230">
        <f t="shared" si="108"/>
        <v>127.33315140096083</v>
      </c>
      <c r="AD230">
        <v>0</v>
      </c>
      <c r="AE230">
        <v>0</v>
      </c>
      <c r="AF230">
        <v>3</v>
      </c>
      <c r="AG230">
        <v>0</v>
      </c>
      <c r="AH230">
        <v>0</v>
      </c>
      <c r="AI230">
        <f t="shared" si="109"/>
        <v>1</v>
      </c>
      <c r="AJ230">
        <f t="shared" si="110"/>
        <v>0</v>
      </c>
      <c r="AK230">
        <f t="shared" si="111"/>
        <v>72103.835156964982</v>
      </c>
      <c r="AL230">
        <f t="shared" si="112"/>
        <v>1199.999</v>
      </c>
      <c r="AM230">
        <f t="shared" si="113"/>
        <v>963.3574094014898</v>
      </c>
      <c r="AN230">
        <f t="shared" si="114"/>
        <v>0.80279851016666659</v>
      </c>
      <c r="AO230">
        <f t="shared" si="115"/>
        <v>0.22319915743333335</v>
      </c>
      <c r="AP230">
        <v>10.478999999999999</v>
      </c>
      <c r="AQ230">
        <v>1</v>
      </c>
      <c r="AR230" t="s">
        <v>230</v>
      </c>
      <c r="AS230">
        <v>1531935968.70333</v>
      </c>
      <c r="AT230">
        <v>451.77330000000001</v>
      </c>
      <c r="AU230">
        <v>476.06973333333298</v>
      </c>
      <c r="AV230">
        <v>20.410793333333299</v>
      </c>
      <c r="AW230">
        <v>20.3942366666667</v>
      </c>
      <c r="AX230">
        <v>600.01279999999997</v>
      </c>
      <c r="AY230">
        <v>99.034679999999994</v>
      </c>
      <c r="AZ230">
        <v>9.9996996666666699E-2</v>
      </c>
      <c r="BA230">
        <v>23.8921766666667</v>
      </c>
      <c r="BB230">
        <v>24.433173333333301</v>
      </c>
      <c r="BC230">
        <v>24.359729999999999</v>
      </c>
      <c r="BD230">
        <v>14001.746666666701</v>
      </c>
      <c r="BE230">
        <v>1049.6786666666701</v>
      </c>
      <c r="BF230">
        <v>23.412666666666698</v>
      </c>
      <c r="BG230">
        <v>1199.999</v>
      </c>
      <c r="BH230">
        <v>0.329996133333333</v>
      </c>
      <c r="BI230">
        <v>0.32998786666666702</v>
      </c>
      <c r="BJ230">
        <v>0.32998620000000001</v>
      </c>
      <c r="BK230">
        <v>1.0029676666666701E-2</v>
      </c>
      <c r="BL230">
        <v>25</v>
      </c>
      <c r="BM230">
        <v>17743.2</v>
      </c>
      <c r="BN230">
        <v>1531935528.5999999</v>
      </c>
      <c r="BO230" t="s">
        <v>231</v>
      </c>
      <c r="BP230">
        <v>80</v>
      </c>
      <c r="BQ230">
        <v>-5.1999999999999998E-2</v>
      </c>
      <c r="BR230">
        <v>4.1000000000000002E-2</v>
      </c>
      <c r="BS230">
        <v>420</v>
      </c>
      <c r="BT230">
        <v>21</v>
      </c>
      <c r="BU230">
        <v>0.3</v>
      </c>
      <c r="BV230">
        <v>0.23</v>
      </c>
      <c r="BW230">
        <v>14.5637410741056</v>
      </c>
      <c r="BX230">
        <v>0.48647296821246799</v>
      </c>
      <c r="BY230">
        <v>7.0108147447707894E-2</v>
      </c>
      <c r="BZ230">
        <v>1</v>
      </c>
      <c r="CA230">
        <v>-24.280985714285698</v>
      </c>
      <c r="CB230">
        <v>-0.759942852048894</v>
      </c>
      <c r="CC230">
        <v>0.11555439364713301</v>
      </c>
      <c r="CD230">
        <v>0</v>
      </c>
      <c r="CE230">
        <v>1</v>
      </c>
      <c r="CF230">
        <v>2</v>
      </c>
      <c r="CG230" t="s">
        <v>247</v>
      </c>
      <c r="CH230">
        <v>1.86097</v>
      </c>
      <c r="CI230">
        <v>1.85791</v>
      </c>
      <c r="CJ230">
        <v>1.86077</v>
      </c>
      <c r="CK230">
        <v>1.85354</v>
      </c>
      <c r="CL230">
        <v>1.8520799999999999</v>
      </c>
      <c r="CM230">
        <v>1.85287</v>
      </c>
      <c r="CN230">
        <v>1.8566</v>
      </c>
      <c r="CO230">
        <v>1.8628100000000001</v>
      </c>
      <c r="CP230" t="s">
        <v>233</v>
      </c>
      <c r="CQ230" t="s">
        <v>19</v>
      </c>
      <c r="CR230" t="s">
        <v>19</v>
      </c>
      <c r="CS230" t="s">
        <v>19</v>
      </c>
      <c r="CT230" t="s">
        <v>234</v>
      </c>
      <c r="CU230" t="s">
        <v>235</v>
      </c>
      <c r="CV230" t="s">
        <v>236</v>
      </c>
      <c r="CW230" t="s">
        <v>236</v>
      </c>
      <c r="CX230" t="s">
        <v>236</v>
      </c>
      <c r="CY230" t="s">
        <v>236</v>
      </c>
      <c r="CZ230">
        <v>0</v>
      </c>
      <c r="DA230">
        <v>100</v>
      </c>
      <c r="DB230">
        <v>100</v>
      </c>
      <c r="DC230">
        <v>-5.1999999999999998E-2</v>
      </c>
      <c r="DD230">
        <v>4.1000000000000002E-2</v>
      </c>
      <c r="DE230">
        <v>3</v>
      </c>
      <c r="DF230">
        <v>626.46100000000001</v>
      </c>
      <c r="DG230">
        <v>296.69900000000001</v>
      </c>
      <c r="DH230">
        <v>23.0002</v>
      </c>
      <c r="DI230">
        <v>25.1709</v>
      </c>
      <c r="DJ230">
        <v>30.0002</v>
      </c>
      <c r="DK230">
        <v>25.208300000000001</v>
      </c>
      <c r="DL230">
        <v>25.2178</v>
      </c>
      <c r="DM230">
        <v>23.495999999999999</v>
      </c>
      <c r="DN230">
        <v>0</v>
      </c>
      <c r="DO230">
        <v>100</v>
      </c>
      <c r="DP230">
        <v>23</v>
      </c>
      <c r="DQ230">
        <v>503.33</v>
      </c>
      <c r="DR230">
        <v>21</v>
      </c>
      <c r="DS230">
        <v>100.69199999999999</v>
      </c>
      <c r="DT230">
        <v>104.304</v>
      </c>
    </row>
    <row r="231" spans="1:124" x14ac:dyDescent="0.25">
      <c r="A231">
        <v>215</v>
      </c>
      <c r="B231">
        <v>1531935980.7</v>
      </c>
      <c r="C231">
        <v>431.10000014305098</v>
      </c>
      <c r="D231" t="s">
        <v>665</v>
      </c>
      <c r="E231" t="s">
        <v>666</v>
      </c>
      <c r="G231">
        <v>1531935970.70333</v>
      </c>
      <c r="H231">
        <f t="shared" si="87"/>
        <v>9.3445300813303931E-6</v>
      </c>
      <c r="I231">
        <f t="shared" si="88"/>
        <v>13.920579548174366</v>
      </c>
      <c r="J231">
        <f t="shared" si="89"/>
        <v>455.1096</v>
      </c>
      <c r="K231">
        <f t="shared" si="90"/>
        <v>-25087.34969519858</v>
      </c>
      <c r="L231">
        <f t="shared" si="91"/>
        <v>-2487.0224225382176</v>
      </c>
      <c r="M231">
        <f t="shared" si="92"/>
        <v>45.11707269457105</v>
      </c>
      <c r="N231">
        <f t="shared" si="93"/>
        <v>8.648937057869683E-4</v>
      </c>
      <c r="O231">
        <f t="shared" si="94"/>
        <v>3</v>
      </c>
      <c r="P231">
        <f t="shared" si="95"/>
        <v>8.6476905023555024E-4</v>
      </c>
      <c r="Q231">
        <f t="shared" si="96"/>
        <v>5.4049185453725773E-4</v>
      </c>
      <c r="R231">
        <f t="shared" si="97"/>
        <v>215.02055599421746</v>
      </c>
      <c r="S231">
        <f t="shared" si="98"/>
        <v>25.131552441743068</v>
      </c>
      <c r="T231">
        <f t="shared" si="99"/>
        <v>24.396803333333299</v>
      </c>
      <c r="U231">
        <f t="shared" si="100"/>
        <v>3.0671108390420985</v>
      </c>
      <c r="V231">
        <f t="shared" si="101"/>
        <v>68.00279951354338</v>
      </c>
      <c r="W231">
        <f t="shared" si="102"/>
        <v>2.023385493566348</v>
      </c>
      <c r="X231">
        <f t="shared" si="103"/>
        <v>2.9754444052900682</v>
      </c>
      <c r="Y231">
        <f t="shared" si="104"/>
        <v>1.0437253454757505</v>
      </c>
      <c r="Z231">
        <f t="shared" si="105"/>
        <v>-0.41209377658667035</v>
      </c>
      <c r="AA231">
        <f t="shared" si="106"/>
        <v>-81.78504311999977</v>
      </c>
      <c r="AB231">
        <f t="shared" si="107"/>
        <v>-5.7169568144271761</v>
      </c>
      <c r="AC231">
        <f t="shared" si="108"/>
        <v>127.10646228320387</v>
      </c>
      <c r="AD231">
        <v>0</v>
      </c>
      <c r="AE231">
        <v>0</v>
      </c>
      <c r="AF231">
        <v>3</v>
      </c>
      <c r="AG231">
        <v>0</v>
      </c>
      <c r="AH231">
        <v>0</v>
      </c>
      <c r="AI231">
        <f t="shared" si="109"/>
        <v>1</v>
      </c>
      <c r="AJ231">
        <f t="shared" si="110"/>
        <v>0</v>
      </c>
      <c r="AK231">
        <f t="shared" si="111"/>
        <v>72119.369738523674</v>
      </c>
      <c r="AL231">
        <f t="shared" si="112"/>
        <v>1199.999</v>
      </c>
      <c r="AM231">
        <f t="shared" si="113"/>
        <v>963.35746800144102</v>
      </c>
      <c r="AN231">
        <f t="shared" si="114"/>
        <v>0.80279855899999997</v>
      </c>
      <c r="AO231">
        <f t="shared" si="115"/>
        <v>0.2231991375333334</v>
      </c>
      <c r="AP231">
        <v>10.478999999999999</v>
      </c>
      <c r="AQ231">
        <v>1</v>
      </c>
      <c r="AR231" t="s">
        <v>230</v>
      </c>
      <c r="AS231">
        <v>1531935970.70333</v>
      </c>
      <c r="AT231">
        <v>455.1096</v>
      </c>
      <c r="AU231">
        <v>479.42863333333298</v>
      </c>
      <c r="AV231">
        <v>20.410503333333299</v>
      </c>
      <c r="AW231">
        <v>20.3945166666667</v>
      </c>
      <c r="AX231">
        <v>600.01693333333299</v>
      </c>
      <c r="AY231">
        <v>99.0345333333333</v>
      </c>
      <c r="AZ231">
        <v>9.9988756666666706E-2</v>
      </c>
      <c r="BA231">
        <v>23.8911333333333</v>
      </c>
      <c r="BB231">
        <v>24.433503333333299</v>
      </c>
      <c r="BC231">
        <v>24.360103333333299</v>
      </c>
      <c r="BD231">
        <v>14005.143333333301</v>
      </c>
      <c r="BE231">
        <v>1049.6859999999999</v>
      </c>
      <c r="BF231">
        <v>23.440393333333301</v>
      </c>
      <c r="BG231">
        <v>1199.999</v>
      </c>
      <c r="BH231">
        <v>0.32999663333333301</v>
      </c>
      <c r="BI231">
        <v>0.3299879</v>
      </c>
      <c r="BJ231">
        <v>0.32998576666666701</v>
      </c>
      <c r="BK231">
        <v>1.00296533333333E-2</v>
      </c>
      <c r="BL231">
        <v>25</v>
      </c>
      <c r="BM231">
        <v>17743.2</v>
      </c>
      <c r="BN231">
        <v>1531935528.5999999</v>
      </c>
      <c r="BO231" t="s">
        <v>231</v>
      </c>
      <c r="BP231">
        <v>80</v>
      </c>
      <c r="BQ231">
        <v>-5.1999999999999998E-2</v>
      </c>
      <c r="BR231">
        <v>4.1000000000000002E-2</v>
      </c>
      <c r="BS231">
        <v>420</v>
      </c>
      <c r="BT231">
        <v>21</v>
      </c>
      <c r="BU231">
        <v>0.3</v>
      </c>
      <c r="BV231">
        <v>0.23</v>
      </c>
      <c r="BW231">
        <v>14.5769811907196</v>
      </c>
      <c r="BX231">
        <v>0.39074972860462998</v>
      </c>
      <c r="BY231">
        <v>6.3645954805237201E-2</v>
      </c>
      <c r="BZ231">
        <v>1</v>
      </c>
      <c r="CA231">
        <v>-24.303450000000002</v>
      </c>
      <c r="CB231">
        <v>-0.618963829558977</v>
      </c>
      <c r="CC231">
        <v>0.10508900139541601</v>
      </c>
      <c r="CD231">
        <v>0</v>
      </c>
      <c r="CE231">
        <v>1</v>
      </c>
      <c r="CF231">
        <v>2</v>
      </c>
      <c r="CG231" t="s">
        <v>247</v>
      </c>
      <c r="CH231">
        <v>1.8609599999999999</v>
      </c>
      <c r="CI231">
        <v>1.8579000000000001</v>
      </c>
      <c r="CJ231">
        <v>1.8607800000000001</v>
      </c>
      <c r="CK231">
        <v>1.8535200000000001</v>
      </c>
      <c r="CL231">
        <v>1.85209</v>
      </c>
      <c r="CM231">
        <v>1.85287</v>
      </c>
      <c r="CN231">
        <v>1.8565799999999999</v>
      </c>
      <c r="CO231">
        <v>1.8627899999999999</v>
      </c>
      <c r="CP231" t="s">
        <v>233</v>
      </c>
      <c r="CQ231" t="s">
        <v>19</v>
      </c>
      <c r="CR231" t="s">
        <v>19</v>
      </c>
      <c r="CS231" t="s">
        <v>19</v>
      </c>
      <c r="CT231" t="s">
        <v>234</v>
      </c>
      <c r="CU231" t="s">
        <v>235</v>
      </c>
      <c r="CV231" t="s">
        <v>236</v>
      </c>
      <c r="CW231" t="s">
        <v>236</v>
      </c>
      <c r="CX231" t="s">
        <v>236</v>
      </c>
      <c r="CY231" t="s">
        <v>236</v>
      </c>
      <c r="CZ231">
        <v>0</v>
      </c>
      <c r="DA231">
        <v>100</v>
      </c>
      <c r="DB231">
        <v>100</v>
      </c>
      <c r="DC231">
        <v>-5.1999999999999998E-2</v>
      </c>
      <c r="DD231">
        <v>4.1000000000000002E-2</v>
      </c>
      <c r="DE231">
        <v>3</v>
      </c>
      <c r="DF231">
        <v>626.36599999999999</v>
      </c>
      <c r="DG231">
        <v>296.75</v>
      </c>
      <c r="DH231">
        <v>23.000299999999999</v>
      </c>
      <c r="DI231">
        <v>25.172000000000001</v>
      </c>
      <c r="DJ231">
        <v>30.000299999999999</v>
      </c>
      <c r="DK231">
        <v>25.208600000000001</v>
      </c>
      <c r="DL231">
        <v>25.218800000000002</v>
      </c>
      <c r="DM231">
        <v>23.642800000000001</v>
      </c>
      <c r="DN231">
        <v>0</v>
      </c>
      <c r="DO231">
        <v>100</v>
      </c>
      <c r="DP231">
        <v>23</v>
      </c>
      <c r="DQ231">
        <v>508.33</v>
      </c>
      <c r="DR231">
        <v>21</v>
      </c>
      <c r="DS231">
        <v>100.69199999999999</v>
      </c>
      <c r="DT231">
        <v>104.304</v>
      </c>
    </row>
    <row r="232" spans="1:124" x14ac:dyDescent="0.25">
      <c r="A232">
        <v>216</v>
      </c>
      <c r="B232">
        <v>1531935982.7</v>
      </c>
      <c r="C232">
        <v>433.10000014305098</v>
      </c>
      <c r="D232" t="s">
        <v>667</v>
      </c>
      <c r="E232" t="s">
        <v>668</v>
      </c>
      <c r="G232">
        <v>1531935972.70333</v>
      </c>
      <c r="H232">
        <f t="shared" si="87"/>
        <v>9.0796018875295921E-6</v>
      </c>
      <c r="I232">
        <f t="shared" si="88"/>
        <v>13.923980521640251</v>
      </c>
      <c r="J232">
        <f t="shared" si="89"/>
        <v>458.44686666666701</v>
      </c>
      <c r="K232">
        <f t="shared" si="90"/>
        <v>-25836.238639688072</v>
      </c>
      <c r="L232">
        <f t="shared" si="91"/>
        <v>-2561.2585801686319</v>
      </c>
      <c r="M232">
        <f t="shared" si="92"/>
        <v>45.447829584515794</v>
      </c>
      <c r="N232">
        <f t="shared" si="93"/>
        <v>8.4034784334388395E-4</v>
      </c>
      <c r="O232">
        <f t="shared" si="94"/>
        <v>3</v>
      </c>
      <c r="P232">
        <f t="shared" si="95"/>
        <v>8.4023016240973494E-4</v>
      </c>
      <c r="Q232">
        <f t="shared" si="96"/>
        <v>5.2515442313471304E-4</v>
      </c>
      <c r="R232">
        <f t="shared" si="97"/>
        <v>215.02062100602174</v>
      </c>
      <c r="S232">
        <f t="shared" si="98"/>
        <v>25.131283954595865</v>
      </c>
      <c r="T232">
        <f t="shared" si="99"/>
        <v>24.396851666666649</v>
      </c>
      <c r="U232">
        <f t="shared" si="100"/>
        <v>3.0671197174325275</v>
      </c>
      <c r="V232">
        <f t="shared" si="101"/>
        <v>68.00363201913072</v>
      </c>
      <c r="W232">
        <f t="shared" si="102"/>
        <v>2.0233693104874058</v>
      </c>
      <c r="X232">
        <f t="shared" si="103"/>
        <v>2.9753841823010179</v>
      </c>
      <c r="Y232">
        <f t="shared" si="104"/>
        <v>1.0437504069451218</v>
      </c>
      <c r="Z232">
        <f t="shared" si="105"/>
        <v>-0.40041044324005504</v>
      </c>
      <c r="AA232">
        <f t="shared" si="106"/>
        <v>-81.847311479991959</v>
      </c>
      <c r="AB232">
        <f t="shared" si="107"/>
        <v>-5.7213011904062769</v>
      </c>
      <c r="AC232">
        <f t="shared" si="108"/>
        <v>127.05159789238346</v>
      </c>
      <c r="AD232">
        <v>0</v>
      </c>
      <c r="AE232">
        <v>0</v>
      </c>
      <c r="AF232">
        <v>3</v>
      </c>
      <c r="AG232">
        <v>0</v>
      </c>
      <c r="AH232">
        <v>0</v>
      </c>
      <c r="AI232">
        <f t="shared" si="109"/>
        <v>1</v>
      </c>
      <c r="AJ232">
        <f t="shared" si="110"/>
        <v>0</v>
      </c>
      <c r="AK232">
        <f t="shared" si="111"/>
        <v>72130.637488466688</v>
      </c>
      <c r="AL232">
        <f t="shared" si="112"/>
        <v>1199.99966666667</v>
      </c>
      <c r="AM232">
        <f t="shared" si="113"/>
        <v>963.35806500046533</v>
      </c>
      <c r="AN232">
        <f t="shared" si="114"/>
        <v>0.80279861049999957</v>
      </c>
      <c r="AO232">
        <f t="shared" si="115"/>
        <v>0.22319906669999995</v>
      </c>
      <c r="AP232">
        <v>10.478999999999999</v>
      </c>
      <c r="AQ232">
        <v>1</v>
      </c>
      <c r="AR232" t="s">
        <v>230</v>
      </c>
      <c r="AS232">
        <v>1531935972.70333</v>
      </c>
      <c r="AT232">
        <v>458.44686666666701</v>
      </c>
      <c r="AU232">
        <v>482.77153333333302</v>
      </c>
      <c r="AV232">
        <v>20.4103766666667</v>
      </c>
      <c r="AW232">
        <v>20.394843333333299</v>
      </c>
      <c r="AX232">
        <v>600.02059999999994</v>
      </c>
      <c r="AY232">
        <v>99.034363333333303</v>
      </c>
      <c r="AZ232">
        <v>9.9981100000000003E-2</v>
      </c>
      <c r="BA232">
        <v>23.890796666666699</v>
      </c>
      <c r="BB232">
        <v>24.43291</v>
      </c>
      <c r="BC232">
        <v>24.360793333333302</v>
      </c>
      <c r="BD232">
        <v>14007.64</v>
      </c>
      <c r="BE232">
        <v>1049.69333333333</v>
      </c>
      <c r="BF232">
        <v>23.468166666666701</v>
      </c>
      <c r="BG232">
        <v>1199.99966666667</v>
      </c>
      <c r="BH232">
        <v>0.32999773333333299</v>
      </c>
      <c r="BI232">
        <v>0.32998749999999999</v>
      </c>
      <c r="BJ232">
        <v>0.32998509999999998</v>
      </c>
      <c r="BK232">
        <v>1.0029636666666701E-2</v>
      </c>
      <c r="BL232">
        <v>25</v>
      </c>
      <c r="BM232">
        <v>17743.21</v>
      </c>
      <c r="BN232">
        <v>1531935528.5999999</v>
      </c>
      <c r="BO232" t="s">
        <v>231</v>
      </c>
      <c r="BP232">
        <v>80</v>
      </c>
      <c r="BQ232">
        <v>-5.1999999999999998E-2</v>
      </c>
      <c r="BR232">
        <v>4.1000000000000002E-2</v>
      </c>
      <c r="BS232">
        <v>420</v>
      </c>
      <c r="BT232">
        <v>21</v>
      </c>
      <c r="BU232">
        <v>0.3</v>
      </c>
      <c r="BV232">
        <v>0.23</v>
      </c>
      <c r="BW232">
        <v>14.5894581704092</v>
      </c>
      <c r="BX232">
        <v>0.32689986035816798</v>
      </c>
      <c r="BY232">
        <v>5.8796350718048999E-2</v>
      </c>
      <c r="BZ232">
        <v>1</v>
      </c>
      <c r="CA232">
        <v>-24.323869047618999</v>
      </c>
      <c r="CB232">
        <v>-0.51899143294237404</v>
      </c>
      <c r="CC232">
        <v>9.7300522408657997E-2</v>
      </c>
      <c r="CD232">
        <v>1</v>
      </c>
      <c r="CE232">
        <v>2</v>
      </c>
      <c r="CF232">
        <v>2</v>
      </c>
      <c r="CG232" t="s">
        <v>232</v>
      </c>
      <c r="CH232">
        <v>1.8609599999999999</v>
      </c>
      <c r="CI232">
        <v>1.8579000000000001</v>
      </c>
      <c r="CJ232">
        <v>1.8607800000000001</v>
      </c>
      <c r="CK232">
        <v>1.8535200000000001</v>
      </c>
      <c r="CL232">
        <v>1.8521000000000001</v>
      </c>
      <c r="CM232">
        <v>1.8528800000000001</v>
      </c>
      <c r="CN232">
        <v>1.8565700000000001</v>
      </c>
      <c r="CO232">
        <v>1.8628</v>
      </c>
      <c r="CP232" t="s">
        <v>233</v>
      </c>
      <c r="CQ232" t="s">
        <v>19</v>
      </c>
      <c r="CR232" t="s">
        <v>19</v>
      </c>
      <c r="CS232" t="s">
        <v>19</v>
      </c>
      <c r="CT232" t="s">
        <v>234</v>
      </c>
      <c r="CU232" t="s">
        <v>235</v>
      </c>
      <c r="CV232" t="s">
        <v>236</v>
      </c>
      <c r="CW232" t="s">
        <v>236</v>
      </c>
      <c r="CX232" t="s">
        <v>236</v>
      </c>
      <c r="CY232" t="s">
        <v>236</v>
      </c>
      <c r="CZ232">
        <v>0</v>
      </c>
      <c r="DA232">
        <v>100</v>
      </c>
      <c r="DB232">
        <v>100</v>
      </c>
      <c r="DC232">
        <v>-5.1999999999999998E-2</v>
      </c>
      <c r="DD232">
        <v>4.1000000000000002E-2</v>
      </c>
      <c r="DE232">
        <v>3</v>
      </c>
      <c r="DF232">
        <v>626.42600000000004</v>
      </c>
      <c r="DG232">
        <v>296.613</v>
      </c>
      <c r="DH232">
        <v>23.000399999999999</v>
      </c>
      <c r="DI232">
        <v>25.172699999999999</v>
      </c>
      <c r="DJ232">
        <v>30.0002</v>
      </c>
      <c r="DK232">
        <v>25.208600000000001</v>
      </c>
      <c r="DL232">
        <v>25.218800000000002</v>
      </c>
      <c r="DM232">
        <v>23.7347</v>
      </c>
      <c r="DN232">
        <v>0</v>
      </c>
      <c r="DO232">
        <v>100</v>
      </c>
      <c r="DP232">
        <v>23</v>
      </c>
      <c r="DQ232">
        <v>508.33</v>
      </c>
      <c r="DR232">
        <v>21</v>
      </c>
      <c r="DS232">
        <v>100.69199999999999</v>
      </c>
      <c r="DT232">
        <v>104.303</v>
      </c>
    </row>
    <row r="233" spans="1:124" x14ac:dyDescent="0.25">
      <c r="A233">
        <v>217</v>
      </c>
      <c r="B233">
        <v>1531935984.7</v>
      </c>
      <c r="C233">
        <v>435.10000014305098</v>
      </c>
      <c r="D233" t="s">
        <v>669</v>
      </c>
      <c r="E233" t="s">
        <v>670</v>
      </c>
      <c r="G233">
        <v>1531935974.70333</v>
      </c>
      <c r="H233">
        <f t="shared" si="87"/>
        <v>8.8964579179353539E-6</v>
      </c>
      <c r="I233">
        <f t="shared" si="88"/>
        <v>13.931279426551102</v>
      </c>
      <c r="J233">
        <f t="shared" si="89"/>
        <v>461.78056666666703</v>
      </c>
      <c r="K233">
        <f t="shared" si="90"/>
        <v>-26392.346404419102</v>
      </c>
      <c r="L233">
        <f t="shared" si="91"/>
        <v>-2616.3857896725794</v>
      </c>
      <c r="M233">
        <f t="shared" si="92"/>
        <v>45.778275794808458</v>
      </c>
      <c r="N233">
        <f t="shared" si="93"/>
        <v>8.2326608728845361E-4</v>
      </c>
      <c r="O233">
        <f t="shared" si="94"/>
        <v>3</v>
      </c>
      <c r="P233">
        <f t="shared" si="95"/>
        <v>8.2315314161076486E-4</v>
      </c>
      <c r="Q233">
        <f t="shared" si="96"/>
        <v>5.1448085977790349E-4</v>
      </c>
      <c r="R233">
        <f t="shared" si="97"/>
        <v>215.02055276475309</v>
      </c>
      <c r="S233">
        <f t="shared" si="98"/>
        <v>25.131693279015124</v>
      </c>
      <c r="T233">
        <f t="shared" si="99"/>
        <v>24.397714999999998</v>
      </c>
      <c r="U233">
        <f t="shared" si="100"/>
        <v>3.0672783076392829</v>
      </c>
      <c r="V233">
        <f t="shared" si="101"/>
        <v>68.002045803604545</v>
      </c>
      <c r="W233">
        <f t="shared" si="102"/>
        <v>2.0233663111683793</v>
      </c>
      <c r="X233">
        <f t="shared" si="103"/>
        <v>2.975449175473377</v>
      </c>
      <c r="Y233">
        <f t="shared" si="104"/>
        <v>1.0439119964709036</v>
      </c>
      <c r="Z233">
        <f t="shared" si="105"/>
        <v>-0.3923337941809491</v>
      </c>
      <c r="AA233">
        <f t="shared" si="106"/>
        <v>-81.928179479999812</v>
      </c>
      <c r="AB233">
        <f t="shared" si="107"/>
        <v>-5.7269895068534273</v>
      </c>
      <c r="AC233">
        <f t="shared" si="108"/>
        <v>126.97304998371891</v>
      </c>
      <c r="AD233">
        <v>0</v>
      </c>
      <c r="AE233">
        <v>0</v>
      </c>
      <c r="AF233">
        <v>3</v>
      </c>
      <c r="AG233">
        <v>0</v>
      </c>
      <c r="AH233">
        <v>0</v>
      </c>
      <c r="AI233">
        <f t="shared" si="109"/>
        <v>1</v>
      </c>
      <c r="AJ233">
        <f t="shared" si="110"/>
        <v>0</v>
      </c>
      <c r="AK233">
        <f t="shared" si="111"/>
        <v>72131.120260953394</v>
      </c>
      <c r="AL233">
        <f t="shared" si="112"/>
        <v>1199.99966666667</v>
      </c>
      <c r="AM233">
        <f t="shared" si="113"/>
        <v>963.35820900042563</v>
      </c>
      <c r="AN233">
        <f t="shared" si="114"/>
        <v>0.80279873049999984</v>
      </c>
      <c r="AO233">
        <f t="shared" si="115"/>
        <v>0.22319896249999993</v>
      </c>
      <c r="AP233">
        <v>10.478999999999999</v>
      </c>
      <c r="AQ233">
        <v>1</v>
      </c>
      <c r="AR233" t="s">
        <v>230</v>
      </c>
      <c r="AS233">
        <v>1531935974.70333</v>
      </c>
      <c r="AT233">
        <v>461.78056666666703</v>
      </c>
      <c r="AU233">
        <v>486.117866666667</v>
      </c>
      <c r="AV233">
        <v>20.410363333333301</v>
      </c>
      <c r="AW233">
        <v>20.395143333333301</v>
      </c>
      <c r="AX233">
        <v>600.021066666666</v>
      </c>
      <c r="AY233">
        <v>99.034276666666699</v>
      </c>
      <c r="AZ233">
        <v>9.9985576666666701E-2</v>
      </c>
      <c r="BA233">
        <v>23.891159999999999</v>
      </c>
      <c r="BB233">
        <v>24.433306666666699</v>
      </c>
      <c r="BC233">
        <v>24.362123333333301</v>
      </c>
      <c r="BD233">
        <v>14007.78</v>
      </c>
      <c r="BE233">
        <v>1049.6963333333299</v>
      </c>
      <c r="BF233">
        <v>23.495940000000001</v>
      </c>
      <c r="BG233">
        <v>1199.99966666667</v>
      </c>
      <c r="BH233">
        <v>0.32999953333333298</v>
      </c>
      <c r="BI233">
        <v>0.32998690000000003</v>
      </c>
      <c r="BJ233">
        <v>0.329984</v>
      </c>
      <c r="BK233">
        <v>1.0029616666666699E-2</v>
      </c>
      <c r="BL233">
        <v>25</v>
      </c>
      <c r="BM233">
        <v>17743.22</v>
      </c>
      <c r="BN233">
        <v>1531935528.5999999</v>
      </c>
      <c r="BO233" t="s">
        <v>231</v>
      </c>
      <c r="BP233">
        <v>80</v>
      </c>
      <c r="BQ233">
        <v>-5.1999999999999998E-2</v>
      </c>
      <c r="BR233">
        <v>4.1000000000000002E-2</v>
      </c>
      <c r="BS233">
        <v>420</v>
      </c>
      <c r="BT233">
        <v>21</v>
      </c>
      <c r="BU233">
        <v>0.3</v>
      </c>
      <c r="BV233">
        <v>0.23</v>
      </c>
      <c r="BW233">
        <v>14.5905823228288</v>
      </c>
      <c r="BX233">
        <v>0.30103781584446998</v>
      </c>
      <c r="BY233">
        <v>5.8865574049728302E-2</v>
      </c>
      <c r="BZ233">
        <v>1</v>
      </c>
      <c r="CA233">
        <v>-24.3250047619048</v>
      </c>
      <c r="CB233">
        <v>-0.47866999733941101</v>
      </c>
      <c r="CC233">
        <v>9.7404788560250699E-2</v>
      </c>
      <c r="CD233">
        <v>1</v>
      </c>
      <c r="CE233">
        <v>2</v>
      </c>
      <c r="CF233">
        <v>2</v>
      </c>
      <c r="CG233" t="s">
        <v>232</v>
      </c>
      <c r="CH233">
        <v>1.86097</v>
      </c>
      <c r="CI233">
        <v>1.8579000000000001</v>
      </c>
      <c r="CJ233">
        <v>1.8607800000000001</v>
      </c>
      <c r="CK233">
        <v>1.85354</v>
      </c>
      <c r="CL233">
        <v>1.8520799999999999</v>
      </c>
      <c r="CM233">
        <v>1.8528800000000001</v>
      </c>
      <c r="CN233">
        <v>1.8565700000000001</v>
      </c>
      <c r="CO233">
        <v>1.8628</v>
      </c>
      <c r="CP233" t="s">
        <v>233</v>
      </c>
      <c r="CQ233" t="s">
        <v>19</v>
      </c>
      <c r="CR233" t="s">
        <v>19</v>
      </c>
      <c r="CS233" t="s">
        <v>19</v>
      </c>
      <c r="CT233" t="s">
        <v>234</v>
      </c>
      <c r="CU233" t="s">
        <v>235</v>
      </c>
      <c r="CV233" t="s">
        <v>236</v>
      </c>
      <c r="CW233" t="s">
        <v>236</v>
      </c>
      <c r="CX233" t="s">
        <v>236</v>
      </c>
      <c r="CY233" t="s">
        <v>236</v>
      </c>
      <c r="CZ233">
        <v>0</v>
      </c>
      <c r="DA233">
        <v>100</v>
      </c>
      <c r="DB233">
        <v>100</v>
      </c>
      <c r="DC233">
        <v>-5.1999999999999998E-2</v>
      </c>
      <c r="DD233">
        <v>4.1000000000000002E-2</v>
      </c>
      <c r="DE233">
        <v>3</v>
      </c>
      <c r="DF233">
        <v>626.18700000000001</v>
      </c>
      <c r="DG233">
        <v>296.613</v>
      </c>
      <c r="DH233">
        <v>23.000599999999999</v>
      </c>
      <c r="DI233">
        <v>25.172699999999999</v>
      </c>
      <c r="DJ233">
        <v>30.000299999999999</v>
      </c>
      <c r="DK233">
        <v>25.208600000000001</v>
      </c>
      <c r="DL233">
        <v>25.218800000000002</v>
      </c>
      <c r="DM233">
        <v>23.867899999999999</v>
      </c>
      <c r="DN233">
        <v>0</v>
      </c>
      <c r="DO233">
        <v>100</v>
      </c>
      <c r="DP233">
        <v>23</v>
      </c>
      <c r="DQ233">
        <v>513.33000000000004</v>
      </c>
      <c r="DR233">
        <v>21</v>
      </c>
      <c r="DS233">
        <v>100.69199999999999</v>
      </c>
      <c r="DT233">
        <v>104.304</v>
      </c>
    </row>
    <row r="234" spans="1:124" x14ac:dyDescent="0.25">
      <c r="A234">
        <v>218</v>
      </c>
      <c r="B234">
        <v>1531935986.7</v>
      </c>
      <c r="C234">
        <v>437.10000014305098</v>
      </c>
      <c r="D234" t="s">
        <v>671</v>
      </c>
      <c r="E234" t="s">
        <v>672</v>
      </c>
      <c r="G234">
        <v>1531935976.7</v>
      </c>
      <c r="H234">
        <f t="shared" si="87"/>
        <v>8.7736757022609307E-6</v>
      </c>
      <c r="I234">
        <f t="shared" si="88"/>
        <v>13.944539906029346</v>
      </c>
      <c r="J234">
        <f t="shared" si="89"/>
        <v>465.11466666666701</v>
      </c>
      <c r="K234">
        <f t="shared" si="90"/>
        <v>-26798.335274052592</v>
      </c>
      <c r="L234">
        <f t="shared" si="91"/>
        <v>-2656.6339335182638</v>
      </c>
      <c r="M234">
        <f t="shared" si="92"/>
        <v>46.1088121261065</v>
      </c>
      <c r="N234">
        <f t="shared" si="93"/>
        <v>8.1167260732957611E-4</v>
      </c>
      <c r="O234">
        <f t="shared" si="94"/>
        <v>3</v>
      </c>
      <c r="P234">
        <f t="shared" si="95"/>
        <v>8.1156282011120762E-4</v>
      </c>
      <c r="Q234">
        <f t="shared" si="96"/>
        <v>5.0723662512250139E-4</v>
      </c>
      <c r="R234">
        <f t="shared" si="97"/>
        <v>215.02046285116978</v>
      </c>
      <c r="S234">
        <f t="shared" si="98"/>
        <v>25.132706585703716</v>
      </c>
      <c r="T234">
        <f t="shared" si="99"/>
        <v>24.399321666666701</v>
      </c>
      <c r="U234">
        <f t="shared" si="100"/>
        <v>3.0675734637094898</v>
      </c>
      <c r="V234">
        <f t="shared" si="101"/>
        <v>67.998055800812537</v>
      </c>
      <c r="W234">
        <f t="shared" si="102"/>
        <v>2.0233672027649399</v>
      </c>
      <c r="X234">
        <f t="shared" si="103"/>
        <v>2.975625080652323</v>
      </c>
      <c r="Y234">
        <f t="shared" si="104"/>
        <v>1.0442062609445499</v>
      </c>
      <c r="Z234">
        <f t="shared" si="105"/>
        <v>-0.38691909846970707</v>
      </c>
      <c r="AA234">
        <f t="shared" si="106"/>
        <v>-82.028994920010746</v>
      </c>
      <c r="AB234">
        <f t="shared" si="107"/>
        <v>-5.7341117441533571</v>
      </c>
      <c r="AC234">
        <f t="shared" si="108"/>
        <v>126.87043708853597</v>
      </c>
      <c r="AD234">
        <v>0</v>
      </c>
      <c r="AE234">
        <v>0</v>
      </c>
      <c r="AF234">
        <v>3</v>
      </c>
      <c r="AG234">
        <v>0</v>
      </c>
      <c r="AH234">
        <v>0</v>
      </c>
      <c r="AI234">
        <f t="shared" si="109"/>
        <v>1</v>
      </c>
      <c r="AJ234">
        <f t="shared" si="110"/>
        <v>0</v>
      </c>
      <c r="AK234">
        <f t="shared" si="111"/>
        <v>72134.862099653823</v>
      </c>
      <c r="AL234">
        <f t="shared" si="112"/>
        <v>1199.99966666667</v>
      </c>
      <c r="AM234">
        <f t="shared" si="113"/>
        <v>963.35821720042316</v>
      </c>
      <c r="AN234">
        <f t="shared" si="114"/>
        <v>0.80279873733333296</v>
      </c>
      <c r="AO234">
        <f t="shared" si="115"/>
        <v>0.22319886726666657</v>
      </c>
      <c r="AP234">
        <v>10.478999999999999</v>
      </c>
      <c r="AQ234">
        <v>1</v>
      </c>
      <c r="AR234" t="s">
        <v>230</v>
      </c>
      <c r="AS234">
        <v>1531935976.7</v>
      </c>
      <c r="AT234">
        <v>465.11466666666701</v>
      </c>
      <c r="AU234">
        <v>489.47516666666701</v>
      </c>
      <c r="AV234">
        <v>20.4103666666667</v>
      </c>
      <c r="AW234">
        <v>20.3953566666667</v>
      </c>
      <c r="AX234">
        <v>600.01886666666701</v>
      </c>
      <c r="AY234">
        <v>99.034289999999999</v>
      </c>
      <c r="AZ234">
        <v>9.99997366666667E-2</v>
      </c>
      <c r="BA234">
        <v>23.892143333333301</v>
      </c>
      <c r="BB234">
        <v>24.4345966666667</v>
      </c>
      <c r="BC234">
        <v>24.364046666666699</v>
      </c>
      <c r="BD234">
        <v>14008.6566666667</v>
      </c>
      <c r="BE234">
        <v>1049.6956666666699</v>
      </c>
      <c r="BF234">
        <v>23.5243133333333</v>
      </c>
      <c r="BG234">
        <v>1199.99966666667</v>
      </c>
      <c r="BH234">
        <v>0.33000079999999998</v>
      </c>
      <c r="BI234">
        <v>0.329986533333333</v>
      </c>
      <c r="BJ234">
        <v>0.32998309999999997</v>
      </c>
      <c r="BK234">
        <v>1.00295933333333E-2</v>
      </c>
      <c r="BL234">
        <v>25</v>
      </c>
      <c r="BM234">
        <v>17743.223333333299</v>
      </c>
      <c r="BN234">
        <v>1531935528.5999999</v>
      </c>
      <c r="BO234" t="s">
        <v>231</v>
      </c>
      <c r="BP234">
        <v>80</v>
      </c>
      <c r="BQ234">
        <v>-5.1999999999999998E-2</v>
      </c>
      <c r="BR234">
        <v>4.1000000000000002E-2</v>
      </c>
      <c r="BS234">
        <v>420</v>
      </c>
      <c r="BT234">
        <v>21</v>
      </c>
      <c r="BU234">
        <v>0.3</v>
      </c>
      <c r="BV234">
        <v>0.23</v>
      </c>
      <c r="BW234">
        <v>14.6025279647672</v>
      </c>
      <c r="BX234">
        <v>0.24891162019612501</v>
      </c>
      <c r="BY234">
        <v>5.4236596311450599E-2</v>
      </c>
      <c r="BZ234">
        <v>1</v>
      </c>
      <c r="CA234">
        <v>-24.345790476190501</v>
      </c>
      <c r="CB234">
        <v>-0.41674984300025902</v>
      </c>
      <c r="CC234">
        <v>9.0679227446253993E-2</v>
      </c>
      <c r="CD234">
        <v>1</v>
      </c>
      <c r="CE234">
        <v>2</v>
      </c>
      <c r="CF234">
        <v>2</v>
      </c>
      <c r="CG234" t="s">
        <v>232</v>
      </c>
      <c r="CH234">
        <v>1.86097</v>
      </c>
      <c r="CI234">
        <v>1.8579000000000001</v>
      </c>
      <c r="CJ234">
        <v>1.8607800000000001</v>
      </c>
      <c r="CK234">
        <v>1.85354</v>
      </c>
      <c r="CL234">
        <v>1.8520799999999999</v>
      </c>
      <c r="CM234">
        <v>1.85287</v>
      </c>
      <c r="CN234">
        <v>1.8565700000000001</v>
      </c>
      <c r="CO234">
        <v>1.8627899999999999</v>
      </c>
      <c r="CP234" t="s">
        <v>233</v>
      </c>
      <c r="CQ234" t="s">
        <v>19</v>
      </c>
      <c r="CR234" t="s">
        <v>19</v>
      </c>
      <c r="CS234" t="s">
        <v>19</v>
      </c>
      <c r="CT234" t="s">
        <v>234</v>
      </c>
      <c r="CU234" t="s">
        <v>235</v>
      </c>
      <c r="CV234" t="s">
        <v>236</v>
      </c>
      <c r="CW234" t="s">
        <v>236</v>
      </c>
      <c r="CX234" t="s">
        <v>236</v>
      </c>
      <c r="CY234" t="s">
        <v>236</v>
      </c>
      <c r="CZ234">
        <v>0</v>
      </c>
      <c r="DA234">
        <v>100</v>
      </c>
      <c r="DB234">
        <v>100</v>
      </c>
      <c r="DC234">
        <v>-5.1999999999999998E-2</v>
      </c>
      <c r="DD234">
        <v>4.1000000000000002E-2</v>
      </c>
      <c r="DE234">
        <v>3</v>
      </c>
      <c r="DF234">
        <v>626.20600000000002</v>
      </c>
      <c r="DG234">
        <v>296.67</v>
      </c>
      <c r="DH234">
        <v>23.000599999999999</v>
      </c>
      <c r="DI234">
        <v>25.172699999999999</v>
      </c>
      <c r="DJ234">
        <v>30.0002</v>
      </c>
      <c r="DK234">
        <v>25.208600000000001</v>
      </c>
      <c r="DL234">
        <v>25.218800000000002</v>
      </c>
      <c r="DM234">
        <v>24.015899999999998</v>
      </c>
      <c r="DN234">
        <v>0</v>
      </c>
      <c r="DO234">
        <v>100</v>
      </c>
      <c r="DP234">
        <v>23</v>
      </c>
      <c r="DQ234">
        <v>518.33000000000004</v>
      </c>
      <c r="DR234">
        <v>21</v>
      </c>
      <c r="DS234">
        <v>100.693</v>
      </c>
      <c r="DT234">
        <v>104.304</v>
      </c>
    </row>
    <row r="235" spans="1:124" x14ac:dyDescent="0.25">
      <c r="A235">
        <v>219</v>
      </c>
      <c r="B235">
        <v>1531935988.7</v>
      </c>
      <c r="C235">
        <v>439.10000014305098</v>
      </c>
      <c r="D235" t="s">
        <v>673</v>
      </c>
      <c r="E235" t="s">
        <v>674</v>
      </c>
      <c r="G235">
        <v>1531935978.7</v>
      </c>
      <c r="H235">
        <f t="shared" si="87"/>
        <v>8.8243188222728855E-6</v>
      </c>
      <c r="I235">
        <f t="shared" si="88"/>
        <v>13.943046643553396</v>
      </c>
      <c r="J235">
        <f t="shared" si="89"/>
        <v>468.44876666666698</v>
      </c>
      <c r="K235">
        <f t="shared" si="90"/>
        <v>-26643.21714196133</v>
      </c>
      <c r="L235">
        <f t="shared" si="91"/>
        <v>-2641.2573141591752</v>
      </c>
      <c r="M235">
        <f t="shared" si="92"/>
        <v>46.439351699706044</v>
      </c>
      <c r="N235">
        <f t="shared" si="93"/>
        <v>8.1613102890192924E-4</v>
      </c>
      <c r="O235">
        <f t="shared" si="94"/>
        <v>3</v>
      </c>
      <c r="P235">
        <f t="shared" si="95"/>
        <v>8.1602003235716066E-4</v>
      </c>
      <c r="Q235">
        <f t="shared" si="96"/>
        <v>5.1002249140771352E-4</v>
      </c>
      <c r="R235">
        <f t="shared" si="97"/>
        <v>215.02040514671398</v>
      </c>
      <c r="S235">
        <f t="shared" si="98"/>
        <v>25.13421876283283</v>
      </c>
      <c r="T235">
        <f t="shared" si="99"/>
        <v>24.4010316666667</v>
      </c>
      <c r="U235">
        <f t="shared" si="100"/>
        <v>3.0678876301206017</v>
      </c>
      <c r="V235">
        <f t="shared" si="101"/>
        <v>67.992649097253974</v>
      </c>
      <c r="W235">
        <f t="shared" si="102"/>
        <v>2.0233920198790929</v>
      </c>
      <c r="X235">
        <f t="shared" si="103"/>
        <v>2.9758981989139937</v>
      </c>
      <c r="Y235">
        <f t="shared" si="104"/>
        <v>1.0444956102415088</v>
      </c>
      <c r="Z235">
        <f t="shared" si="105"/>
        <v>-0.38915246006223425</v>
      </c>
      <c r="AA235">
        <f t="shared" si="106"/>
        <v>-82.058646520005396</v>
      </c>
      <c r="AB235">
        <f t="shared" si="107"/>
        <v>-5.7362782197802469</v>
      </c>
      <c r="AC235">
        <f t="shared" si="108"/>
        <v>126.83632794686611</v>
      </c>
      <c r="AD235">
        <v>0</v>
      </c>
      <c r="AE235">
        <v>0</v>
      </c>
      <c r="AF235">
        <v>3</v>
      </c>
      <c r="AG235">
        <v>0</v>
      </c>
      <c r="AH235">
        <v>0</v>
      </c>
      <c r="AI235">
        <f t="shared" si="109"/>
        <v>1</v>
      </c>
      <c r="AJ235">
        <f t="shared" si="110"/>
        <v>0</v>
      </c>
      <c r="AK235">
        <f t="shared" si="111"/>
        <v>72143.392734693552</v>
      </c>
      <c r="AL235">
        <f t="shared" si="112"/>
        <v>1199.99933333333</v>
      </c>
      <c r="AM235">
        <f t="shared" si="113"/>
        <v>963.35796960082826</v>
      </c>
      <c r="AN235">
        <f t="shared" si="114"/>
        <v>0.80279875400000023</v>
      </c>
      <c r="AO235">
        <f t="shared" si="115"/>
        <v>0.22319886473333342</v>
      </c>
      <c r="AP235">
        <v>10.478999999999999</v>
      </c>
      <c r="AQ235">
        <v>1</v>
      </c>
      <c r="AR235" t="s">
        <v>230</v>
      </c>
      <c r="AS235">
        <v>1531935978.7</v>
      </c>
      <c r="AT235">
        <v>468.44876666666698</v>
      </c>
      <c r="AU235">
        <v>492.80680000000001</v>
      </c>
      <c r="AV235">
        <v>20.410609999999998</v>
      </c>
      <c r="AW235">
        <v>20.395513333333302</v>
      </c>
      <c r="AX235">
        <v>600.01766666666697</v>
      </c>
      <c r="AY235">
        <v>99.034343333333297</v>
      </c>
      <c r="AZ235">
        <v>9.9980426666666705E-2</v>
      </c>
      <c r="BA235">
        <v>23.89367</v>
      </c>
      <c r="BB235">
        <v>24.436066666666701</v>
      </c>
      <c r="BC235">
        <v>24.3659966666667</v>
      </c>
      <c r="BD235">
        <v>14010.6133333333</v>
      </c>
      <c r="BE235">
        <v>1049.69266666667</v>
      </c>
      <c r="BF235">
        <v>23.554816666666699</v>
      </c>
      <c r="BG235">
        <v>1199.99933333333</v>
      </c>
      <c r="BH235">
        <v>0.33000089999999999</v>
      </c>
      <c r="BI235">
        <v>0.32998650000000002</v>
      </c>
      <c r="BJ235">
        <v>0.32998306666666699</v>
      </c>
      <c r="BK235">
        <v>1.00295733333333E-2</v>
      </c>
      <c r="BL235">
        <v>25</v>
      </c>
      <c r="BM235">
        <v>17743.21</v>
      </c>
      <c r="BN235">
        <v>1531935528.5999999</v>
      </c>
      <c r="BO235" t="s">
        <v>231</v>
      </c>
      <c r="BP235">
        <v>80</v>
      </c>
      <c r="BQ235">
        <v>-5.1999999999999998E-2</v>
      </c>
      <c r="BR235">
        <v>4.1000000000000002E-2</v>
      </c>
      <c r="BS235">
        <v>420</v>
      </c>
      <c r="BT235">
        <v>21</v>
      </c>
      <c r="BU235">
        <v>0.3</v>
      </c>
      <c r="BV235">
        <v>0.23</v>
      </c>
      <c r="BW235">
        <v>14.612770826088701</v>
      </c>
      <c r="BX235">
        <v>0.146997235998651</v>
      </c>
      <c r="BY235">
        <v>4.6773223416432898E-2</v>
      </c>
      <c r="BZ235">
        <v>1</v>
      </c>
      <c r="CA235">
        <v>-24.3600904761905</v>
      </c>
      <c r="CB235">
        <v>-0.212575318045503</v>
      </c>
      <c r="CC235">
        <v>7.7965956580340501E-2</v>
      </c>
      <c r="CD235">
        <v>1</v>
      </c>
      <c r="CE235">
        <v>2</v>
      </c>
      <c r="CF235">
        <v>2</v>
      </c>
      <c r="CG235" t="s">
        <v>232</v>
      </c>
      <c r="CH235">
        <v>1.86097</v>
      </c>
      <c r="CI235">
        <v>1.8579000000000001</v>
      </c>
      <c r="CJ235">
        <v>1.8607800000000001</v>
      </c>
      <c r="CK235">
        <v>1.85355</v>
      </c>
      <c r="CL235">
        <v>1.85209</v>
      </c>
      <c r="CM235">
        <v>1.85287</v>
      </c>
      <c r="CN235">
        <v>1.8565700000000001</v>
      </c>
      <c r="CO235">
        <v>1.8628</v>
      </c>
      <c r="CP235" t="s">
        <v>233</v>
      </c>
      <c r="CQ235" t="s">
        <v>19</v>
      </c>
      <c r="CR235" t="s">
        <v>19</v>
      </c>
      <c r="CS235" t="s">
        <v>19</v>
      </c>
      <c r="CT235" t="s">
        <v>234</v>
      </c>
      <c r="CU235" t="s">
        <v>235</v>
      </c>
      <c r="CV235" t="s">
        <v>236</v>
      </c>
      <c r="CW235" t="s">
        <v>236</v>
      </c>
      <c r="CX235" t="s">
        <v>236</v>
      </c>
      <c r="CY235" t="s">
        <v>236</v>
      </c>
      <c r="CZ235">
        <v>0</v>
      </c>
      <c r="DA235">
        <v>100</v>
      </c>
      <c r="DB235">
        <v>100</v>
      </c>
      <c r="DC235">
        <v>-5.1999999999999998E-2</v>
      </c>
      <c r="DD235">
        <v>4.1000000000000002E-2</v>
      </c>
      <c r="DE235">
        <v>3</v>
      </c>
      <c r="DF235">
        <v>626.14700000000005</v>
      </c>
      <c r="DG235">
        <v>296.55599999999998</v>
      </c>
      <c r="DH235">
        <v>23.000599999999999</v>
      </c>
      <c r="DI235">
        <v>25.172699999999999</v>
      </c>
      <c r="DJ235">
        <v>30.0002</v>
      </c>
      <c r="DK235">
        <v>25.208600000000001</v>
      </c>
      <c r="DL235">
        <v>25.218900000000001</v>
      </c>
      <c r="DM235">
        <v>24.110600000000002</v>
      </c>
      <c r="DN235">
        <v>0</v>
      </c>
      <c r="DO235">
        <v>100</v>
      </c>
      <c r="DP235">
        <v>23</v>
      </c>
      <c r="DQ235">
        <v>518.33000000000004</v>
      </c>
      <c r="DR235">
        <v>21</v>
      </c>
      <c r="DS235">
        <v>100.693</v>
      </c>
      <c r="DT235">
        <v>104.304</v>
      </c>
    </row>
    <row r="236" spans="1:124" x14ac:dyDescent="0.25">
      <c r="A236">
        <v>220</v>
      </c>
      <c r="B236">
        <v>1531935990.7</v>
      </c>
      <c r="C236">
        <v>441.10000014305098</v>
      </c>
      <c r="D236" t="s">
        <v>675</v>
      </c>
      <c r="E236" t="s">
        <v>676</v>
      </c>
      <c r="G236">
        <v>1531935980.7</v>
      </c>
      <c r="H236">
        <f t="shared" si="87"/>
        <v>9.0658690887469056E-6</v>
      </c>
      <c r="I236">
        <f t="shared" si="88"/>
        <v>13.943866245416581</v>
      </c>
      <c r="J236">
        <f t="shared" si="89"/>
        <v>471.78073333333299</v>
      </c>
      <c r="K236">
        <f t="shared" si="90"/>
        <v>-25925.580371733253</v>
      </c>
      <c r="L236">
        <f t="shared" si="91"/>
        <v>-2570.1112112367996</v>
      </c>
      <c r="M236">
        <f t="shared" si="92"/>
        <v>46.769597231757345</v>
      </c>
      <c r="N236">
        <f t="shared" si="93"/>
        <v>8.3827410271736008E-4</v>
      </c>
      <c r="O236">
        <f t="shared" si="94"/>
        <v>3</v>
      </c>
      <c r="P236">
        <f t="shared" si="95"/>
        <v>8.3815700183258548E-4</v>
      </c>
      <c r="Q236">
        <f t="shared" si="96"/>
        <v>5.2385864566954548E-4</v>
      </c>
      <c r="R236">
        <f t="shared" si="97"/>
        <v>215.0203990878907</v>
      </c>
      <c r="S236">
        <f t="shared" si="98"/>
        <v>25.136015638454399</v>
      </c>
      <c r="T236">
        <f t="shared" si="99"/>
        <v>24.402626666666698</v>
      </c>
      <c r="U236">
        <f t="shared" si="100"/>
        <v>3.0681806937335381</v>
      </c>
      <c r="V236">
        <f t="shared" si="101"/>
        <v>67.986626183886386</v>
      </c>
      <c r="W236">
        <f t="shared" si="102"/>
        <v>2.0234390304728098</v>
      </c>
      <c r="X236">
        <f t="shared" si="103"/>
        <v>2.9762309796046154</v>
      </c>
      <c r="Y236">
        <f t="shared" si="104"/>
        <v>1.0447416632607283</v>
      </c>
      <c r="Z236">
        <f t="shared" si="105"/>
        <v>-0.39980482681373852</v>
      </c>
      <c r="AA236">
        <f t="shared" si="106"/>
        <v>-82.015786480005019</v>
      </c>
      <c r="AB236">
        <f t="shared" si="107"/>
        <v>-5.7333820945547052</v>
      </c>
      <c r="AC236">
        <f t="shared" si="108"/>
        <v>126.87142568651721</v>
      </c>
      <c r="AD236">
        <v>0</v>
      </c>
      <c r="AE236">
        <v>0</v>
      </c>
      <c r="AF236">
        <v>3</v>
      </c>
      <c r="AG236">
        <v>0</v>
      </c>
      <c r="AH236">
        <v>0</v>
      </c>
      <c r="AI236">
        <f t="shared" si="109"/>
        <v>1</v>
      </c>
      <c r="AJ236">
        <f t="shared" si="110"/>
        <v>0</v>
      </c>
      <c r="AK236">
        <f t="shared" si="111"/>
        <v>72126.995040304522</v>
      </c>
      <c r="AL236">
        <f t="shared" si="112"/>
        <v>1199.999</v>
      </c>
      <c r="AM236">
        <f t="shared" si="113"/>
        <v>963.3577078012413</v>
      </c>
      <c r="AN236">
        <f t="shared" si="114"/>
        <v>0.8027987588333334</v>
      </c>
      <c r="AO236">
        <f t="shared" si="115"/>
        <v>0.2231989191</v>
      </c>
      <c r="AP236">
        <v>10.478999999999999</v>
      </c>
      <c r="AQ236">
        <v>1</v>
      </c>
      <c r="AR236" t="s">
        <v>230</v>
      </c>
      <c r="AS236">
        <v>1531935980.7</v>
      </c>
      <c r="AT236">
        <v>471.78073333333299</v>
      </c>
      <c r="AU236">
        <v>496.14060000000001</v>
      </c>
      <c r="AV236">
        <v>20.411113333333301</v>
      </c>
      <c r="AW236">
        <v>20.395603333333298</v>
      </c>
      <c r="AX236">
        <v>600.01393333333294</v>
      </c>
      <c r="AY236">
        <v>99.034216666666694</v>
      </c>
      <c r="AZ236">
        <v>9.9965650000000003E-2</v>
      </c>
      <c r="BA236">
        <v>23.895530000000001</v>
      </c>
      <c r="BB236">
        <v>24.436716666666701</v>
      </c>
      <c r="BC236">
        <v>24.368536666666699</v>
      </c>
      <c r="BD236">
        <v>14007.1133333333</v>
      </c>
      <c r="BE236">
        <v>1049.6883333333301</v>
      </c>
      <c r="BF236">
        <v>23.584766666666699</v>
      </c>
      <c r="BG236">
        <v>1199.999</v>
      </c>
      <c r="BH236">
        <v>0.33000020000000002</v>
      </c>
      <c r="BI236">
        <v>0.329986633333333</v>
      </c>
      <c r="BJ236">
        <v>0.32998366666666701</v>
      </c>
      <c r="BK236">
        <v>1.00295433333333E-2</v>
      </c>
      <c r="BL236">
        <v>25</v>
      </c>
      <c r="BM236">
        <v>17743.203333333298</v>
      </c>
      <c r="BN236">
        <v>1531935528.5999999</v>
      </c>
      <c r="BO236" t="s">
        <v>231</v>
      </c>
      <c r="BP236">
        <v>80</v>
      </c>
      <c r="BQ236">
        <v>-5.1999999999999998E-2</v>
      </c>
      <c r="BR236">
        <v>4.1000000000000002E-2</v>
      </c>
      <c r="BS236">
        <v>420</v>
      </c>
      <c r="BT236">
        <v>21</v>
      </c>
      <c r="BU236">
        <v>0.3</v>
      </c>
      <c r="BV236">
        <v>0.23</v>
      </c>
      <c r="BW236">
        <v>14.607155023726399</v>
      </c>
      <c r="BX236">
        <v>-9.7524908265480604E-4</v>
      </c>
      <c r="BY236">
        <v>5.2441371291394603E-2</v>
      </c>
      <c r="BZ236">
        <v>1</v>
      </c>
      <c r="CA236">
        <v>-24.350190476190502</v>
      </c>
      <c r="CB236">
        <v>1.9079815249906502E-2</v>
      </c>
      <c r="CC236">
        <v>8.7441226000869607E-2</v>
      </c>
      <c r="CD236">
        <v>1</v>
      </c>
      <c r="CE236">
        <v>2</v>
      </c>
      <c r="CF236">
        <v>2</v>
      </c>
      <c r="CG236" t="s">
        <v>232</v>
      </c>
      <c r="CH236">
        <v>1.8609800000000001</v>
      </c>
      <c r="CI236">
        <v>1.8579000000000001</v>
      </c>
      <c r="CJ236">
        <v>1.8607899999999999</v>
      </c>
      <c r="CK236">
        <v>1.85355</v>
      </c>
      <c r="CL236">
        <v>1.8521000000000001</v>
      </c>
      <c r="CM236">
        <v>1.85287</v>
      </c>
      <c r="CN236">
        <v>1.8565799999999999</v>
      </c>
      <c r="CO236">
        <v>1.8628</v>
      </c>
      <c r="CP236" t="s">
        <v>233</v>
      </c>
      <c r="CQ236" t="s">
        <v>19</v>
      </c>
      <c r="CR236" t="s">
        <v>19</v>
      </c>
      <c r="CS236" t="s">
        <v>19</v>
      </c>
      <c r="CT236" t="s">
        <v>234</v>
      </c>
      <c r="CU236" t="s">
        <v>235</v>
      </c>
      <c r="CV236" t="s">
        <v>236</v>
      </c>
      <c r="CW236" t="s">
        <v>236</v>
      </c>
      <c r="CX236" t="s">
        <v>236</v>
      </c>
      <c r="CY236" t="s">
        <v>236</v>
      </c>
      <c r="CZ236">
        <v>0</v>
      </c>
      <c r="DA236">
        <v>100</v>
      </c>
      <c r="DB236">
        <v>100</v>
      </c>
      <c r="DC236">
        <v>-5.1999999999999998E-2</v>
      </c>
      <c r="DD236">
        <v>4.1000000000000002E-2</v>
      </c>
      <c r="DE236">
        <v>3</v>
      </c>
      <c r="DF236">
        <v>625.97699999999998</v>
      </c>
      <c r="DG236">
        <v>296.608</v>
      </c>
      <c r="DH236">
        <v>23.000699999999998</v>
      </c>
      <c r="DI236">
        <v>25.1736</v>
      </c>
      <c r="DJ236">
        <v>30.000299999999999</v>
      </c>
      <c r="DK236">
        <v>25.209399999999999</v>
      </c>
      <c r="DL236">
        <v>25.219899999999999</v>
      </c>
      <c r="DM236">
        <v>24.238600000000002</v>
      </c>
      <c r="DN236">
        <v>0</v>
      </c>
      <c r="DO236">
        <v>100</v>
      </c>
      <c r="DP236">
        <v>23</v>
      </c>
      <c r="DQ236">
        <v>523.33000000000004</v>
      </c>
      <c r="DR236">
        <v>21</v>
      </c>
      <c r="DS236">
        <v>100.69199999999999</v>
      </c>
      <c r="DT236">
        <v>104.303</v>
      </c>
    </row>
    <row r="237" spans="1:124" x14ac:dyDescent="0.25">
      <c r="A237">
        <v>221</v>
      </c>
      <c r="B237">
        <v>1531935992.7</v>
      </c>
      <c r="C237">
        <v>443.10000014305098</v>
      </c>
      <c r="D237" t="s">
        <v>677</v>
      </c>
      <c r="E237" t="s">
        <v>678</v>
      </c>
      <c r="G237">
        <v>1531935982.7</v>
      </c>
      <c r="H237">
        <f t="shared" si="87"/>
        <v>9.4302676955716706E-6</v>
      </c>
      <c r="I237">
        <f t="shared" si="88"/>
        <v>13.956803668748549</v>
      </c>
      <c r="J237">
        <f t="shared" si="89"/>
        <v>475.1139</v>
      </c>
      <c r="K237">
        <f t="shared" si="90"/>
        <v>-24929.271584673621</v>
      </c>
      <c r="L237">
        <f t="shared" si="91"/>
        <v>-2471.341102218048</v>
      </c>
      <c r="M237">
        <f t="shared" si="92"/>
        <v>47.099992685987175</v>
      </c>
      <c r="N237">
        <f t="shared" si="93"/>
        <v>8.7186340263158623E-4</v>
      </c>
      <c r="O237">
        <f t="shared" si="94"/>
        <v>3</v>
      </c>
      <c r="P237">
        <f t="shared" si="95"/>
        <v>8.717367300729728E-4</v>
      </c>
      <c r="Q237">
        <f t="shared" si="96"/>
        <v>5.4484683561745596E-4</v>
      </c>
      <c r="R237">
        <f t="shared" si="97"/>
        <v>215.02033782458642</v>
      </c>
      <c r="S237">
        <f t="shared" si="98"/>
        <v>25.137907445100883</v>
      </c>
      <c r="T237">
        <f t="shared" si="99"/>
        <v>24.403558333333351</v>
      </c>
      <c r="U237">
        <f t="shared" si="100"/>
        <v>3.0683518885033587</v>
      </c>
      <c r="V237">
        <f t="shared" si="101"/>
        <v>67.9799102323217</v>
      </c>
      <c r="W237">
        <f t="shared" si="102"/>
        <v>2.0234808026236686</v>
      </c>
      <c r="X237">
        <f t="shared" si="103"/>
        <v>2.9765864587176014</v>
      </c>
      <c r="Y237">
        <f t="shared" si="104"/>
        <v>1.0448710858796901</v>
      </c>
      <c r="Z237">
        <f t="shared" si="105"/>
        <v>-0.41587480537471067</v>
      </c>
      <c r="AA237">
        <f t="shared" si="106"/>
        <v>-81.845154999997391</v>
      </c>
      <c r="AB237">
        <f t="shared" si="107"/>
        <v>-5.7215382279358487</v>
      </c>
      <c r="AC237">
        <f t="shared" si="108"/>
        <v>127.03776979127849</v>
      </c>
      <c r="AD237">
        <v>0</v>
      </c>
      <c r="AE237">
        <v>0</v>
      </c>
      <c r="AF237">
        <v>3</v>
      </c>
      <c r="AG237">
        <v>0</v>
      </c>
      <c r="AH237">
        <v>0</v>
      </c>
      <c r="AI237">
        <f t="shared" si="109"/>
        <v>1</v>
      </c>
      <c r="AJ237">
        <f t="shared" si="110"/>
        <v>0</v>
      </c>
      <c r="AK237">
        <f t="shared" si="111"/>
        <v>72101.249310722182</v>
      </c>
      <c r="AL237">
        <f t="shared" si="112"/>
        <v>1199.99833333333</v>
      </c>
      <c r="AM237">
        <f t="shared" si="113"/>
        <v>963.35711220214989</v>
      </c>
      <c r="AN237">
        <f t="shared" si="114"/>
        <v>0.80279870850000001</v>
      </c>
      <c r="AO237">
        <f t="shared" si="115"/>
        <v>0.2231989935</v>
      </c>
      <c r="AP237">
        <v>10.478999999999999</v>
      </c>
      <c r="AQ237">
        <v>1</v>
      </c>
      <c r="AR237" t="s">
        <v>230</v>
      </c>
      <c r="AS237">
        <v>1531935982.7</v>
      </c>
      <c r="AT237">
        <v>475.1139</v>
      </c>
      <c r="AU237">
        <v>499.4966</v>
      </c>
      <c r="AV237">
        <v>20.411549999999998</v>
      </c>
      <c r="AW237">
        <v>20.395416666666701</v>
      </c>
      <c r="AX237">
        <v>600.01679999999999</v>
      </c>
      <c r="AY237">
        <v>99.034133333333301</v>
      </c>
      <c r="AZ237">
        <v>9.9974690000000005E-2</v>
      </c>
      <c r="BA237">
        <v>23.8975166666667</v>
      </c>
      <c r="BB237">
        <v>24.4363566666667</v>
      </c>
      <c r="BC237">
        <v>24.370760000000001</v>
      </c>
      <c r="BD237">
        <v>14001.55</v>
      </c>
      <c r="BE237">
        <v>1049.68333333333</v>
      </c>
      <c r="BF237">
        <v>23.61393</v>
      </c>
      <c r="BG237">
        <v>1199.99833333333</v>
      </c>
      <c r="BH237">
        <v>0.32999919999999999</v>
      </c>
      <c r="BI237">
        <v>0.32998749999999999</v>
      </c>
      <c r="BJ237">
        <v>0.3299839</v>
      </c>
      <c r="BK237">
        <v>1.00295166666667E-2</v>
      </c>
      <c r="BL237">
        <v>25</v>
      </c>
      <c r="BM237">
        <v>17743.196666666699</v>
      </c>
      <c r="BN237">
        <v>1531935528.5999999</v>
      </c>
      <c r="BO237" t="s">
        <v>231</v>
      </c>
      <c r="BP237">
        <v>80</v>
      </c>
      <c r="BQ237">
        <v>-5.1999999999999998E-2</v>
      </c>
      <c r="BR237">
        <v>4.1000000000000002E-2</v>
      </c>
      <c r="BS237">
        <v>420</v>
      </c>
      <c r="BT237">
        <v>21</v>
      </c>
      <c r="BU237">
        <v>0.3</v>
      </c>
      <c r="BV237">
        <v>0.23</v>
      </c>
      <c r="BW237">
        <v>14.6158145601523</v>
      </c>
      <c r="BX237">
        <v>-7.0936826069509795E-2</v>
      </c>
      <c r="BY237">
        <v>4.8614547121571303E-2</v>
      </c>
      <c r="BZ237">
        <v>1</v>
      </c>
      <c r="CA237">
        <v>-24.369454761904802</v>
      </c>
      <c r="CB237">
        <v>5.0657483186166898E-2</v>
      </c>
      <c r="CC237">
        <v>8.2505276028641605E-2</v>
      </c>
      <c r="CD237">
        <v>1</v>
      </c>
      <c r="CE237">
        <v>2</v>
      </c>
      <c r="CF237">
        <v>2</v>
      </c>
      <c r="CG237" t="s">
        <v>232</v>
      </c>
      <c r="CH237">
        <v>1.8609800000000001</v>
      </c>
      <c r="CI237">
        <v>1.8579000000000001</v>
      </c>
      <c r="CJ237">
        <v>1.8607899999999999</v>
      </c>
      <c r="CK237">
        <v>1.85351</v>
      </c>
      <c r="CL237">
        <v>1.8521000000000001</v>
      </c>
      <c r="CM237">
        <v>1.85287</v>
      </c>
      <c r="CN237">
        <v>1.8565700000000001</v>
      </c>
      <c r="CO237">
        <v>1.8628</v>
      </c>
      <c r="CP237" t="s">
        <v>233</v>
      </c>
      <c r="CQ237" t="s">
        <v>19</v>
      </c>
      <c r="CR237" t="s">
        <v>19</v>
      </c>
      <c r="CS237" t="s">
        <v>19</v>
      </c>
      <c r="CT237" t="s">
        <v>234</v>
      </c>
      <c r="CU237" t="s">
        <v>235</v>
      </c>
      <c r="CV237" t="s">
        <v>236</v>
      </c>
      <c r="CW237" t="s">
        <v>236</v>
      </c>
      <c r="CX237" t="s">
        <v>236</v>
      </c>
      <c r="CY237" t="s">
        <v>236</v>
      </c>
      <c r="CZ237">
        <v>0</v>
      </c>
      <c r="DA237">
        <v>100</v>
      </c>
      <c r="DB237">
        <v>100</v>
      </c>
      <c r="DC237">
        <v>-5.1999999999999998E-2</v>
      </c>
      <c r="DD237">
        <v>4.1000000000000002E-2</v>
      </c>
      <c r="DE237">
        <v>3</v>
      </c>
      <c r="DF237">
        <v>625.92999999999995</v>
      </c>
      <c r="DG237">
        <v>296.78399999999999</v>
      </c>
      <c r="DH237">
        <v>23.000699999999998</v>
      </c>
      <c r="DI237">
        <v>25.174600000000002</v>
      </c>
      <c r="DJ237">
        <v>30.000299999999999</v>
      </c>
      <c r="DK237">
        <v>25.2104</v>
      </c>
      <c r="DL237">
        <v>25.2209</v>
      </c>
      <c r="DM237">
        <v>24.384</v>
      </c>
      <c r="DN237">
        <v>0</v>
      </c>
      <c r="DO237">
        <v>100</v>
      </c>
      <c r="DP237">
        <v>23</v>
      </c>
      <c r="DQ237">
        <v>528.33000000000004</v>
      </c>
      <c r="DR237">
        <v>21</v>
      </c>
      <c r="DS237">
        <v>100.691</v>
      </c>
      <c r="DT237">
        <v>104.30200000000001</v>
      </c>
    </row>
    <row r="238" spans="1:124" x14ac:dyDescent="0.25">
      <c r="A238">
        <v>222</v>
      </c>
      <c r="B238">
        <v>1531935994.7</v>
      </c>
      <c r="C238">
        <v>445.10000014305098</v>
      </c>
      <c r="D238" t="s">
        <v>679</v>
      </c>
      <c r="E238" t="s">
        <v>680</v>
      </c>
      <c r="G238">
        <v>1531935984.7</v>
      </c>
      <c r="H238">
        <f t="shared" si="87"/>
        <v>9.8959208180859598E-6</v>
      </c>
      <c r="I238">
        <f t="shared" si="88"/>
        <v>13.955645026357864</v>
      </c>
      <c r="J238">
        <f t="shared" si="89"/>
        <v>478.45510000000002</v>
      </c>
      <c r="K238">
        <f t="shared" si="90"/>
        <v>-23734.133771580779</v>
      </c>
      <c r="L238">
        <f t="shared" si="91"/>
        <v>-2352.8646185685575</v>
      </c>
      <c r="M238">
        <f t="shared" si="92"/>
        <v>47.43126870345867</v>
      </c>
      <c r="N238">
        <f t="shared" si="93"/>
        <v>9.1472307415104814E-4</v>
      </c>
      <c r="O238">
        <f t="shared" si="94"/>
        <v>3</v>
      </c>
      <c r="P238">
        <f t="shared" si="95"/>
        <v>9.145836423575639E-4</v>
      </c>
      <c r="Q238">
        <f t="shared" si="96"/>
        <v>5.7162730191361976E-4</v>
      </c>
      <c r="R238">
        <f t="shared" si="97"/>
        <v>215.02050937212485</v>
      </c>
      <c r="S238">
        <f t="shared" si="98"/>
        <v>25.139794772194755</v>
      </c>
      <c r="T238">
        <f t="shared" si="99"/>
        <v>24.404993333333351</v>
      </c>
      <c r="U238">
        <f t="shared" si="100"/>
        <v>3.0686155876594152</v>
      </c>
      <c r="V238">
        <f t="shared" si="101"/>
        <v>67.972979361532708</v>
      </c>
      <c r="W238">
        <f t="shared" si="102"/>
        <v>2.0235185871376751</v>
      </c>
      <c r="X238">
        <f t="shared" si="103"/>
        <v>2.9769455541665217</v>
      </c>
      <c r="Y238">
        <f t="shared" si="104"/>
        <v>1.0450970005217401</v>
      </c>
      <c r="Z238">
        <f t="shared" si="105"/>
        <v>-0.43641010807759084</v>
      </c>
      <c r="AA238">
        <f t="shared" si="106"/>
        <v>-81.752695920008463</v>
      </c>
      <c r="AB238">
        <f t="shared" si="107"/>
        <v>-5.7151739846404519</v>
      </c>
      <c r="AC238">
        <f t="shared" si="108"/>
        <v>127.11622935939836</v>
      </c>
      <c r="AD238">
        <v>0</v>
      </c>
      <c r="AE238">
        <v>0</v>
      </c>
      <c r="AF238">
        <v>3</v>
      </c>
      <c r="AG238">
        <v>0</v>
      </c>
      <c r="AH238">
        <v>0</v>
      </c>
      <c r="AI238">
        <f t="shared" si="109"/>
        <v>1</v>
      </c>
      <c r="AJ238">
        <f t="shared" si="110"/>
        <v>0</v>
      </c>
      <c r="AK238">
        <f t="shared" si="111"/>
        <v>72096.875224831485</v>
      </c>
      <c r="AL238">
        <f t="shared" si="112"/>
        <v>1199.999</v>
      </c>
      <c r="AM238">
        <f t="shared" si="113"/>
        <v>963.35757060135472</v>
      </c>
      <c r="AN238">
        <f t="shared" si="114"/>
        <v>0.80279864449999938</v>
      </c>
      <c r="AO238">
        <f t="shared" si="115"/>
        <v>0.22319906536666653</v>
      </c>
      <c r="AP238">
        <v>10.478999999999999</v>
      </c>
      <c r="AQ238">
        <v>1</v>
      </c>
      <c r="AR238" t="s">
        <v>230</v>
      </c>
      <c r="AS238">
        <v>1531935984.7</v>
      </c>
      <c r="AT238">
        <v>478.45510000000002</v>
      </c>
      <c r="AU238">
        <v>502.83626666666697</v>
      </c>
      <c r="AV238">
        <v>20.411909999999999</v>
      </c>
      <c r="AW238">
        <v>20.39498</v>
      </c>
      <c r="AX238">
        <v>600.01566666666702</v>
      </c>
      <c r="AY238">
        <v>99.03425</v>
      </c>
      <c r="AZ238">
        <v>9.9960720000000003E-2</v>
      </c>
      <c r="BA238">
        <v>23.899523333333299</v>
      </c>
      <c r="BB238">
        <v>24.4360966666667</v>
      </c>
      <c r="BC238">
        <v>24.373889999999999</v>
      </c>
      <c r="BD238">
        <v>14000.6733333333</v>
      </c>
      <c r="BE238">
        <v>1049.6793333333301</v>
      </c>
      <c r="BF238">
        <v>23.643830000000001</v>
      </c>
      <c r="BG238">
        <v>1199.999</v>
      </c>
      <c r="BH238">
        <v>0.329998133333333</v>
      </c>
      <c r="BI238">
        <v>0.32998820000000001</v>
      </c>
      <c r="BJ238">
        <v>0.32998433333333299</v>
      </c>
      <c r="BK238">
        <v>1.002947E-2</v>
      </c>
      <c r="BL238">
        <v>25</v>
      </c>
      <c r="BM238">
        <v>17743.1933333333</v>
      </c>
      <c r="BN238">
        <v>1531935528.5999999</v>
      </c>
      <c r="BO238" t="s">
        <v>231</v>
      </c>
      <c r="BP238">
        <v>80</v>
      </c>
      <c r="BQ238">
        <v>-5.1999999999999998E-2</v>
      </c>
      <c r="BR238">
        <v>4.1000000000000002E-2</v>
      </c>
      <c r="BS238">
        <v>420</v>
      </c>
      <c r="BT238">
        <v>21</v>
      </c>
      <c r="BU238">
        <v>0.3</v>
      </c>
      <c r="BV238">
        <v>0.23</v>
      </c>
      <c r="BW238">
        <v>14.628298747167101</v>
      </c>
      <c r="BX238">
        <v>-1.6104221442066299E-2</v>
      </c>
      <c r="BY238">
        <v>5.0660369088847003E-2</v>
      </c>
      <c r="BZ238">
        <v>1</v>
      </c>
      <c r="CA238">
        <v>-24.389164285714301</v>
      </c>
      <c r="CB238">
        <v>-1.12434972854548E-2</v>
      </c>
      <c r="CC238">
        <v>8.4588310634025096E-2</v>
      </c>
      <c r="CD238">
        <v>1</v>
      </c>
      <c r="CE238">
        <v>2</v>
      </c>
      <c r="CF238">
        <v>2</v>
      </c>
      <c r="CG238" t="s">
        <v>232</v>
      </c>
      <c r="CH238">
        <v>1.86097</v>
      </c>
      <c r="CI238">
        <v>1.8579000000000001</v>
      </c>
      <c r="CJ238">
        <v>1.8607899999999999</v>
      </c>
      <c r="CK238">
        <v>1.8534999999999999</v>
      </c>
      <c r="CL238">
        <v>1.8521000000000001</v>
      </c>
      <c r="CM238">
        <v>1.85287</v>
      </c>
      <c r="CN238">
        <v>1.8565799999999999</v>
      </c>
      <c r="CO238">
        <v>1.8628</v>
      </c>
      <c r="CP238" t="s">
        <v>233</v>
      </c>
      <c r="CQ238" t="s">
        <v>19</v>
      </c>
      <c r="CR238" t="s">
        <v>19</v>
      </c>
      <c r="CS238" t="s">
        <v>19</v>
      </c>
      <c r="CT238" t="s">
        <v>234</v>
      </c>
      <c r="CU238" t="s">
        <v>235</v>
      </c>
      <c r="CV238" t="s">
        <v>236</v>
      </c>
      <c r="CW238" t="s">
        <v>236</v>
      </c>
      <c r="CX238" t="s">
        <v>236</v>
      </c>
      <c r="CY238" t="s">
        <v>236</v>
      </c>
      <c r="CZ238">
        <v>0</v>
      </c>
      <c r="DA238">
        <v>100</v>
      </c>
      <c r="DB238">
        <v>100</v>
      </c>
      <c r="DC238">
        <v>-5.1999999999999998E-2</v>
      </c>
      <c r="DD238">
        <v>4.1000000000000002E-2</v>
      </c>
      <c r="DE238">
        <v>3</v>
      </c>
      <c r="DF238">
        <v>626.25199999999995</v>
      </c>
      <c r="DG238">
        <v>296.58999999999997</v>
      </c>
      <c r="DH238">
        <v>23.000800000000002</v>
      </c>
      <c r="DI238">
        <v>25.174800000000001</v>
      </c>
      <c r="DJ238">
        <v>30.0001</v>
      </c>
      <c r="DK238">
        <v>25.210799999999999</v>
      </c>
      <c r="DL238">
        <v>25.2209</v>
      </c>
      <c r="DM238">
        <v>24.477</v>
      </c>
      <c r="DN238">
        <v>0</v>
      </c>
      <c r="DO238">
        <v>100</v>
      </c>
      <c r="DP238">
        <v>23</v>
      </c>
      <c r="DQ238">
        <v>528.33000000000004</v>
      </c>
      <c r="DR238">
        <v>21</v>
      </c>
      <c r="DS238">
        <v>100.69199999999999</v>
      </c>
      <c r="DT238">
        <v>104.30200000000001</v>
      </c>
    </row>
    <row r="239" spans="1:124" x14ac:dyDescent="0.25">
      <c r="A239">
        <v>223</v>
      </c>
      <c r="B239">
        <v>1531935996.7</v>
      </c>
      <c r="C239">
        <v>447.10000014305098</v>
      </c>
      <c r="D239" t="s">
        <v>681</v>
      </c>
      <c r="E239" t="s">
        <v>682</v>
      </c>
      <c r="G239">
        <v>1531935986.7</v>
      </c>
      <c r="H239">
        <f t="shared" si="87"/>
        <v>1.0386941881546205E-5</v>
      </c>
      <c r="I239">
        <f t="shared" si="88"/>
        <v>13.953095412853559</v>
      </c>
      <c r="J239">
        <f t="shared" si="89"/>
        <v>481.796533333333</v>
      </c>
      <c r="K239">
        <f t="shared" si="90"/>
        <v>-22592.357368098073</v>
      </c>
      <c r="L239">
        <f t="shared" si="91"/>
        <v>-2239.6785536083344</v>
      </c>
      <c r="M239">
        <f t="shared" si="92"/>
        <v>47.762583838782021</v>
      </c>
      <c r="N239">
        <f t="shared" si="93"/>
        <v>9.596995957179144E-4</v>
      </c>
      <c r="O239">
        <f t="shared" si="94"/>
        <v>3</v>
      </c>
      <c r="P239">
        <f t="shared" si="95"/>
        <v>9.5954611638125384E-4</v>
      </c>
      <c r="Q239">
        <f t="shared" si="96"/>
        <v>5.9973011000917162E-4</v>
      </c>
      <c r="R239">
        <f t="shared" si="97"/>
        <v>215.02070378229303</v>
      </c>
      <c r="S239">
        <f t="shared" si="98"/>
        <v>25.141579177918864</v>
      </c>
      <c r="T239">
        <f t="shared" si="99"/>
        <v>24.407603333333299</v>
      </c>
      <c r="U239">
        <f t="shared" si="100"/>
        <v>3.0690952585113833</v>
      </c>
      <c r="V239">
        <f t="shared" si="101"/>
        <v>67.966044269851693</v>
      </c>
      <c r="W239">
        <f t="shared" si="102"/>
        <v>2.0235444629342174</v>
      </c>
      <c r="X239">
        <f t="shared" si="103"/>
        <v>2.9772873861835429</v>
      </c>
      <c r="Y239">
        <f t="shared" si="104"/>
        <v>1.0455507955771659</v>
      </c>
      <c r="Z239">
        <f t="shared" si="105"/>
        <v>-0.45806413697618764</v>
      </c>
      <c r="AA239">
        <f t="shared" si="106"/>
        <v>-81.865911119999581</v>
      </c>
      <c r="AB239">
        <f t="shared" si="107"/>
        <v>-5.7232192356165763</v>
      </c>
      <c r="AC239">
        <f t="shared" si="108"/>
        <v>126.97350928970069</v>
      </c>
      <c r="AD239">
        <v>0</v>
      </c>
      <c r="AE239">
        <v>0</v>
      </c>
      <c r="AF239">
        <v>3</v>
      </c>
      <c r="AG239">
        <v>0</v>
      </c>
      <c r="AH239">
        <v>0</v>
      </c>
      <c r="AI239">
        <f t="shared" si="109"/>
        <v>1</v>
      </c>
      <c r="AJ239">
        <f t="shared" si="110"/>
        <v>0</v>
      </c>
      <c r="AK239">
        <f t="shared" si="111"/>
        <v>72085.86146427397</v>
      </c>
      <c r="AL239">
        <f t="shared" si="112"/>
        <v>1200</v>
      </c>
      <c r="AM239">
        <f t="shared" si="113"/>
        <v>963.35834579999914</v>
      </c>
      <c r="AN239">
        <f t="shared" si="114"/>
        <v>0.80279862149999925</v>
      </c>
      <c r="AO239">
        <f t="shared" si="115"/>
        <v>0.22319908756666654</v>
      </c>
      <c r="AP239">
        <v>10.478999999999999</v>
      </c>
      <c r="AQ239">
        <v>1</v>
      </c>
      <c r="AR239" t="s">
        <v>230</v>
      </c>
      <c r="AS239">
        <v>1531935986.7</v>
      </c>
      <c r="AT239">
        <v>481.796533333333</v>
      </c>
      <c r="AU239">
        <v>506.17366666666697</v>
      </c>
      <c r="AV239">
        <v>20.412143333333301</v>
      </c>
      <c r="AW239">
        <v>20.394373333333299</v>
      </c>
      <c r="AX239">
        <v>600.01693333333299</v>
      </c>
      <c r="AY239">
        <v>99.034383333333295</v>
      </c>
      <c r="AZ239">
        <v>9.9961839999999996E-2</v>
      </c>
      <c r="BA239">
        <v>23.901433333333301</v>
      </c>
      <c r="BB239">
        <v>24.437203333333301</v>
      </c>
      <c r="BC239">
        <v>24.3780033333333</v>
      </c>
      <c r="BD239">
        <v>13998.323333333299</v>
      </c>
      <c r="BE239">
        <v>1049.675</v>
      </c>
      <c r="BF239">
        <v>23.674196666666699</v>
      </c>
      <c r="BG239">
        <v>1200</v>
      </c>
      <c r="BH239">
        <v>0.32999773333333299</v>
      </c>
      <c r="BI239">
        <v>0.32998820000000001</v>
      </c>
      <c r="BJ239">
        <v>0.329984733333333</v>
      </c>
      <c r="BK239">
        <v>1.0029423333333299E-2</v>
      </c>
      <c r="BL239">
        <v>25</v>
      </c>
      <c r="BM239">
        <v>17743.2</v>
      </c>
      <c r="BN239">
        <v>1531935528.5999999</v>
      </c>
      <c r="BO239" t="s">
        <v>231</v>
      </c>
      <c r="BP239">
        <v>80</v>
      </c>
      <c r="BQ239">
        <v>-5.1999999999999998E-2</v>
      </c>
      <c r="BR239">
        <v>4.1000000000000002E-2</v>
      </c>
      <c r="BS239">
        <v>420</v>
      </c>
      <c r="BT239">
        <v>21</v>
      </c>
      <c r="BU239">
        <v>0.3</v>
      </c>
      <c r="BV239">
        <v>0.23</v>
      </c>
      <c r="BW239">
        <v>14.622040004151</v>
      </c>
      <c r="BX239">
        <v>7.5560498105086998E-2</v>
      </c>
      <c r="BY239">
        <v>4.7386334485341901E-2</v>
      </c>
      <c r="BZ239">
        <v>1</v>
      </c>
      <c r="CA239">
        <v>-24.377790476190501</v>
      </c>
      <c r="CB239">
        <v>-0.13002706425739799</v>
      </c>
      <c r="CC239">
        <v>7.9027405763304401E-2</v>
      </c>
      <c r="CD239">
        <v>1</v>
      </c>
      <c r="CE239">
        <v>2</v>
      </c>
      <c r="CF239">
        <v>2</v>
      </c>
      <c r="CG239" t="s">
        <v>232</v>
      </c>
      <c r="CH239">
        <v>1.86097</v>
      </c>
      <c r="CI239">
        <v>1.85791</v>
      </c>
      <c r="CJ239">
        <v>1.8607800000000001</v>
      </c>
      <c r="CK239">
        <v>1.8535200000000001</v>
      </c>
      <c r="CL239">
        <v>1.8521000000000001</v>
      </c>
      <c r="CM239">
        <v>1.8528800000000001</v>
      </c>
      <c r="CN239">
        <v>1.85659</v>
      </c>
      <c r="CO239">
        <v>1.8628</v>
      </c>
      <c r="CP239" t="s">
        <v>233</v>
      </c>
      <c r="CQ239" t="s">
        <v>19</v>
      </c>
      <c r="CR239" t="s">
        <v>19</v>
      </c>
      <c r="CS239" t="s">
        <v>19</v>
      </c>
      <c r="CT239" t="s">
        <v>234</v>
      </c>
      <c r="CU239" t="s">
        <v>235</v>
      </c>
      <c r="CV239" t="s">
        <v>236</v>
      </c>
      <c r="CW239" t="s">
        <v>236</v>
      </c>
      <c r="CX239" t="s">
        <v>236</v>
      </c>
      <c r="CY239" t="s">
        <v>236</v>
      </c>
      <c r="CZ239">
        <v>0</v>
      </c>
      <c r="DA239">
        <v>100</v>
      </c>
      <c r="DB239">
        <v>100</v>
      </c>
      <c r="DC239">
        <v>-5.1999999999999998E-2</v>
      </c>
      <c r="DD239">
        <v>4.1000000000000002E-2</v>
      </c>
      <c r="DE239">
        <v>3</v>
      </c>
      <c r="DF239">
        <v>626.13300000000004</v>
      </c>
      <c r="DG239">
        <v>296.62400000000002</v>
      </c>
      <c r="DH239">
        <v>23.000699999999998</v>
      </c>
      <c r="DI239">
        <v>25.174800000000001</v>
      </c>
      <c r="DJ239">
        <v>30</v>
      </c>
      <c r="DK239">
        <v>25.210799999999999</v>
      </c>
      <c r="DL239">
        <v>25.2209</v>
      </c>
      <c r="DM239">
        <v>24.605799999999999</v>
      </c>
      <c r="DN239">
        <v>0</v>
      </c>
      <c r="DO239">
        <v>100</v>
      </c>
      <c r="DP239">
        <v>23</v>
      </c>
      <c r="DQ239">
        <v>533.33000000000004</v>
      </c>
      <c r="DR239">
        <v>21</v>
      </c>
      <c r="DS239">
        <v>100.69199999999999</v>
      </c>
      <c r="DT239">
        <v>104.303</v>
      </c>
    </row>
    <row r="240" spans="1:124" x14ac:dyDescent="0.25">
      <c r="A240">
        <v>224</v>
      </c>
      <c r="B240">
        <v>1531935998.7</v>
      </c>
      <c r="C240">
        <v>449.10000014305098</v>
      </c>
      <c r="D240" t="s">
        <v>683</v>
      </c>
      <c r="E240" t="s">
        <v>684</v>
      </c>
      <c r="G240">
        <v>1531935988.7</v>
      </c>
      <c r="H240">
        <f t="shared" si="87"/>
        <v>1.0915044228954076E-5</v>
      </c>
      <c r="I240">
        <f t="shared" si="88"/>
        <v>13.959075668733695</v>
      </c>
      <c r="J240">
        <f t="shared" si="89"/>
        <v>485.1379</v>
      </c>
      <c r="K240">
        <f t="shared" si="90"/>
        <v>-21488.719567153777</v>
      </c>
      <c r="L240">
        <f t="shared" si="91"/>
        <v>-2130.2735563146598</v>
      </c>
      <c r="M240">
        <f t="shared" si="92"/>
        <v>48.093905097804374</v>
      </c>
      <c r="N240">
        <f t="shared" si="93"/>
        <v>1.0082118805390884E-3</v>
      </c>
      <c r="O240">
        <f t="shared" si="94"/>
        <v>3</v>
      </c>
      <c r="P240">
        <f t="shared" si="95"/>
        <v>1.0080424938026984E-3</v>
      </c>
      <c r="Q240">
        <f t="shared" si="96"/>
        <v>6.3004177477698077E-4</v>
      </c>
      <c r="R240">
        <f t="shared" si="97"/>
        <v>215.0207025605005</v>
      </c>
      <c r="S240">
        <f t="shared" si="98"/>
        <v>25.143026601617514</v>
      </c>
      <c r="T240">
        <f t="shared" si="99"/>
        <v>24.409341666666649</v>
      </c>
      <c r="U240">
        <f t="shared" si="100"/>
        <v>3.0694147691393603</v>
      </c>
      <c r="V240">
        <f t="shared" si="101"/>
        <v>67.960217097204833</v>
      </c>
      <c r="W240">
        <f t="shared" si="102"/>
        <v>2.0235635668557901</v>
      </c>
      <c r="X240">
        <f t="shared" si="103"/>
        <v>2.977570780801726</v>
      </c>
      <c r="Y240">
        <f t="shared" si="104"/>
        <v>1.0458512022835702</v>
      </c>
      <c r="Z240">
        <f t="shared" si="105"/>
        <v>-0.48135345049687478</v>
      </c>
      <c r="AA240">
        <f t="shared" si="106"/>
        <v>-81.890980199991446</v>
      </c>
      <c r="AB240">
        <f t="shared" si="107"/>
        <v>-5.7250678026089696</v>
      </c>
      <c r="AC240">
        <f t="shared" si="108"/>
        <v>126.9233011074032</v>
      </c>
      <c r="AD240">
        <v>0</v>
      </c>
      <c r="AE240">
        <v>0</v>
      </c>
      <c r="AF240">
        <v>3</v>
      </c>
      <c r="AG240">
        <v>0</v>
      </c>
      <c r="AH240">
        <v>0</v>
      </c>
      <c r="AI240">
        <f t="shared" si="109"/>
        <v>1</v>
      </c>
      <c r="AJ240">
        <f t="shared" si="110"/>
        <v>0</v>
      </c>
      <c r="AK240">
        <f t="shared" si="111"/>
        <v>72069.814065838276</v>
      </c>
      <c r="AL240">
        <f t="shared" si="112"/>
        <v>1200</v>
      </c>
      <c r="AM240">
        <f t="shared" si="113"/>
        <v>963.35825760000012</v>
      </c>
      <c r="AN240">
        <f t="shared" si="114"/>
        <v>0.80279854800000006</v>
      </c>
      <c r="AO240">
        <f t="shared" si="115"/>
        <v>0.22319910673333337</v>
      </c>
      <c r="AP240">
        <v>10.478999999999999</v>
      </c>
      <c r="AQ240">
        <v>1</v>
      </c>
      <c r="AR240" t="s">
        <v>230</v>
      </c>
      <c r="AS240">
        <v>1531935988.7</v>
      </c>
      <c r="AT240">
        <v>485.1379</v>
      </c>
      <c r="AU240">
        <v>509.5258</v>
      </c>
      <c r="AV240">
        <v>20.412303333333298</v>
      </c>
      <c r="AW240">
        <v>20.393630000000002</v>
      </c>
      <c r="AX240">
        <v>600.02149999999995</v>
      </c>
      <c r="AY240">
        <v>99.034506666666701</v>
      </c>
      <c r="AZ240">
        <v>9.9997353333333303E-2</v>
      </c>
      <c r="BA240">
        <v>23.903016666666701</v>
      </c>
      <c r="BB240">
        <v>24.438183333333299</v>
      </c>
      <c r="BC240">
        <v>24.380500000000001</v>
      </c>
      <c r="BD240">
        <v>13994.846666666699</v>
      </c>
      <c r="BE240">
        <v>1049.67133333333</v>
      </c>
      <c r="BF240">
        <v>23.70609</v>
      </c>
      <c r="BG240">
        <v>1200</v>
      </c>
      <c r="BH240">
        <v>0.32999733333333298</v>
      </c>
      <c r="BI240">
        <v>0.32998880000000003</v>
      </c>
      <c r="BJ240">
        <v>0.32998456666666698</v>
      </c>
      <c r="BK240">
        <v>1.00294066666667E-2</v>
      </c>
      <c r="BL240">
        <v>25</v>
      </c>
      <c r="BM240">
        <v>17743.2</v>
      </c>
      <c r="BN240">
        <v>1531935528.5999999</v>
      </c>
      <c r="BO240" t="s">
        <v>231</v>
      </c>
      <c r="BP240">
        <v>80</v>
      </c>
      <c r="BQ240">
        <v>-5.1999999999999998E-2</v>
      </c>
      <c r="BR240">
        <v>4.1000000000000002E-2</v>
      </c>
      <c r="BS240">
        <v>420</v>
      </c>
      <c r="BT240">
        <v>21</v>
      </c>
      <c r="BU240">
        <v>0.3</v>
      </c>
      <c r="BV240">
        <v>0.23</v>
      </c>
      <c r="BW240">
        <v>14.624097020231201</v>
      </c>
      <c r="BX240">
        <v>0.16518997563018201</v>
      </c>
      <c r="BY240">
        <v>4.6875863359364098E-2</v>
      </c>
      <c r="BZ240">
        <v>1</v>
      </c>
      <c r="CA240">
        <v>-24.382911904761901</v>
      </c>
      <c r="CB240">
        <v>-0.29126813062154899</v>
      </c>
      <c r="CC240">
        <v>7.8690312837521995E-2</v>
      </c>
      <c r="CD240">
        <v>1</v>
      </c>
      <c r="CE240">
        <v>2</v>
      </c>
      <c r="CF240">
        <v>2</v>
      </c>
      <c r="CG240" t="s">
        <v>232</v>
      </c>
      <c r="CH240">
        <v>1.86097</v>
      </c>
      <c r="CI240">
        <v>1.85791</v>
      </c>
      <c r="CJ240">
        <v>1.8607800000000001</v>
      </c>
      <c r="CK240">
        <v>1.8535600000000001</v>
      </c>
      <c r="CL240">
        <v>1.8521000000000001</v>
      </c>
      <c r="CM240">
        <v>1.8528899999999999</v>
      </c>
      <c r="CN240">
        <v>1.8565799999999999</v>
      </c>
      <c r="CO240">
        <v>1.8628100000000001</v>
      </c>
      <c r="CP240" t="s">
        <v>233</v>
      </c>
      <c r="CQ240" t="s">
        <v>19</v>
      </c>
      <c r="CR240" t="s">
        <v>19</v>
      </c>
      <c r="CS240" t="s">
        <v>19</v>
      </c>
      <c r="CT240" t="s">
        <v>234</v>
      </c>
      <c r="CU240" t="s">
        <v>235</v>
      </c>
      <c r="CV240" t="s">
        <v>236</v>
      </c>
      <c r="CW240" t="s">
        <v>236</v>
      </c>
      <c r="CX240" t="s">
        <v>236</v>
      </c>
      <c r="CY240" t="s">
        <v>236</v>
      </c>
      <c r="CZ240">
        <v>0</v>
      </c>
      <c r="DA240">
        <v>100</v>
      </c>
      <c r="DB240">
        <v>100</v>
      </c>
      <c r="DC240">
        <v>-5.1999999999999998E-2</v>
      </c>
      <c r="DD240">
        <v>4.1000000000000002E-2</v>
      </c>
      <c r="DE240">
        <v>3</v>
      </c>
      <c r="DF240">
        <v>626.11300000000006</v>
      </c>
      <c r="DG240">
        <v>296.762</v>
      </c>
      <c r="DH240">
        <v>23.000599999999999</v>
      </c>
      <c r="DI240">
        <v>25.1752</v>
      </c>
      <c r="DJ240">
        <v>30.0001</v>
      </c>
      <c r="DK240">
        <v>25.210799999999999</v>
      </c>
      <c r="DL240">
        <v>25.2209</v>
      </c>
      <c r="DM240">
        <v>24.757300000000001</v>
      </c>
      <c r="DN240">
        <v>0</v>
      </c>
      <c r="DO240">
        <v>100</v>
      </c>
      <c r="DP240">
        <v>23</v>
      </c>
      <c r="DQ240">
        <v>538.33000000000004</v>
      </c>
      <c r="DR240">
        <v>21</v>
      </c>
      <c r="DS240">
        <v>100.69199999999999</v>
      </c>
      <c r="DT240">
        <v>104.303</v>
      </c>
    </row>
    <row r="241" spans="1:124" x14ac:dyDescent="0.25">
      <c r="A241">
        <v>225</v>
      </c>
      <c r="B241">
        <v>1531936000.7</v>
      </c>
      <c r="C241">
        <v>451.10000014305098</v>
      </c>
      <c r="D241" t="s">
        <v>685</v>
      </c>
      <c r="E241" t="s">
        <v>686</v>
      </c>
      <c r="G241">
        <v>1531935990.7</v>
      </c>
      <c r="H241">
        <f t="shared" si="87"/>
        <v>1.1386645233114406E-5</v>
      </c>
      <c r="I241">
        <f t="shared" si="88"/>
        <v>13.949596186188144</v>
      </c>
      <c r="J241">
        <f t="shared" si="89"/>
        <v>488.47949999999997</v>
      </c>
      <c r="K241">
        <f t="shared" si="90"/>
        <v>-20565.235724864742</v>
      </c>
      <c r="L241">
        <f t="shared" si="91"/>
        <v>-2038.728825405077</v>
      </c>
      <c r="M241">
        <f t="shared" si="92"/>
        <v>48.425277035136403</v>
      </c>
      <c r="N241">
        <f t="shared" si="93"/>
        <v>1.0515859154746911E-3</v>
      </c>
      <c r="O241">
        <f t="shared" si="94"/>
        <v>3</v>
      </c>
      <c r="P241">
        <f t="shared" si="95"/>
        <v>1.0514016422816027E-3</v>
      </c>
      <c r="Q241">
        <f t="shared" si="96"/>
        <v>6.5714257973653665E-4</v>
      </c>
      <c r="R241">
        <f t="shared" si="97"/>
        <v>215.02072384524621</v>
      </c>
      <c r="S241">
        <f t="shared" si="98"/>
        <v>25.144282059529299</v>
      </c>
      <c r="T241">
        <f t="shared" si="99"/>
        <v>24.410458333333349</v>
      </c>
      <c r="U241">
        <f t="shared" si="100"/>
        <v>3.069620030997815</v>
      </c>
      <c r="V241">
        <f t="shared" si="101"/>
        <v>67.954938983867123</v>
      </c>
      <c r="W241">
        <f t="shared" si="102"/>
        <v>2.0235738641202454</v>
      </c>
      <c r="X241">
        <f t="shared" si="103"/>
        <v>2.9778172041338347</v>
      </c>
      <c r="Y241">
        <f t="shared" si="104"/>
        <v>1.0460461668775696</v>
      </c>
      <c r="Z241">
        <f t="shared" si="105"/>
        <v>-0.50215105478034527</v>
      </c>
      <c r="AA241">
        <f t="shared" si="106"/>
        <v>-81.848928840007986</v>
      </c>
      <c r="AB241">
        <f t="shared" si="107"/>
        <v>-5.7221999709648799</v>
      </c>
      <c r="AC241">
        <f t="shared" si="108"/>
        <v>126.947443979493</v>
      </c>
      <c r="AD241">
        <v>0</v>
      </c>
      <c r="AE241">
        <v>0</v>
      </c>
      <c r="AF241">
        <v>3</v>
      </c>
      <c r="AG241">
        <v>0</v>
      </c>
      <c r="AH241">
        <v>0</v>
      </c>
      <c r="AI241">
        <f t="shared" si="109"/>
        <v>1</v>
      </c>
      <c r="AJ241">
        <f t="shared" si="110"/>
        <v>0</v>
      </c>
      <c r="AK241">
        <f t="shared" si="111"/>
        <v>72067.156745733009</v>
      </c>
      <c r="AL241">
        <f t="shared" si="112"/>
        <v>1200</v>
      </c>
      <c r="AM241">
        <f t="shared" si="113"/>
        <v>963.35825699999998</v>
      </c>
      <c r="AN241">
        <f t="shared" si="114"/>
        <v>0.80279854750000001</v>
      </c>
      <c r="AO241">
        <f t="shared" si="115"/>
        <v>0.22319912896666666</v>
      </c>
      <c r="AP241">
        <v>10.478999999999999</v>
      </c>
      <c r="AQ241">
        <v>1</v>
      </c>
      <c r="AR241" t="s">
        <v>230</v>
      </c>
      <c r="AS241">
        <v>1531935990.7</v>
      </c>
      <c r="AT241">
        <v>488.47949999999997</v>
      </c>
      <c r="AU241">
        <v>512.851133333333</v>
      </c>
      <c r="AV241">
        <v>20.4123633333333</v>
      </c>
      <c r="AW241">
        <v>20.392883333333302</v>
      </c>
      <c r="AX241">
        <v>600.02586666666696</v>
      </c>
      <c r="AY241">
        <v>99.034676666666698</v>
      </c>
      <c r="AZ241">
        <v>0.10004042</v>
      </c>
      <c r="BA241">
        <v>23.904393333333299</v>
      </c>
      <c r="BB241">
        <v>24.439589999999999</v>
      </c>
      <c r="BC241">
        <v>24.381326666666698</v>
      </c>
      <c r="BD241">
        <v>13994.3066666667</v>
      </c>
      <c r="BE241">
        <v>1049.66466666667</v>
      </c>
      <c r="BF241">
        <v>23.737286666666702</v>
      </c>
      <c r="BG241">
        <v>1200</v>
      </c>
      <c r="BH241">
        <v>0.32999716666666701</v>
      </c>
      <c r="BI241">
        <v>0.32998929999999999</v>
      </c>
      <c r="BJ241">
        <v>0.32998433333333299</v>
      </c>
      <c r="BK241">
        <v>1.00293966666667E-2</v>
      </c>
      <c r="BL241">
        <v>25</v>
      </c>
      <c r="BM241">
        <v>17743.2</v>
      </c>
      <c r="BN241">
        <v>1531935528.5999999</v>
      </c>
      <c r="BO241" t="s">
        <v>231</v>
      </c>
      <c r="BP241">
        <v>80</v>
      </c>
      <c r="BQ241">
        <v>-5.1999999999999998E-2</v>
      </c>
      <c r="BR241">
        <v>4.1000000000000002E-2</v>
      </c>
      <c r="BS241">
        <v>420</v>
      </c>
      <c r="BT241">
        <v>21</v>
      </c>
      <c r="BU241">
        <v>0.3</v>
      </c>
      <c r="BV241">
        <v>0.23</v>
      </c>
      <c r="BW241">
        <v>14.6256811680877</v>
      </c>
      <c r="BX241">
        <v>9.4741381024806698E-2</v>
      </c>
      <c r="BY241">
        <v>4.71396336126031E-2</v>
      </c>
      <c r="BZ241">
        <v>1</v>
      </c>
      <c r="CA241">
        <v>-24.3807476190476</v>
      </c>
      <c r="CB241">
        <v>-9.6229478972398599E-2</v>
      </c>
      <c r="CC241">
        <v>8.2266625872380802E-2</v>
      </c>
      <c r="CD241">
        <v>1</v>
      </c>
      <c r="CE241">
        <v>2</v>
      </c>
      <c r="CF241">
        <v>2</v>
      </c>
      <c r="CG241" t="s">
        <v>232</v>
      </c>
      <c r="CH241">
        <v>1.8609599999999999</v>
      </c>
      <c r="CI241">
        <v>1.8579000000000001</v>
      </c>
      <c r="CJ241">
        <v>1.8607800000000001</v>
      </c>
      <c r="CK241">
        <v>1.8535699999999999</v>
      </c>
      <c r="CL241">
        <v>1.8521099999999999</v>
      </c>
      <c r="CM241">
        <v>1.8528800000000001</v>
      </c>
      <c r="CN241">
        <v>1.8566</v>
      </c>
      <c r="CO241">
        <v>1.8628100000000001</v>
      </c>
      <c r="CP241" t="s">
        <v>233</v>
      </c>
      <c r="CQ241" t="s">
        <v>19</v>
      </c>
      <c r="CR241" t="s">
        <v>19</v>
      </c>
      <c r="CS241" t="s">
        <v>19</v>
      </c>
      <c r="CT241" t="s">
        <v>234</v>
      </c>
      <c r="CU241" t="s">
        <v>235</v>
      </c>
      <c r="CV241" t="s">
        <v>236</v>
      </c>
      <c r="CW241" t="s">
        <v>236</v>
      </c>
      <c r="CX241" t="s">
        <v>236</v>
      </c>
      <c r="CY241" t="s">
        <v>236</v>
      </c>
      <c r="CZ241">
        <v>0</v>
      </c>
      <c r="DA241">
        <v>100</v>
      </c>
      <c r="DB241">
        <v>100</v>
      </c>
      <c r="DC241">
        <v>-5.1999999999999998E-2</v>
      </c>
      <c r="DD241">
        <v>4.1000000000000002E-2</v>
      </c>
      <c r="DE241">
        <v>3</v>
      </c>
      <c r="DF241">
        <v>626.57000000000005</v>
      </c>
      <c r="DG241">
        <v>296.57900000000001</v>
      </c>
      <c r="DH241">
        <v>23.000599999999999</v>
      </c>
      <c r="DI241">
        <v>25.176200000000001</v>
      </c>
      <c r="DJ241">
        <v>30.0002</v>
      </c>
      <c r="DK241">
        <v>25.210799999999999</v>
      </c>
      <c r="DL241">
        <v>25.2209</v>
      </c>
      <c r="DM241">
        <v>24.851400000000002</v>
      </c>
      <c r="DN241">
        <v>0</v>
      </c>
      <c r="DO241">
        <v>100</v>
      </c>
      <c r="DP241">
        <v>23</v>
      </c>
      <c r="DQ241">
        <v>538.33000000000004</v>
      </c>
      <c r="DR241">
        <v>21</v>
      </c>
      <c r="DS241">
        <v>100.693</v>
      </c>
      <c r="DT241">
        <v>104.303</v>
      </c>
    </row>
    <row r="242" spans="1:124" x14ac:dyDescent="0.25">
      <c r="A242">
        <v>226</v>
      </c>
      <c r="B242">
        <v>1531936002.7</v>
      </c>
      <c r="C242">
        <v>453.10000014305098</v>
      </c>
      <c r="D242" t="s">
        <v>687</v>
      </c>
      <c r="E242" t="s">
        <v>688</v>
      </c>
      <c r="G242">
        <v>1531935992.7</v>
      </c>
      <c r="H242">
        <f t="shared" si="87"/>
        <v>1.1733503865591777E-5</v>
      </c>
      <c r="I242">
        <f t="shared" si="88"/>
        <v>13.939411289665417</v>
      </c>
      <c r="J242">
        <f t="shared" si="89"/>
        <v>491.81599999999997</v>
      </c>
      <c r="K242">
        <f t="shared" si="90"/>
        <v>-19930.488078366743</v>
      </c>
      <c r="L242">
        <f t="shared" si="91"/>
        <v>-1975.8080524625248</v>
      </c>
      <c r="M242">
        <f t="shared" si="92"/>
        <v>48.75615736599363</v>
      </c>
      <c r="N242">
        <f t="shared" si="93"/>
        <v>1.0833258983247085E-3</v>
      </c>
      <c r="O242">
        <f t="shared" si="94"/>
        <v>3</v>
      </c>
      <c r="P242">
        <f t="shared" si="95"/>
        <v>1.0831303344676101E-3</v>
      </c>
      <c r="Q242">
        <f t="shared" si="96"/>
        <v>6.7697402651661746E-4</v>
      </c>
      <c r="R242">
        <f t="shared" si="97"/>
        <v>215.02052560098616</v>
      </c>
      <c r="S242">
        <f t="shared" si="98"/>
        <v>25.145568044621541</v>
      </c>
      <c r="T242">
        <f t="shared" si="99"/>
        <v>24.412075000000002</v>
      </c>
      <c r="U242">
        <f t="shared" si="100"/>
        <v>3.0699172224120632</v>
      </c>
      <c r="V242">
        <f t="shared" si="101"/>
        <v>67.949567877902552</v>
      </c>
      <c r="W242">
        <f t="shared" si="102"/>
        <v>2.0235813781089567</v>
      </c>
      <c r="X242">
        <f t="shared" si="103"/>
        <v>2.9780636452980782</v>
      </c>
      <c r="Y242">
        <f t="shared" si="104"/>
        <v>1.0463358443031066</v>
      </c>
      <c r="Z242">
        <f t="shared" si="105"/>
        <v>-0.51744752047259734</v>
      </c>
      <c r="AA242">
        <f t="shared" si="106"/>
        <v>-81.887745480000191</v>
      </c>
      <c r="AB242">
        <f t="shared" si="107"/>
        <v>-5.7250002161441902</v>
      </c>
      <c r="AC242">
        <f t="shared" si="108"/>
        <v>126.89033238436919</v>
      </c>
      <c r="AD242">
        <v>0</v>
      </c>
      <c r="AE242">
        <v>0</v>
      </c>
      <c r="AF242">
        <v>3</v>
      </c>
      <c r="AG242">
        <v>0</v>
      </c>
      <c r="AH242">
        <v>0</v>
      </c>
      <c r="AI242">
        <f t="shared" si="109"/>
        <v>1</v>
      </c>
      <c r="AJ242">
        <f t="shared" si="110"/>
        <v>0</v>
      </c>
      <c r="AK242">
        <f t="shared" si="111"/>
        <v>72059.986875985021</v>
      </c>
      <c r="AL242">
        <f t="shared" si="112"/>
        <v>1199.999</v>
      </c>
      <c r="AM242">
        <f t="shared" si="113"/>
        <v>963.35736420152784</v>
      </c>
      <c r="AN242">
        <f t="shared" si="114"/>
        <v>0.80279847250000025</v>
      </c>
      <c r="AO242">
        <f t="shared" si="115"/>
        <v>0.22319913003333341</v>
      </c>
      <c r="AP242">
        <v>10.478999999999999</v>
      </c>
      <c r="AQ242">
        <v>1</v>
      </c>
      <c r="AR242" t="s">
        <v>230</v>
      </c>
      <c r="AS242">
        <v>1531935992.7</v>
      </c>
      <c r="AT242">
        <v>491.81599999999997</v>
      </c>
      <c r="AU242">
        <v>516.17013333333296</v>
      </c>
      <c r="AV242">
        <v>20.412389999999998</v>
      </c>
      <c r="AW242">
        <v>20.392316666666702</v>
      </c>
      <c r="AX242">
        <v>600.02776666666705</v>
      </c>
      <c r="AY242">
        <v>99.034893333333301</v>
      </c>
      <c r="AZ242">
        <v>0.10006235333333301</v>
      </c>
      <c r="BA242">
        <v>23.90577</v>
      </c>
      <c r="BB242">
        <v>24.442343333333302</v>
      </c>
      <c r="BC242">
        <v>24.381806666666701</v>
      </c>
      <c r="BD242">
        <v>13992.7633333333</v>
      </c>
      <c r="BE242">
        <v>1049.65466666667</v>
      </c>
      <c r="BF242">
        <v>23.76728</v>
      </c>
      <c r="BG242">
        <v>1199.999</v>
      </c>
      <c r="BH242">
        <v>0.32999689999999998</v>
      </c>
      <c r="BI242">
        <v>0.32998949999999999</v>
      </c>
      <c r="BJ242">
        <v>0.32998436666666697</v>
      </c>
      <c r="BK242">
        <v>1.0029369999999999E-2</v>
      </c>
      <c r="BL242">
        <v>25</v>
      </c>
      <c r="BM242">
        <v>17743.189999999999</v>
      </c>
      <c r="BN242">
        <v>1531935528.5999999</v>
      </c>
      <c r="BO242" t="s">
        <v>231</v>
      </c>
      <c r="BP242">
        <v>80</v>
      </c>
      <c r="BQ242">
        <v>-5.1999999999999998E-2</v>
      </c>
      <c r="BR242">
        <v>4.1000000000000002E-2</v>
      </c>
      <c r="BS242">
        <v>420</v>
      </c>
      <c r="BT242">
        <v>21</v>
      </c>
      <c r="BU242">
        <v>0.3</v>
      </c>
      <c r="BV242">
        <v>0.23</v>
      </c>
      <c r="BW242">
        <v>14.611044587148401</v>
      </c>
      <c r="BX242">
        <v>-0.14249055668739</v>
      </c>
      <c r="BY242">
        <v>6.5616773258757199E-2</v>
      </c>
      <c r="BZ242">
        <v>1</v>
      </c>
      <c r="CA242">
        <v>-24.355761904761899</v>
      </c>
      <c r="CB242">
        <v>0.28706847095053101</v>
      </c>
      <c r="CC242">
        <v>0.112680145613233</v>
      </c>
      <c r="CD242">
        <v>0</v>
      </c>
      <c r="CE242">
        <v>1</v>
      </c>
      <c r="CF242">
        <v>2</v>
      </c>
      <c r="CG242" t="s">
        <v>247</v>
      </c>
      <c r="CH242">
        <v>1.8609800000000001</v>
      </c>
      <c r="CI242">
        <v>1.85791</v>
      </c>
      <c r="CJ242">
        <v>1.8608</v>
      </c>
      <c r="CK242">
        <v>1.8535600000000001</v>
      </c>
      <c r="CL242">
        <v>1.8521000000000001</v>
      </c>
      <c r="CM242">
        <v>1.85287</v>
      </c>
      <c r="CN242">
        <v>1.8566199999999999</v>
      </c>
      <c r="CO242">
        <v>1.8628100000000001</v>
      </c>
      <c r="CP242" t="s">
        <v>233</v>
      </c>
      <c r="CQ242" t="s">
        <v>19</v>
      </c>
      <c r="CR242" t="s">
        <v>19</v>
      </c>
      <c r="CS242" t="s">
        <v>19</v>
      </c>
      <c r="CT242" t="s">
        <v>234</v>
      </c>
      <c r="CU242" t="s">
        <v>235</v>
      </c>
      <c r="CV242" t="s">
        <v>236</v>
      </c>
      <c r="CW242" t="s">
        <v>236</v>
      </c>
      <c r="CX242" t="s">
        <v>236</v>
      </c>
      <c r="CY242" t="s">
        <v>236</v>
      </c>
      <c r="CZ242">
        <v>0</v>
      </c>
      <c r="DA242">
        <v>100</v>
      </c>
      <c r="DB242">
        <v>100</v>
      </c>
      <c r="DC242">
        <v>-5.1999999999999998E-2</v>
      </c>
      <c r="DD242">
        <v>4.1000000000000002E-2</v>
      </c>
      <c r="DE242">
        <v>3</v>
      </c>
      <c r="DF242">
        <v>626.21400000000006</v>
      </c>
      <c r="DG242">
        <v>296.63900000000001</v>
      </c>
      <c r="DH242">
        <v>23.000599999999999</v>
      </c>
      <c r="DI242">
        <v>25.177</v>
      </c>
      <c r="DJ242">
        <v>30.0002</v>
      </c>
      <c r="DK242">
        <v>25.210999999999999</v>
      </c>
      <c r="DL242">
        <v>25.221499999999999</v>
      </c>
      <c r="DM242">
        <v>24.981400000000001</v>
      </c>
      <c r="DN242">
        <v>0</v>
      </c>
      <c r="DO242">
        <v>100</v>
      </c>
      <c r="DP242">
        <v>23</v>
      </c>
      <c r="DQ242">
        <v>543.33000000000004</v>
      </c>
      <c r="DR242">
        <v>21</v>
      </c>
      <c r="DS242">
        <v>100.694</v>
      </c>
      <c r="DT242">
        <v>104.303</v>
      </c>
    </row>
    <row r="243" spans="1:124" x14ac:dyDescent="0.25">
      <c r="A243">
        <v>227</v>
      </c>
      <c r="B243">
        <v>1531936004.7</v>
      </c>
      <c r="C243">
        <v>455.10000014305098</v>
      </c>
      <c r="D243" t="s">
        <v>689</v>
      </c>
      <c r="E243" t="s">
        <v>690</v>
      </c>
      <c r="G243">
        <v>1531935994.7</v>
      </c>
      <c r="H243">
        <f t="shared" si="87"/>
        <v>1.1979001563739942E-5</v>
      </c>
      <c r="I243">
        <f t="shared" si="88"/>
        <v>13.943175498552421</v>
      </c>
      <c r="J243">
        <f t="shared" si="89"/>
        <v>495.14949999999999</v>
      </c>
      <c r="K243">
        <f t="shared" si="90"/>
        <v>-19520.434543181313</v>
      </c>
      <c r="L243">
        <f t="shared" si="91"/>
        <v>-1935.1604696070576</v>
      </c>
      <c r="M243">
        <f t="shared" si="92"/>
        <v>49.086701263031394</v>
      </c>
      <c r="N243">
        <f t="shared" si="93"/>
        <v>1.1056509217145128E-3</v>
      </c>
      <c r="O243">
        <f t="shared" si="94"/>
        <v>3</v>
      </c>
      <c r="P243">
        <f t="shared" si="95"/>
        <v>1.1054472152591029E-3</v>
      </c>
      <c r="Q243">
        <f t="shared" si="96"/>
        <v>6.9092280840149533E-4</v>
      </c>
      <c r="R243">
        <f t="shared" si="97"/>
        <v>215.02047523041395</v>
      </c>
      <c r="S243">
        <f t="shared" si="98"/>
        <v>25.146940671617077</v>
      </c>
      <c r="T243">
        <f t="shared" si="99"/>
        <v>24.4138816666667</v>
      </c>
      <c r="U243">
        <f t="shared" si="100"/>
        <v>3.0702493712366166</v>
      </c>
      <c r="V243">
        <f t="shared" si="101"/>
        <v>67.943884878540644</v>
      </c>
      <c r="W243">
        <f t="shared" si="102"/>
        <v>2.0235868870933942</v>
      </c>
      <c r="X243">
        <f t="shared" si="103"/>
        <v>2.9783208462554702</v>
      </c>
      <c r="Y243">
        <f t="shared" si="104"/>
        <v>1.0466624841432224</v>
      </c>
      <c r="Z243">
        <f t="shared" si="105"/>
        <v>-0.52827396896093137</v>
      </c>
      <c r="AA243">
        <f t="shared" si="106"/>
        <v>-81.947587800000221</v>
      </c>
      <c r="AB243">
        <f t="shared" si="107"/>
        <v>-5.7292777623931936</v>
      </c>
      <c r="AC243">
        <f t="shared" si="108"/>
        <v>126.81533569905962</v>
      </c>
      <c r="AD243">
        <v>0</v>
      </c>
      <c r="AE243">
        <v>0</v>
      </c>
      <c r="AF243">
        <v>3</v>
      </c>
      <c r="AG243">
        <v>0</v>
      </c>
      <c r="AH243">
        <v>0</v>
      </c>
      <c r="AI243">
        <f t="shared" si="109"/>
        <v>1</v>
      </c>
      <c r="AJ243">
        <f t="shared" si="110"/>
        <v>0</v>
      </c>
      <c r="AK243">
        <f t="shared" si="111"/>
        <v>72062.868591529681</v>
      </c>
      <c r="AL243">
        <f t="shared" si="112"/>
        <v>1199.99833333333</v>
      </c>
      <c r="AM243">
        <f t="shared" si="113"/>
        <v>963.35677640261633</v>
      </c>
      <c r="AN243">
        <f t="shared" si="114"/>
        <v>0.80279842866666673</v>
      </c>
      <c r="AO243">
        <f t="shared" si="115"/>
        <v>0.22319921393333336</v>
      </c>
      <c r="AP243">
        <v>10.478999999999999</v>
      </c>
      <c r="AQ243">
        <v>1</v>
      </c>
      <c r="AR243" t="s">
        <v>230</v>
      </c>
      <c r="AS243">
        <v>1531935994.7</v>
      </c>
      <c r="AT243">
        <v>495.14949999999999</v>
      </c>
      <c r="AU243">
        <v>519.51049999999998</v>
      </c>
      <c r="AV243">
        <v>20.412413333333301</v>
      </c>
      <c r="AW243">
        <v>20.391919999999999</v>
      </c>
      <c r="AX243">
        <v>600.02746666666701</v>
      </c>
      <c r="AY243">
        <v>99.035056666666705</v>
      </c>
      <c r="AZ243">
        <v>0.100055583333333</v>
      </c>
      <c r="BA243">
        <v>23.907206666666699</v>
      </c>
      <c r="BB243">
        <v>24.444606666666701</v>
      </c>
      <c r="BC243">
        <v>24.3831566666667</v>
      </c>
      <c r="BD243">
        <v>13993.45</v>
      </c>
      <c r="BE243">
        <v>1049.644</v>
      </c>
      <c r="BF243">
        <v>23.795843333333298</v>
      </c>
      <c r="BG243">
        <v>1199.99833333333</v>
      </c>
      <c r="BH243">
        <v>0.32999553333333298</v>
      </c>
      <c r="BI243">
        <v>0.32998946666666701</v>
      </c>
      <c r="BJ243">
        <v>0.32998569999999999</v>
      </c>
      <c r="BK243">
        <v>1.0029326666666699E-2</v>
      </c>
      <c r="BL243">
        <v>25</v>
      </c>
      <c r="BM243">
        <v>17743.18</v>
      </c>
      <c r="BN243">
        <v>1531935528.5999999</v>
      </c>
      <c r="BO243" t="s">
        <v>231</v>
      </c>
      <c r="BP243">
        <v>80</v>
      </c>
      <c r="BQ243">
        <v>-5.1999999999999998E-2</v>
      </c>
      <c r="BR243">
        <v>4.1000000000000002E-2</v>
      </c>
      <c r="BS243">
        <v>420</v>
      </c>
      <c r="BT243">
        <v>21</v>
      </c>
      <c r="BU243">
        <v>0.3</v>
      </c>
      <c r="BV243">
        <v>0.23</v>
      </c>
      <c r="BW243">
        <v>14.608074327733201</v>
      </c>
      <c r="BX243">
        <v>-0.215675876291615</v>
      </c>
      <c r="BY243">
        <v>6.7949323592218405E-2</v>
      </c>
      <c r="BZ243">
        <v>1</v>
      </c>
      <c r="CA243">
        <v>-24.3573047619048</v>
      </c>
      <c r="CB243">
        <v>0.29916084596064102</v>
      </c>
      <c r="CC243">
        <v>0.11297576636982</v>
      </c>
      <c r="CD243">
        <v>0</v>
      </c>
      <c r="CE243">
        <v>1</v>
      </c>
      <c r="CF243">
        <v>2</v>
      </c>
      <c r="CG243" t="s">
        <v>247</v>
      </c>
      <c r="CH243">
        <v>1.8609899999999999</v>
      </c>
      <c r="CI243">
        <v>1.85791</v>
      </c>
      <c r="CJ243">
        <v>1.8607899999999999</v>
      </c>
      <c r="CK243">
        <v>1.85355</v>
      </c>
      <c r="CL243">
        <v>1.85209</v>
      </c>
      <c r="CM243">
        <v>1.8528800000000001</v>
      </c>
      <c r="CN243">
        <v>1.8566</v>
      </c>
      <c r="CO243">
        <v>1.8628</v>
      </c>
      <c r="CP243" t="s">
        <v>233</v>
      </c>
      <c r="CQ243" t="s">
        <v>19</v>
      </c>
      <c r="CR243" t="s">
        <v>19</v>
      </c>
      <c r="CS243" t="s">
        <v>19</v>
      </c>
      <c r="CT243" t="s">
        <v>234</v>
      </c>
      <c r="CU243" t="s">
        <v>235</v>
      </c>
      <c r="CV243" t="s">
        <v>236</v>
      </c>
      <c r="CW243" t="s">
        <v>236</v>
      </c>
      <c r="CX243" t="s">
        <v>236</v>
      </c>
      <c r="CY243" t="s">
        <v>236</v>
      </c>
      <c r="CZ243">
        <v>0</v>
      </c>
      <c r="DA243">
        <v>100</v>
      </c>
      <c r="DB243">
        <v>100</v>
      </c>
      <c r="DC243">
        <v>-5.1999999999999998E-2</v>
      </c>
      <c r="DD243">
        <v>4.1000000000000002E-2</v>
      </c>
      <c r="DE243">
        <v>3</v>
      </c>
      <c r="DF243">
        <v>625.90899999999999</v>
      </c>
      <c r="DG243">
        <v>296.81599999999997</v>
      </c>
      <c r="DH243">
        <v>23.000599999999999</v>
      </c>
      <c r="DI243">
        <v>25.177</v>
      </c>
      <c r="DJ243">
        <v>30.0002</v>
      </c>
      <c r="DK243">
        <v>25.212</v>
      </c>
      <c r="DL243">
        <v>25.2225</v>
      </c>
      <c r="DM243">
        <v>25.127199999999998</v>
      </c>
      <c r="DN243">
        <v>0</v>
      </c>
      <c r="DO243">
        <v>100</v>
      </c>
      <c r="DP243">
        <v>23</v>
      </c>
      <c r="DQ243">
        <v>548.33000000000004</v>
      </c>
      <c r="DR243">
        <v>21</v>
      </c>
      <c r="DS243">
        <v>100.693</v>
      </c>
      <c r="DT243">
        <v>104.303</v>
      </c>
    </row>
    <row r="244" spans="1:124" x14ac:dyDescent="0.25">
      <c r="A244">
        <v>228</v>
      </c>
      <c r="B244">
        <v>1531936006.7</v>
      </c>
      <c r="C244">
        <v>457.10000014305098</v>
      </c>
      <c r="D244" t="s">
        <v>691</v>
      </c>
      <c r="E244" t="s">
        <v>692</v>
      </c>
      <c r="G244">
        <v>1531935996.7</v>
      </c>
      <c r="H244">
        <f t="shared" si="87"/>
        <v>1.2078346757915556E-5</v>
      </c>
      <c r="I244">
        <f t="shared" si="88"/>
        <v>13.945291279763621</v>
      </c>
      <c r="J244">
        <f t="shared" si="89"/>
        <v>498.48326666666702</v>
      </c>
      <c r="K244">
        <f t="shared" si="90"/>
        <v>-19361.740490500186</v>
      </c>
      <c r="L244">
        <f t="shared" si="91"/>
        <v>-1919.4315376420982</v>
      </c>
      <c r="M244">
        <f t="shared" si="92"/>
        <v>49.417277516776537</v>
      </c>
      <c r="N244">
        <f t="shared" si="93"/>
        <v>1.1144746626230633E-3</v>
      </c>
      <c r="O244">
        <f t="shared" si="94"/>
        <v>3</v>
      </c>
      <c r="P244">
        <f t="shared" si="95"/>
        <v>1.1142676921046916E-3</v>
      </c>
      <c r="Q244">
        <f t="shared" si="96"/>
        <v>6.9643589961597288E-4</v>
      </c>
      <c r="R244">
        <f t="shared" si="97"/>
        <v>215.02045137352363</v>
      </c>
      <c r="S244">
        <f t="shared" si="98"/>
        <v>25.14847726821716</v>
      </c>
      <c r="T244">
        <f t="shared" si="99"/>
        <v>24.41563</v>
      </c>
      <c r="U244">
        <f t="shared" si="100"/>
        <v>3.0705708256073461</v>
      </c>
      <c r="V244">
        <f t="shared" si="101"/>
        <v>67.93733682239494</v>
      </c>
      <c r="W244">
        <f t="shared" si="102"/>
        <v>2.0235820213570976</v>
      </c>
      <c r="X244">
        <f t="shared" si="103"/>
        <v>2.9786007459303905</v>
      </c>
      <c r="Y244">
        <f t="shared" si="104"/>
        <v>1.0469888042502484</v>
      </c>
      <c r="Z244">
        <f t="shared" si="105"/>
        <v>-0.53265509202407602</v>
      </c>
      <c r="AA244">
        <f t="shared" si="106"/>
        <v>-81.977508959999952</v>
      </c>
      <c r="AB244">
        <f t="shared" si="107"/>
        <v>-5.7314654804973717</v>
      </c>
      <c r="AC244">
        <f t="shared" si="108"/>
        <v>126.77882184100223</v>
      </c>
      <c r="AD244">
        <v>0</v>
      </c>
      <c r="AE244">
        <v>0</v>
      </c>
      <c r="AF244">
        <v>3</v>
      </c>
      <c r="AG244">
        <v>0</v>
      </c>
      <c r="AH244">
        <v>0</v>
      </c>
      <c r="AI244">
        <f t="shared" si="109"/>
        <v>1</v>
      </c>
      <c r="AJ244">
        <f t="shared" si="110"/>
        <v>0</v>
      </c>
      <c r="AK244">
        <f t="shared" si="111"/>
        <v>72072.060128983067</v>
      </c>
      <c r="AL244">
        <f t="shared" si="112"/>
        <v>1199.9973333333301</v>
      </c>
      <c r="AM244">
        <f t="shared" si="113"/>
        <v>963.35608180394763</v>
      </c>
      <c r="AN244">
        <f t="shared" si="114"/>
        <v>0.80279851883333375</v>
      </c>
      <c r="AO244">
        <f t="shared" si="115"/>
        <v>0.22319935010000008</v>
      </c>
      <c r="AP244">
        <v>10.478999999999999</v>
      </c>
      <c r="AQ244">
        <v>1</v>
      </c>
      <c r="AR244" t="s">
        <v>230</v>
      </c>
      <c r="AS244">
        <v>1531935996.7</v>
      </c>
      <c r="AT244">
        <v>498.48326666666702</v>
      </c>
      <c r="AU244">
        <v>522.848166666667</v>
      </c>
      <c r="AV244">
        <v>20.412330000000001</v>
      </c>
      <c r="AW244">
        <v>20.391666666666701</v>
      </c>
      <c r="AX244">
        <v>600.02626666666697</v>
      </c>
      <c r="AY244">
        <v>99.035236666666705</v>
      </c>
      <c r="AZ244">
        <v>0.10004193</v>
      </c>
      <c r="BA244">
        <v>23.908770000000001</v>
      </c>
      <c r="BB244">
        <v>24.4463333333333</v>
      </c>
      <c r="BC244">
        <v>24.384926666666701</v>
      </c>
      <c r="BD244">
        <v>13995.5333333333</v>
      </c>
      <c r="BE244">
        <v>1049.6320000000001</v>
      </c>
      <c r="BF244">
        <v>23.823616666666702</v>
      </c>
      <c r="BG244">
        <v>1199.9973333333301</v>
      </c>
      <c r="BH244">
        <v>0.32999396666666703</v>
      </c>
      <c r="BI244">
        <v>0.32998933333333302</v>
      </c>
      <c r="BJ244">
        <v>0.32998746666666701</v>
      </c>
      <c r="BK244">
        <v>1.0029276666666699E-2</v>
      </c>
      <c r="BL244">
        <v>25</v>
      </c>
      <c r="BM244">
        <v>17743.16</v>
      </c>
      <c r="BN244">
        <v>1531935528.5999999</v>
      </c>
      <c r="BO244" t="s">
        <v>231</v>
      </c>
      <c r="BP244">
        <v>80</v>
      </c>
      <c r="BQ244">
        <v>-5.1999999999999998E-2</v>
      </c>
      <c r="BR244">
        <v>4.1000000000000002E-2</v>
      </c>
      <c r="BS244">
        <v>420</v>
      </c>
      <c r="BT244">
        <v>21</v>
      </c>
      <c r="BU244">
        <v>0.3</v>
      </c>
      <c r="BV244">
        <v>0.23</v>
      </c>
      <c r="BW244">
        <v>14.613100574416</v>
      </c>
      <c r="BX244">
        <v>-8.3262992145855599E-2</v>
      </c>
      <c r="BY244">
        <v>7.0364997713513705E-2</v>
      </c>
      <c r="BZ244">
        <v>1</v>
      </c>
      <c r="CA244">
        <v>-24.367004761904798</v>
      </c>
      <c r="CB244">
        <v>8.1243335223585206E-2</v>
      </c>
      <c r="CC244">
        <v>0.11777758488411</v>
      </c>
      <c r="CD244">
        <v>0</v>
      </c>
      <c r="CE244">
        <v>1</v>
      </c>
      <c r="CF244">
        <v>2</v>
      </c>
      <c r="CG244" t="s">
        <v>247</v>
      </c>
      <c r="CH244">
        <v>1.861</v>
      </c>
      <c r="CI244">
        <v>1.85791</v>
      </c>
      <c r="CJ244">
        <v>1.8607800000000001</v>
      </c>
      <c r="CK244">
        <v>1.85354</v>
      </c>
      <c r="CL244">
        <v>1.85209</v>
      </c>
      <c r="CM244">
        <v>1.8528899999999999</v>
      </c>
      <c r="CN244">
        <v>1.8565799999999999</v>
      </c>
      <c r="CO244">
        <v>1.8628</v>
      </c>
      <c r="CP244" t="s">
        <v>233</v>
      </c>
      <c r="CQ244" t="s">
        <v>19</v>
      </c>
      <c r="CR244" t="s">
        <v>19</v>
      </c>
      <c r="CS244" t="s">
        <v>19</v>
      </c>
      <c r="CT244" t="s">
        <v>234</v>
      </c>
      <c r="CU244" t="s">
        <v>235</v>
      </c>
      <c r="CV244" t="s">
        <v>236</v>
      </c>
      <c r="CW244" t="s">
        <v>236</v>
      </c>
      <c r="CX244" t="s">
        <v>236</v>
      </c>
      <c r="CY244" t="s">
        <v>236</v>
      </c>
      <c r="CZ244">
        <v>0</v>
      </c>
      <c r="DA244">
        <v>100</v>
      </c>
      <c r="DB244">
        <v>100</v>
      </c>
      <c r="DC244">
        <v>-5.1999999999999998E-2</v>
      </c>
      <c r="DD244">
        <v>4.1000000000000002E-2</v>
      </c>
      <c r="DE244">
        <v>3</v>
      </c>
      <c r="DF244">
        <v>626.37699999999995</v>
      </c>
      <c r="DG244">
        <v>296.70400000000001</v>
      </c>
      <c r="DH244">
        <v>23.000499999999999</v>
      </c>
      <c r="DI244">
        <v>25.177800000000001</v>
      </c>
      <c r="DJ244">
        <v>30.0001</v>
      </c>
      <c r="DK244">
        <v>25.212800000000001</v>
      </c>
      <c r="DL244">
        <v>25.222999999999999</v>
      </c>
      <c r="DM244">
        <v>25.217199999999998</v>
      </c>
      <c r="DN244">
        <v>0</v>
      </c>
      <c r="DO244">
        <v>100</v>
      </c>
      <c r="DP244">
        <v>23</v>
      </c>
      <c r="DQ244">
        <v>548.33000000000004</v>
      </c>
      <c r="DR244">
        <v>21</v>
      </c>
      <c r="DS244">
        <v>100.69199999999999</v>
      </c>
      <c r="DT244">
        <v>104.303</v>
      </c>
    </row>
    <row r="245" spans="1:124" x14ac:dyDescent="0.25">
      <c r="A245">
        <v>229</v>
      </c>
      <c r="B245">
        <v>1531936008.7</v>
      </c>
      <c r="C245">
        <v>459.10000014305098</v>
      </c>
      <c r="D245" t="s">
        <v>693</v>
      </c>
      <c r="E245" t="s">
        <v>694</v>
      </c>
      <c r="G245">
        <v>1531935998.7</v>
      </c>
      <c r="H245">
        <f t="shared" si="87"/>
        <v>1.2090054841249827E-5</v>
      </c>
      <c r="I245">
        <f t="shared" si="88"/>
        <v>13.95254036561434</v>
      </c>
      <c r="J245">
        <f t="shared" si="89"/>
        <v>501.82036666666698</v>
      </c>
      <c r="K245">
        <f t="shared" si="90"/>
        <v>-19354.276130091064</v>
      </c>
      <c r="L245">
        <f t="shared" si="91"/>
        <v>-1918.696445341601</v>
      </c>
      <c r="M245">
        <f t="shared" si="92"/>
        <v>49.748228621497013</v>
      </c>
      <c r="N245">
        <f t="shared" si="93"/>
        <v>1.1152870304907466E-3</v>
      </c>
      <c r="O245">
        <f t="shared" si="94"/>
        <v>3</v>
      </c>
      <c r="P245">
        <f t="shared" si="95"/>
        <v>1.1150797581587072E-3</v>
      </c>
      <c r="Q245">
        <f t="shared" si="96"/>
        <v>6.9694346800933408E-4</v>
      </c>
      <c r="R245">
        <f t="shared" si="97"/>
        <v>215.02045332216181</v>
      </c>
      <c r="S245">
        <f t="shared" si="98"/>
        <v>25.150189560055356</v>
      </c>
      <c r="T245">
        <f t="shared" si="99"/>
        <v>24.416918333333349</v>
      </c>
      <c r="U245">
        <f t="shared" si="100"/>
        <v>3.0708077216783161</v>
      </c>
      <c r="V245">
        <f t="shared" si="101"/>
        <v>67.929778749216212</v>
      </c>
      <c r="W245">
        <f t="shared" si="102"/>
        <v>2.0235656984187207</v>
      </c>
      <c r="X245">
        <f t="shared" si="103"/>
        <v>2.9789081249467029</v>
      </c>
      <c r="Y245">
        <f t="shared" si="104"/>
        <v>1.0472420232595954</v>
      </c>
      <c r="Z245">
        <f t="shared" si="105"/>
        <v>-0.53317141849911742</v>
      </c>
      <c r="AA245">
        <f t="shared" si="106"/>
        <v>-81.908232039997301</v>
      </c>
      <c r="AB245">
        <f t="shared" si="107"/>
        <v>-5.7267088354568818</v>
      </c>
      <c r="AC245">
        <f t="shared" si="108"/>
        <v>126.85234102820851</v>
      </c>
      <c r="AD245">
        <v>0</v>
      </c>
      <c r="AE245">
        <v>0</v>
      </c>
      <c r="AF245">
        <v>3</v>
      </c>
      <c r="AG245">
        <v>0</v>
      </c>
      <c r="AH245">
        <v>0</v>
      </c>
      <c r="AI245">
        <f t="shared" si="109"/>
        <v>1</v>
      </c>
      <c r="AJ245">
        <f t="shared" si="110"/>
        <v>0</v>
      </c>
      <c r="AK245">
        <f t="shared" si="111"/>
        <v>72061.633148212873</v>
      </c>
      <c r="AL245">
        <f t="shared" si="112"/>
        <v>1199.9970000000001</v>
      </c>
      <c r="AM245">
        <f t="shared" si="113"/>
        <v>963.35572740466125</v>
      </c>
      <c r="AN245">
        <f t="shared" si="114"/>
        <v>0.80279844650000054</v>
      </c>
      <c r="AO245">
        <f t="shared" si="115"/>
        <v>0.22319943423333347</v>
      </c>
      <c r="AP245">
        <v>10.478999999999999</v>
      </c>
      <c r="AQ245">
        <v>1</v>
      </c>
      <c r="AR245" t="s">
        <v>230</v>
      </c>
      <c r="AS245">
        <v>1531935998.7</v>
      </c>
      <c r="AT245">
        <v>501.82036666666698</v>
      </c>
      <c r="AU245">
        <v>526.19796666666696</v>
      </c>
      <c r="AV245">
        <v>20.412113333333298</v>
      </c>
      <c r="AW245">
        <v>20.39143</v>
      </c>
      <c r="AX245">
        <v>600.02726666666695</v>
      </c>
      <c r="AY245">
        <v>99.035470000000004</v>
      </c>
      <c r="AZ245">
        <v>0.10006121</v>
      </c>
      <c r="BA245">
        <v>23.910486666666699</v>
      </c>
      <c r="BB245">
        <v>24.447936666666699</v>
      </c>
      <c r="BC245">
        <v>24.385899999999999</v>
      </c>
      <c r="BD245">
        <v>13993.2866666667</v>
      </c>
      <c r="BE245">
        <v>1049.624</v>
      </c>
      <c r="BF245">
        <v>23.851389999999999</v>
      </c>
      <c r="BG245">
        <v>1199.9970000000001</v>
      </c>
      <c r="BH245">
        <v>0.32999256666666699</v>
      </c>
      <c r="BI245">
        <v>0.32998959999999999</v>
      </c>
      <c r="BJ245">
        <v>0.32998856666666698</v>
      </c>
      <c r="BK245">
        <v>1.0029223333333301E-2</v>
      </c>
      <c r="BL245">
        <v>25</v>
      </c>
      <c r="BM245">
        <v>17743.1466666667</v>
      </c>
      <c r="BN245">
        <v>1531935528.5999999</v>
      </c>
      <c r="BO245" t="s">
        <v>231</v>
      </c>
      <c r="BP245">
        <v>80</v>
      </c>
      <c r="BQ245">
        <v>-5.1999999999999998E-2</v>
      </c>
      <c r="BR245">
        <v>4.1000000000000002E-2</v>
      </c>
      <c r="BS245">
        <v>420</v>
      </c>
      <c r="BT245">
        <v>21</v>
      </c>
      <c r="BU245">
        <v>0.3</v>
      </c>
      <c r="BV245">
        <v>0.23</v>
      </c>
      <c r="BW245">
        <v>14.613384346204301</v>
      </c>
      <c r="BX245">
        <v>1.9926738927097599E-2</v>
      </c>
      <c r="BY245">
        <v>7.0713884059504697E-2</v>
      </c>
      <c r="BZ245">
        <v>1</v>
      </c>
      <c r="CA245">
        <v>-24.366745238095199</v>
      </c>
      <c r="CB245">
        <v>-5.9788023661085099E-2</v>
      </c>
      <c r="CC245">
        <v>0.117787710981565</v>
      </c>
      <c r="CD245">
        <v>0</v>
      </c>
      <c r="CE245">
        <v>1</v>
      </c>
      <c r="CF245">
        <v>2</v>
      </c>
      <c r="CG245" t="s">
        <v>247</v>
      </c>
      <c r="CH245">
        <v>1.8609899999999999</v>
      </c>
      <c r="CI245">
        <v>1.8579000000000001</v>
      </c>
      <c r="CJ245">
        <v>1.8607899999999999</v>
      </c>
      <c r="CK245">
        <v>1.85355</v>
      </c>
      <c r="CL245">
        <v>1.8521000000000001</v>
      </c>
      <c r="CM245">
        <v>1.8529100000000001</v>
      </c>
      <c r="CN245">
        <v>1.85659</v>
      </c>
      <c r="CO245">
        <v>1.8628100000000001</v>
      </c>
      <c r="CP245" t="s">
        <v>233</v>
      </c>
      <c r="CQ245" t="s">
        <v>19</v>
      </c>
      <c r="CR245" t="s">
        <v>19</v>
      </c>
      <c r="CS245" t="s">
        <v>19</v>
      </c>
      <c r="CT245" t="s">
        <v>234</v>
      </c>
      <c r="CU245" t="s">
        <v>235</v>
      </c>
      <c r="CV245" t="s">
        <v>236</v>
      </c>
      <c r="CW245" t="s">
        <v>236</v>
      </c>
      <c r="CX245" t="s">
        <v>236</v>
      </c>
      <c r="CY245" t="s">
        <v>236</v>
      </c>
      <c r="CZ245">
        <v>0</v>
      </c>
      <c r="DA245">
        <v>100</v>
      </c>
      <c r="DB245">
        <v>100</v>
      </c>
      <c r="DC245">
        <v>-5.1999999999999998E-2</v>
      </c>
      <c r="DD245">
        <v>4.1000000000000002E-2</v>
      </c>
      <c r="DE245">
        <v>3</v>
      </c>
      <c r="DF245">
        <v>626.41600000000005</v>
      </c>
      <c r="DG245">
        <v>296.72699999999998</v>
      </c>
      <c r="DH245">
        <v>23.000699999999998</v>
      </c>
      <c r="DI245">
        <v>25.178799999999999</v>
      </c>
      <c r="DJ245">
        <v>30.0002</v>
      </c>
      <c r="DK245">
        <v>25.212800000000001</v>
      </c>
      <c r="DL245">
        <v>25.222999999999999</v>
      </c>
      <c r="DM245">
        <v>25.345600000000001</v>
      </c>
      <c r="DN245">
        <v>0</v>
      </c>
      <c r="DO245">
        <v>100</v>
      </c>
      <c r="DP245">
        <v>23</v>
      </c>
      <c r="DQ245">
        <v>553.33000000000004</v>
      </c>
      <c r="DR245">
        <v>21</v>
      </c>
      <c r="DS245">
        <v>100.691</v>
      </c>
      <c r="DT245">
        <v>104.303</v>
      </c>
    </row>
    <row r="246" spans="1:124" x14ac:dyDescent="0.25">
      <c r="A246">
        <v>230</v>
      </c>
      <c r="B246">
        <v>1531936010.7</v>
      </c>
      <c r="C246">
        <v>461.10000014305098</v>
      </c>
      <c r="D246" t="s">
        <v>695</v>
      </c>
      <c r="E246" t="s">
        <v>696</v>
      </c>
      <c r="G246">
        <v>1531936000.7</v>
      </c>
      <c r="H246">
        <f t="shared" si="87"/>
        <v>1.2021979289156991E-5</v>
      </c>
      <c r="I246">
        <f t="shared" si="88"/>
        <v>13.962546429476612</v>
      </c>
      <c r="J246">
        <f t="shared" si="89"/>
        <v>505.1671</v>
      </c>
      <c r="K246">
        <f t="shared" si="90"/>
        <v>-19482.419862897586</v>
      </c>
      <c r="L246">
        <f t="shared" si="91"/>
        <v>-1931.4047187947895</v>
      </c>
      <c r="M246">
        <f t="shared" si="92"/>
        <v>50.080130065258111</v>
      </c>
      <c r="N246">
        <f t="shared" si="93"/>
        <v>1.1087413869698786E-3</v>
      </c>
      <c r="O246">
        <f t="shared" si="94"/>
        <v>3</v>
      </c>
      <c r="P246">
        <f t="shared" si="95"/>
        <v>1.1085365402463553E-3</v>
      </c>
      <c r="Q246">
        <f t="shared" si="96"/>
        <v>6.928537389402149E-4</v>
      </c>
      <c r="R246">
        <f t="shared" si="97"/>
        <v>215.0204648946775</v>
      </c>
      <c r="S246">
        <f t="shared" si="98"/>
        <v>25.152098766026064</v>
      </c>
      <c r="T246">
        <f t="shared" si="99"/>
        <v>24.418116666666648</v>
      </c>
      <c r="U246">
        <f t="shared" si="100"/>
        <v>3.0710280830764725</v>
      </c>
      <c r="V246">
        <f t="shared" si="101"/>
        <v>67.92100365229733</v>
      </c>
      <c r="W246">
        <f t="shared" si="102"/>
        <v>2.0235345786761099</v>
      </c>
      <c r="X246">
        <f t="shared" si="103"/>
        <v>2.9792471693072025</v>
      </c>
      <c r="Y246">
        <f t="shared" si="104"/>
        <v>1.0474935044003626</v>
      </c>
      <c r="Z246">
        <f t="shared" si="105"/>
        <v>-0.53016928665182328</v>
      </c>
      <c r="AA246">
        <f t="shared" si="106"/>
        <v>-81.795825519997251</v>
      </c>
      <c r="AB246">
        <f t="shared" si="107"/>
        <v>-5.7189390402181246</v>
      </c>
      <c r="AC246">
        <f t="shared" si="108"/>
        <v>126.97553104781032</v>
      </c>
      <c r="AD246">
        <v>0</v>
      </c>
      <c r="AE246">
        <v>0</v>
      </c>
      <c r="AF246">
        <v>3</v>
      </c>
      <c r="AG246">
        <v>0</v>
      </c>
      <c r="AH246">
        <v>0</v>
      </c>
      <c r="AI246">
        <f t="shared" si="109"/>
        <v>1</v>
      </c>
      <c r="AJ246">
        <f t="shared" si="110"/>
        <v>0</v>
      </c>
      <c r="AK246">
        <f t="shared" si="111"/>
        <v>72069.184825762088</v>
      </c>
      <c r="AL246">
        <f t="shared" si="112"/>
        <v>1199.9970000000001</v>
      </c>
      <c r="AM246">
        <f t="shared" si="113"/>
        <v>963.35565480484127</v>
      </c>
      <c r="AN246">
        <f t="shared" si="114"/>
        <v>0.80279838599999931</v>
      </c>
      <c r="AO246">
        <f t="shared" si="115"/>
        <v>0.22319946306666652</v>
      </c>
      <c r="AP246">
        <v>10.478999999999999</v>
      </c>
      <c r="AQ246">
        <v>1</v>
      </c>
      <c r="AR246" t="s">
        <v>230</v>
      </c>
      <c r="AS246">
        <v>1531936000.7</v>
      </c>
      <c r="AT246">
        <v>505.1671</v>
      </c>
      <c r="AU246">
        <v>529.56193333333295</v>
      </c>
      <c r="AV246">
        <v>20.411750000000001</v>
      </c>
      <c r="AW246">
        <v>20.391183333333299</v>
      </c>
      <c r="AX246">
        <v>600.03346666666698</v>
      </c>
      <c r="AY246">
        <v>99.035706666666698</v>
      </c>
      <c r="AZ246">
        <v>0.100064576666667</v>
      </c>
      <c r="BA246">
        <v>23.912379999999999</v>
      </c>
      <c r="BB246">
        <v>24.449763333333301</v>
      </c>
      <c r="BC246">
        <v>24.386469999999999</v>
      </c>
      <c r="BD246">
        <v>13995.016666666699</v>
      </c>
      <c r="BE246">
        <v>1049.6210000000001</v>
      </c>
      <c r="BF246">
        <v>23.879159999999999</v>
      </c>
      <c r="BG246">
        <v>1199.9970000000001</v>
      </c>
      <c r="BH246">
        <v>0.32999203333333299</v>
      </c>
      <c r="BI246">
        <v>0.32999000000000001</v>
      </c>
      <c r="BJ246">
        <v>0.32998873333333301</v>
      </c>
      <c r="BK246">
        <v>1.0029173333333301E-2</v>
      </c>
      <c r="BL246">
        <v>25</v>
      </c>
      <c r="BM246">
        <v>17743.143333333301</v>
      </c>
      <c r="BN246">
        <v>1531935528.5999999</v>
      </c>
      <c r="BO246" t="s">
        <v>231</v>
      </c>
      <c r="BP246">
        <v>80</v>
      </c>
      <c r="BQ246">
        <v>-5.1999999999999998E-2</v>
      </c>
      <c r="BR246">
        <v>4.1000000000000002E-2</v>
      </c>
      <c r="BS246">
        <v>420</v>
      </c>
      <c r="BT246">
        <v>21</v>
      </c>
      <c r="BU246">
        <v>0.3</v>
      </c>
      <c r="BV246">
        <v>0.23</v>
      </c>
      <c r="BW246">
        <v>14.624979760943001</v>
      </c>
      <c r="BX246">
        <v>2.3768878234075301E-2</v>
      </c>
      <c r="BY246">
        <v>6.9577166837778898E-2</v>
      </c>
      <c r="BZ246">
        <v>1</v>
      </c>
      <c r="CA246">
        <v>-24.3863357142857</v>
      </c>
      <c r="CB246">
        <v>-6.6442913864301498E-2</v>
      </c>
      <c r="CC246">
        <v>0.115794427494485</v>
      </c>
      <c r="CD246">
        <v>0</v>
      </c>
      <c r="CE246">
        <v>1</v>
      </c>
      <c r="CF246">
        <v>2</v>
      </c>
      <c r="CG246" t="s">
        <v>247</v>
      </c>
      <c r="CH246">
        <v>1.8609800000000001</v>
      </c>
      <c r="CI246">
        <v>1.8579000000000001</v>
      </c>
      <c r="CJ246">
        <v>1.8607899999999999</v>
      </c>
      <c r="CK246">
        <v>1.85354</v>
      </c>
      <c r="CL246">
        <v>1.85209</v>
      </c>
      <c r="CM246">
        <v>1.8529100000000001</v>
      </c>
      <c r="CN246">
        <v>1.8566</v>
      </c>
      <c r="CO246">
        <v>1.8628100000000001</v>
      </c>
      <c r="CP246" t="s">
        <v>233</v>
      </c>
      <c r="CQ246" t="s">
        <v>19</v>
      </c>
      <c r="CR246" t="s">
        <v>19</v>
      </c>
      <c r="CS246" t="s">
        <v>19</v>
      </c>
      <c r="CT246" t="s">
        <v>234</v>
      </c>
      <c r="CU246" t="s">
        <v>235</v>
      </c>
      <c r="CV246" t="s">
        <v>236</v>
      </c>
      <c r="CW246" t="s">
        <v>236</v>
      </c>
      <c r="CX246" t="s">
        <v>236</v>
      </c>
      <c r="CY246" t="s">
        <v>236</v>
      </c>
      <c r="CZ246">
        <v>0</v>
      </c>
      <c r="DA246">
        <v>100</v>
      </c>
      <c r="DB246">
        <v>100</v>
      </c>
      <c r="DC246">
        <v>-5.1999999999999998E-2</v>
      </c>
      <c r="DD246">
        <v>4.1000000000000002E-2</v>
      </c>
      <c r="DE246">
        <v>3</v>
      </c>
      <c r="DF246">
        <v>626.11900000000003</v>
      </c>
      <c r="DG246">
        <v>296.83300000000003</v>
      </c>
      <c r="DH246">
        <v>23.000800000000002</v>
      </c>
      <c r="DI246">
        <v>25.178999999999998</v>
      </c>
      <c r="DJ246">
        <v>30.000299999999999</v>
      </c>
      <c r="DK246">
        <v>25.212800000000001</v>
      </c>
      <c r="DL246">
        <v>25.223600000000001</v>
      </c>
      <c r="DM246">
        <v>25.492100000000001</v>
      </c>
      <c r="DN246">
        <v>0</v>
      </c>
      <c r="DO246">
        <v>100</v>
      </c>
      <c r="DP246">
        <v>23</v>
      </c>
      <c r="DQ246">
        <v>558.33000000000004</v>
      </c>
      <c r="DR246">
        <v>21</v>
      </c>
      <c r="DS246">
        <v>100.69199999999999</v>
      </c>
      <c r="DT246">
        <v>104.303</v>
      </c>
    </row>
    <row r="247" spans="1:124" x14ac:dyDescent="0.25">
      <c r="A247">
        <v>231</v>
      </c>
      <c r="B247">
        <v>1531936012.7</v>
      </c>
      <c r="C247">
        <v>463.10000014305098</v>
      </c>
      <c r="D247" t="s">
        <v>697</v>
      </c>
      <c r="E247" t="s">
        <v>698</v>
      </c>
      <c r="G247">
        <v>1531936002.7</v>
      </c>
      <c r="H247">
        <f t="shared" si="87"/>
        <v>1.1967351751311627E-5</v>
      </c>
      <c r="I247">
        <f t="shared" si="88"/>
        <v>13.95426656930756</v>
      </c>
      <c r="J247">
        <f t="shared" si="89"/>
        <v>508.51710000000003</v>
      </c>
      <c r="K247">
        <f t="shared" si="90"/>
        <v>-19566.17950554148</v>
      </c>
      <c r="L247">
        <f t="shared" si="91"/>
        <v>-1939.7077380616831</v>
      </c>
      <c r="M247">
        <f t="shared" si="92"/>
        <v>50.412220409576044</v>
      </c>
      <c r="N247">
        <f t="shared" si="93"/>
        <v>1.1032723279689749E-3</v>
      </c>
      <c r="O247">
        <f t="shared" si="94"/>
        <v>3</v>
      </c>
      <c r="P247">
        <f t="shared" si="95"/>
        <v>1.1030694969603378E-3</v>
      </c>
      <c r="Q247">
        <f t="shared" si="96"/>
        <v>6.8943665582993818E-4</v>
      </c>
      <c r="R247">
        <f t="shared" si="97"/>
        <v>215.02058791305495</v>
      </c>
      <c r="S247">
        <f t="shared" si="98"/>
        <v>25.154145073977414</v>
      </c>
      <c r="T247">
        <f t="shared" si="99"/>
        <v>24.42019166666665</v>
      </c>
      <c r="U247">
        <f t="shared" si="100"/>
        <v>3.0714096873122596</v>
      </c>
      <c r="V247">
        <f t="shared" si="101"/>
        <v>67.911884679359787</v>
      </c>
      <c r="W247">
        <f t="shared" si="102"/>
        <v>2.0235102044990532</v>
      </c>
      <c r="X247">
        <f t="shared" si="103"/>
        <v>2.9796113214246454</v>
      </c>
      <c r="Y247">
        <f t="shared" si="104"/>
        <v>1.0478994828132064</v>
      </c>
      <c r="Z247">
        <f t="shared" si="105"/>
        <v>-0.52776021223284275</v>
      </c>
      <c r="AA247">
        <f t="shared" si="106"/>
        <v>-81.802564520002647</v>
      </c>
      <c r="AB247">
        <f t="shared" si="107"/>
        <v>-5.7195288209549933</v>
      </c>
      <c r="AC247">
        <f t="shared" si="108"/>
        <v>126.97073435986448</v>
      </c>
      <c r="AD247">
        <v>0</v>
      </c>
      <c r="AE247">
        <v>0</v>
      </c>
      <c r="AF247">
        <v>3</v>
      </c>
      <c r="AG247">
        <v>0</v>
      </c>
      <c r="AH247">
        <v>0</v>
      </c>
      <c r="AI247">
        <f t="shared" si="109"/>
        <v>1</v>
      </c>
      <c r="AJ247">
        <f t="shared" si="110"/>
        <v>0</v>
      </c>
      <c r="AK247">
        <f t="shared" si="111"/>
        <v>72086.54272261179</v>
      </c>
      <c r="AL247">
        <f t="shared" si="112"/>
        <v>1199.9976666666701</v>
      </c>
      <c r="AM247">
        <f t="shared" si="113"/>
        <v>963.35609000396312</v>
      </c>
      <c r="AN247">
        <f t="shared" si="114"/>
        <v>0.80279830266666663</v>
      </c>
      <c r="AO247">
        <f t="shared" si="115"/>
        <v>0.22319948993333336</v>
      </c>
      <c r="AP247">
        <v>10.478999999999999</v>
      </c>
      <c r="AQ247">
        <v>1</v>
      </c>
      <c r="AR247" t="s">
        <v>230</v>
      </c>
      <c r="AS247">
        <v>1531936002.7</v>
      </c>
      <c r="AT247">
        <v>508.51710000000003</v>
      </c>
      <c r="AU247">
        <v>532.89763333333303</v>
      </c>
      <c r="AV247">
        <v>20.41151</v>
      </c>
      <c r="AW247">
        <v>20.3910366666667</v>
      </c>
      <c r="AX247">
        <v>600.03006666666704</v>
      </c>
      <c r="AY247">
        <v>99.035706666666698</v>
      </c>
      <c r="AZ247">
        <v>0.100036083333333</v>
      </c>
      <c r="BA247">
        <v>23.9144133333333</v>
      </c>
      <c r="BB247">
        <v>24.452453333333299</v>
      </c>
      <c r="BC247">
        <v>24.387930000000001</v>
      </c>
      <c r="BD247">
        <v>13998.9566666667</v>
      </c>
      <c r="BE247">
        <v>1049.617</v>
      </c>
      <c r="BF247">
        <v>23.906333333333301</v>
      </c>
      <c r="BG247">
        <v>1199.9976666666701</v>
      </c>
      <c r="BH247">
        <v>0.32999133333333303</v>
      </c>
      <c r="BI247">
        <v>0.32999006666666703</v>
      </c>
      <c r="BJ247">
        <v>0.32998929999999999</v>
      </c>
      <c r="BK247">
        <v>1.00291266666667E-2</v>
      </c>
      <c r="BL247">
        <v>25</v>
      </c>
      <c r="BM247">
        <v>17743.150000000001</v>
      </c>
      <c r="BN247">
        <v>1531935528.5999999</v>
      </c>
      <c r="BO247" t="s">
        <v>231</v>
      </c>
      <c r="BP247">
        <v>80</v>
      </c>
      <c r="BQ247">
        <v>-5.1999999999999998E-2</v>
      </c>
      <c r="BR247">
        <v>4.1000000000000002E-2</v>
      </c>
      <c r="BS247">
        <v>420</v>
      </c>
      <c r="BT247">
        <v>21</v>
      </c>
      <c r="BU247">
        <v>0.3</v>
      </c>
      <c r="BV247">
        <v>0.23</v>
      </c>
      <c r="BW247">
        <v>14.631318175633799</v>
      </c>
      <c r="BX247">
        <v>1.7784459721002802E-2</v>
      </c>
      <c r="BY247">
        <v>6.7693198877051997E-2</v>
      </c>
      <c r="BZ247">
        <v>1</v>
      </c>
      <c r="CA247">
        <v>-24.393814285714299</v>
      </c>
      <c r="CB247">
        <v>-7.5300218781630202E-3</v>
      </c>
      <c r="CC247">
        <v>0.112161349703661</v>
      </c>
      <c r="CD247">
        <v>0</v>
      </c>
      <c r="CE247">
        <v>1</v>
      </c>
      <c r="CF247">
        <v>2</v>
      </c>
      <c r="CG247" t="s">
        <v>247</v>
      </c>
      <c r="CH247">
        <v>1.86097</v>
      </c>
      <c r="CI247">
        <v>1.8579000000000001</v>
      </c>
      <c r="CJ247">
        <v>1.8607800000000001</v>
      </c>
      <c r="CK247">
        <v>1.8535299999999999</v>
      </c>
      <c r="CL247">
        <v>1.8520799999999999</v>
      </c>
      <c r="CM247">
        <v>1.8528899999999999</v>
      </c>
      <c r="CN247">
        <v>1.8566</v>
      </c>
      <c r="CO247">
        <v>1.8628100000000001</v>
      </c>
      <c r="CP247" t="s">
        <v>233</v>
      </c>
      <c r="CQ247" t="s">
        <v>19</v>
      </c>
      <c r="CR247" t="s">
        <v>19</v>
      </c>
      <c r="CS247" t="s">
        <v>19</v>
      </c>
      <c r="CT247" t="s">
        <v>234</v>
      </c>
      <c r="CU247" t="s">
        <v>235</v>
      </c>
      <c r="CV247" t="s">
        <v>236</v>
      </c>
      <c r="CW247" t="s">
        <v>236</v>
      </c>
      <c r="CX247" t="s">
        <v>236</v>
      </c>
      <c r="CY247" t="s">
        <v>236</v>
      </c>
      <c r="CZ247">
        <v>0</v>
      </c>
      <c r="DA247">
        <v>100</v>
      </c>
      <c r="DB247">
        <v>100</v>
      </c>
      <c r="DC247">
        <v>-5.1999999999999998E-2</v>
      </c>
      <c r="DD247">
        <v>4.1000000000000002E-2</v>
      </c>
      <c r="DE247">
        <v>3</v>
      </c>
      <c r="DF247">
        <v>626.24699999999996</v>
      </c>
      <c r="DG247">
        <v>296.66699999999997</v>
      </c>
      <c r="DH247">
        <v>23.000900000000001</v>
      </c>
      <c r="DI247">
        <v>25.178999999999998</v>
      </c>
      <c r="DJ247">
        <v>30.0002</v>
      </c>
      <c r="DK247">
        <v>25.2136</v>
      </c>
      <c r="DL247">
        <v>25.224699999999999</v>
      </c>
      <c r="DM247">
        <v>25.583600000000001</v>
      </c>
      <c r="DN247">
        <v>0</v>
      </c>
      <c r="DO247">
        <v>100</v>
      </c>
      <c r="DP247">
        <v>23</v>
      </c>
      <c r="DQ247">
        <v>558.33000000000004</v>
      </c>
      <c r="DR247">
        <v>21</v>
      </c>
      <c r="DS247">
        <v>100.691</v>
      </c>
      <c r="DT247">
        <v>104.303</v>
      </c>
    </row>
    <row r="248" spans="1:124" x14ac:dyDescent="0.25">
      <c r="A248">
        <v>232</v>
      </c>
      <c r="B248">
        <v>1531936014.7</v>
      </c>
      <c r="C248">
        <v>465.10000014305098</v>
      </c>
      <c r="D248" t="s">
        <v>699</v>
      </c>
      <c r="E248" t="s">
        <v>700</v>
      </c>
      <c r="G248">
        <v>1531936004.7</v>
      </c>
      <c r="H248">
        <f t="shared" si="87"/>
        <v>1.2039358171546304E-5</v>
      </c>
      <c r="I248">
        <f t="shared" si="88"/>
        <v>13.946436754418183</v>
      </c>
      <c r="J248">
        <f t="shared" si="89"/>
        <v>511.85603333333302</v>
      </c>
      <c r="K248">
        <f t="shared" si="90"/>
        <v>-19438.584222274814</v>
      </c>
      <c r="L248">
        <f t="shared" si="91"/>
        <v>-1927.0543070783292</v>
      </c>
      <c r="M248">
        <f t="shared" si="92"/>
        <v>50.743118035763871</v>
      </c>
      <c r="N248">
        <f t="shared" si="93"/>
        <v>1.1095249199183667E-3</v>
      </c>
      <c r="O248">
        <f t="shared" si="94"/>
        <v>3</v>
      </c>
      <c r="P248">
        <f t="shared" si="95"/>
        <v>1.1093197835943573E-3</v>
      </c>
      <c r="Q248">
        <f t="shared" si="96"/>
        <v>6.9334329204533357E-4</v>
      </c>
      <c r="R248">
        <f t="shared" si="97"/>
        <v>215.02052254654524</v>
      </c>
      <c r="S248">
        <f t="shared" si="98"/>
        <v>25.156294570360782</v>
      </c>
      <c r="T248">
        <f t="shared" si="99"/>
        <v>24.422111666666702</v>
      </c>
      <c r="U248">
        <f t="shared" si="100"/>
        <v>3.0717628230921972</v>
      </c>
      <c r="V248">
        <f t="shared" si="101"/>
        <v>67.902757982166037</v>
      </c>
      <c r="W248">
        <f t="shared" si="102"/>
        <v>2.0235021826199286</v>
      </c>
      <c r="X248">
        <f t="shared" si="103"/>
        <v>2.9799999922703888</v>
      </c>
      <c r="Y248">
        <f t="shared" si="104"/>
        <v>1.0482606404722685</v>
      </c>
      <c r="Z248">
        <f t="shared" si="105"/>
        <v>-0.53093569536519203</v>
      </c>
      <c r="AA248">
        <f t="shared" si="106"/>
        <v>-81.76213052001107</v>
      </c>
      <c r="AB248">
        <f t="shared" si="107"/>
        <v>-5.7168197459183743</v>
      </c>
      <c r="AC248">
        <f t="shared" si="108"/>
        <v>127.01063658525059</v>
      </c>
      <c r="AD248">
        <v>0</v>
      </c>
      <c r="AE248">
        <v>0</v>
      </c>
      <c r="AF248">
        <v>3</v>
      </c>
      <c r="AG248">
        <v>0</v>
      </c>
      <c r="AH248">
        <v>0</v>
      </c>
      <c r="AI248">
        <f t="shared" si="109"/>
        <v>1</v>
      </c>
      <c r="AJ248">
        <f t="shared" si="110"/>
        <v>0</v>
      </c>
      <c r="AK248">
        <f t="shared" si="111"/>
        <v>72090.680424239865</v>
      </c>
      <c r="AL248">
        <f t="shared" si="112"/>
        <v>1199.9970000000001</v>
      </c>
      <c r="AM248">
        <f t="shared" si="113"/>
        <v>963.3555140051941</v>
      </c>
      <c r="AN248">
        <f t="shared" si="114"/>
        <v>0.8027982686666667</v>
      </c>
      <c r="AO248">
        <f t="shared" si="115"/>
        <v>0.22319955553333337</v>
      </c>
      <c r="AP248">
        <v>10.478999999999999</v>
      </c>
      <c r="AQ248">
        <v>1</v>
      </c>
      <c r="AR248" t="s">
        <v>230</v>
      </c>
      <c r="AS248">
        <v>1531936004.7</v>
      </c>
      <c r="AT248">
        <v>511.85603333333302</v>
      </c>
      <c r="AU248">
        <v>536.22320000000002</v>
      </c>
      <c r="AV248">
        <v>20.411473333333301</v>
      </c>
      <c r="AW248">
        <v>20.390876666666699</v>
      </c>
      <c r="AX248">
        <v>600.0258</v>
      </c>
      <c r="AY248">
        <v>99.035496666666702</v>
      </c>
      <c r="AZ248">
        <v>0.10003115999999999</v>
      </c>
      <c r="BA248">
        <v>23.9165833333333</v>
      </c>
      <c r="BB248">
        <v>24.454966666666699</v>
      </c>
      <c r="BC248">
        <v>24.3892566666667</v>
      </c>
      <c r="BD248">
        <v>14000.02</v>
      </c>
      <c r="BE248">
        <v>1049.60733333333</v>
      </c>
      <c r="BF248">
        <v>23.9301766666667</v>
      </c>
      <c r="BG248">
        <v>1199.9970000000001</v>
      </c>
      <c r="BH248">
        <v>0.329990333333333</v>
      </c>
      <c r="BI248">
        <v>0.32999026666666698</v>
      </c>
      <c r="BJ248">
        <v>0.32999010000000001</v>
      </c>
      <c r="BK248">
        <v>1.0029086666666701E-2</v>
      </c>
      <c r="BL248">
        <v>25</v>
      </c>
      <c r="BM248">
        <v>17743.136666666702</v>
      </c>
      <c r="BN248">
        <v>1531935528.5999999</v>
      </c>
      <c r="BO248" t="s">
        <v>231</v>
      </c>
      <c r="BP248">
        <v>80</v>
      </c>
      <c r="BQ248">
        <v>-5.1999999999999998E-2</v>
      </c>
      <c r="BR248">
        <v>4.1000000000000002E-2</v>
      </c>
      <c r="BS248">
        <v>420</v>
      </c>
      <c r="BT248">
        <v>21</v>
      </c>
      <c r="BU248">
        <v>0.3</v>
      </c>
      <c r="BV248">
        <v>0.23</v>
      </c>
      <c r="BW248">
        <v>14.618830599877199</v>
      </c>
      <c r="BX248">
        <v>4.1313205005746499E-2</v>
      </c>
      <c r="BY248">
        <v>6.6397274968407693E-2</v>
      </c>
      <c r="BZ248">
        <v>1</v>
      </c>
      <c r="CA248">
        <v>-24.372561904761898</v>
      </c>
      <c r="CB248">
        <v>-3.7148367231253997E-2</v>
      </c>
      <c r="CC248">
        <v>0.110159066705035</v>
      </c>
      <c r="CD248">
        <v>0</v>
      </c>
      <c r="CE248">
        <v>1</v>
      </c>
      <c r="CF248">
        <v>2</v>
      </c>
      <c r="CG248" t="s">
        <v>247</v>
      </c>
      <c r="CH248">
        <v>1.86097</v>
      </c>
      <c r="CI248">
        <v>1.8579000000000001</v>
      </c>
      <c r="CJ248">
        <v>1.8607800000000001</v>
      </c>
      <c r="CK248">
        <v>1.85354</v>
      </c>
      <c r="CL248">
        <v>1.8521000000000001</v>
      </c>
      <c r="CM248">
        <v>1.8528800000000001</v>
      </c>
      <c r="CN248">
        <v>1.8565799999999999</v>
      </c>
      <c r="CO248">
        <v>1.8628100000000001</v>
      </c>
      <c r="CP248" t="s">
        <v>233</v>
      </c>
      <c r="CQ248" t="s">
        <v>19</v>
      </c>
      <c r="CR248" t="s">
        <v>19</v>
      </c>
      <c r="CS248" t="s">
        <v>19</v>
      </c>
      <c r="CT248" t="s">
        <v>234</v>
      </c>
      <c r="CU248" t="s">
        <v>235</v>
      </c>
      <c r="CV248" t="s">
        <v>236</v>
      </c>
      <c r="CW248" t="s">
        <v>236</v>
      </c>
      <c r="CX248" t="s">
        <v>236</v>
      </c>
      <c r="CY248" t="s">
        <v>236</v>
      </c>
      <c r="CZ248">
        <v>0</v>
      </c>
      <c r="DA248">
        <v>100</v>
      </c>
      <c r="DB248">
        <v>100</v>
      </c>
      <c r="DC248">
        <v>-5.1999999999999998E-2</v>
      </c>
      <c r="DD248">
        <v>4.1000000000000002E-2</v>
      </c>
      <c r="DE248">
        <v>3</v>
      </c>
      <c r="DF248">
        <v>626.29999999999995</v>
      </c>
      <c r="DG248">
        <v>296.64699999999999</v>
      </c>
      <c r="DH248">
        <v>23.000800000000002</v>
      </c>
      <c r="DI248">
        <v>25.1799</v>
      </c>
      <c r="DJ248">
        <v>30.000299999999999</v>
      </c>
      <c r="DK248">
        <v>25.214700000000001</v>
      </c>
      <c r="DL248">
        <v>25.225100000000001</v>
      </c>
      <c r="DM248">
        <v>25.7121</v>
      </c>
      <c r="DN248">
        <v>0</v>
      </c>
      <c r="DO248">
        <v>100</v>
      </c>
      <c r="DP248">
        <v>23</v>
      </c>
      <c r="DQ248">
        <v>563.33000000000004</v>
      </c>
      <c r="DR248">
        <v>21</v>
      </c>
      <c r="DS248">
        <v>100.69199999999999</v>
      </c>
      <c r="DT248">
        <v>104.30200000000001</v>
      </c>
    </row>
    <row r="249" spans="1:124" x14ac:dyDescent="0.25">
      <c r="A249">
        <v>233</v>
      </c>
      <c r="B249">
        <v>1531936016.7</v>
      </c>
      <c r="C249">
        <v>467.10000014305098</v>
      </c>
      <c r="D249" t="s">
        <v>701</v>
      </c>
      <c r="E249" t="s">
        <v>702</v>
      </c>
      <c r="G249">
        <v>1531936006.7</v>
      </c>
      <c r="H249">
        <f t="shared" si="87"/>
        <v>1.2056959886987936E-5</v>
      </c>
      <c r="I249">
        <f t="shared" si="88"/>
        <v>13.948161396851452</v>
      </c>
      <c r="J249">
        <f t="shared" si="89"/>
        <v>515.19446666666704</v>
      </c>
      <c r="K249">
        <f t="shared" si="90"/>
        <v>-19412.505646408019</v>
      </c>
      <c r="L249">
        <f t="shared" si="91"/>
        <v>-1924.4659601672572</v>
      </c>
      <c r="M249">
        <f t="shared" si="92"/>
        <v>51.07399487865608</v>
      </c>
      <c r="N249">
        <f t="shared" si="93"/>
        <v>1.1109306161101284E-3</v>
      </c>
      <c r="O249">
        <f t="shared" si="94"/>
        <v>3</v>
      </c>
      <c r="P249">
        <f t="shared" si="95"/>
        <v>1.1107249597161572E-3</v>
      </c>
      <c r="Q249">
        <f t="shared" si="96"/>
        <v>6.942215738353915E-4</v>
      </c>
      <c r="R249">
        <f t="shared" si="97"/>
        <v>215.02028954386907</v>
      </c>
      <c r="S249">
        <f t="shared" si="98"/>
        <v>25.158756720081612</v>
      </c>
      <c r="T249">
        <f t="shared" si="99"/>
        <v>24.423228333333348</v>
      </c>
      <c r="U249">
        <f t="shared" si="100"/>
        <v>3.0719682222041098</v>
      </c>
      <c r="V249">
        <f t="shared" si="101"/>
        <v>67.892803372826307</v>
      </c>
      <c r="W249">
        <f t="shared" si="102"/>
        <v>2.0235059324630376</v>
      </c>
      <c r="X249">
        <f t="shared" si="103"/>
        <v>2.9804424503598179</v>
      </c>
      <c r="Y249">
        <f t="shared" si="104"/>
        <v>1.0484622897410723</v>
      </c>
      <c r="Z249">
        <f t="shared" si="105"/>
        <v>-0.53171193101616798</v>
      </c>
      <c r="AA249">
        <f t="shared" si="106"/>
        <v>-81.543247800008061</v>
      </c>
      <c r="AB249">
        <f t="shared" si="107"/>
        <v>-5.7016186347727054</v>
      </c>
      <c r="AC249">
        <f t="shared" si="108"/>
        <v>127.24371117807215</v>
      </c>
      <c r="AD249">
        <v>0</v>
      </c>
      <c r="AE249">
        <v>0</v>
      </c>
      <c r="AF249">
        <v>3</v>
      </c>
      <c r="AG249">
        <v>0</v>
      </c>
      <c r="AH249">
        <v>0</v>
      </c>
      <c r="AI249">
        <f t="shared" si="109"/>
        <v>1</v>
      </c>
      <c r="AJ249">
        <f t="shared" si="110"/>
        <v>0</v>
      </c>
      <c r="AK249">
        <f t="shared" si="111"/>
        <v>72092.866080105887</v>
      </c>
      <c r="AL249">
        <f t="shared" si="112"/>
        <v>1199.9953333333301</v>
      </c>
      <c r="AM249">
        <f t="shared" si="113"/>
        <v>963.35419960798561</v>
      </c>
      <c r="AN249">
        <f t="shared" si="114"/>
        <v>0.80279828833333367</v>
      </c>
      <c r="AO249">
        <f t="shared" si="115"/>
        <v>0.22319961820000009</v>
      </c>
      <c r="AP249">
        <v>10.478999999999999</v>
      </c>
      <c r="AQ249">
        <v>1</v>
      </c>
      <c r="AR249" t="s">
        <v>230</v>
      </c>
      <c r="AS249">
        <v>1531936006.7</v>
      </c>
      <c r="AT249">
        <v>515.19446666666704</v>
      </c>
      <c r="AU249">
        <v>539.56460000000004</v>
      </c>
      <c r="AV249">
        <v>20.411543333333299</v>
      </c>
      <c r="AW249">
        <v>20.390916666666701</v>
      </c>
      <c r="AX249">
        <v>600.02903333333302</v>
      </c>
      <c r="AY249">
        <v>99.035340000000005</v>
      </c>
      <c r="AZ249">
        <v>0.10003156000000001</v>
      </c>
      <c r="BA249">
        <v>23.919053333333299</v>
      </c>
      <c r="BB249">
        <v>24.455686666666701</v>
      </c>
      <c r="BC249">
        <v>24.39077</v>
      </c>
      <c r="BD249">
        <v>14000.66</v>
      </c>
      <c r="BE249">
        <v>1049.6013333333301</v>
      </c>
      <c r="BF249">
        <v>23.9498933333333</v>
      </c>
      <c r="BG249">
        <v>1199.9953333333301</v>
      </c>
      <c r="BH249">
        <v>0.32998956666666701</v>
      </c>
      <c r="BI249">
        <v>0.329990333333333</v>
      </c>
      <c r="BJ249">
        <v>0.32999086666666699</v>
      </c>
      <c r="BK249">
        <v>1.002902E-2</v>
      </c>
      <c r="BL249">
        <v>25</v>
      </c>
      <c r="BM249">
        <v>17743.11</v>
      </c>
      <c r="BN249">
        <v>1531935528.5999999</v>
      </c>
      <c r="BO249" t="s">
        <v>231</v>
      </c>
      <c r="BP249">
        <v>80</v>
      </c>
      <c r="BQ249">
        <v>-5.1999999999999998E-2</v>
      </c>
      <c r="BR249">
        <v>4.1000000000000002E-2</v>
      </c>
      <c r="BS249">
        <v>420</v>
      </c>
      <c r="BT249">
        <v>21</v>
      </c>
      <c r="BU249">
        <v>0.3</v>
      </c>
      <c r="BV249">
        <v>0.23</v>
      </c>
      <c r="BW249">
        <v>14.616624049404599</v>
      </c>
      <c r="BX249">
        <v>9.9074147298619006E-2</v>
      </c>
      <c r="BY249">
        <v>6.5179794918564002E-2</v>
      </c>
      <c r="BZ249">
        <v>1</v>
      </c>
      <c r="CA249">
        <v>-24.371764285714299</v>
      </c>
      <c r="CB249">
        <v>-0.17345207033476301</v>
      </c>
      <c r="CC249">
        <v>0.10785997938559599</v>
      </c>
      <c r="CD249">
        <v>0</v>
      </c>
      <c r="CE249">
        <v>1</v>
      </c>
      <c r="CF249">
        <v>2</v>
      </c>
      <c r="CG249" t="s">
        <v>247</v>
      </c>
      <c r="CH249">
        <v>1.8609800000000001</v>
      </c>
      <c r="CI249">
        <v>1.85791</v>
      </c>
      <c r="CJ249">
        <v>1.8607899999999999</v>
      </c>
      <c r="CK249">
        <v>1.85354</v>
      </c>
      <c r="CL249">
        <v>1.8521099999999999</v>
      </c>
      <c r="CM249">
        <v>1.8528899999999999</v>
      </c>
      <c r="CN249">
        <v>1.8565799999999999</v>
      </c>
      <c r="CO249">
        <v>1.8628100000000001</v>
      </c>
      <c r="CP249" t="s">
        <v>233</v>
      </c>
      <c r="CQ249" t="s">
        <v>19</v>
      </c>
      <c r="CR249" t="s">
        <v>19</v>
      </c>
      <c r="CS249" t="s">
        <v>19</v>
      </c>
      <c r="CT249" t="s">
        <v>234</v>
      </c>
      <c r="CU249" t="s">
        <v>235</v>
      </c>
      <c r="CV249" t="s">
        <v>236</v>
      </c>
      <c r="CW249" t="s">
        <v>236</v>
      </c>
      <c r="CX249" t="s">
        <v>236</v>
      </c>
      <c r="CY249" t="s">
        <v>236</v>
      </c>
      <c r="CZ249">
        <v>0</v>
      </c>
      <c r="DA249">
        <v>100</v>
      </c>
      <c r="DB249">
        <v>100</v>
      </c>
      <c r="DC249">
        <v>-5.1999999999999998E-2</v>
      </c>
      <c r="DD249">
        <v>4.1000000000000002E-2</v>
      </c>
      <c r="DE249">
        <v>3</v>
      </c>
      <c r="DF249">
        <v>626.16499999999996</v>
      </c>
      <c r="DG249">
        <v>296.84100000000001</v>
      </c>
      <c r="DH249">
        <v>23.000800000000002</v>
      </c>
      <c r="DI249">
        <v>25.181000000000001</v>
      </c>
      <c r="DJ249">
        <v>30.000299999999999</v>
      </c>
      <c r="DK249">
        <v>25.215</v>
      </c>
      <c r="DL249">
        <v>25.225100000000001</v>
      </c>
      <c r="DM249">
        <v>25.858000000000001</v>
      </c>
      <c r="DN249">
        <v>0</v>
      </c>
      <c r="DO249">
        <v>100</v>
      </c>
      <c r="DP249">
        <v>23</v>
      </c>
      <c r="DQ249">
        <v>568.33000000000004</v>
      </c>
      <c r="DR249">
        <v>21</v>
      </c>
      <c r="DS249">
        <v>100.69199999999999</v>
      </c>
      <c r="DT249">
        <v>104.30200000000001</v>
      </c>
    </row>
    <row r="250" spans="1:124" x14ac:dyDescent="0.25">
      <c r="A250">
        <v>234</v>
      </c>
      <c r="B250">
        <v>1531936018.7</v>
      </c>
      <c r="C250">
        <v>469.10000014305098</v>
      </c>
      <c r="D250" t="s">
        <v>703</v>
      </c>
      <c r="E250" t="s">
        <v>704</v>
      </c>
      <c r="G250">
        <v>1531936008.7</v>
      </c>
      <c r="H250">
        <f t="shared" si="87"/>
        <v>1.1832751817082971E-5</v>
      </c>
      <c r="I250">
        <f t="shared" si="88"/>
        <v>13.942769294161712</v>
      </c>
      <c r="J250">
        <f t="shared" si="89"/>
        <v>518.53693333333297</v>
      </c>
      <c r="K250">
        <f t="shared" si="90"/>
        <v>-19786.964744901212</v>
      </c>
      <c r="L250">
        <f t="shared" si="91"/>
        <v>-1961.5838188780569</v>
      </c>
      <c r="M250">
        <f t="shared" si="92"/>
        <v>51.405239309349867</v>
      </c>
      <c r="N250">
        <f t="shared" si="93"/>
        <v>1.0898264718804764E-3</v>
      </c>
      <c r="O250">
        <f t="shared" si="94"/>
        <v>3</v>
      </c>
      <c r="P250">
        <f t="shared" si="95"/>
        <v>1.0896285542066611E-3</v>
      </c>
      <c r="Q250">
        <f t="shared" si="96"/>
        <v>6.8103562528006533E-4</v>
      </c>
      <c r="R250">
        <f t="shared" si="97"/>
        <v>215.02032454775221</v>
      </c>
      <c r="S250">
        <f t="shared" si="98"/>
        <v>25.161808290079886</v>
      </c>
      <c r="T250">
        <f t="shared" si="99"/>
        <v>24.42549666666665</v>
      </c>
      <c r="U250">
        <f t="shared" si="100"/>
        <v>3.072385495275086</v>
      </c>
      <c r="V250">
        <f t="shared" si="101"/>
        <v>67.88047190817079</v>
      </c>
      <c r="W250">
        <f t="shared" si="102"/>
        <v>2.0235028359144041</v>
      </c>
      <c r="X250">
        <f t="shared" si="103"/>
        <v>2.9809793288588415</v>
      </c>
      <c r="Y250">
        <f t="shared" si="104"/>
        <v>1.0488826593606819</v>
      </c>
      <c r="Z250">
        <f t="shared" si="105"/>
        <v>-0.52182435513335901</v>
      </c>
      <c r="AA250">
        <f t="shared" si="106"/>
        <v>-81.425450079997489</v>
      </c>
      <c r="AB250">
        <f t="shared" si="107"/>
        <v>-5.6935333468808516</v>
      </c>
      <c r="AC250">
        <f t="shared" si="108"/>
        <v>127.3795167657405</v>
      </c>
      <c r="AD250">
        <v>0</v>
      </c>
      <c r="AE250">
        <v>0</v>
      </c>
      <c r="AF250">
        <v>3</v>
      </c>
      <c r="AG250">
        <v>0</v>
      </c>
      <c r="AH250">
        <v>0</v>
      </c>
      <c r="AI250">
        <f t="shared" si="109"/>
        <v>1</v>
      </c>
      <c r="AJ250">
        <f t="shared" si="110"/>
        <v>0</v>
      </c>
      <c r="AK250">
        <f t="shared" si="111"/>
        <v>72085.854062266939</v>
      </c>
      <c r="AL250">
        <f t="shared" si="112"/>
        <v>1199.9949999999999</v>
      </c>
      <c r="AM250">
        <f t="shared" si="113"/>
        <v>963.3539874083275</v>
      </c>
      <c r="AN250">
        <f t="shared" si="114"/>
        <v>0.80279833450000004</v>
      </c>
      <c r="AO250">
        <f t="shared" si="115"/>
        <v>0.22319970369999997</v>
      </c>
      <c r="AP250">
        <v>10.478999999999999</v>
      </c>
      <c r="AQ250">
        <v>1</v>
      </c>
      <c r="AR250" t="s">
        <v>230</v>
      </c>
      <c r="AS250">
        <v>1531936008.7</v>
      </c>
      <c r="AT250">
        <v>518.53693333333297</v>
      </c>
      <c r="AU250">
        <v>542.89779999999996</v>
      </c>
      <c r="AV250">
        <v>20.411556666666701</v>
      </c>
      <c r="AW250">
        <v>20.391313333333301</v>
      </c>
      <c r="AX250">
        <v>600.022066666667</v>
      </c>
      <c r="AY250">
        <v>99.035150000000002</v>
      </c>
      <c r="AZ250">
        <v>0.100005096666667</v>
      </c>
      <c r="BA250">
        <v>23.922049999999999</v>
      </c>
      <c r="BB250">
        <v>24.456763333333299</v>
      </c>
      <c r="BC250">
        <v>24.39423</v>
      </c>
      <c r="BD250">
        <v>13999.303333333301</v>
      </c>
      <c r="BE250">
        <v>1049.597</v>
      </c>
      <c r="BF250">
        <v>23.965446666666701</v>
      </c>
      <c r="BG250">
        <v>1199.9949999999999</v>
      </c>
      <c r="BH250">
        <v>0.32998860000000002</v>
      </c>
      <c r="BI250">
        <v>0.32999040000000002</v>
      </c>
      <c r="BJ250">
        <v>0.3299919</v>
      </c>
      <c r="BK250">
        <v>1.0028903333333301E-2</v>
      </c>
      <c r="BL250">
        <v>25</v>
      </c>
      <c r="BM250">
        <v>17743.099999999999</v>
      </c>
      <c r="BN250">
        <v>1531935528.5999999</v>
      </c>
      <c r="BO250" t="s">
        <v>231</v>
      </c>
      <c r="BP250">
        <v>80</v>
      </c>
      <c r="BQ250">
        <v>-5.1999999999999998E-2</v>
      </c>
      <c r="BR250">
        <v>4.1000000000000002E-2</v>
      </c>
      <c r="BS250">
        <v>420</v>
      </c>
      <c r="BT250">
        <v>21</v>
      </c>
      <c r="BU250">
        <v>0.3</v>
      </c>
      <c r="BV250">
        <v>0.23</v>
      </c>
      <c r="BW250">
        <v>14.616436218394799</v>
      </c>
      <c r="BX250">
        <v>0.18401770185479999</v>
      </c>
      <c r="BY250">
        <v>6.4544780587422496E-2</v>
      </c>
      <c r="BZ250">
        <v>1</v>
      </c>
      <c r="CA250">
        <v>-24.369630952381002</v>
      </c>
      <c r="CB250">
        <v>-0.27809448180858598</v>
      </c>
      <c r="CC250">
        <v>0.106738897020666</v>
      </c>
      <c r="CD250">
        <v>0</v>
      </c>
      <c r="CE250">
        <v>1</v>
      </c>
      <c r="CF250">
        <v>2</v>
      </c>
      <c r="CG250" t="s">
        <v>247</v>
      </c>
      <c r="CH250">
        <v>1.8609899999999999</v>
      </c>
      <c r="CI250">
        <v>1.85791</v>
      </c>
      <c r="CJ250">
        <v>1.8608</v>
      </c>
      <c r="CK250">
        <v>1.8535200000000001</v>
      </c>
      <c r="CL250">
        <v>1.8521099999999999</v>
      </c>
      <c r="CM250">
        <v>1.8528899999999999</v>
      </c>
      <c r="CN250">
        <v>1.8565799999999999</v>
      </c>
      <c r="CO250">
        <v>1.8628100000000001</v>
      </c>
      <c r="CP250" t="s">
        <v>233</v>
      </c>
      <c r="CQ250" t="s">
        <v>19</v>
      </c>
      <c r="CR250" t="s">
        <v>19</v>
      </c>
      <c r="CS250" t="s">
        <v>19</v>
      </c>
      <c r="CT250" t="s">
        <v>234</v>
      </c>
      <c r="CU250" t="s">
        <v>235</v>
      </c>
      <c r="CV250" t="s">
        <v>236</v>
      </c>
      <c r="CW250" t="s">
        <v>236</v>
      </c>
      <c r="CX250" t="s">
        <v>236</v>
      </c>
      <c r="CY250" t="s">
        <v>236</v>
      </c>
      <c r="CZ250">
        <v>0</v>
      </c>
      <c r="DA250">
        <v>100</v>
      </c>
      <c r="DB250">
        <v>100</v>
      </c>
      <c r="DC250">
        <v>-5.1999999999999998E-2</v>
      </c>
      <c r="DD250">
        <v>4.1000000000000002E-2</v>
      </c>
      <c r="DE250">
        <v>3</v>
      </c>
      <c r="DF250">
        <v>626.524</v>
      </c>
      <c r="DG250">
        <v>296.73</v>
      </c>
      <c r="DH250">
        <v>23.000900000000001</v>
      </c>
      <c r="DI250">
        <v>25.1815</v>
      </c>
      <c r="DJ250">
        <v>30.0001</v>
      </c>
      <c r="DK250">
        <v>25.215199999999999</v>
      </c>
      <c r="DL250">
        <v>25.2257</v>
      </c>
      <c r="DM250">
        <v>25.949200000000001</v>
      </c>
      <c r="DN250">
        <v>0</v>
      </c>
      <c r="DO250">
        <v>100</v>
      </c>
      <c r="DP250">
        <v>23</v>
      </c>
      <c r="DQ250">
        <v>568.33000000000004</v>
      </c>
      <c r="DR250">
        <v>21</v>
      </c>
      <c r="DS250">
        <v>100.691</v>
      </c>
      <c r="DT250">
        <v>104.303</v>
      </c>
    </row>
    <row r="251" spans="1:124" x14ac:dyDescent="0.25">
      <c r="A251">
        <v>235</v>
      </c>
      <c r="B251">
        <v>1531936020.7</v>
      </c>
      <c r="C251">
        <v>471.10000014305098</v>
      </c>
      <c r="D251" t="s">
        <v>705</v>
      </c>
      <c r="E251" t="s">
        <v>706</v>
      </c>
      <c r="G251">
        <v>1531936010.70333</v>
      </c>
      <c r="H251">
        <f t="shared" si="87"/>
        <v>1.1460436604116942E-5</v>
      </c>
      <c r="I251">
        <f t="shared" si="88"/>
        <v>13.947740720321955</v>
      </c>
      <c r="J251">
        <f t="shared" si="89"/>
        <v>521.87720000000002</v>
      </c>
      <c r="K251">
        <f t="shared" si="90"/>
        <v>-20463.818517362979</v>
      </c>
      <c r="L251">
        <f t="shared" si="91"/>
        <v>-2028.6793169334694</v>
      </c>
      <c r="M251">
        <f t="shared" si="92"/>
        <v>51.736262258231811</v>
      </c>
      <c r="N251">
        <f t="shared" si="93"/>
        <v>1.0548557779136579E-3</v>
      </c>
      <c r="O251">
        <f t="shared" si="94"/>
        <v>3</v>
      </c>
      <c r="P251">
        <f t="shared" si="95"/>
        <v>1.0546703570603346E-3</v>
      </c>
      <c r="Q251">
        <f t="shared" si="96"/>
        <v>6.5918562956010073E-4</v>
      </c>
      <c r="R251">
        <f t="shared" si="97"/>
        <v>215.02026201676193</v>
      </c>
      <c r="S251">
        <f t="shared" si="98"/>
        <v>25.165386646699176</v>
      </c>
      <c r="T251">
        <f t="shared" si="99"/>
        <v>24.42906666666665</v>
      </c>
      <c r="U251">
        <f t="shared" si="100"/>
        <v>3.0730423178288384</v>
      </c>
      <c r="V251">
        <f t="shared" si="101"/>
        <v>67.866019757927603</v>
      </c>
      <c r="W251">
        <f t="shared" si="102"/>
        <v>2.0234960286174069</v>
      </c>
      <c r="X251">
        <f t="shared" si="103"/>
        <v>2.9816041014856141</v>
      </c>
      <c r="Y251">
        <f t="shared" si="104"/>
        <v>1.0495462892114316</v>
      </c>
      <c r="Z251">
        <f t="shared" si="105"/>
        <v>-0.50540525424155713</v>
      </c>
      <c r="AA251">
        <f t="shared" si="106"/>
        <v>-81.438928079991612</v>
      </c>
      <c r="AB251">
        <f t="shared" si="107"/>
        <v>-5.6946786072210545</v>
      </c>
      <c r="AC251">
        <f t="shared" si="108"/>
        <v>127.3812500753077</v>
      </c>
      <c r="AD251">
        <v>0</v>
      </c>
      <c r="AE251">
        <v>0</v>
      </c>
      <c r="AF251">
        <v>3</v>
      </c>
      <c r="AG251">
        <v>0</v>
      </c>
      <c r="AH251">
        <v>0</v>
      </c>
      <c r="AI251">
        <f t="shared" si="109"/>
        <v>1</v>
      </c>
      <c r="AJ251">
        <f t="shared" si="110"/>
        <v>0</v>
      </c>
      <c r="AK251">
        <f t="shared" si="111"/>
        <v>72067.572774832821</v>
      </c>
      <c r="AL251">
        <f t="shared" si="112"/>
        <v>1199.9943333333299</v>
      </c>
      <c r="AM251">
        <f t="shared" si="113"/>
        <v>963.3533808097726</v>
      </c>
      <c r="AN251">
        <f t="shared" si="114"/>
        <v>0.80279827500000034</v>
      </c>
      <c r="AO251">
        <f t="shared" si="115"/>
        <v>0.2231997793333334</v>
      </c>
      <c r="AP251">
        <v>10.478999999999999</v>
      </c>
      <c r="AQ251">
        <v>1</v>
      </c>
      <c r="AR251" t="s">
        <v>230</v>
      </c>
      <c r="AS251">
        <v>1531936010.70333</v>
      </c>
      <c r="AT251">
        <v>521.87720000000002</v>
      </c>
      <c r="AU251">
        <v>546.24683333333303</v>
      </c>
      <c r="AV251">
        <v>20.411533333333299</v>
      </c>
      <c r="AW251">
        <v>20.391926666666699</v>
      </c>
      <c r="AX251">
        <v>600.01333333333298</v>
      </c>
      <c r="AY251">
        <v>99.034953333333306</v>
      </c>
      <c r="AZ251">
        <v>9.9981586666666705E-2</v>
      </c>
      <c r="BA251">
        <v>23.925536666666702</v>
      </c>
      <c r="BB251">
        <v>24.459399999999999</v>
      </c>
      <c r="BC251">
        <v>24.398733333333301</v>
      </c>
      <c r="BD251">
        <v>13995.4866666667</v>
      </c>
      <c r="BE251">
        <v>1049.588</v>
      </c>
      <c r="BF251">
        <v>23.974243333333298</v>
      </c>
      <c r="BG251">
        <v>1199.9943333333299</v>
      </c>
      <c r="BH251">
        <v>0.32998739999999999</v>
      </c>
      <c r="BI251">
        <v>0.32999070000000003</v>
      </c>
      <c r="BJ251">
        <v>0.329992866666667</v>
      </c>
      <c r="BK251">
        <v>1.0028766666666701E-2</v>
      </c>
      <c r="BL251">
        <v>25</v>
      </c>
      <c r="BM251">
        <v>17743.083333333299</v>
      </c>
      <c r="BN251">
        <v>1531935528.5999999</v>
      </c>
      <c r="BO251" t="s">
        <v>231</v>
      </c>
      <c r="BP251">
        <v>80</v>
      </c>
      <c r="BQ251">
        <v>-5.1999999999999998E-2</v>
      </c>
      <c r="BR251">
        <v>4.1000000000000002E-2</v>
      </c>
      <c r="BS251">
        <v>420</v>
      </c>
      <c r="BT251">
        <v>21</v>
      </c>
      <c r="BU251">
        <v>0.3</v>
      </c>
      <c r="BV251">
        <v>0.23</v>
      </c>
      <c r="BW251">
        <v>14.6081630348519</v>
      </c>
      <c r="BX251">
        <v>0.13720032690649001</v>
      </c>
      <c r="BY251">
        <v>6.6300330507099797E-2</v>
      </c>
      <c r="BZ251">
        <v>1</v>
      </c>
      <c r="CA251">
        <v>-24.355171428571399</v>
      </c>
      <c r="CB251">
        <v>-0.19602328081940701</v>
      </c>
      <c r="CC251">
        <v>0.109932640167285</v>
      </c>
      <c r="CD251">
        <v>0</v>
      </c>
      <c r="CE251">
        <v>1</v>
      </c>
      <c r="CF251">
        <v>2</v>
      </c>
      <c r="CG251" t="s">
        <v>247</v>
      </c>
      <c r="CH251">
        <v>1.8610100000000001</v>
      </c>
      <c r="CI251">
        <v>1.85791</v>
      </c>
      <c r="CJ251">
        <v>1.8608100000000001</v>
      </c>
      <c r="CK251">
        <v>1.85355</v>
      </c>
      <c r="CL251">
        <v>1.8521000000000001</v>
      </c>
      <c r="CM251">
        <v>1.8528899999999999</v>
      </c>
      <c r="CN251">
        <v>1.8565700000000001</v>
      </c>
      <c r="CO251">
        <v>1.86283</v>
      </c>
      <c r="CP251" t="s">
        <v>233</v>
      </c>
      <c r="CQ251" t="s">
        <v>19</v>
      </c>
      <c r="CR251" t="s">
        <v>19</v>
      </c>
      <c r="CS251" t="s">
        <v>19</v>
      </c>
      <c r="CT251" t="s">
        <v>234</v>
      </c>
      <c r="CU251" t="s">
        <v>235</v>
      </c>
      <c r="CV251" t="s">
        <v>236</v>
      </c>
      <c r="CW251" t="s">
        <v>236</v>
      </c>
      <c r="CX251" t="s">
        <v>236</v>
      </c>
      <c r="CY251" t="s">
        <v>236</v>
      </c>
      <c r="CZ251">
        <v>0</v>
      </c>
      <c r="DA251">
        <v>100</v>
      </c>
      <c r="DB251">
        <v>100</v>
      </c>
      <c r="DC251">
        <v>-5.1999999999999998E-2</v>
      </c>
      <c r="DD251">
        <v>4.1000000000000002E-2</v>
      </c>
      <c r="DE251">
        <v>3</v>
      </c>
      <c r="DF251">
        <v>626.35799999999995</v>
      </c>
      <c r="DG251">
        <v>296.70100000000002</v>
      </c>
      <c r="DH251">
        <v>23.001100000000001</v>
      </c>
      <c r="DI251">
        <v>25.182500000000001</v>
      </c>
      <c r="DJ251">
        <v>30.0002</v>
      </c>
      <c r="DK251">
        <v>25.2163</v>
      </c>
      <c r="DL251">
        <v>25.226800000000001</v>
      </c>
      <c r="DM251">
        <v>26.078299999999999</v>
      </c>
      <c r="DN251">
        <v>0</v>
      </c>
      <c r="DO251">
        <v>100</v>
      </c>
      <c r="DP251">
        <v>23</v>
      </c>
      <c r="DQ251">
        <v>573.33000000000004</v>
      </c>
      <c r="DR251">
        <v>21</v>
      </c>
      <c r="DS251">
        <v>100.69</v>
      </c>
      <c r="DT251">
        <v>104.303</v>
      </c>
    </row>
    <row r="252" spans="1:124" x14ac:dyDescent="0.25">
      <c r="A252">
        <v>236</v>
      </c>
      <c r="B252">
        <v>1531936022.7</v>
      </c>
      <c r="C252">
        <v>473.10000014305098</v>
      </c>
      <c r="D252" t="s">
        <v>707</v>
      </c>
      <c r="E252" t="s">
        <v>708</v>
      </c>
      <c r="G252">
        <v>1531936012.70333</v>
      </c>
      <c r="H252">
        <f t="shared" si="87"/>
        <v>1.1160405185954763E-5</v>
      </c>
      <c r="I252">
        <f t="shared" si="88"/>
        <v>13.960690872100921</v>
      </c>
      <c r="J252">
        <f t="shared" si="89"/>
        <v>525.22213333333298</v>
      </c>
      <c r="K252">
        <f t="shared" si="90"/>
        <v>-21059.029881849758</v>
      </c>
      <c r="L252">
        <f t="shared" si="91"/>
        <v>-2087.6825257191445</v>
      </c>
      <c r="M252">
        <f t="shared" si="92"/>
        <v>52.06778640957117</v>
      </c>
      <c r="N252">
        <f t="shared" si="93"/>
        <v>1.0265363057969522E-3</v>
      </c>
      <c r="O252">
        <f t="shared" si="94"/>
        <v>3</v>
      </c>
      <c r="P252">
        <f t="shared" si="95"/>
        <v>1.026360706375629E-3</v>
      </c>
      <c r="Q252">
        <f t="shared" si="96"/>
        <v>6.414912156844319E-4</v>
      </c>
      <c r="R252">
        <f t="shared" si="97"/>
        <v>215.02023603007368</v>
      </c>
      <c r="S252">
        <f t="shared" si="98"/>
        <v>25.169213238624231</v>
      </c>
      <c r="T252">
        <f t="shared" si="99"/>
        <v>24.432978333333352</v>
      </c>
      <c r="U252">
        <f t="shared" si="100"/>
        <v>3.0737621424760255</v>
      </c>
      <c r="V252">
        <f t="shared" si="101"/>
        <v>67.851078719502695</v>
      </c>
      <c r="W252">
        <f t="shared" si="102"/>
        <v>2.0235069695881158</v>
      </c>
      <c r="X252">
        <f t="shared" si="103"/>
        <v>2.9822767858316919</v>
      </c>
      <c r="Y252">
        <f t="shared" si="104"/>
        <v>1.0502551728879097</v>
      </c>
      <c r="Z252">
        <f t="shared" si="105"/>
        <v>-0.49217386870060503</v>
      </c>
      <c r="AA252">
        <f t="shared" si="106"/>
        <v>-81.464536280002804</v>
      </c>
      <c r="AB252">
        <f t="shared" si="107"/>
        <v>-5.6966896761151258</v>
      </c>
      <c r="AC252">
        <f t="shared" si="108"/>
        <v>127.36683620525515</v>
      </c>
      <c r="AD252">
        <v>0</v>
      </c>
      <c r="AE252">
        <v>0</v>
      </c>
      <c r="AF252">
        <v>3</v>
      </c>
      <c r="AG252">
        <v>0</v>
      </c>
      <c r="AH252">
        <v>0</v>
      </c>
      <c r="AI252">
        <f t="shared" si="109"/>
        <v>1</v>
      </c>
      <c r="AJ252">
        <f t="shared" si="110"/>
        <v>0</v>
      </c>
      <c r="AK252">
        <f t="shared" si="111"/>
        <v>72058.261184572548</v>
      </c>
      <c r="AL252">
        <f t="shared" si="112"/>
        <v>1199.9936666666699</v>
      </c>
      <c r="AM252">
        <f t="shared" si="113"/>
        <v>963.3528870107084</v>
      </c>
      <c r="AN252">
        <f t="shared" si="114"/>
        <v>0.80279830949999942</v>
      </c>
      <c r="AO252">
        <f t="shared" si="115"/>
        <v>0.22319986676666653</v>
      </c>
      <c r="AP252">
        <v>10.478999999999999</v>
      </c>
      <c r="AQ252">
        <v>1</v>
      </c>
      <c r="AR252" t="s">
        <v>230</v>
      </c>
      <c r="AS252">
        <v>1531936012.70333</v>
      </c>
      <c r="AT252">
        <v>525.22213333333298</v>
      </c>
      <c r="AU252">
        <v>549.61413333333303</v>
      </c>
      <c r="AV252">
        <v>20.411673333333301</v>
      </c>
      <c r="AW252">
        <v>20.392579999999999</v>
      </c>
      <c r="AX252">
        <v>600.014366666667</v>
      </c>
      <c r="AY252">
        <v>99.0348033333334</v>
      </c>
      <c r="AZ252">
        <v>9.9987653333333301E-2</v>
      </c>
      <c r="BA252">
        <v>23.929290000000002</v>
      </c>
      <c r="BB252">
        <v>24.46275</v>
      </c>
      <c r="BC252">
        <v>24.403206666666701</v>
      </c>
      <c r="BD252">
        <v>13993.6566666667</v>
      </c>
      <c r="BE252">
        <v>1049.5833333333301</v>
      </c>
      <c r="BF252">
        <v>23.9741033333333</v>
      </c>
      <c r="BG252">
        <v>1199.9936666666699</v>
      </c>
      <c r="BH252">
        <v>0.329986433333333</v>
      </c>
      <c r="BI252">
        <v>0.32999099999999998</v>
      </c>
      <c r="BJ252">
        <v>0.32999373333333298</v>
      </c>
      <c r="BK252">
        <v>1.002861E-2</v>
      </c>
      <c r="BL252">
        <v>25</v>
      </c>
      <c r="BM252">
        <v>17743.063333333299</v>
      </c>
      <c r="BN252">
        <v>1531935528.5999999</v>
      </c>
      <c r="BO252" t="s">
        <v>231</v>
      </c>
      <c r="BP252">
        <v>80</v>
      </c>
      <c r="BQ252">
        <v>-5.1999999999999998E-2</v>
      </c>
      <c r="BR252">
        <v>4.1000000000000002E-2</v>
      </c>
      <c r="BS252">
        <v>420</v>
      </c>
      <c r="BT252">
        <v>21</v>
      </c>
      <c r="BU252">
        <v>0.3</v>
      </c>
      <c r="BV252">
        <v>0.23</v>
      </c>
      <c r="BW252">
        <v>14.619043925648301</v>
      </c>
      <c r="BX252">
        <v>-4.91145627214657E-2</v>
      </c>
      <c r="BY252">
        <v>5.5007377813340301E-2</v>
      </c>
      <c r="BZ252">
        <v>1</v>
      </c>
      <c r="CA252">
        <v>-24.375447619047598</v>
      </c>
      <c r="CB252">
        <v>6.1196747491694202E-2</v>
      </c>
      <c r="CC252">
        <v>9.0767720919927103E-2</v>
      </c>
      <c r="CD252">
        <v>1</v>
      </c>
      <c r="CE252">
        <v>2</v>
      </c>
      <c r="CF252">
        <v>2</v>
      </c>
      <c r="CG252" t="s">
        <v>232</v>
      </c>
      <c r="CH252">
        <v>1.861</v>
      </c>
      <c r="CI252">
        <v>1.85791</v>
      </c>
      <c r="CJ252">
        <v>1.8608</v>
      </c>
      <c r="CK252">
        <v>1.85358</v>
      </c>
      <c r="CL252">
        <v>1.8521099999999999</v>
      </c>
      <c r="CM252">
        <v>1.8528899999999999</v>
      </c>
      <c r="CN252">
        <v>1.8565700000000001</v>
      </c>
      <c r="CO252">
        <v>1.86283</v>
      </c>
      <c r="CP252" t="s">
        <v>233</v>
      </c>
      <c r="CQ252" t="s">
        <v>19</v>
      </c>
      <c r="CR252" t="s">
        <v>19</v>
      </c>
      <c r="CS252" t="s">
        <v>19</v>
      </c>
      <c r="CT252" t="s">
        <v>234</v>
      </c>
      <c r="CU252" t="s">
        <v>235</v>
      </c>
      <c r="CV252" t="s">
        <v>236</v>
      </c>
      <c r="CW252" t="s">
        <v>236</v>
      </c>
      <c r="CX252" t="s">
        <v>236</v>
      </c>
      <c r="CY252" t="s">
        <v>236</v>
      </c>
      <c r="CZ252">
        <v>0</v>
      </c>
      <c r="DA252">
        <v>100</v>
      </c>
      <c r="DB252">
        <v>100</v>
      </c>
      <c r="DC252">
        <v>-5.1999999999999998E-2</v>
      </c>
      <c r="DD252">
        <v>4.1000000000000002E-2</v>
      </c>
      <c r="DE252">
        <v>3</v>
      </c>
      <c r="DF252">
        <v>625.85199999999998</v>
      </c>
      <c r="DG252">
        <v>296.69200000000001</v>
      </c>
      <c r="DH252">
        <v>23.001100000000001</v>
      </c>
      <c r="DI252">
        <v>25.183299999999999</v>
      </c>
      <c r="DJ252">
        <v>30.0002</v>
      </c>
      <c r="DK252">
        <v>25.217099999999999</v>
      </c>
      <c r="DL252">
        <v>25.2273</v>
      </c>
      <c r="DM252">
        <v>26.223500000000001</v>
      </c>
      <c r="DN252">
        <v>0</v>
      </c>
      <c r="DO252">
        <v>100</v>
      </c>
      <c r="DP252">
        <v>23</v>
      </c>
      <c r="DQ252">
        <v>578.33000000000004</v>
      </c>
      <c r="DR252">
        <v>21</v>
      </c>
      <c r="DS252">
        <v>100.68899999999999</v>
      </c>
      <c r="DT252">
        <v>104.303</v>
      </c>
    </row>
    <row r="253" spans="1:124" x14ac:dyDescent="0.25">
      <c r="A253">
        <v>237</v>
      </c>
      <c r="B253">
        <v>1531936024.7</v>
      </c>
      <c r="C253">
        <v>475.10000014305098</v>
      </c>
      <c r="D253" t="s">
        <v>709</v>
      </c>
      <c r="E253" t="s">
        <v>710</v>
      </c>
      <c r="G253">
        <v>1531936014.70333</v>
      </c>
      <c r="H253">
        <f t="shared" si="87"/>
        <v>1.0895457482520853E-5</v>
      </c>
      <c r="I253">
        <f t="shared" si="88"/>
        <v>13.958676349027741</v>
      </c>
      <c r="J253">
        <f t="shared" si="89"/>
        <v>528.572</v>
      </c>
      <c r="K253">
        <f t="shared" si="90"/>
        <v>-21592.789948291516</v>
      </c>
      <c r="L253">
        <f t="shared" si="91"/>
        <v>-2140.5937180247129</v>
      </c>
      <c r="M253">
        <f t="shared" si="92"/>
        <v>52.399801296324974</v>
      </c>
      <c r="N253">
        <f t="shared" si="93"/>
        <v>1.0014502900477175E-3</v>
      </c>
      <c r="O253">
        <f t="shared" si="94"/>
        <v>3</v>
      </c>
      <c r="P253">
        <f t="shared" si="95"/>
        <v>1.0012831674946329E-3</v>
      </c>
      <c r="Q253">
        <f t="shared" si="96"/>
        <v>6.2581699245546944E-4</v>
      </c>
      <c r="R253">
        <f t="shared" si="97"/>
        <v>215.02019781967439</v>
      </c>
      <c r="S253">
        <f t="shared" si="98"/>
        <v>25.173144057818782</v>
      </c>
      <c r="T253">
        <f t="shared" si="99"/>
        <v>24.437138333333351</v>
      </c>
      <c r="U253">
        <f t="shared" si="100"/>
        <v>3.0745278271249887</v>
      </c>
      <c r="V253">
        <f t="shared" si="101"/>
        <v>67.836148025049852</v>
      </c>
      <c r="W253">
        <f t="shared" si="102"/>
        <v>2.023531891088675</v>
      </c>
      <c r="X253">
        <f t="shared" si="103"/>
        <v>2.9829699209062484</v>
      </c>
      <c r="Y253">
        <f t="shared" si="104"/>
        <v>1.0509959360363137</v>
      </c>
      <c r="Z253">
        <f t="shared" si="105"/>
        <v>-0.48048967497916961</v>
      </c>
      <c r="AA253">
        <f t="shared" si="106"/>
        <v>-81.511978839997369</v>
      </c>
      <c r="AB253">
        <f t="shared" si="107"/>
        <v>-5.7002381992759981</v>
      </c>
      <c r="AC253">
        <f t="shared" si="108"/>
        <v>127.32749110542187</v>
      </c>
      <c r="AD253">
        <v>0</v>
      </c>
      <c r="AE253">
        <v>0</v>
      </c>
      <c r="AF253">
        <v>3</v>
      </c>
      <c r="AG253">
        <v>0</v>
      </c>
      <c r="AH253">
        <v>0</v>
      </c>
      <c r="AI253">
        <f t="shared" si="109"/>
        <v>1</v>
      </c>
      <c r="AJ253">
        <f t="shared" si="110"/>
        <v>0</v>
      </c>
      <c r="AK253">
        <f t="shared" si="111"/>
        <v>72043.829459622328</v>
      </c>
      <c r="AL253">
        <f t="shared" si="112"/>
        <v>1199.9933333333299</v>
      </c>
      <c r="AM253">
        <f t="shared" si="113"/>
        <v>963.35263381118727</v>
      </c>
      <c r="AN253">
        <f t="shared" si="114"/>
        <v>0.80279832149999997</v>
      </c>
      <c r="AO253">
        <f t="shared" si="115"/>
        <v>0.22319988576666661</v>
      </c>
      <c r="AP253">
        <v>10.478999999999999</v>
      </c>
      <c r="AQ253">
        <v>1</v>
      </c>
      <c r="AR253" t="s">
        <v>230</v>
      </c>
      <c r="AS253">
        <v>1531936014.70333</v>
      </c>
      <c r="AT253">
        <v>528.572</v>
      </c>
      <c r="AU253">
        <v>552.96023333333301</v>
      </c>
      <c r="AV253">
        <v>20.411953333333301</v>
      </c>
      <c r="AW253">
        <v>20.3933133333333</v>
      </c>
      <c r="AX253">
        <v>600.01606666666703</v>
      </c>
      <c r="AY253">
        <v>99.034649999999999</v>
      </c>
      <c r="AZ253">
        <v>0.100002036666667</v>
      </c>
      <c r="BA253">
        <v>23.933156666666701</v>
      </c>
      <c r="BB253">
        <v>24.467196666666698</v>
      </c>
      <c r="BC253">
        <v>24.407080000000001</v>
      </c>
      <c r="BD253">
        <v>13990.7033333333</v>
      </c>
      <c r="BE253">
        <v>1049.5833333333301</v>
      </c>
      <c r="BF253">
        <v>23.9594733333333</v>
      </c>
      <c r="BG253">
        <v>1199.9933333333299</v>
      </c>
      <c r="BH253">
        <v>0.32998636666666697</v>
      </c>
      <c r="BI253">
        <v>0.32999139999999999</v>
      </c>
      <c r="BJ253">
        <v>0.32999363333333298</v>
      </c>
      <c r="BK253">
        <v>1.00284433333333E-2</v>
      </c>
      <c r="BL253">
        <v>25</v>
      </c>
      <c r="BM253">
        <v>17743.05</v>
      </c>
      <c r="BN253">
        <v>1531935528.5999999</v>
      </c>
      <c r="BO253" t="s">
        <v>231</v>
      </c>
      <c r="BP253">
        <v>80</v>
      </c>
      <c r="BQ253">
        <v>-5.1999999999999998E-2</v>
      </c>
      <c r="BR253">
        <v>4.1000000000000002E-2</v>
      </c>
      <c r="BS253">
        <v>420</v>
      </c>
      <c r="BT253">
        <v>21</v>
      </c>
      <c r="BU253">
        <v>0.3</v>
      </c>
      <c r="BV253">
        <v>0.23</v>
      </c>
      <c r="BW253">
        <v>14.6308350515716</v>
      </c>
      <c r="BX253">
        <v>-0.175914332529408</v>
      </c>
      <c r="BY253">
        <v>4.3297561860614703E-2</v>
      </c>
      <c r="BZ253">
        <v>1</v>
      </c>
      <c r="CA253">
        <v>-24.3944952380952</v>
      </c>
      <c r="CB253">
        <v>0.267878256717834</v>
      </c>
      <c r="CC253">
        <v>7.1344712996566001E-2</v>
      </c>
      <c r="CD253">
        <v>1</v>
      </c>
      <c r="CE253">
        <v>2</v>
      </c>
      <c r="CF253">
        <v>2</v>
      </c>
      <c r="CG253" t="s">
        <v>232</v>
      </c>
      <c r="CH253">
        <v>1.8609800000000001</v>
      </c>
      <c r="CI253">
        <v>1.85791</v>
      </c>
      <c r="CJ253">
        <v>1.8608</v>
      </c>
      <c r="CK253">
        <v>1.85358</v>
      </c>
      <c r="CL253">
        <v>1.8521099999999999</v>
      </c>
      <c r="CM253">
        <v>1.8529</v>
      </c>
      <c r="CN253">
        <v>1.8565799999999999</v>
      </c>
      <c r="CO253">
        <v>1.8628</v>
      </c>
      <c r="CP253" t="s">
        <v>233</v>
      </c>
      <c r="CQ253" t="s">
        <v>19</v>
      </c>
      <c r="CR253" t="s">
        <v>19</v>
      </c>
      <c r="CS253" t="s">
        <v>19</v>
      </c>
      <c r="CT253" t="s">
        <v>234</v>
      </c>
      <c r="CU253" t="s">
        <v>235</v>
      </c>
      <c r="CV253" t="s">
        <v>236</v>
      </c>
      <c r="CW253" t="s">
        <v>236</v>
      </c>
      <c r="CX253" t="s">
        <v>236</v>
      </c>
      <c r="CY253" t="s">
        <v>236</v>
      </c>
      <c r="CZ253">
        <v>0</v>
      </c>
      <c r="DA253">
        <v>100</v>
      </c>
      <c r="DB253">
        <v>100</v>
      </c>
      <c r="DC253">
        <v>-5.1999999999999998E-2</v>
      </c>
      <c r="DD253">
        <v>4.1000000000000002E-2</v>
      </c>
      <c r="DE253">
        <v>3</v>
      </c>
      <c r="DF253">
        <v>626.19200000000001</v>
      </c>
      <c r="DG253">
        <v>296.52600000000001</v>
      </c>
      <c r="DH253">
        <v>23.001100000000001</v>
      </c>
      <c r="DI253">
        <v>25.184100000000001</v>
      </c>
      <c r="DJ253">
        <v>30.0002</v>
      </c>
      <c r="DK253">
        <v>25.217300000000002</v>
      </c>
      <c r="DL253">
        <v>25.228300000000001</v>
      </c>
      <c r="DM253">
        <v>26.3125</v>
      </c>
      <c r="DN253">
        <v>0</v>
      </c>
      <c r="DO253">
        <v>100</v>
      </c>
      <c r="DP253">
        <v>23</v>
      </c>
      <c r="DQ253">
        <v>578.33000000000004</v>
      </c>
      <c r="DR253">
        <v>21</v>
      </c>
      <c r="DS253">
        <v>100.68899999999999</v>
      </c>
      <c r="DT253">
        <v>104.30200000000001</v>
      </c>
    </row>
    <row r="254" spans="1:124" x14ac:dyDescent="0.25">
      <c r="A254">
        <v>238</v>
      </c>
      <c r="B254">
        <v>1531936026.7</v>
      </c>
      <c r="C254">
        <v>477.10000014305098</v>
      </c>
      <c r="D254" t="s">
        <v>711</v>
      </c>
      <c r="E254" t="s">
        <v>712</v>
      </c>
      <c r="G254">
        <v>1531936016.70333</v>
      </c>
      <c r="H254">
        <f t="shared" si="87"/>
        <v>1.075911292467724E-5</v>
      </c>
      <c r="I254">
        <f t="shared" si="88"/>
        <v>13.954067559332877</v>
      </c>
      <c r="J254">
        <f t="shared" si="89"/>
        <v>531.92136666666704</v>
      </c>
      <c r="K254">
        <f t="shared" si="90"/>
        <v>-21877.920931341967</v>
      </c>
      <c r="L254">
        <f t="shared" si="91"/>
        <v>-2168.8546801455973</v>
      </c>
      <c r="M254">
        <f t="shared" si="92"/>
        <v>52.731708336678729</v>
      </c>
      <c r="N254">
        <f t="shared" si="93"/>
        <v>9.8822201983577861E-4</v>
      </c>
      <c r="O254">
        <f t="shared" si="94"/>
        <v>3</v>
      </c>
      <c r="P254">
        <f t="shared" si="95"/>
        <v>9.8805928284574325E-4</v>
      </c>
      <c r="Q254">
        <f t="shared" si="96"/>
        <v>6.1755167061837933E-4</v>
      </c>
      <c r="R254">
        <f t="shared" si="97"/>
        <v>215.02018942477778</v>
      </c>
      <c r="S254">
        <f t="shared" si="98"/>
        <v>25.177015624824939</v>
      </c>
      <c r="T254">
        <f t="shared" si="99"/>
        <v>24.441310000000001</v>
      </c>
      <c r="U254">
        <f t="shared" si="100"/>
        <v>3.0752958265521144</v>
      </c>
      <c r="V254">
        <f t="shared" si="101"/>
        <v>67.821732233039072</v>
      </c>
      <c r="W254">
        <f t="shared" si="102"/>
        <v>2.02356882106527</v>
      </c>
      <c r="X254">
        <f t="shared" si="103"/>
        <v>2.9836584151407104</v>
      </c>
      <c r="Y254">
        <f t="shared" si="104"/>
        <v>1.0517270054868444</v>
      </c>
      <c r="Z254">
        <f t="shared" si="105"/>
        <v>-0.47447687997826626</v>
      </c>
      <c r="AA254">
        <f t="shared" si="106"/>
        <v>-81.565621279994673</v>
      </c>
      <c r="AB254">
        <f t="shared" si="107"/>
        <v>-5.7042201494705944</v>
      </c>
      <c r="AC254">
        <f t="shared" si="108"/>
        <v>127.27587111533427</v>
      </c>
      <c r="AD254">
        <v>0</v>
      </c>
      <c r="AE254">
        <v>0</v>
      </c>
      <c r="AF254">
        <v>3</v>
      </c>
      <c r="AG254">
        <v>0</v>
      </c>
      <c r="AH254">
        <v>0</v>
      </c>
      <c r="AI254">
        <f t="shared" si="109"/>
        <v>1</v>
      </c>
      <c r="AJ254">
        <f t="shared" si="110"/>
        <v>0</v>
      </c>
      <c r="AK254">
        <f t="shared" si="111"/>
        <v>72030.811105893852</v>
      </c>
      <c r="AL254">
        <f t="shared" si="112"/>
        <v>1199.9936666666699</v>
      </c>
      <c r="AM254">
        <f t="shared" si="113"/>
        <v>963.35276021137838</v>
      </c>
      <c r="AN254">
        <f t="shared" si="114"/>
        <v>0.80279820383333333</v>
      </c>
      <c r="AO254">
        <f t="shared" si="115"/>
        <v>0.22319984776666665</v>
      </c>
      <c r="AP254">
        <v>10.478999999999999</v>
      </c>
      <c r="AQ254">
        <v>1</v>
      </c>
      <c r="AR254" t="s">
        <v>230</v>
      </c>
      <c r="AS254">
        <v>1531936016.70333</v>
      </c>
      <c r="AT254">
        <v>531.92136666666704</v>
      </c>
      <c r="AU254">
        <v>556.30139999999994</v>
      </c>
      <c r="AV254">
        <v>20.412376666666699</v>
      </c>
      <c r="AW254">
        <v>20.393969999999999</v>
      </c>
      <c r="AX254">
        <v>600.018233333333</v>
      </c>
      <c r="AY254">
        <v>99.034396666666694</v>
      </c>
      <c r="AZ254">
        <v>0.100008606666667</v>
      </c>
      <c r="BA254">
        <v>23.936996666666701</v>
      </c>
      <c r="BB254">
        <v>24.4714733333333</v>
      </c>
      <c r="BC254">
        <v>24.411146666666699</v>
      </c>
      <c r="BD254">
        <v>13988.0766666667</v>
      </c>
      <c r="BE254">
        <v>1049.58866666667</v>
      </c>
      <c r="BF254">
        <v>23.934846666666701</v>
      </c>
      <c r="BG254">
        <v>1199.9936666666699</v>
      </c>
      <c r="BH254">
        <v>0.32998656666666698</v>
      </c>
      <c r="BI254">
        <v>0.32999183333333298</v>
      </c>
      <c r="BJ254">
        <v>0.32999309999999998</v>
      </c>
      <c r="BK254">
        <v>1.00282766666667E-2</v>
      </c>
      <c r="BL254">
        <v>25</v>
      </c>
      <c r="BM254">
        <v>17743.060000000001</v>
      </c>
      <c r="BN254">
        <v>1531935528.5999999</v>
      </c>
      <c r="BO254" t="s">
        <v>231</v>
      </c>
      <c r="BP254">
        <v>80</v>
      </c>
      <c r="BQ254">
        <v>-5.1999999999999998E-2</v>
      </c>
      <c r="BR254">
        <v>4.1000000000000002E-2</v>
      </c>
      <c r="BS254">
        <v>420</v>
      </c>
      <c r="BT254">
        <v>21</v>
      </c>
      <c r="BU254">
        <v>0.3</v>
      </c>
      <c r="BV254">
        <v>0.23</v>
      </c>
      <c r="BW254">
        <v>14.624941460328699</v>
      </c>
      <c r="BX254">
        <v>-0.17177938432576401</v>
      </c>
      <c r="BY254">
        <v>4.2772846541369001E-2</v>
      </c>
      <c r="BZ254">
        <v>1</v>
      </c>
      <c r="CA254">
        <v>-24.3838095238095</v>
      </c>
      <c r="CB254">
        <v>0.27424869474695601</v>
      </c>
      <c r="CC254">
        <v>7.0645270153148504E-2</v>
      </c>
      <c r="CD254">
        <v>1</v>
      </c>
      <c r="CE254">
        <v>2</v>
      </c>
      <c r="CF254">
        <v>2</v>
      </c>
      <c r="CG254" t="s">
        <v>232</v>
      </c>
      <c r="CH254">
        <v>1.8609800000000001</v>
      </c>
      <c r="CI254">
        <v>1.85791</v>
      </c>
      <c r="CJ254">
        <v>1.8608100000000001</v>
      </c>
      <c r="CK254">
        <v>1.8535900000000001</v>
      </c>
      <c r="CL254">
        <v>1.8521099999999999</v>
      </c>
      <c r="CM254">
        <v>1.8529</v>
      </c>
      <c r="CN254">
        <v>1.8565700000000001</v>
      </c>
      <c r="CO254">
        <v>1.8628</v>
      </c>
      <c r="CP254" t="s">
        <v>233</v>
      </c>
      <c r="CQ254" t="s">
        <v>19</v>
      </c>
      <c r="CR254" t="s">
        <v>19</v>
      </c>
      <c r="CS254" t="s">
        <v>19</v>
      </c>
      <c r="CT254" t="s">
        <v>234</v>
      </c>
      <c r="CU254" t="s">
        <v>235</v>
      </c>
      <c r="CV254" t="s">
        <v>236</v>
      </c>
      <c r="CW254" t="s">
        <v>236</v>
      </c>
      <c r="CX254" t="s">
        <v>236</v>
      </c>
      <c r="CY254" t="s">
        <v>236</v>
      </c>
      <c r="CZ254">
        <v>0</v>
      </c>
      <c r="DA254">
        <v>100</v>
      </c>
      <c r="DB254">
        <v>100</v>
      </c>
      <c r="DC254">
        <v>-5.1999999999999998E-2</v>
      </c>
      <c r="DD254">
        <v>4.1000000000000002E-2</v>
      </c>
      <c r="DE254">
        <v>3</v>
      </c>
      <c r="DF254">
        <v>626.28399999999999</v>
      </c>
      <c r="DG254">
        <v>296.577</v>
      </c>
      <c r="DH254">
        <v>23.001100000000001</v>
      </c>
      <c r="DI254">
        <v>25.185199999999998</v>
      </c>
      <c r="DJ254">
        <v>30.000299999999999</v>
      </c>
      <c r="DK254">
        <v>25.218399999999999</v>
      </c>
      <c r="DL254">
        <v>25.229299999999999</v>
      </c>
      <c r="DM254">
        <v>26.439499999999999</v>
      </c>
      <c r="DN254">
        <v>0</v>
      </c>
      <c r="DO254">
        <v>100</v>
      </c>
      <c r="DP254">
        <v>23</v>
      </c>
      <c r="DQ254">
        <v>583.33000000000004</v>
      </c>
      <c r="DR254">
        <v>21</v>
      </c>
      <c r="DS254">
        <v>100.68899999999999</v>
      </c>
      <c r="DT254">
        <v>104.30200000000001</v>
      </c>
    </row>
    <row r="255" spans="1:124" x14ac:dyDescent="0.25">
      <c r="A255">
        <v>239</v>
      </c>
      <c r="B255">
        <v>1531936028.7</v>
      </c>
      <c r="C255">
        <v>479.10000014305098</v>
      </c>
      <c r="D255" t="s">
        <v>713</v>
      </c>
      <c r="E255" t="s">
        <v>714</v>
      </c>
      <c r="G255">
        <v>1531936018.70333</v>
      </c>
      <c r="H255">
        <f t="shared" si="87"/>
        <v>1.0725981478037733E-5</v>
      </c>
      <c r="I255">
        <f t="shared" si="88"/>
        <v>13.954395648930117</v>
      </c>
      <c r="J255">
        <f t="shared" si="89"/>
        <v>535.26729999999998</v>
      </c>
      <c r="K255">
        <f t="shared" si="90"/>
        <v>-21959.606577839193</v>
      </c>
      <c r="L255">
        <f t="shared" si="91"/>
        <v>-2176.9465499653484</v>
      </c>
      <c r="M255">
        <f t="shared" si="92"/>
        <v>53.063259485722838</v>
      </c>
      <c r="N255">
        <f t="shared" si="93"/>
        <v>9.8450458349944947E-4</v>
      </c>
      <c r="O255">
        <f t="shared" si="94"/>
        <v>3</v>
      </c>
      <c r="P255">
        <f t="shared" si="95"/>
        <v>9.843430684556777E-4</v>
      </c>
      <c r="Q255">
        <f t="shared" si="96"/>
        <v>6.1522892686353026E-4</v>
      </c>
      <c r="R255">
        <f t="shared" si="97"/>
        <v>215.02024960955825</v>
      </c>
      <c r="S255">
        <f t="shared" si="98"/>
        <v>25.180651451944815</v>
      </c>
      <c r="T255">
        <f t="shared" si="99"/>
        <v>24.445346666666651</v>
      </c>
      <c r="U255">
        <f t="shared" si="100"/>
        <v>3.076039132260068</v>
      </c>
      <c r="V255">
        <f t="shared" si="101"/>
        <v>67.807969713189024</v>
      </c>
      <c r="W255">
        <f t="shared" si="102"/>
        <v>2.0235996039962161</v>
      </c>
      <c r="X255">
        <f t="shared" si="103"/>
        <v>2.9843093850996323</v>
      </c>
      <c r="Y255">
        <f t="shared" si="104"/>
        <v>1.0524395282638519</v>
      </c>
      <c r="Z255">
        <f t="shared" si="105"/>
        <v>-0.47301578318146403</v>
      </c>
      <c r="AA255">
        <f t="shared" si="106"/>
        <v>-81.631393919992362</v>
      </c>
      <c r="AB255">
        <f t="shared" si="107"/>
        <v>-5.7090408185972272</v>
      </c>
      <c r="AC255">
        <f t="shared" si="108"/>
        <v>127.20679908778719</v>
      </c>
      <c r="AD255">
        <v>0</v>
      </c>
      <c r="AE255">
        <v>0</v>
      </c>
      <c r="AF255">
        <v>3</v>
      </c>
      <c r="AG255">
        <v>0</v>
      </c>
      <c r="AH255">
        <v>0</v>
      </c>
      <c r="AI255">
        <f t="shared" si="109"/>
        <v>1</v>
      </c>
      <c r="AJ255">
        <f t="shared" si="110"/>
        <v>0</v>
      </c>
      <c r="AK255">
        <f t="shared" si="111"/>
        <v>72038.23502324766</v>
      </c>
      <c r="AL255">
        <f t="shared" si="112"/>
        <v>1199.9939999999999</v>
      </c>
      <c r="AM255">
        <f t="shared" si="113"/>
        <v>963.35307201055548</v>
      </c>
      <c r="AN255">
        <f t="shared" si="114"/>
        <v>0.80279824066666627</v>
      </c>
      <c r="AO255">
        <f t="shared" si="115"/>
        <v>0.22319983799999993</v>
      </c>
      <c r="AP255">
        <v>10.478999999999999</v>
      </c>
      <c r="AQ255">
        <v>1</v>
      </c>
      <c r="AR255" t="s">
        <v>230</v>
      </c>
      <c r="AS255">
        <v>1531936018.70333</v>
      </c>
      <c r="AT255">
        <v>535.26729999999998</v>
      </c>
      <c r="AU255">
        <v>559.647966666667</v>
      </c>
      <c r="AV255">
        <v>20.412743333333299</v>
      </c>
      <c r="AW255">
        <v>20.394393333333301</v>
      </c>
      <c r="AX255">
        <v>600.01753333333295</v>
      </c>
      <c r="AY255">
        <v>99.034143333333304</v>
      </c>
      <c r="AZ255">
        <v>9.9989250000000002E-2</v>
      </c>
      <c r="BA255">
        <v>23.940626666666699</v>
      </c>
      <c r="BB255">
        <v>24.474813333333302</v>
      </c>
      <c r="BC255">
        <v>24.415880000000001</v>
      </c>
      <c r="BD255">
        <v>13989.95</v>
      </c>
      <c r="BE255">
        <v>1049.5916666666701</v>
      </c>
      <c r="BF255">
        <v>23.90652</v>
      </c>
      <c r="BG255">
        <v>1199.9939999999999</v>
      </c>
      <c r="BH255">
        <v>0.32998693333333301</v>
      </c>
      <c r="BI255">
        <v>0.32999196666666702</v>
      </c>
      <c r="BJ255">
        <v>0.32999283333333301</v>
      </c>
      <c r="BK255">
        <v>1.00281E-2</v>
      </c>
      <c r="BL255">
        <v>25</v>
      </c>
      <c r="BM255">
        <v>17743.07</v>
      </c>
      <c r="BN255">
        <v>1531935528.5999999</v>
      </c>
      <c r="BO255" t="s">
        <v>231</v>
      </c>
      <c r="BP255">
        <v>80</v>
      </c>
      <c r="BQ255">
        <v>-5.1999999999999998E-2</v>
      </c>
      <c r="BR255">
        <v>4.1000000000000002E-2</v>
      </c>
      <c r="BS255">
        <v>420</v>
      </c>
      <c r="BT255">
        <v>21</v>
      </c>
      <c r="BU255">
        <v>0.3</v>
      </c>
      <c r="BV255">
        <v>0.23</v>
      </c>
      <c r="BW255">
        <v>14.624427351624499</v>
      </c>
      <c r="BX255">
        <v>-5.8932805505109702E-2</v>
      </c>
      <c r="BY255">
        <v>4.2303209519306703E-2</v>
      </c>
      <c r="BZ255">
        <v>1</v>
      </c>
      <c r="CA255">
        <v>-24.3843380952381</v>
      </c>
      <c r="CB255">
        <v>8.0834516825119898E-2</v>
      </c>
      <c r="CC255">
        <v>7.0166773958907705E-2</v>
      </c>
      <c r="CD255">
        <v>1</v>
      </c>
      <c r="CE255">
        <v>2</v>
      </c>
      <c r="CF255">
        <v>2</v>
      </c>
      <c r="CG255" t="s">
        <v>232</v>
      </c>
      <c r="CH255">
        <v>1.8609899999999999</v>
      </c>
      <c r="CI255">
        <v>1.85791</v>
      </c>
      <c r="CJ255">
        <v>1.8608100000000001</v>
      </c>
      <c r="CK255">
        <v>1.8535999999999999</v>
      </c>
      <c r="CL255">
        <v>1.8521099999999999</v>
      </c>
      <c r="CM255">
        <v>1.8528899999999999</v>
      </c>
      <c r="CN255">
        <v>1.8565799999999999</v>
      </c>
      <c r="CO255">
        <v>1.8628100000000001</v>
      </c>
      <c r="CP255" t="s">
        <v>233</v>
      </c>
      <c r="CQ255" t="s">
        <v>19</v>
      </c>
      <c r="CR255" t="s">
        <v>19</v>
      </c>
      <c r="CS255" t="s">
        <v>19</v>
      </c>
      <c r="CT255" t="s">
        <v>234</v>
      </c>
      <c r="CU255" t="s">
        <v>235</v>
      </c>
      <c r="CV255" t="s">
        <v>236</v>
      </c>
      <c r="CW255" t="s">
        <v>236</v>
      </c>
      <c r="CX255" t="s">
        <v>236</v>
      </c>
      <c r="CY255" t="s">
        <v>236</v>
      </c>
      <c r="CZ255">
        <v>0</v>
      </c>
      <c r="DA255">
        <v>100</v>
      </c>
      <c r="DB255">
        <v>100</v>
      </c>
      <c r="DC255">
        <v>-5.1999999999999998E-2</v>
      </c>
      <c r="DD255">
        <v>4.1000000000000002E-2</v>
      </c>
      <c r="DE255">
        <v>3</v>
      </c>
      <c r="DF255">
        <v>625.93600000000004</v>
      </c>
      <c r="DG255">
        <v>296.72899999999998</v>
      </c>
      <c r="DH255">
        <v>23.001200000000001</v>
      </c>
      <c r="DI255">
        <v>25.186199999999999</v>
      </c>
      <c r="DJ255">
        <v>30.000299999999999</v>
      </c>
      <c r="DK255">
        <v>25.219200000000001</v>
      </c>
      <c r="DL255">
        <v>25.23</v>
      </c>
      <c r="DM255">
        <v>26.585599999999999</v>
      </c>
      <c r="DN255">
        <v>0</v>
      </c>
      <c r="DO255">
        <v>100</v>
      </c>
      <c r="DP255">
        <v>23</v>
      </c>
      <c r="DQ255">
        <v>588.33000000000004</v>
      </c>
      <c r="DR255">
        <v>21</v>
      </c>
      <c r="DS255">
        <v>100.688</v>
      </c>
      <c r="DT255">
        <v>104.30200000000001</v>
      </c>
    </row>
    <row r="256" spans="1:124" x14ac:dyDescent="0.25">
      <c r="A256">
        <v>240</v>
      </c>
      <c r="B256">
        <v>1531936030.7</v>
      </c>
      <c r="C256">
        <v>481.10000014305098</v>
      </c>
      <c r="D256" t="s">
        <v>715</v>
      </c>
      <c r="E256" t="s">
        <v>716</v>
      </c>
      <c r="G256">
        <v>1531936020.70667</v>
      </c>
      <c r="H256">
        <f t="shared" si="87"/>
        <v>1.0679091596155762E-5</v>
      </c>
      <c r="I256">
        <f t="shared" si="88"/>
        <v>13.946943439645949</v>
      </c>
      <c r="J256">
        <f t="shared" si="89"/>
        <v>538.60599999999999</v>
      </c>
      <c r="K256">
        <f t="shared" si="90"/>
        <v>-22055.811629495089</v>
      </c>
      <c r="L256">
        <f t="shared" si="91"/>
        <v>-2186.4824030253321</v>
      </c>
      <c r="M256">
        <f t="shared" si="92"/>
        <v>53.394205615584561</v>
      </c>
      <c r="N256">
        <f t="shared" si="93"/>
        <v>9.7963915294903975E-4</v>
      </c>
      <c r="O256">
        <f t="shared" si="94"/>
        <v>3</v>
      </c>
      <c r="P256">
        <f t="shared" si="95"/>
        <v>9.7947923024846429E-4</v>
      </c>
      <c r="Q256">
        <f t="shared" si="96"/>
        <v>6.1218888495200843E-4</v>
      </c>
      <c r="R256">
        <f t="shared" si="97"/>
        <v>215.02031299615624</v>
      </c>
      <c r="S256">
        <f t="shared" si="98"/>
        <v>25.184021024877087</v>
      </c>
      <c r="T256">
        <f t="shared" si="99"/>
        <v>24.448678333333348</v>
      </c>
      <c r="U256">
        <f t="shared" si="100"/>
        <v>3.076652738626295</v>
      </c>
      <c r="V256">
        <f t="shared" si="101"/>
        <v>67.794790741329223</v>
      </c>
      <c r="W256">
        <f t="shared" si="102"/>
        <v>2.023614875720698</v>
      </c>
      <c r="X256">
        <f t="shared" si="103"/>
        <v>2.98491204647536</v>
      </c>
      <c r="Y256">
        <f t="shared" si="104"/>
        <v>1.053037862905597</v>
      </c>
      <c r="Z256">
        <f t="shared" si="105"/>
        <v>-0.47094793939046908</v>
      </c>
      <c r="AA256">
        <f t="shared" si="106"/>
        <v>-81.626811399997038</v>
      </c>
      <c r="AB256">
        <f t="shared" si="107"/>
        <v>-5.7089131416162981</v>
      </c>
      <c r="AC256">
        <f t="shared" si="108"/>
        <v>127.21364051515242</v>
      </c>
      <c r="AD256">
        <v>0</v>
      </c>
      <c r="AE256">
        <v>0</v>
      </c>
      <c r="AF256">
        <v>3</v>
      </c>
      <c r="AG256">
        <v>0</v>
      </c>
      <c r="AH256">
        <v>0</v>
      </c>
      <c r="AI256">
        <f t="shared" si="109"/>
        <v>1</v>
      </c>
      <c r="AJ256">
        <f t="shared" si="110"/>
        <v>0</v>
      </c>
      <c r="AK256">
        <f t="shared" si="111"/>
        <v>72033.332638350272</v>
      </c>
      <c r="AL256">
        <f t="shared" si="112"/>
        <v>1199.9943333333299</v>
      </c>
      <c r="AM256">
        <f t="shared" si="113"/>
        <v>963.35338160976949</v>
      </c>
      <c r="AN256">
        <f t="shared" si="114"/>
        <v>0.8027982756666675</v>
      </c>
      <c r="AO256">
        <f t="shared" si="115"/>
        <v>0.22319983206666691</v>
      </c>
      <c r="AP256">
        <v>10.478999999999999</v>
      </c>
      <c r="AQ256">
        <v>1</v>
      </c>
      <c r="AR256" t="s">
        <v>230</v>
      </c>
      <c r="AS256">
        <v>1531936020.70667</v>
      </c>
      <c r="AT256">
        <v>538.60599999999999</v>
      </c>
      <c r="AU256">
        <v>562.97396666666702</v>
      </c>
      <c r="AV256">
        <v>20.41291</v>
      </c>
      <c r="AW256">
        <v>20.394639999999999</v>
      </c>
      <c r="AX256">
        <v>600.01023333333296</v>
      </c>
      <c r="AY256">
        <v>99.034109999999998</v>
      </c>
      <c r="AZ256">
        <v>9.9961316666666702E-2</v>
      </c>
      <c r="BA256">
        <v>23.943986666666699</v>
      </c>
      <c r="BB256">
        <v>24.477676666666699</v>
      </c>
      <c r="BC256">
        <v>24.41968</v>
      </c>
      <c r="BD256">
        <v>13989.053333333301</v>
      </c>
      <c r="BE256">
        <v>1049.588</v>
      </c>
      <c r="BF256">
        <v>23.877960000000002</v>
      </c>
      <c r="BG256">
        <v>1199.9943333333299</v>
      </c>
      <c r="BH256">
        <v>0.329987166666667</v>
      </c>
      <c r="BI256">
        <v>0.32999186666666702</v>
      </c>
      <c r="BJ256">
        <v>0.329992866666667</v>
      </c>
      <c r="BK256">
        <v>1.0027940000000001E-2</v>
      </c>
      <c r="BL256">
        <v>25</v>
      </c>
      <c r="BM256">
        <v>17743.0766666667</v>
      </c>
      <c r="BN256">
        <v>1531935528.5999999</v>
      </c>
      <c r="BO256" t="s">
        <v>231</v>
      </c>
      <c r="BP256">
        <v>80</v>
      </c>
      <c r="BQ256">
        <v>-5.1999999999999998E-2</v>
      </c>
      <c r="BR256">
        <v>4.1000000000000002E-2</v>
      </c>
      <c r="BS256">
        <v>420</v>
      </c>
      <c r="BT256">
        <v>21</v>
      </c>
      <c r="BU256">
        <v>0.3</v>
      </c>
      <c r="BV256">
        <v>0.23</v>
      </c>
      <c r="BW256">
        <v>14.622955745207101</v>
      </c>
      <c r="BX256">
        <v>4.7700388333583699E-2</v>
      </c>
      <c r="BY256">
        <v>4.0631029924088402E-2</v>
      </c>
      <c r="BZ256">
        <v>1</v>
      </c>
      <c r="CA256">
        <v>-24.380459523809499</v>
      </c>
      <c r="CB256">
        <v>-5.8037442636223097E-2</v>
      </c>
      <c r="CC256">
        <v>6.74238443745937E-2</v>
      </c>
      <c r="CD256">
        <v>1</v>
      </c>
      <c r="CE256">
        <v>2</v>
      </c>
      <c r="CF256">
        <v>2</v>
      </c>
      <c r="CG256" t="s">
        <v>232</v>
      </c>
      <c r="CH256">
        <v>1.8609800000000001</v>
      </c>
      <c r="CI256">
        <v>1.85791</v>
      </c>
      <c r="CJ256">
        <v>1.8608100000000001</v>
      </c>
      <c r="CK256">
        <v>1.8535999999999999</v>
      </c>
      <c r="CL256">
        <v>1.8521099999999999</v>
      </c>
      <c r="CM256">
        <v>1.8528899999999999</v>
      </c>
      <c r="CN256">
        <v>1.8565799999999999</v>
      </c>
      <c r="CO256">
        <v>1.8628100000000001</v>
      </c>
      <c r="CP256" t="s">
        <v>233</v>
      </c>
      <c r="CQ256" t="s">
        <v>19</v>
      </c>
      <c r="CR256" t="s">
        <v>19</v>
      </c>
      <c r="CS256" t="s">
        <v>19</v>
      </c>
      <c r="CT256" t="s">
        <v>234</v>
      </c>
      <c r="CU256" t="s">
        <v>235</v>
      </c>
      <c r="CV256" t="s">
        <v>236</v>
      </c>
      <c r="CW256" t="s">
        <v>236</v>
      </c>
      <c r="CX256" t="s">
        <v>236</v>
      </c>
      <c r="CY256" t="s">
        <v>236</v>
      </c>
      <c r="CZ256">
        <v>0</v>
      </c>
      <c r="DA256">
        <v>100</v>
      </c>
      <c r="DB256">
        <v>100</v>
      </c>
      <c r="DC256">
        <v>-5.1999999999999998E-2</v>
      </c>
      <c r="DD256">
        <v>4.1000000000000002E-2</v>
      </c>
      <c r="DE256">
        <v>3</v>
      </c>
      <c r="DF256">
        <v>625.96400000000006</v>
      </c>
      <c r="DG256">
        <v>296.73500000000001</v>
      </c>
      <c r="DH256">
        <v>23.001300000000001</v>
      </c>
      <c r="DI256">
        <v>25.1873</v>
      </c>
      <c r="DJ256">
        <v>30.000299999999999</v>
      </c>
      <c r="DK256">
        <v>25.219899999999999</v>
      </c>
      <c r="DL256">
        <v>25.231000000000002</v>
      </c>
      <c r="DM256">
        <v>26.678799999999999</v>
      </c>
      <c r="DN256">
        <v>0</v>
      </c>
      <c r="DO256">
        <v>100</v>
      </c>
      <c r="DP256">
        <v>23</v>
      </c>
      <c r="DQ256">
        <v>588.33000000000004</v>
      </c>
      <c r="DR256">
        <v>21</v>
      </c>
      <c r="DS256">
        <v>100.68899999999999</v>
      </c>
      <c r="DT256">
        <v>104.30200000000001</v>
      </c>
    </row>
    <row r="257" spans="1:124" x14ac:dyDescent="0.25">
      <c r="A257">
        <v>241</v>
      </c>
      <c r="B257">
        <v>1531936032.7</v>
      </c>
      <c r="C257">
        <v>483.10000014305098</v>
      </c>
      <c r="D257" t="s">
        <v>717</v>
      </c>
      <c r="E257" t="s">
        <v>718</v>
      </c>
      <c r="G257">
        <v>1531936022.70667</v>
      </c>
      <c r="H257">
        <f t="shared" si="87"/>
        <v>1.0616777945266335E-5</v>
      </c>
      <c r="I257">
        <f t="shared" si="88"/>
        <v>13.943817489299095</v>
      </c>
      <c r="J257">
        <f t="shared" si="89"/>
        <v>541.939433333333</v>
      </c>
      <c r="K257">
        <f t="shared" si="90"/>
        <v>-22193.426425079429</v>
      </c>
      <c r="L257">
        <f t="shared" si="91"/>
        <v>-2200.1315139081016</v>
      </c>
      <c r="M257">
        <f t="shared" si="92"/>
        <v>53.724828382460878</v>
      </c>
      <c r="N257">
        <f t="shared" si="93"/>
        <v>9.7334198696291132E-4</v>
      </c>
      <c r="O257">
        <f t="shared" si="94"/>
        <v>3</v>
      </c>
      <c r="P257">
        <f t="shared" si="95"/>
        <v>9.7318411346979713E-4</v>
      </c>
      <c r="Q257">
        <f t="shared" si="96"/>
        <v>6.0825425289533664E-4</v>
      </c>
      <c r="R257">
        <f t="shared" si="97"/>
        <v>215.02050130741875</v>
      </c>
      <c r="S257">
        <f t="shared" si="98"/>
        <v>25.18730865515797</v>
      </c>
      <c r="T257">
        <f t="shared" si="99"/>
        <v>24.452166666666649</v>
      </c>
      <c r="U257">
        <f t="shared" si="100"/>
        <v>3.0772953135768253</v>
      </c>
      <c r="V257">
        <f t="shared" si="101"/>
        <v>67.781975445734759</v>
      </c>
      <c r="W257">
        <f t="shared" si="102"/>
        <v>2.0236303789678112</v>
      </c>
      <c r="X257">
        <f t="shared" si="103"/>
        <v>2.9854992653436301</v>
      </c>
      <c r="Y257">
        <f t="shared" si="104"/>
        <v>1.0536649346090141</v>
      </c>
      <c r="Z257">
        <f t="shared" si="105"/>
        <v>-0.46819990738624534</v>
      </c>
      <c r="AA257">
        <f t="shared" si="106"/>
        <v>-81.661584639997159</v>
      </c>
      <c r="AB257">
        <f t="shared" si="107"/>
        <v>-5.7115400721454179</v>
      </c>
      <c r="AC257">
        <f t="shared" si="108"/>
        <v>127.17917668788994</v>
      </c>
      <c r="AD257">
        <v>0</v>
      </c>
      <c r="AE257">
        <v>0</v>
      </c>
      <c r="AF257">
        <v>3</v>
      </c>
      <c r="AG257">
        <v>0</v>
      </c>
      <c r="AH257">
        <v>0</v>
      </c>
      <c r="AI257">
        <f t="shared" si="109"/>
        <v>1</v>
      </c>
      <c r="AJ257">
        <f t="shared" si="110"/>
        <v>0</v>
      </c>
      <c r="AK257">
        <f t="shared" si="111"/>
        <v>72025.290317265899</v>
      </c>
      <c r="AL257">
        <f t="shared" si="112"/>
        <v>1199.9953333333301</v>
      </c>
      <c r="AM257">
        <f t="shared" si="113"/>
        <v>963.35422860787241</v>
      </c>
      <c r="AN257">
        <f t="shared" si="114"/>
        <v>0.8027983125</v>
      </c>
      <c r="AO257">
        <f t="shared" si="115"/>
        <v>0.22319983130000001</v>
      </c>
      <c r="AP257">
        <v>10.478999999999999</v>
      </c>
      <c r="AQ257">
        <v>1</v>
      </c>
      <c r="AR257" t="s">
        <v>230</v>
      </c>
      <c r="AS257">
        <v>1531936022.70667</v>
      </c>
      <c r="AT257">
        <v>541.939433333333</v>
      </c>
      <c r="AU257">
        <v>566.30186666666702</v>
      </c>
      <c r="AV257">
        <v>20.4130033333333</v>
      </c>
      <c r="AW257">
        <v>20.394839999999999</v>
      </c>
      <c r="AX257">
        <v>600.01213333333305</v>
      </c>
      <c r="AY257">
        <v>99.034403333333302</v>
      </c>
      <c r="AZ257">
        <v>9.9974196666666695E-2</v>
      </c>
      <c r="BA257">
        <v>23.94726</v>
      </c>
      <c r="BB257">
        <v>24.48113</v>
      </c>
      <c r="BC257">
        <v>24.423203333333301</v>
      </c>
      <c r="BD257">
        <v>13987.4066666667</v>
      </c>
      <c r="BE257">
        <v>1049.5833333333301</v>
      </c>
      <c r="BF257">
        <v>23.851990000000001</v>
      </c>
      <c r="BG257">
        <v>1199.9953333333301</v>
      </c>
      <c r="BH257">
        <v>0.32998739999999999</v>
      </c>
      <c r="BI257">
        <v>0.32999200000000001</v>
      </c>
      <c r="BJ257">
        <v>0.32999270000000003</v>
      </c>
      <c r="BK257">
        <v>1.00277966666667E-2</v>
      </c>
      <c r="BL257">
        <v>25</v>
      </c>
      <c r="BM257">
        <v>17743.086666666699</v>
      </c>
      <c r="BN257">
        <v>1531935528.5999999</v>
      </c>
      <c r="BO257" t="s">
        <v>231</v>
      </c>
      <c r="BP257">
        <v>80</v>
      </c>
      <c r="BQ257">
        <v>-5.1999999999999998E-2</v>
      </c>
      <c r="BR257">
        <v>4.1000000000000002E-2</v>
      </c>
      <c r="BS257">
        <v>420</v>
      </c>
      <c r="BT257">
        <v>21</v>
      </c>
      <c r="BU257">
        <v>0.3</v>
      </c>
      <c r="BV257">
        <v>0.23</v>
      </c>
      <c r="BW257">
        <v>14.611829955422801</v>
      </c>
      <c r="BX257">
        <v>3.8020844719749702E-2</v>
      </c>
      <c r="BY257">
        <v>4.2154031203545002E-2</v>
      </c>
      <c r="BZ257">
        <v>1</v>
      </c>
      <c r="CA257">
        <v>-24.360890476190502</v>
      </c>
      <c r="CB257">
        <v>-2.4229868213400799E-2</v>
      </c>
      <c r="CC257">
        <v>7.0852770922472094E-2</v>
      </c>
      <c r="CD257">
        <v>1</v>
      </c>
      <c r="CE257">
        <v>2</v>
      </c>
      <c r="CF257">
        <v>2</v>
      </c>
      <c r="CG257" t="s">
        <v>232</v>
      </c>
      <c r="CH257">
        <v>1.8609899999999999</v>
      </c>
      <c r="CI257">
        <v>1.8579000000000001</v>
      </c>
      <c r="CJ257">
        <v>1.8608100000000001</v>
      </c>
      <c r="CK257">
        <v>1.85358</v>
      </c>
      <c r="CL257">
        <v>1.8521099999999999</v>
      </c>
      <c r="CM257">
        <v>1.8528899999999999</v>
      </c>
      <c r="CN257">
        <v>1.85659</v>
      </c>
      <c r="CO257">
        <v>1.86283</v>
      </c>
      <c r="CP257" t="s">
        <v>233</v>
      </c>
      <c r="CQ257" t="s">
        <v>19</v>
      </c>
      <c r="CR257" t="s">
        <v>19</v>
      </c>
      <c r="CS257" t="s">
        <v>19</v>
      </c>
      <c r="CT257" t="s">
        <v>234</v>
      </c>
      <c r="CU257" t="s">
        <v>235</v>
      </c>
      <c r="CV257" t="s">
        <v>236</v>
      </c>
      <c r="CW257" t="s">
        <v>236</v>
      </c>
      <c r="CX257" t="s">
        <v>236</v>
      </c>
      <c r="CY257" t="s">
        <v>236</v>
      </c>
      <c r="CZ257">
        <v>0</v>
      </c>
      <c r="DA257">
        <v>100</v>
      </c>
      <c r="DB257">
        <v>100</v>
      </c>
      <c r="DC257">
        <v>-5.1999999999999998E-2</v>
      </c>
      <c r="DD257">
        <v>4.1000000000000002E-2</v>
      </c>
      <c r="DE257">
        <v>3</v>
      </c>
      <c r="DF257">
        <v>626.13599999999997</v>
      </c>
      <c r="DG257">
        <v>296.74900000000002</v>
      </c>
      <c r="DH257">
        <v>23.001300000000001</v>
      </c>
      <c r="DI257">
        <v>25.188400000000001</v>
      </c>
      <c r="DJ257">
        <v>30.000299999999999</v>
      </c>
      <c r="DK257">
        <v>25.221</v>
      </c>
      <c r="DL257">
        <v>25.2316</v>
      </c>
      <c r="DM257">
        <v>26.806799999999999</v>
      </c>
      <c r="DN257">
        <v>0</v>
      </c>
      <c r="DO257">
        <v>100</v>
      </c>
      <c r="DP257">
        <v>23</v>
      </c>
      <c r="DQ257">
        <v>593.33000000000004</v>
      </c>
      <c r="DR257">
        <v>21</v>
      </c>
      <c r="DS257">
        <v>100.68899999999999</v>
      </c>
      <c r="DT257">
        <v>104.301</v>
      </c>
    </row>
    <row r="258" spans="1:124" x14ac:dyDescent="0.25">
      <c r="A258">
        <v>242</v>
      </c>
      <c r="B258">
        <v>1531936034.7</v>
      </c>
      <c r="C258">
        <v>485.10000014305098</v>
      </c>
      <c r="D258" t="s">
        <v>719</v>
      </c>
      <c r="E258" t="s">
        <v>720</v>
      </c>
      <c r="G258">
        <v>1531936024.70667</v>
      </c>
      <c r="H258">
        <f t="shared" si="87"/>
        <v>1.0505850573869374E-5</v>
      </c>
      <c r="I258">
        <f t="shared" si="88"/>
        <v>13.949891661843733</v>
      </c>
      <c r="J258">
        <f t="shared" si="89"/>
        <v>545.27556666666703</v>
      </c>
      <c r="K258">
        <f t="shared" si="90"/>
        <v>-22456.115308477107</v>
      </c>
      <c r="L258">
        <f t="shared" si="91"/>
        <v>-2226.1821171557581</v>
      </c>
      <c r="M258">
        <f t="shared" si="92"/>
        <v>54.055774953073481</v>
      </c>
      <c r="N258">
        <f t="shared" si="93"/>
        <v>9.6249455695437958E-4</v>
      </c>
      <c r="O258">
        <f t="shared" si="94"/>
        <v>3</v>
      </c>
      <c r="P258">
        <f t="shared" si="95"/>
        <v>9.6234018242312609E-4</v>
      </c>
      <c r="Q258">
        <f t="shared" si="96"/>
        <v>6.0147648169643685E-4</v>
      </c>
      <c r="R258">
        <f t="shared" si="97"/>
        <v>215.02062324824914</v>
      </c>
      <c r="S258">
        <f t="shared" si="98"/>
        <v>25.190731525161251</v>
      </c>
      <c r="T258">
        <f t="shared" si="99"/>
        <v>24.456351666666698</v>
      </c>
      <c r="U258">
        <f t="shared" si="100"/>
        <v>3.0780663741040608</v>
      </c>
      <c r="V258">
        <f t="shared" si="101"/>
        <v>67.769182175468273</v>
      </c>
      <c r="W258">
        <f t="shared" si="102"/>
        <v>2.0236614559437904</v>
      </c>
      <c r="X258">
        <f t="shared" si="103"/>
        <v>2.9861087163544586</v>
      </c>
      <c r="Y258">
        <f t="shared" si="104"/>
        <v>1.0544049181602704</v>
      </c>
      <c r="Z258">
        <f t="shared" si="105"/>
        <v>-0.46330801030763941</v>
      </c>
      <c r="AA258">
        <f t="shared" si="106"/>
        <v>-81.789086519999898</v>
      </c>
      <c r="AB258">
        <f t="shared" si="107"/>
        <v>-5.7206766666475257</v>
      </c>
      <c r="AC258">
        <f t="shared" si="108"/>
        <v>127.04755205129408</v>
      </c>
      <c r="AD258">
        <v>0</v>
      </c>
      <c r="AE258">
        <v>0</v>
      </c>
      <c r="AF258">
        <v>3</v>
      </c>
      <c r="AG258">
        <v>0</v>
      </c>
      <c r="AH258">
        <v>0</v>
      </c>
      <c r="AI258">
        <f t="shared" si="109"/>
        <v>1</v>
      </c>
      <c r="AJ258">
        <f t="shared" si="110"/>
        <v>0</v>
      </c>
      <c r="AK258">
        <f t="shared" si="111"/>
        <v>72019.647590704801</v>
      </c>
      <c r="AL258">
        <f t="shared" si="112"/>
        <v>1199.9963333333301</v>
      </c>
      <c r="AM258">
        <f t="shared" si="113"/>
        <v>963.35493880646686</v>
      </c>
      <c r="AN258">
        <f t="shared" si="114"/>
        <v>0.8027982353333325</v>
      </c>
      <c r="AO258">
        <f t="shared" si="115"/>
        <v>0.22319979333333309</v>
      </c>
      <c r="AP258">
        <v>10.478999999999999</v>
      </c>
      <c r="AQ258">
        <v>1</v>
      </c>
      <c r="AR258" t="s">
        <v>230</v>
      </c>
      <c r="AS258">
        <v>1531936024.70667</v>
      </c>
      <c r="AT258">
        <v>545.27556666666703</v>
      </c>
      <c r="AU258">
        <v>569.64826666666704</v>
      </c>
      <c r="AV258">
        <v>20.413233333333299</v>
      </c>
      <c r="AW258">
        <v>20.39526</v>
      </c>
      <c r="AX258">
        <v>600.01946666666697</v>
      </c>
      <c r="AY258">
        <v>99.034776666666701</v>
      </c>
      <c r="AZ258">
        <v>0.10000629</v>
      </c>
      <c r="BA258">
        <v>23.950656666666699</v>
      </c>
      <c r="BB258">
        <v>24.485406666666702</v>
      </c>
      <c r="BC258">
        <v>24.427296666666699</v>
      </c>
      <c r="BD258">
        <v>13986.2833333333</v>
      </c>
      <c r="BE258">
        <v>1049.5793333333299</v>
      </c>
      <c r="BF258">
        <v>23.83736</v>
      </c>
      <c r="BG258">
        <v>1199.9963333333301</v>
      </c>
      <c r="BH258">
        <v>0.32998773333333298</v>
      </c>
      <c r="BI258">
        <v>0.329992333333333</v>
      </c>
      <c r="BJ258">
        <v>0.32999213333333299</v>
      </c>
      <c r="BK258">
        <v>1.00276666666667E-2</v>
      </c>
      <c r="BL258">
        <v>25</v>
      </c>
      <c r="BM258">
        <v>17743.099999999999</v>
      </c>
      <c r="BN258">
        <v>1531935528.5999999</v>
      </c>
      <c r="BO258" t="s">
        <v>231</v>
      </c>
      <c r="BP258">
        <v>80</v>
      </c>
      <c r="BQ258">
        <v>-5.1999999999999998E-2</v>
      </c>
      <c r="BR258">
        <v>4.1000000000000002E-2</v>
      </c>
      <c r="BS258">
        <v>420</v>
      </c>
      <c r="BT258">
        <v>21</v>
      </c>
      <c r="BU258">
        <v>0.3</v>
      </c>
      <c r="BV258">
        <v>0.23</v>
      </c>
      <c r="BW258">
        <v>14.6135524293522</v>
      </c>
      <c r="BX258">
        <v>-8.3757091360904697E-4</v>
      </c>
      <c r="BY258">
        <v>4.0905900797530301E-2</v>
      </c>
      <c r="BZ258">
        <v>1</v>
      </c>
      <c r="CA258">
        <v>-24.366692857142901</v>
      </c>
      <c r="CB258">
        <v>-1.3358609039492399E-2</v>
      </c>
      <c r="CC258">
        <v>6.8409768144257296E-2</v>
      </c>
      <c r="CD258">
        <v>1</v>
      </c>
      <c r="CE258">
        <v>2</v>
      </c>
      <c r="CF258">
        <v>2</v>
      </c>
      <c r="CG258" t="s">
        <v>232</v>
      </c>
      <c r="CH258">
        <v>1.8609899999999999</v>
      </c>
      <c r="CI258">
        <v>1.8579000000000001</v>
      </c>
      <c r="CJ258">
        <v>1.8608</v>
      </c>
      <c r="CK258">
        <v>1.8535699999999999</v>
      </c>
      <c r="CL258">
        <v>1.8521099999999999</v>
      </c>
      <c r="CM258">
        <v>1.8528899999999999</v>
      </c>
      <c r="CN258">
        <v>1.8566</v>
      </c>
      <c r="CO258">
        <v>1.8628199999999999</v>
      </c>
      <c r="CP258" t="s">
        <v>233</v>
      </c>
      <c r="CQ258" t="s">
        <v>19</v>
      </c>
      <c r="CR258" t="s">
        <v>19</v>
      </c>
      <c r="CS258" t="s">
        <v>19</v>
      </c>
      <c r="CT258" t="s">
        <v>234</v>
      </c>
      <c r="CU258" t="s">
        <v>235</v>
      </c>
      <c r="CV258" t="s">
        <v>236</v>
      </c>
      <c r="CW258" t="s">
        <v>236</v>
      </c>
      <c r="CX258" t="s">
        <v>236</v>
      </c>
      <c r="CY258" t="s">
        <v>236</v>
      </c>
      <c r="CZ258">
        <v>0</v>
      </c>
      <c r="DA258">
        <v>100</v>
      </c>
      <c r="DB258">
        <v>100</v>
      </c>
      <c r="DC258">
        <v>-5.1999999999999998E-2</v>
      </c>
      <c r="DD258">
        <v>4.1000000000000002E-2</v>
      </c>
      <c r="DE258">
        <v>3</v>
      </c>
      <c r="DF258">
        <v>625.94399999999996</v>
      </c>
      <c r="DG258">
        <v>296.834</v>
      </c>
      <c r="DH258">
        <v>23.001200000000001</v>
      </c>
      <c r="DI258">
        <v>25.189699999999998</v>
      </c>
      <c r="DJ258">
        <v>30.000399999999999</v>
      </c>
      <c r="DK258">
        <v>25.221499999999999</v>
      </c>
      <c r="DL258">
        <v>25.232600000000001</v>
      </c>
      <c r="DM258">
        <v>26.951899999999998</v>
      </c>
      <c r="DN258">
        <v>0</v>
      </c>
      <c r="DO258">
        <v>100</v>
      </c>
      <c r="DP258">
        <v>23</v>
      </c>
      <c r="DQ258">
        <v>598.33000000000004</v>
      </c>
      <c r="DR258">
        <v>21</v>
      </c>
      <c r="DS258">
        <v>100.68899999999999</v>
      </c>
      <c r="DT258">
        <v>104.3</v>
      </c>
    </row>
    <row r="259" spans="1:124" x14ac:dyDescent="0.25">
      <c r="A259">
        <v>243</v>
      </c>
      <c r="B259">
        <v>1531936036.7</v>
      </c>
      <c r="C259">
        <v>487.10000014305098</v>
      </c>
      <c r="D259" t="s">
        <v>721</v>
      </c>
      <c r="E259" t="s">
        <v>722</v>
      </c>
      <c r="G259">
        <v>1531936026.70667</v>
      </c>
      <c r="H259">
        <f t="shared" si="87"/>
        <v>1.0326543084587886E-5</v>
      </c>
      <c r="I259">
        <f t="shared" si="88"/>
        <v>13.946556425834858</v>
      </c>
      <c r="J259">
        <f t="shared" si="89"/>
        <v>548.61283333333301</v>
      </c>
      <c r="K259">
        <f t="shared" si="90"/>
        <v>-22860.011671499033</v>
      </c>
      <c r="L259">
        <f t="shared" si="91"/>
        <v>-2266.2253301836718</v>
      </c>
      <c r="M259">
        <f t="shared" si="92"/>
        <v>54.386686989924222</v>
      </c>
      <c r="N259">
        <f t="shared" si="93"/>
        <v>9.455129095896675E-4</v>
      </c>
      <c r="O259">
        <f t="shared" si="94"/>
        <v>3</v>
      </c>
      <c r="P259">
        <f t="shared" si="95"/>
        <v>9.4536393395569832E-4</v>
      </c>
      <c r="Q259">
        <f t="shared" si="96"/>
        <v>5.9086584144616046E-4</v>
      </c>
      <c r="R259">
        <f t="shared" si="97"/>
        <v>215.02057502977556</v>
      </c>
      <c r="S259">
        <f t="shared" si="98"/>
        <v>25.194267428183068</v>
      </c>
      <c r="T259">
        <f t="shared" si="99"/>
        <v>24.459896666666701</v>
      </c>
      <c r="U259">
        <f t="shared" si="100"/>
        <v>3.078719650676502</v>
      </c>
      <c r="V259">
        <f t="shared" si="101"/>
        <v>67.756309596002325</v>
      </c>
      <c r="W259">
        <f t="shared" si="102"/>
        <v>2.0237018371365276</v>
      </c>
      <c r="X259">
        <f t="shared" si="103"/>
        <v>2.98673562536518</v>
      </c>
      <c r="Y259">
        <f t="shared" si="104"/>
        <v>1.0550178135399744</v>
      </c>
      <c r="Z259">
        <f t="shared" si="105"/>
        <v>-0.45540055003032576</v>
      </c>
      <c r="AA259">
        <f t="shared" si="106"/>
        <v>-81.797442880005818</v>
      </c>
      <c r="AB259">
        <f t="shared" si="107"/>
        <v>-5.7214643843738759</v>
      </c>
      <c r="AC259">
        <f t="shared" si="108"/>
        <v>127.04626721536552</v>
      </c>
      <c r="AD259">
        <v>0</v>
      </c>
      <c r="AE259">
        <v>0</v>
      </c>
      <c r="AF259">
        <v>3</v>
      </c>
      <c r="AG259">
        <v>0</v>
      </c>
      <c r="AH259">
        <v>0</v>
      </c>
      <c r="AI259">
        <f t="shared" si="109"/>
        <v>1</v>
      </c>
      <c r="AJ259">
        <f t="shared" si="110"/>
        <v>0</v>
      </c>
      <c r="AK259">
        <f t="shared" si="111"/>
        <v>72025.33437459181</v>
      </c>
      <c r="AL259">
        <f t="shared" si="112"/>
        <v>1199.9963333333301</v>
      </c>
      <c r="AM259">
        <f t="shared" si="113"/>
        <v>963.35479240691473</v>
      </c>
      <c r="AN259">
        <f t="shared" si="114"/>
        <v>0.80279811333333295</v>
      </c>
      <c r="AO259">
        <f t="shared" si="115"/>
        <v>0.22319977719999995</v>
      </c>
      <c r="AP259">
        <v>10.478999999999999</v>
      </c>
      <c r="AQ259">
        <v>1</v>
      </c>
      <c r="AR259" t="s">
        <v>230</v>
      </c>
      <c r="AS259">
        <v>1531936026.70667</v>
      </c>
      <c r="AT259">
        <v>548.61283333333301</v>
      </c>
      <c r="AU259">
        <v>572.979733333333</v>
      </c>
      <c r="AV259">
        <v>20.413613333333299</v>
      </c>
      <c r="AW259">
        <v>20.395946666666699</v>
      </c>
      <c r="AX259">
        <v>600.01613333333296</v>
      </c>
      <c r="AY259">
        <v>99.034913333333293</v>
      </c>
      <c r="AZ259">
        <v>0.100002376666667</v>
      </c>
      <c r="BA259">
        <v>23.954149999999998</v>
      </c>
      <c r="BB259">
        <v>24.490086666666699</v>
      </c>
      <c r="BC259">
        <v>24.4297066666667</v>
      </c>
      <c r="BD259">
        <v>13987.7033333333</v>
      </c>
      <c r="BE259">
        <v>1049.5703333333299</v>
      </c>
      <c r="BF259">
        <v>23.839583333333302</v>
      </c>
      <c r="BG259">
        <v>1199.9963333333301</v>
      </c>
      <c r="BH259">
        <v>0.32998773333333298</v>
      </c>
      <c r="BI259">
        <v>0.32999323333333302</v>
      </c>
      <c r="BJ259">
        <v>0.32999136666666701</v>
      </c>
      <c r="BK259">
        <v>1.00275533333333E-2</v>
      </c>
      <c r="BL259">
        <v>25</v>
      </c>
      <c r="BM259">
        <v>17743.099999999999</v>
      </c>
      <c r="BN259">
        <v>1531935528.5999999</v>
      </c>
      <c r="BO259" t="s">
        <v>231</v>
      </c>
      <c r="BP259">
        <v>80</v>
      </c>
      <c r="BQ259">
        <v>-5.1999999999999998E-2</v>
      </c>
      <c r="BR259">
        <v>4.1000000000000002E-2</v>
      </c>
      <c r="BS259">
        <v>420</v>
      </c>
      <c r="BT259">
        <v>21</v>
      </c>
      <c r="BU259">
        <v>0.3</v>
      </c>
      <c r="BV259">
        <v>0.23</v>
      </c>
      <c r="BW259">
        <v>14.6191477868816</v>
      </c>
      <c r="BX259">
        <v>2.4702034782934201E-2</v>
      </c>
      <c r="BY259">
        <v>4.0907349124395899E-2</v>
      </c>
      <c r="BZ259">
        <v>1</v>
      </c>
      <c r="CA259">
        <v>-24.374466666666699</v>
      </c>
      <c r="CB259">
        <v>-3.6142408838489203E-2</v>
      </c>
      <c r="CC259">
        <v>6.81961096036965E-2</v>
      </c>
      <c r="CD259">
        <v>1</v>
      </c>
      <c r="CE259">
        <v>2</v>
      </c>
      <c r="CF259">
        <v>2</v>
      </c>
      <c r="CG259" t="s">
        <v>232</v>
      </c>
      <c r="CH259">
        <v>1.861</v>
      </c>
      <c r="CI259">
        <v>1.85791</v>
      </c>
      <c r="CJ259">
        <v>1.8608</v>
      </c>
      <c r="CK259">
        <v>1.8535600000000001</v>
      </c>
      <c r="CL259">
        <v>1.8521099999999999</v>
      </c>
      <c r="CM259">
        <v>1.8528899999999999</v>
      </c>
      <c r="CN259">
        <v>1.85659</v>
      </c>
      <c r="CO259">
        <v>1.8628</v>
      </c>
      <c r="CP259" t="s">
        <v>233</v>
      </c>
      <c r="CQ259" t="s">
        <v>19</v>
      </c>
      <c r="CR259" t="s">
        <v>19</v>
      </c>
      <c r="CS259" t="s">
        <v>19</v>
      </c>
      <c r="CT259" t="s">
        <v>234</v>
      </c>
      <c r="CU259" t="s">
        <v>235</v>
      </c>
      <c r="CV259" t="s">
        <v>236</v>
      </c>
      <c r="CW259" t="s">
        <v>236</v>
      </c>
      <c r="CX259" t="s">
        <v>236</v>
      </c>
      <c r="CY259" t="s">
        <v>236</v>
      </c>
      <c r="CZ259">
        <v>0</v>
      </c>
      <c r="DA259">
        <v>100</v>
      </c>
      <c r="DB259">
        <v>100</v>
      </c>
      <c r="DC259">
        <v>-5.1999999999999998E-2</v>
      </c>
      <c r="DD259">
        <v>4.1000000000000002E-2</v>
      </c>
      <c r="DE259">
        <v>3</v>
      </c>
      <c r="DF259">
        <v>626.096</v>
      </c>
      <c r="DG259">
        <v>296.73700000000002</v>
      </c>
      <c r="DH259">
        <v>23.001300000000001</v>
      </c>
      <c r="DI259">
        <v>25.190999999999999</v>
      </c>
      <c r="DJ259">
        <v>30.000399999999999</v>
      </c>
      <c r="DK259">
        <v>25.2226</v>
      </c>
      <c r="DL259">
        <v>25.233599999999999</v>
      </c>
      <c r="DM259">
        <v>27.044699999999999</v>
      </c>
      <c r="DN259">
        <v>0</v>
      </c>
      <c r="DO259">
        <v>100</v>
      </c>
      <c r="DP259">
        <v>23</v>
      </c>
      <c r="DQ259">
        <v>598.33000000000004</v>
      </c>
      <c r="DR259">
        <v>21</v>
      </c>
      <c r="DS259">
        <v>100.688</v>
      </c>
      <c r="DT259">
        <v>104.3</v>
      </c>
    </row>
    <row r="260" spans="1:124" x14ac:dyDescent="0.25">
      <c r="A260">
        <v>244</v>
      </c>
      <c r="B260">
        <v>1531936038.7</v>
      </c>
      <c r="C260">
        <v>489.10000014305098</v>
      </c>
      <c r="D260" t="s">
        <v>723</v>
      </c>
      <c r="E260" t="s">
        <v>724</v>
      </c>
      <c r="G260">
        <v>1531936028.71</v>
      </c>
      <c r="H260">
        <f t="shared" si="87"/>
        <v>1.0209653885084919E-5</v>
      </c>
      <c r="I260">
        <f t="shared" si="88"/>
        <v>13.94419482722715</v>
      </c>
      <c r="J260">
        <f t="shared" si="89"/>
        <v>551.94553333333295</v>
      </c>
      <c r="K260">
        <f t="shared" si="90"/>
        <v>-23132.338767586138</v>
      </c>
      <c r="L260">
        <f t="shared" si="91"/>
        <v>-2293.2237495421105</v>
      </c>
      <c r="M260">
        <f t="shared" si="92"/>
        <v>54.717104837980258</v>
      </c>
      <c r="N260">
        <f t="shared" si="93"/>
        <v>9.3434242415145225E-4</v>
      </c>
      <c r="O260">
        <f t="shared" si="94"/>
        <v>3</v>
      </c>
      <c r="P260">
        <f t="shared" si="95"/>
        <v>9.3419694751135669E-4</v>
      </c>
      <c r="Q260">
        <f t="shared" si="96"/>
        <v>5.8388616061895806E-4</v>
      </c>
      <c r="R260">
        <f t="shared" si="97"/>
        <v>215.02059096598106</v>
      </c>
      <c r="S260">
        <f t="shared" si="98"/>
        <v>25.197614600661876</v>
      </c>
      <c r="T260">
        <f t="shared" si="99"/>
        <v>24.46302333333335</v>
      </c>
      <c r="U260">
        <f t="shared" si="100"/>
        <v>3.0792959368978416</v>
      </c>
      <c r="V260">
        <f t="shared" si="101"/>
        <v>67.744557544916219</v>
      </c>
      <c r="W260">
        <f t="shared" si="102"/>
        <v>2.0237545306883051</v>
      </c>
      <c r="X260">
        <f t="shared" si="103"/>
        <v>2.9873315348565215</v>
      </c>
      <c r="Y260">
        <f t="shared" si="104"/>
        <v>1.0555414062095365</v>
      </c>
      <c r="Z260">
        <f t="shared" si="105"/>
        <v>-0.45024573633224496</v>
      </c>
      <c r="AA260">
        <f t="shared" si="106"/>
        <v>-81.766173920002586</v>
      </c>
      <c r="AB260">
        <f t="shared" si="107"/>
        <v>-5.719463305149711</v>
      </c>
      <c r="AC260">
        <f t="shared" si="108"/>
        <v>127.08470800449652</v>
      </c>
      <c r="AD260">
        <v>0</v>
      </c>
      <c r="AE260">
        <v>0</v>
      </c>
      <c r="AF260">
        <v>3</v>
      </c>
      <c r="AG260">
        <v>0</v>
      </c>
      <c r="AH260">
        <v>0</v>
      </c>
      <c r="AI260">
        <f t="shared" si="109"/>
        <v>1</v>
      </c>
      <c r="AJ260">
        <f t="shared" si="110"/>
        <v>0</v>
      </c>
      <c r="AK260">
        <f t="shared" si="111"/>
        <v>72043.56505658188</v>
      </c>
      <c r="AL260">
        <f t="shared" si="112"/>
        <v>1199.9966666666701</v>
      </c>
      <c r="AM260">
        <f t="shared" si="113"/>
        <v>963.35501400641897</v>
      </c>
      <c r="AN260">
        <f t="shared" si="114"/>
        <v>0.80279807499999967</v>
      </c>
      <c r="AO260">
        <f t="shared" si="115"/>
        <v>0.22319974239999996</v>
      </c>
      <c r="AP260">
        <v>10.478999999999999</v>
      </c>
      <c r="AQ260">
        <v>1</v>
      </c>
      <c r="AR260" t="s">
        <v>230</v>
      </c>
      <c r="AS260">
        <v>1531936028.71</v>
      </c>
      <c r="AT260">
        <v>551.94553333333295</v>
      </c>
      <c r="AU260">
        <v>576.30823333333296</v>
      </c>
      <c r="AV260">
        <v>20.4141333333333</v>
      </c>
      <c r="AW260">
        <v>20.3966666666667</v>
      </c>
      <c r="AX260">
        <v>600.01670000000001</v>
      </c>
      <c r="AY260">
        <v>99.034983333333301</v>
      </c>
      <c r="AZ260">
        <v>9.9988386666666706E-2</v>
      </c>
      <c r="BA260">
        <v>23.957470000000001</v>
      </c>
      <c r="BB260">
        <v>24.4942766666667</v>
      </c>
      <c r="BC260">
        <v>24.43177</v>
      </c>
      <c r="BD260">
        <v>13991.893333333301</v>
      </c>
      <c r="BE260">
        <v>1049.55933333333</v>
      </c>
      <c r="BF260">
        <v>23.841203333333301</v>
      </c>
      <c r="BG260">
        <v>1199.9966666666701</v>
      </c>
      <c r="BH260">
        <v>0.32998813333333299</v>
      </c>
      <c r="BI260">
        <v>0.32999339999999999</v>
      </c>
      <c r="BJ260">
        <v>0.32999089999999998</v>
      </c>
      <c r="BK260">
        <v>1.002744E-2</v>
      </c>
      <c r="BL260">
        <v>25</v>
      </c>
      <c r="BM260">
        <v>17743.099999999999</v>
      </c>
      <c r="BN260">
        <v>1531935528.5999999</v>
      </c>
      <c r="BO260" t="s">
        <v>231</v>
      </c>
      <c r="BP260">
        <v>80</v>
      </c>
      <c r="BQ260">
        <v>-5.1999999999999998E-2</v>
      </c>
      <c r="BR260">
        <v>4.1000000000000002E-2</v>
      </c>
      <c r="BS260">
        <v>420</v>
      </c>
      <c r="BT260">
        <v>21</v>
      </c>
      <c r="BU260">
        <v>0.3</v>
      </c>
      <c r="BV260">
        <v>0.23</v>
      </c>
      <c r="BW260">
        <v>14.611770459294799</v>
      </c>
      <c r="BX260">
        <v>3.8948068722954201E-3</v>
      </c>
      <c r="BY260">
        <v>4.2716016459587502E-2</v>
      </c>
      <c r="BZ260">
        <v>1</v>
      </c>
      <c r="CA260">
        <v>-24.360395238095201</v>
      </c>
      <c r="CB260">
        <v>2.1239196873393401E-2</v>
      </c>
      <c r="CC260">
        <v>7.1990991342439095E-2</v>
      </c>
      <c r="CD260">
        <v>1</v>
      </c>
      <c r="CE260">
        <v>2</v>
      </c>
      <c r="CF260">
        <v>2</v>
      </c>
      <c r="CG260" t="s">
        <v>232</v>
      </c>
      <c r="CH260">
        <v>1.861</v>
      </c>
      <c r="CI260">
        <v>1.85791</v>
      </c>
      <c r="CJ260">
        <v>1.8608100000000001</v>
      </c>
      <c r="CK260">
        <v>1.8535600000000001</v>
      </c>
      <c r="CL260">
        <v>1.8521099999999999</v>
      </c>
      <c r="CM260">
        <v>1.8528899999999999</v>
      </c>
      <c r="CN260">
        <v>1.8566</v>
      </c>
      <c r="CO260">
        <v>1.8628100000000001</v>
      </c>
      <c r="CP260" t="s">
        <v>233</v>
      </c>
      <c r="CQ260" t="s">
        <v>19</v>
      </c>
      <c r="CR260" t="s">
        <v>19</v>
      </c>
      <c r="CS260" t="s">
        <v>19</v>
      </c>
      <c r="CT260" t="s">
        <v>234</v>
      </c>
      <c r="CU260" t="s">
        <v>235</v>
      </c>
      <c r="CV260" t="s">
        <v>236</v>
      </c>
      <c r="CW260" t="s">
        <v>236</v>
      </c>
      <c r="CX260" t="s">
        <v>236</v>
      </c>
      <c r="CY260" t="s">
        <v>236</v>
      </c>
      <c r="CZ260">
        <v>0</v>
      </c>
      <c r="DA260">
        <v>100</v>
      </c>
      <c r="DB260">
        <v>100</v>
      </c>
      <c r="DC260">
        <v>-5.1999999999999998E-2</v>
      </c>
      <c r="DD260">
        <v>4.1000000000000002E-2</v>
      </c>
      <c r="DE260">
        <v>3</v>
      </c>
      <c r="DF260">
        <v>626.10599999999999</v>
      </c>
      <c r="DG260">
        <v>296.78800000000001</v>
      </c>
      <c r="DH260">
        <v>23.001200000000001</v>
      </c>
      <c r="DI260">
        <v>25.1921</v>
      </c>
      <c r="DJ260">
        <v>30.000299999999999</v>
      </c>
      <c r="DK260">
        <v>25.223400000000002</v>
      </c>
      <c r="DL260">
        <v>25.2347</v>
      </c>
      <c r="DM260">
        <v>27.1736</v>
      </c>
      <c r="DN260">
        <v>0</v>
      </c>
      <c r="DO260">
        <v>100</v>
      </c>
      <c r="DP260">
        <v>23</v>
      </c>
      <c r="DQ260">
        <v>603.33000000000004</v>
      </c>
      <c r="DR260">
        <v>21</v>
      </c>
      <c r="DS260">
        <v>100.688</v>
      </c>
      <c r="DT260">
        <v>104.29900000000001</v>
      </c>
    </row>
    <row r="261" spans="1:124" x14ac:dyDescent="0.25">
      <c r="A261">
        <v>245</v>
      </c>
      <c r="B261">
        <v>1531936040.7</v>
      </c>
      <c r="C261">
        <v>491.10000014305098</v>
      </c>
      <c r="D261" t="s">
        <v>725</v>
      </c>
      <c r="E261" t="s">
        <v>726</v>
      </c>
      <c r="G261">
        <v>1531936030.70667</v>
      </c>
      <c r="H261">
        <f t="shared" si="87"/>
        <v>1.0166813238319609E-5</v>
      </c>
      <c r="I261">
        <f t="shared" si="88"/>
        <v>13.947512089129425</v>
      </c>
      <c r="J261">
        <f t="shared" si="89"/>
        <v>555.27966666666703</v>
      </c>
      <c r="K261">
        <f t="shared" si="90"/>
        <v>-23245.053809213918</v>
      </c>
      <c r="L261">
        <f t="shared" si="91"/>
        <v>-2304.3974345563479</v>
      </c>
      <c r="M261">
        <f t="shared" si="92"/>
        <v>55.047626468421733</v>
      </c>
      <c r="N261">
        <f t="shared" si="93"/>
        <v>9.3000421539921865E-4</v>
      </c>
      <c r="O261">
        <f t="shared" si="94"/>
        <v>3</v>
      </c>
      <c r="P261">
        <f t="shared" si="95"/>
        <v>9.2986008643253313E-4</v>
      </c>
      <c r="Q261">
        <f t="shared" si="96"/>
        <v>5.8117550138881758E-4</v>
      </c>
      <c r="R261">
        <f t="shared" si="97"/>
        <v>215.020531350505</v>
      </c>
      <c r="S261">
        <f t="shared" si="98"/>
        <v>25.200426218125926</v>
      </c>
      <c r="T261">
        <f t="shared" si="99"/>
        <v>24.465865000000001</v>
      </c>
      <c r="U261">
        <f t="shared" si="100"/>
        <v>3.0798197756216776</v>
      </c>
      <c r="V261">
        <f t="shared" si="101"/>
        <v>67.734951529114824</v>
      </c>
      <c r="W261">
        <f t="shared" si="102"/>
        <v>2.023808445676369</v>
      </c>
      <c r="X261">
        <f t="shared" si="103"/>
        <v>2.9878347883757854</v>
      </c>
      <c r="Y261">
        <f t="shared" si="104"/>
        <v>1.0560113299453087</v>
      </c>
      <c r="Z261">
        <f t="shared" si="105"/>
        <v>-0.44835646380989475</v>
      </c>
      <c r="AA261">
        <f t="shared" si="106"/>
        <v>-81.772373800005326</v>
      </c>
      <c r="AB261">
        <f t="shared" si="107"/>
        <v>-5.720059942225733</v>
      </c>
      <c r="AC261">
        <f t="shared" si="108"/>
        <v>127.07974114446405</v>
      </c>
      <c r="AD261">
        <v>0</v>
      </c>
      <c r="AE261">
        <v>0</v>
      </c>
      <c r="AF261">
        <v>3</v>
      </c>
      <c r="AG261">
        <v>0</v>
      </c>
      <c r="AH261">
        <v>0</v>
      </c>
      <c r="AI261">
        <f t="shared" si="109"/>
        <v>1</v>
      </c>
      <c r="AJ261">
        <f t="shared" si="110"/>
        <v>0</v>
      </c>
      <c r="AK261">
        <f t="shared" si="111"/>
        <v>72043.640631021393</v>
      </c>
      <c r="AL261">
        <f t="shared" si="112"/>
        <v>1199.9963333333301</v>
      </c>
      <c r="AM261">
        <f t="shared" si="113"/>
        <v>963.35484560675286</v>
      </c>
      <c r="AN261">
        <f t="shared" si="114"/>
        <v>0.80279815766666685</v>
      </c>
      <c r="AO261">
        <f t="shared" si="115"/>
        <v>0.22319971953333345</v>
      </c>
      <c r="AP261">
        <v>10.478999999999999</v>
      </c>
      <c r="AQ261">
        <v>1</v>
      </c>
      <c r="AR261" t="s">
        <v>230</v>
      </c>
      <c r="AS261">
        <v>1531936030.70667</v>
      </c>
      <c r="AT261">
        <v>555.27966666666703</v>
      </c>
      <c r="AU261">
        <v>579.64813333333302</v>
      </c>
      <c r="AV261">
        <v>20.414680000000001</v>
      </c>
      <c r="AW261">
        <v>20.397286666666702</v>
      </c>
      <c r="AX261">
        <v>600.01779999999997</v>
      </c>
      <c r="AY261">
        <v>99.034963333333295</v>
      </c>
      <c r="AZ261">
        <v>9.9994730000000004E-2</v>
      </c>
      <c r="BA261">
        <v>23.960273333333301</v>
      </c>
      <c r="BB261">
        <v>24.496856666666702</v>
      </c>
      <c r="BC261">
        <v>24.4348733333333</v>
      </c>
      <c r="BD261">
        <v>13992.063333333301</v>
      </c>
      <c r="BE261">
        <v>1049.5533333333301</v>
      </c>
      <c r="BF261">
        <v>23.828473333333299</v>
      </c>
      <c r="BG261">
        <v>1199.9963333333301</v>
      </c>
      <c r="BH261">
        <v>0.32998870000000002</v>
      </c>
      <c r="BI261">
        <v>0.329992966666667</v>
      </c>
      <c r="BJ261">
        <v>0.32999089999999998</v>
      </c>
      <c r="BK261">
        <v>1.0027319999999999E-2</v>
      </c>
      <c r="BL261">
        <v>25</v>
      </c>
      <c r="BM261">
        <v>17743.093333333301</v>
      </c>
      <c r="BN261">
        <v>1531935528.5999999</v>
      </c>
      <c r="BO261" t="s">
        <v>231</v>
      </c>
      <c r="BP261">
        <v>80</v>
      </c>
      <c r="BQ261">
        <v>-5.1999999999999998E-2</v>
      </c>
      <c r="BR261">
        <v>4.1000000000000002E-2</v>
      </c>
      <c r="BS261">
        <v>420</v>
      </c>
      <c r="BT261">
        <v>21</v>
      </c>
      <c r="BU261">
        <v>0.3</v>
      </c>
      <c r="BV261">
        <v>0.23</v>
      </c>
      <c r="BW261">
        <v>14.612970916788701</v>
      </c>
      <c r="BX261">
        <v>-7.6941829635909106E-2</v>
      </c>
      <c r="BY261">
        <v>4.0857975181020502E-2</v>
      </c>
      <c r="BZ261">
        <v>1</v>
      </c>
      <c r="CA261">
        <v>-24.363607142857099</v>
      </c>
      <c r="CB261">
        <v>0.122629840480646</v>
      </c>
      <c r="CC261">
        <v>6.7974586962990302E-2</v>
      </c>
      <c r="CD261">
        <v>1</v>
      </c>
      <c r="CE261">
        <v>2</v>
      </c>
      <c r="CF261">
        <v>2</v>
      </c>
      <c r="CG261" t="s">
        <v>232</v>
      </c>
      <c r="CH261">
        <v>1.8609899999999999</v>
      </c>
      <c r="CI261">
        <v>1.85791</v>
      </c>
      <c r="CJ261">
        <v>1.8608</v>
      </c>
      <c r="CK261">
        <v>1.8535600000000001</v>
      </c>
      <c r="CL261">
        <v>1.8521000000000001</v>
      </c>
      <c r="CM261">
        <v>1.8528899999999999</v>
      </c>
      <c r="CN261">
        <v>1.8566</v>
      </c>
      <c r="CO261">
        <v>1.8628199999999999</v>
      </c>
      <c r="CP261" t="s">
        <v>233</v>
      </c>
      <c r="CQ261" t="s">
        <v>19</v>
      </c>
      <c r="CR261" t="s">
        <v>19</v>
      </c>
      <c r="CS261" t="s">
        <v>19</v>
      </c>
      <c r="CT261" t="s">
        <v>234</v>
      </c>
      <c r="CU261" t="s">
        <v>235</v>
      </c>
      <c r="CV261" t="s">
        <v>236</v>
      </c>
      <c r="CW261" t="s">
        <v>236</v>
      </c>
      <c r="CX261" t="s">
        <v>236</v>
      </c>
      <c r="CY261" t="s">
        <v>236</v>
      </c>
      <c r="CZ261">
        <v>0</v>
      </c>
      <c r="DA261">
        <v>100</v>
      </c>
      <c r="DB261">
        <v>100</v>
      </c>
      <c r="DC261">
        <v>-5.1999999999999998E-2</v>
      </c>
      <c r="DD261">
        <v>4.1000000000000002E-2</v>
      </c>
      <c r="DE261">
        <v>3</v>
      </c>
      <c r="DF261">
        <v>625.75599999999997</v>
      </c>
      <c r="DG261">
        <v>296.87400000000002</v>
      </c>
      <c r="DH261">
        <v>23.001200000000001</v>
      </c>
      <c r="DI261">
        <v>25.193100000000001</v>
      </c>
      <c r="DJ261">
        <v>30.000299999999999</v>
      </c>
      <c r="DK261">
        <v>25.2242</v>
      </c>
      <c r="DL261">
        <v>25.235700000000001</v>
      </c>
      <c r="DM261">
        <v>27.319099999999999</v>
      </c>
      <c r="DN261">
        <v>0</v>
      </c>
      <c r="DO261">
        <v>100</v>
      </c>
      <c r="DP261">
        <v>23</v>
      </c>
      <c r="DQ261">
        <v>608.33000000000004</v>
      </c>
      <c r="DR261">
        <v>21</v>
      </c>
      <c r="DS261">
        <v>100.688</v>
      </c>
      <c r="DT261">
        <v>104.29900000000001</v>
      </c>
    </row>
    <row r="262" spans="1:124" x14ac:dyDescent="0.25">
      <c r="A262">
        <v>246</v>
      </c>
      <c r="B262">
        <v>1531936042.7</v>
      </c>
      <c r="C262">
        <v>493.10000014305098</v>
      </c>
      <c r="D262" t="s">
        <v>727</v>
      </c>
      <c r="E262" t="s">
        <v>728</v>
      </c>
      <c r="G262">
        <v>1531936032.70667</v>
      </c>
      <c r="H262">
        <f t="shared" si="87"/>
        <v>1.0067482550161739E-5</v>
      </c>
      <c r="I262">
        <f t="shared" si="88"/>
        <v>13.942142875258153</v>
      </c>
      <c r="J262">
        <f t="shared" si="89"/>
        <v>558.61456666666697</v>
      </c>
      <c r="K262">
        <f t="shared" si="90"/>
        <v>-23473.298806648763</v>
      </c>
      <c r="L262">
        <f t="shared" si="91"/>
        <v>-2327.021057879158</v>
      </c>
      <c r="M262">
        <f t="shared" si="92"/>
        <v>55.378149896135547</v>
      </c>
      <c r="N262">
        <f t="shared" si="93"/>
        <v>9.2068327710397772E-4</v>
      </c>
      <c r="O262">
        <f t="shared" si="94"/>
        <v>3</v>
      </c>
      <c r="P262">
        <f t="shared" si="95"/>
        <v>9.2054202249631394E-4</v>
      </c>
      <c r="Q262">
        <f t="shared" si="96"/>
        <v>5.75351453236633E-4</v>
      </c>
      <c r="R262">
        <f t="shared" si="97"/>
        <v>215.02034301990975</v>
      </c>
      <c r="S262">
        <f t="shared" si="98"/>
        <v>25.202582037394038</v>
      </c>
      <c r="T262">
        <f t="shared" si="99"/>
        <v>24.46744333333335</v>
      </c>
      <c r="U262">
        <f t="shared" si="100"/>
        <v>3.0801107625069561</v>
      </c>
      <c r="V262">
        <f t="shared" si="101"/>
        <v>67.727164656931322</v>
      </c>
      <c r="W262">
        <f t="shared" si="102"/>
        <v>2.0238351987717147</v>
      </c>
      <c r="X262">
        <f t="shared" si="103"/>
        <v>2.9882178133742263</v>
      </c>
      <c r="Y262">
        <f t="shared" si="104"/>
        <v>1.0562755637352415</v>
      </c>
      <c r="Z262">
        <f t="shared" si="105"/>
        <v>-0.44397598046213266</v>
      </c>
      <c r="AA262">
        <f t="shared" si="106"/>
        <v>-81.682610319997522</v>
      </c>
      <c r="AB262">
        <f t="shared" si="107"/>
        <v>-5.7138879204566901</v>
      </c>
      <c r="AC262">
        <f t="shared" si="108"/>
        <v>127.17986879899338</v>
      </c>
      <c r="AD262">
        <v>0</v>
      </c>
      <c r="AE262">
        <v>0</v>
      </c>
      <c r="AF262">
        <v>3</v>
      </c>
      <c r="AG262">
        <v>0</v>
      </c>
      <c r="AH262">
        <v>0</v>
      </c>
      <c r="AI262">
        <f t="shared" si="109"/>
        <v>1</v>
      </c>
      <c r="AJ262">
        <f t="shared" si="110"/>
        <v>0</v>
      </c>
      <c r="AK262">
        <f t="shared" si="111"/>
        <v>72041.035560334058</v>
      </c>
      <c r="AL262">
        <f t="shared" si="112"/>
        <v>1199.9953333333301</v>
      </c>
      <c r="AM262">
        <f t="shared" si="113"/>
        <v>963.35394600897064</v>
      </c>
      <c r="AN262">
        <f t="shared" si="114"/>
        <v>0.80279807699999939</v>
      </c>
      <c r="AO262">
        <f t="shared" si="115"/>
        <v>0.22319973246666652</v>
      </c>
      <c r="AP262">
        <v>10.478999999999999</v>
      </c>
      <c r="AQ262">
        <v>1</v>
      </c>
      <c r="AR262" t="s">
        <v>230</v>
      </c>
      <c r="AS262">
        <v>1531936032.70667</v>
      </c>
      <c r="AT262">
        <v>558.61456666666697</v>
      </c>
      <c r="AU262">
        <v>582.97353333333297</v>
      </c>
      <c r="AV262">
        <v>20.41498</v>
      </c>
      <c r="AW262">
        <v>20.397756666666702</v>
      </c>
      <c r="AX262">
        <v>600.01990000000001</v>
      </c>
      <c r="AY262">
        <v>99.034813333333304</v>
      </c>
      <c r="AZ262">
        <v>9.9998396666666697E-2</v>
      </c>
      <c r="BA262">
        <v>23.962406666666698</v>
      </c>
      <c r="BB262">
        <v>24.4975566666667</v>
      </c>
      <c r="BC262">
        <v>24.437329999999999</v>
      </c>
      <c r="BD262">
        <v>13991.6266666667</v>
      </c>
      <c r="BE262">
        <v>1049.5550000000001</v>
      </c>
      <c r="BF262">
        <v>23.748073333333299</v>
      </c>
      <c r="BG262">
        <v>1199.9953333333301</v>
      </c>
      <c r="BH262">
        <v>0.32998833333333299</v>
      </c>
      <c r="BI262">
        <v>0.32999339999999999</v>
      </c>
      <c r="BJ262">
        <v>0.32999093333333301</v>
      </c>
      <c r="BK262">
        <v>1.002718E-2</v>
      </c>
      <c r="BL262">
        <v>25</v>
      </c>
      <c r="BM262">
        <v>17743.080000000002</v>
      </c>
      <c r="BN262">
        <v>1531935528.5999999</v>
      </c>
      <c r="BO262" t="s">
        <v>231</v>
      </c>
      <c r="BP262">
        <v>80</v>
      </c>
      <c r="BQ262">
        <v>-5.1999999999999998E-2</v>
      </c>
      <c r="BR262">
        <v>4.1000000000000002E-2</v>
      </c>
      <c r="BS262">
        <v>420</v>
      </c>
      <c r="BT262">
        <v>21</v>
      </c>
      <c r="BU262">
        <v>0.3</v>
      </c>
      <c r="BV262">
        <v>0.23</v>
      </c>
      <c r="BW262">
        <v>14.6155371431574</v>
      </c>
      <c r="BX262">
        <v>-0.12904604517117199</v>
      </c>
      <c r="BY262">
        <v>3.8228624113409299E-2</v>
      </c>
      <c r="BZ262">
        <v>1</v>
      </c>
      <c r="CA262">
        <v>-24.367242857142902</v>
      </c>
      <c r="CB262">
        <v>0.21213410875274799</v>
      </c>
      <c r="CC262">
        <v>6.4095806797165797E-2</v>
      </c>
      <c r="CD262">
        <v>1</v>
      </c>
      <c r="CE262">
        <v>2</v>
      </c>
      <c r="CF262">
        <v>2</v>
      </c>
      <c r="CG262" t="s">
        <v>232</v>
      </c>
      <c r="CH262">
        <v>1.8609899999999999</v>
      </c>
      <c r="CI262">
        <v>1.85791</v>
      </c>
      <c r="CJ262">
        <v>1.8608</v>
      </c>
      <c r="CK262">
        <v>1.8535699999999999</v>
      </c>
      <c r="CL262">
        <v>1.8521099999999999</v>
      </c>
      <c r="CM262">
        <v>1.8528899999999999</v>
      </c>
      <c r="CN262">
        <v>1.85659</v>
      </c>
      <c r="CO262">
        <v>1.8628199999999999</v>
      </c>
      <c r="CP262" t="s">
        <v>233</v>
      </c>
      <c r="CQ262" t="s">
        <v>19</v>
      </c>
      <c r="CR262" t="s">
        <v>19</v>
      </c>
      <c r="CS262" t="s">
        <v>19</v>
      </c>
      <c r="CT262" t="s">
        <v>234</v>
      </c>
      <c r="CU262" t="s">
        <v>235</v>
      </c>
      <c r="CV262" t="s">
        <v>236</v>
      </c>
      <c r="CW262" t="s">
        <v>236</v>
      </c>
      <c r="CX262" t="s">
        <v>236</v>
      </c>
      <c r="CY262" t="s">
        <v>236</v>
      </c>
      <c r="CZ262">
        <v>0</v>
      </c>
      <c r="DA262">
        <v>100</v>
      </c>
      <c r="DB262">
        <v>100</v>
      </c>
      <c r="DC262">
        <v>-5.1999999999999998E-2</v>
      </c>
      <c r="DD262">
        <v>4.1000000000000002E-2</v>
      </c>
      <c r="DE262">
        <v>3</v>
      </c>
      <c r="DF262">
        <v>626.06700000000001</v>
      </c>
      <c r="DG262">
        <v>296.65899999999999</v>
      </c>
      <c r="DH262">
        <v>23.001100000000001</v>
      </c>
      <c r="DI262">
        <v>25.194700000000001</v>
      </c>
      <c r="DJ262">
        <v>30.000299999999999</v>
      </c>
      <c r="DK262">
        <v>25.225200000000001</v>
      </c>
      <c r="DL262">
        <v>25.2363</v>
      </c>
      <c r="DM262">
        <v>27.410699999999999</v>
      </c>
      <c r="DN262">
        <v>0</v>
      </c>
      <c r="DO262">
        <v>100</v>
      </c>
      <c r="DP262">
        <v>23</v>
      </c>
      <c r="DQ262">
        <v>608.33000000000004</v>
      </c>
      <c r="DR262">
        <v>21</v>
      </c>
      <c r="DS262">
        <v>100.688</v>
      </c>
      <c r="DT262">
        <v>104.3</v>
      </c>
    </row>
    <row r="263" spans="1:124" x14ac:dyDescent="0.25">
      <c r="A263">
        <v>247</v>
      </c>
      <c r="B263">
        <v>1531936044.7</v>
      </c>
      <c r="C263">
        <v>495.10000014305098</v>
      </c>
      <c r="D263" t="s">
        <v>729</v>
      </c>
      <c r="E263" t="s">
        <v>730</v>
      </c>
      <c r="G263">
        <v>1531936034.71</v>
      </c>
      <c r="H263">
        <f t="shared" si="87"/>
        <v>1.0011014142988304E-5</v>
      </c>
      <c r="I263">
        <f t="shared" si="88"/>
        <v>13.937933575813572</v>
      </c>
      <c r="J263">
        <f t="shared" si="89"/>
        <v>561.94806666666705</v>
      </c>
      <c r="K263">
        <f t="shared" si="90"/>
        <v>-23601.297713055792</v>
      </c>
      <c r="L263">
        <f t="shared" si="91"/>
        <v>-2339.7051218839515</v>
      </c>
      <c r="M263">
        <f t="shared" si="92"/>
        <v>55.708494753043468</v>
      </c>
      <c r="N263">
        <f t="shared" si="93"/>
        <v>9.1540123681942088E-4</v>
      </c>
      <c r="O263">
        <f t="shared" si="94"/>
        <v>3</v>
      </c>
      <c r="P263">
        <f t="shared" si="95"/>
        <v>9.1526159821958379E-4</v>
      </c>
      <c r="Q263">
        <f t="shared" si="96"/>
        <v>5.7205104290400149E-4</v>
      </c>
      <c r="R263">
        <f t="shared" si="97"/>
        <v>215.02030225676552</v>
      </c>
      <c r="S263">
        <f t="shared" si="98"/>
        <v>25.204074985189106</v>
      </c>
      <c r="T263">
        <f t="shared" si="99"/>
        <v>24.468173333333301</v>
      </c>
      <c r="U263">
        <f t="shared" si="100"/>
        <v>3.0802453559101877</v>
      </c>
      <c r="V263">
        <f t="shared" si="101"/>
        <v>67.721227133929176</v>
      </c>
      <c r="W263">
        <f t="shared" si="102"/>
        <v>2.0238377410109178</v>
      </c>
      <c r="X263">
        <f t="shared" si="103"/>
        <v>2.9884835621901336</v>
      </c>
      <c r="Y263">
        <f t="shared" si="104"/>
        <v>1.0564076148992698</v>
      </c>
      <c r="Z263">
        <f t="shared" si="105"/>
        <v>-0.44148572370578421</v>
      </c>
      <c r="AA263">
        <f t="shared" si="106"/>
        <v>-81.561308319989465</v>
      </c>
      <c r="AB263">
        <f t="shared" si="107"/>
        <v>-5.7054661878419743</v>
      </c>
      <c r="AC263">
        <f t="shared" si="108"/>
        <v>127.31204202522828</v>
      </c>
      <c r="AD263">
        <v>0</v>
      </c>
      <c r="AE263">
        <v>0</v>
      </c>
      <c r="AF263">
        <v>3</v>
      </c>
      <c r="AG263">
        <v>0</v>
      </c>
      <c r="AH263">
        <v>0</v>
      </c>
      <c r="AI263">
        <f t="shared" si="109"/>
        <v>1</v>
      </c>
      <c r="AJ263">
        <f t="shared" si="110"/>
        <v>0</v>
      </c>
      <c r="AK263">
        <f t="shared" si="111"/>
        <v>72042.119749908612</v>
      </c>
      <c r="AL263">
        <f t="shared" si="112"/>
        <v>1199.9949999999999</v>
      </c>
      <c r="AM263">
        <f t="shared" si="113"/>
        <v>963.35366640966515</v>
      </c>
      <c r="AN263">
        <f t="shared" si="114"/>
        <v>0.80279806700000023</v>
      </c>
      <c r="AO263">
        <f t="shared" si="115"/>
        <v>0.22319975493333344</v>
      </c>
      <c r="AP263">
        <v>10.478999999999999</v>
      </c>
      <c r="AQ263">
        <v>1</v>
      </c>
      <c r="AR263" t="s">
        <v>230</v>
      </c>
      <c r="AS263">
        <v>1531936034.71</v>
      </c>
      <c r="AT263">
        <v>561.94806666666705</v>
      </c>
      <c r="AU263">
        <v>586.29960000000005</v>
      </c>
      <c r="AV263">
        <v>20.415050000000001</v>
      </c>
      <c r="AW263">
        <v>20.397923333333299</v>
      </c>
      <c r="AX263">
        <v>600.02200000000005</v>
      </c>
      <c r="AY263">
        <v>99.034596666666701</v>
      </c>
      <c r="AZ263">
        <v>9.9999673333333303E-2</v>
      </c>
      <c r="BA263">
        <v>23.963886666666699</v>
      </c>
      <c r="BB263">
        <v>24.496893333333301</v>
      </c>
      <c r="BC263">
        <v>24.439453333333301</v>
      </c>
      <c r="BD263">
        <v>13991.98</v>
      </c>
      <c r="BE263">
        <v>1049.5650000000001</v>
      </c>
      <c r="BF263">
        <v>23.5459766666667</v>
      </c>
      <c r="BG263">
        <v>1199.9949999999999</v>
      </c>
      <c r="BH263">
        <v>0.32998810000000001</v>
      </c>
      <c r="BI263">
        <v>0.3299937</v>
      </c>
      <c r="BJ263">
        <v>0.329991066666667</v>
      </c>
      <c r="BK263">
        <v>1.00269933333333E-2</v>
      </c>
      <c r="BL263">
        <v>25</v>
      </c>
      <c r="BM263">
        <v>17743.073333333301</v>
      </c>
      <c r="BN263">
        <v>1531935528.5999999</v>
      </c>
      <c r="BO263" t="s">
        <v>231</v>
      </c>
      <c r="BP263">
        <v>80</v>
      </c>
      <c r="BQ263">
        <v>-5.1999999999999998E-2</v>
      </c>
      <c r="BR263">
        <v>4.1000000000000002E-2</v>
      </c>
      <c r="BS263">
        <v>420</v>
      </c>
      <c r="BT263">
        <v>21</v>
      </c>
      <c r="BU263">
        <v>0.3</v>
      </c>
      <c r="BV263">
        <v>0.23</v>
      </c>
      <c r="BW263">
        <v>14.6062384554894</v>
      </c>
      <c r="BX263">
        <v>-0.181715441737865</v>
      </c>
      <c r="BY263">
        <v>4.2219021124901397E-2</v>
      </c>
      <c r="BZ263">
        <v>1</v>
      </c>
      <c r="CA263">
        <v>-24.352171428571399</v>
      </c>
      <c r="CB263">
        <v>0.28697433825195401</v>
      </c>
      <c r="CC263">
        <v>7.0830509587573698E-2</v>
      </c>
      <c r="CD263">
        <v>1</v>
      </c>
      <c r="CE263">
        <v>2</v>
      </c>
      <c r="CF263">
        <v>2</v>
      </c>
      <c r="CG263" t="s">
        <v>232</v>
      </c>
      <c r="CH263">
        <v>1.8609800000000001</v>
      </c>
      <c r="CI263">
        <v>1.85791</v>
      </c>
      <c r="CJ263">
        <v>1.8608</v>
      </c>
      <c r="CK263">
        <v>1.85355</v>
      </c>
      <c r="CL263">
        <v>1.8521000000000001</v>
      </c>
      <c r="CM263">
        <v>1.8528800000000001</v>
      </c>
      <c r="CN263">
        <v>1.8565799999999999</v>
      </c>
      <c r="CO263">
        <v>1.8628199999999999</v>
      </c>
      <c r="CP263" t="s">
        <v>233</v>
      </c>
      <c r="CQ263" t="s">
        <v>19</v>
      </c>
      <c r="CR263" t="s">
        <v>19</v>
      </c>
      <c r="CS263" t="s">
        <v>19</v>
      </c>
      <c r="CT263" t="s">
        <v>234</v>
      </c>
      <c r="CU263" t="s">
        <v>235</v>
      </c>
      <c r="CV263" t="s">
        <v>236</v>
      </c>
      <c r="CW263" t="s">
        <v>236</v>
      </c>
      <c r="CX263" t="s">
        <v>236</v>
      </c>
      <c r="CY263" t="s">
        <v>236</v>
      </c>
      <c r="CZ263">
        <v>0</v>
      </c>
      <c r="DA263">
        <v>100</v>
      </c>
      <c r="DB263">
        <v>100</v>
      </c>
      <c r="DC263">
        <v>-5.1999999999999998E-2</v>
      </c>
      <c r="DD263">
        <v>4.1000000000000002E-2</v>
      </c>
      <c r="DE263">
        <v>3</v>
      </c>
      <c r="DF263">
        <v>626.05999999999995</v>
      </c>
      <c r="DG263">
        <v>296.745</v>
      </c>
      <c r="DH263">
        <v>23.001000000000001</v>
      </c>
      <c r="DI263">
        <v>25.195799999999998</v>
      </c>
      <c r="DJ263">
        <v>30.000399999999999</v>
      </c>
      <c r="DK263">
        <v>25.226299999999998</v>
      </c>
      <c r="DL263">
        <v>25.237300000000001</v>
      </c>
      <c r="DM263">
        <v>27.538799999999998</v>
      </c>
      <c r="DN263">
        <v>0</v>
      </c>
      <c r="DO263">
        <v>100</v>
      </c>
      <c r="DP263">
        <v>23</v>
      </c>
      <c r="DQ263">
        <v>613.33000000000004</v>
      </c>
      <c r="DR263">
        <v>21</v>
      </c>
      <c r="DS263">
        <v>100.687</v>
      </c>
      <c r="DT263">
        <v>104.3</v>
      </c>
    </row>
    <row r="264" spans="1:124" x14ac:dyDescent="0.25">
      <c r="A264">
        <v>248</v>
      </c>
      <c r="B264">
        <v>1531936046.7</v>
      </c>
      <c r="C264">
        <v>497.10000014305098</v>
      </c>
      <c r="D264" t="s">
        <v>731</v>
      </c>
      <c r="E264" t="s">
        <v>732</v>
      </c>
      <c r="G264">
        <v>1531936036.71667</v>
      </c>
      <c r="H264">
        <f t="shared" si="87"/>
        <v>1.0057673393082805E-5</v>
      </c>
      <c r="I264">
        <f t="shared" si="88"/>
        <v>13.940708753576041</v>
      </c>
      <c r="J264">
        <f t="shared" si="89"/>
        <v>565.28236666666703</v>
      </c>
      <c r="K264">
        <f t="shared" si="90"/>
        <v>-23494.995599583206</v>
      </c>
      <c r="L264">
        <f t="shared" si="91"/>
        <v>-2329.1585756421837</v>
      </c>
      <c r="M264">
        <f t="shared" si="92"/>
        <v>56.038838841252378</v>
      </c>
      <c r="N264">
        <f t="shared" si="93"/>
        <v>9.1950479855741802E-4</v>
      </c>
      <c r="O264">
        <f t="shared" si="94"/>
        <v>3</v>
      </c>
      <c r="P264">
        <f t="shared" si="95"/>
        <v>9.1936390530366013E-4</v>
      </c>
      <c r="Q264">
        <f t="shared" si="96"/>
        <v>5.7461509753222774E-4</v>
      </c>
      <c r="R264">
        <f t="shared" si="97"/>
        <v>215.02045046231223</v>
      </c>
      <c r="S264">
        <f t="shared" si="98"/>
        <v>25.204859964812076</v>
      </c>
      <c r="T264">
        <f t="shared" si="99"/>
        <v>24.469118333333348</v>
      </c>
      <c r="U264">
        <f t="shared" si="100"/>
        <v>3.0804195974715749</v>
      </c>
      <c r="V264">
        <f t="shared" si="101"/>
        <v>67.717688044711267</v>
      </c>
      <c r="W264">
        <f t="shared" si="102"/>
        <v>2.0238288515022247</v>
      </c>
      <c r="X264">
        <f t="shared" si="103"/>
        <v>2.9886266202206606</v>
      </c>
      <c r="Y264">
        <f t="shared" si="104"/>
        <v>1.0565907459693502</v>
      </c>
      <c r="Z264">
        <f t="shared" si="105"/>
        <v>-0.44354339663495168</v>
      </c>
      <c r="AA264">
        <f t="shared" si="106"/>
        <v>-81.585299160007622</v>
      </c>
      <c r="AB264">
        <f t="shared" si="107"/>
        <v>-5.7071945892076288</v>
      </c>
      <c r="AC264">
        <f t="shared" si="108"/>
        <v>127.28441331646201</v>
      </c>
      <c r="AD264">
        <v>0</v>
      </c>
      <c r="AE264">
        <v>0</v>
      </c>
      <c r="AF264">
        <v>3</v>
      </c>
      <c r="AG264">
        <v>0</v>
      </c>
      <c r="AH264">
        <v>0</v>
      </c>
      <c r="AI264">
        <f t="shared" si="109"/>
        <v>1</v>
      </c>
      <c r="AJ264">
        <f t="shared" si="110"/>
        <v>0</v>
      </c>
      <c r="AK264">
        <f t="shared" si="111"/>
        <v>72042.542391811265</v>
      </c>
      <c r="AL264">
        <f t="shared" si="112"/>
        <v>1199.9956666666701</v>
      </c>
      <c r="AM264">
        <f t="shared" si="113"/>
        <v>963.3543458078592</v>
      </c>
      <c r="AN264">
        <f t="shared" si="114"/>
        <v>0.8027981871666674</v>
      </c>
      <c r="AO264">
        <f t="shared" si="115"/>
        <v>0.22319975136666689</v>
      </c>
      <c r="AP264">
        <v>10.478999999999999</v>
      </c>
      <c r="AQ264">
        <v>1</v>
      </c>
      <c r="AR264" t="s">
        <v>230</v>
      </c>
      <c r="AS264">
        <v>1531936036.71667</v>
      </c>
      <c r="AT264">
        <v>565.28236666666703</v>
      </c>
      <c r="AU264">
        <v>589.63909999999998</v>
      </c>
      <c r="AV264">
        <v>20.415033333333302</v>
      </c>
      <c r="AW264">
        <v>20.397826666666699</v>
      </c>
      <c r="AX264">
        <v>600.01586666666697</v>
      </c>
      <c r="AY264">
        <v>99.034260000000003</v>
      </c>
      <c r="AZ264">
        <v>9.9981833333333298E-2</v>
      </c>
      <c r="BA264">
        <v>23.964683333333301</v>
      </c>
      <c r="BB264">
        <v>24.49747</v>
      </c>
      <c r="BC264">
        <v>24.440766666666701</v>
      </c>
      <c r="BD264">
        <v>13992.17</v>
      </c>
      <c r="BE264">
        <v>1049.57533333333</v>
      </c>
      <c r="BF264">
        <v>23.265933333333301</v>
      </c>
      <c r="BG264">
        <v>1199.9956666666701</v>
      </c>
      <c r="BH264">
        <v>0.32998856666666698</v>
      </c>
      <c r="BI264">
        <v>0.32999326666666701</v>
      </c>
      <c r="BJ264">
        <v>0.329991266666667</v>
      </c>
      <c r="BK264">
        <v>1.0026803333333299E-2</v>
      </c>
      <c r="BL264">
        <v>25</v>
      </c>
      <c r="BM264">
        <v>17743.083333333299</v>
      </c>
      <c r="BN264">
        <v>1531935528.5999999</v>
      </c>
      <c r="BO264" t="s">
        <v>231</v>
      </c>
      <c r="BP264">
        <v>80</v>
      </c>
      <c r="BQ264">
        <v>-5.1999999999999998E-2</v>
      </c>
      <c r="BR264">
        <v>4.1000000000000002E-2</v>
      </c>
      <c r="BS264">
        <v>420</v>
      </c>
      <c r="BT264">
        <v>21</v>
      </c>
      <c r="BU264">
        <v>0.3</v>
      </c>
      <c r="BV264">
        <v>0.23</v>
      </c>
      <c r="BW264">
        <v>14.6069580530027</v>
      </c>
      <c r="BX264">
        <v>-0.122742615471437</v>
      </c>
      <c r="BY264">
        <v>4.16921936690995E-2</v>
      </c>
      <c r="BZ264">
        <v>1</v>
      </c>
      <c r="CA264">
        <v>-24.355278571428599</v>
      </c>
      <c r="CB264">
        <v>0.17428273699529701</v>
      </c>
      <c r="CC264">
        <v>7.0452667446592399E-2</v>
      </c>
      <c r="CD264">
        <v>1</v>
      </c>
      <c r="CE264">
        <v>2</v>
      </c>
      <c r="CF264">
        <v>2</v>
      </c>
      <c r="CG264" t="s">
        <v>232</v>
      </c>
      <c r="CH264">
        <v>1.86097</v>
      </c>
      <c r="CI264">
        <v>1.85791</v>
      </c>
      <c r="CJ264">
        <v>1.8607899999999999</v>
      </c>
      <c r="CK264">
        <v>1.8535200000000001</v>
      </c>
      <c r="CL264">
        <v>1.8521000000000001</v>
      </c>
      <c r="CM264">
        <v>1.8528899999999999</v>
      </c>
      <c r="CN264">
        <v>1.85656</v>
      </c>
      <c r="CO264">
        <v>1.8628199999999999</v>
      </c>
      <c r="CP264" t="s">
        <v>233</v>
      </c>
      <c r="CQ264" t="s">
        <v>19</v>
      </c>
      <c r="CR264" t="s">
        <v>19</v>
      </c>
      <c r="CS264" t="s">
        <v>19</v>
      </c>
      <c r="CT264" t="s">
        <v>234</v>
      </c>
      <c r="CU264" t="s">
        <v>235</v>
      </c>
      <c r="CV264" t="s">
        <v>236</v>
      </c>
      <c r="CW264" t="s">
        <v>236</v>
      </c>
      <c r="CX264" t="s">
        <v>236</v>
      </c>
      <c r="CY264" t="s">
        <v>236</v>
      </c>
      <c r="CZ264">
        <v>0</v>
      </c>
      <c r="DA264">
        <v>100</v>
      </c>
      <c r="DB264">
        <v>100</v>
      </c>
      <c r="DC264">
        <v>-5.1999999999999998E-2</v>
      </c>
      <c r="DD264">
        <v>4.1000000000000002E-2</v>
      </c>
      <c r="DE264">
        <v>3</v>
      </c>
      <c r="DF264">
        <v>625.81399999999996</v>
      </c>
      <c r="DG264">
        <v>296.85300000000001</v>
      </c>
      <c r="DH264">
        <v>23.000800000000002</v>
      </c>
      <c r="DI264">
        <v>25.1968</v>
      </c>
      <c r="DJ264">
        <v>30.000399999999999</v>
      </c>
      <c r="DK264">
        <v>25.227399999999999</v>
      </c>
      <c r="DL264">
        <v>25.238399999999999</v>
      </c>
      <c r="DM264">
        <v>27.683199999999999</v>
      </c>
      <c r="DN264">
        <v>0</v>
      </c>
      <c r="DO264">
        <v>100</v>
      </c>
      <c r="DP264">
        <v>23</v>
      </c>
      <c r="DQ264">
        <v>618.33000000000004</v>
      </c>
      <c r="DR264">
        <v>21</v>
      </c>
      <c r="DS264">
        <v>100.687</v>
      </c>
      <c r="DT264">
        <v>104.29900000000001</v>
      </c>
    </row>
    <row r="265" spans="1:124" x14ac:dyDescent="0.25">
      <c r="A265">
        <v>249</v>
      </c>
      <c r="B265">
        <v>1531936048.7</v>
      </c>
      <c r="C265">
        <v>499.10000014305098</v>
      </c>
      <c r="D265" t="s">
        <v>733</v>
      </c>
      <c r="E265" t="s">
        <v>734</v>
      </c>
      <c r="G265">
        <v>1531936038.71667</v>
      </c>
      <c r="H265">
        <f t="shared" si="87"/>
        <v>1.0196000439376427E-5</v>
      </c>
      <c r="I265">
        <f t="shared" si="88"/>
        <v>13.936076715429039</v>
      </c>
      <c r="J265">
        <f t="shared" si="89"/>
        <v>568.61583333333294</v>
      </c>
      <c r="K265">
        <f t="shared" si="90"/>
        <v>-23161.791555106043</v>
      </c>
      <c r="L265">
        <f t="shared" si="91"/>
        <v>-2296.115756264076</v>
      </c>
      <c r="M265">
        <f t="shared" si="92"/>
        <v>56.369032208567262</v>
      </c>
      <c r="N265">
        <f t="shared" si="93"/>
        <v>9.3198466800721038E-4</v>
      </c>
      <c r="O265">
        <f t="shared" si="94"/>
        <v>3</v>
      </c>
      <c r="P265">
        <f t="shared" si="95"/>
        <v>9.3183992458675195E-4</v>
      </c>
      <c r="Q265">
        <f t="shared" si="96"/>
        <v>5.8241295542903508E-4</v>
      </c>
      <c r="R265">
        <f t="shared" si="97"/>
        <v>215.02072394084297</v>
      </c>
      <c r="S265">
        <f t="shared" si="98"/>
        <v>25.205056100401872</v>
      </c>
      <c r="T265">
        <f t="shared" si="99"/>
        <v>24.4701466666667</v>
      </c>
      <c r="U265">
        <f t="shared" si="100"/>
        <v>3.0806092140388044</v>
      </c>
      <c r="V265">
        <f t="shared" si="101"/>
        <v>67.716917563632009</v>
      </c>
      <c r="W265">
        <f t="shared" si="102"/>
        <v>2.0238337934024564</v>
      </c>
      <c r="X265">
        <f t="shared" si="103"/>
        <v>2.9886679226069424</v>
      </c>
      <c r="Y265">
        <f t="shared" si="104"/>
        <v>1.056775420636348</v>
      </c>
      <c r="Z265">
        <f t="shared" si="105"/>
        <v>-0.44964361937650044</v>
      </c>
      <c r="AA265">
        <f t="shared" si="106"/>
        <v>-81.714418400010871</v>
      </c>
      <c r="AB265">
        <f t="shared" si="107"/>
        <v>-5.7162632739058807</v>
      </c>
      <c r="AC265">
        <f t="shared" si="108"/>
        <v>127.1403986475497</v>
      </c>
      <c r="AD265">
        <v>0</v>
      </c>
      <c r="AE265">
        <v>0</v>
      </c>
      <c r="AF265">
        <v>3</v>
      </c>
      <c r="AG265">
        <v>0</v>
      </c>
      <c r="AH265">
        <v>0</v>
      </c>
      <c r="AI265">
        <f t="shared" si="109"/>
        <v>1</v>
      </c>
      <c r="AJ265">
        <f t="shared" si="110"/>
        <v>0</v>
      </c>
      <c r="AK265">
        <f t="shared" si="111"/>
        <v>72046.403370499276</v>
      </c>
      <c r="AL265">
        <f t="shared" si="112"/>
        <v>1199.9970000000001</v>
      </c>
      <c r="AM265">
        <f t="shared" si="113"/>
        <v>963.3555292051559</v>
      </c>
      <c r="AN265">
        <f t="shared" si="114"/>
        <v>0.8027982813333332</v>
      </c>
      <c r="AO265">
        <f t="shared" si="115"/>
        <v>0.22319976106666661</v>
      </c>
      <c r="AP265">
        <v>10.478999999999999</v>
      </c>
      <c r="AQ265">
        <v>1</v>
      </c>
      <c r="AR265" t="s">
        <v>230</v>
      </c>
      <c r="AS265">
        <v>1531936038.71667</v>
      </c>
      <c r="AT265">
        <v>568.61583333333294</v>
      </c>
      <c r="AU265">
        <v>592.96469999999999</v>
      </c>
      <c r="AV265">
        <v>20.415179999999999</v>
      </c>
      <c r="AW265">
        <v>20.397736666666699</v>
      </c>
      <c r="AX265">
        <v>600.01520000000005</v>
      </c>
      <c r="AY265">
        <v>99.033789999999996</v>
      </c>
      <c r="AZ265">
        <v>9.9981703333333297E-2</v>
      </c>
      <c r="BA265">
        <v>23.9649133333333</v>
      </c>
      <c r="BB265">
        <v>24.499396666666701</v>
      </c>
      <c r="BC265">
        <v>24.440896666666699</v>
      </c>
      <c r="BD265">
        <v>13993.11</v>
      </c>
      <c r="BE265">
        <v>1049.58533333333</v>
      </c>
      <c r="BF265">
        <v>23.030646666666701</v>
      </c>
      <c r="BG265">
        <v>1199.9970000000001</v>
      </c>
      <c r="BH265">
        <v>0.32998866666666699</v>
      </c>
      <c r="BI265">
        <v>0.32999263333333301</v>
      </c>
      <c r="BJ265">
        <v>0.3299919</v>
      </c>
      <c r="BK265">
        <v>1.00266733333333E-2</v>
      </c>
      <c r="BL265">
        <v>25</v>
      </c>
      <c r="BM265">
        <v>17743.099999999999</v>
      </c>
      <c r="BN265">
        <v>1531935528.5999999</v>
      </c>
      <c r="BO265" t="s">
        <v>231</v>
      </c>
      <c r="BP265">
        <v>80</v>
      </c>
      <c r="BQ265">
        <v>-5.1999999999999998E-2</v>
      </c>
      <c r="BR265">
        <v>4.1000000000000002E-2</v>
      </c>
      <c r="BS265">
        <v>420</v>
      </c>
      <c r="BT265">
        <v>21</v>
      </c>
      <c r="BU265">
        <v>0.3</v>
      </c>
      <c r="BV265">
        <v>0.23</v>
      </c>
      <c r="BW265">
        <v>14.6091253734863</v>
      </c>
      <c r="BX265">
        <v>1.1074565540184001E-3</v>
      </c>
      <c r="BY265">
        <v>4.24318787573724E-2</v>
      </c>
      <c r="BZ265">
        <v>1</v>
      </c>
      <c r="CA265">
        <v>-24.357728571428598</v>
      </c>
      <c r="CB265">
        <v>5.8606181516505599E-3</v>
      </c>
      <c r="CC265">
        <v>7.13186554293119E-2</v>
      </c>
      <c r="CD265">
        <v>1</v>
      </c>
      <c r="CE265">
        <v>2</v>
      </c>
      <c r="CF265">
        <v>2</v>
      </c>
      <c r="CG265" t="s">
        <v>232</v>
      </c>
      <c r="CH265">
        <v>1.8609599999999999</v>
      </c>
      <c r="CI265">
        <v>1.85791</v>
      </c>
      <c r="CJ265">
        <v>1.8607899999999999</v>
      </c>
      <c r="CK265">
        <v>1.8535200000000001</v>
      </c>
      <c r="CL265">
        <v>1.8521000000000001</v>
      </c>
      <c r="CM265">
        <v>1.8528899999999999</v>
      </c>
      <c r="CN265">
        <v>1.8565499999999999</v>
      </c>
      <c r="CO265">
        <v>1.8628199999999999</v>
      </c>
      <c r="CP265" t="s">
        <v>233</v>
      </c>
      <c r="CQ265" t="s">
        <v>19</v>
      </c>
      <c r="CR265" t="s">
        <v>19</v>
      </c>
      <c r="CS265" t="s">
        <v>19</v>
      </c>
      <c r="CT265" t="s">
        <v>234</v>
      </c>
      <c r="CU265" t="s">
        <v>235</v>
      </c>
      <c r="CV265" t="s">
        <v>236</v>
      </c>
      <c r="CW265" t="s">
        <v>236</v>
      </c>
      <c r="CX265" t="s">
        <v>236</v>
      </c>
      <c r="CY265" t="s">
        <v>236</v>
      </c>
      <c r="CZ265">
        <v>0</v>
      </c>
      <c r="DA265">
        <v>100</v>
      </c>
      <c r="DB265">
        <v>100</v>
      </c>
      <c r="DC265">
        <v>-5.1999999999999998E-2</v>
      </c>
      <c r="DD265">
        <v>4.1000000000000002E-2</v>
      </c>
      <c r="DE265">
        <v>3</v>
      </c>
      <c r="DF265">
        <v>626.02499999999998</v>
      </c>
      <c r="DG265">
        <v>296.733</v>
      </c>
      <c r="DH265">
        <v>23.000599999999999</v>
      </c>
      <c r="DI265">
        <v>25.1982</v>
      </c>
      <c r="DJ265">
        <v>30.000299999999999</v>
      </c>
      <c r="DK265">
        <v>25.228400000000001</v>
      </c>
      <c r="DL265">
        <v>25.2394</v>
      </c>
      <c r="DM265">
        <v>27.7714</v>
      </c>
      <c r="DN265">
        <v>0</v>
      </c>
      <c r="DO265">
        <v>100</v>
      </c>
      <c r="DP265">
        <v>23</v>
      </c>
      <c r="DQ265">
        <v>618.33000000000004</v>
      </c>
      <c r="DR265">
        <v>21</v>
      </c>
      <c r="DS265">
        <v>100.68600000000001</v>
      </c>
      <c r="DT265">
        <v>104.29900000000001</v>
      </c>
    </row>
    <row r="266" spans="1:124" x14ac:dyDescent="0.25">
      <c r="A266">
        <v>250</v>
      </c>
      <c r="B266">
        <v>1531936050.7</v>
      </c>
      <c r="C266">
        <v>501.10000014305098</v>
      </c>
      <c r="D266" t="s">
        <v>735</v>
      </c>
      <c r="E266" t="s">
        <v>736</v>
      </c>
      <c r="G266">
        <v>1531936040.71333</v>
      </c>
      <c r="H266">
        <f t="shared" si="87"/>
        <v>1.0276025304542696E-5</v>
      </c>
      <c r="I266">
        <f t="shared" si="88"/>
        <v>13.935268210651532</v>
      </c>
      <c r="J266">
        <f t="shared" si="89"/>
        <v>571.95213333333299</v>
      </c>
      <c r="K266">
        <f t="shared" si="90"/>
        <v>-22974.401349781492</v>
      </c>
      <c r="L266">
        <f t="shared" si="91"/>
        <v>-2277.5251314244756</v>
      </c>
      <c r="M266">
        <f t="shared" si="92"/>
        <v>56.699425495624396</v>
      </c>
      <c r="N266">
        <f t="shared" si="93"/>
        <v>9.392208629724776E-4</v>
      </c>
      <c r="O266">
        <f t="shared" si="94"/>
        <v>3</v>
      </c>
      <c r="P266">
        <f t="shared" si="95"/>
        <v>9.3907386334508998E-4</v>
      </c>
      <c r="Q266">
        <f t="shared" si="96"/>
        <v>5.8693436981849625E-4</v>
      </c>
      <c r="R266">
        <f t="shared" si="97"/>
        <v>215.02089212263613</v>
      </c>
      <c r="S266">
        <f t="shared" si="98"/>
        <v>25.204863483840796</v>
      </c>
      <c r="T266">
        <f t="shared" si="99"/>
        <v>24.470636666666699</v>
      </c>
      <c r="U266">
        <f t="shared" si="100"/>
        <v>3.0806995697684307</v>
      </c>
      <c r="V266">
        <f t="shared" si="101"/>
        <v>67.717883199782918</v>
      </c>
      <c r="W266">
        <f t="shared" si="102"/>
        <v>2.0238415748653749</v>
      </c>
      <c r="X266">
        <f t="shared" si="103"/>
        <v>2.9886367961245766</v>
      </c>
      <c r="Y266">
        <f t="shared" si="104"/>
        <v>1.0568579949030559</v>
      </c>
      <c r="Z266">
        <f t="shared" si="105"/>
        <v>-0.45317271593033293</v>
      </c>
      <c r="AA266">
        <f t="shared" si="106"/>
        <v>-81.821703280005465</v>
      </c>
      <c r="AB266">
        <f t="shared" si="107"/>
        <v>-5.7237774556103131</v>
      </c>
      <c r="AC266">
        <f t="shared" si="108"/>
        <v>127.02223867109004</v>
      </c>
      <c r="AD266">
        <v>0</v>
      </c>
      <c r="AE266">
        <v>0</v>
      </c>
      <c r="AF266">
        <v>3</v>
      </c>
      <c r="AG266">
        <v>0</v>
      </c>
      <c r="AH266">
        <v>0</v>
      </c>
      <c r="AI266">
        <f t="shared" si="109"/>
        <v>1</v>
      </c>
      <c r="AJ266">
        <f t="shared" si="110"/>
        <v>0</v>
      </c>
      <c r="AK266">
        <f t="shared" si="111"/>
        <v>72048.530070772016</v>
      </c>
      <c r="AL266">
        <f t="shared" si="112"/>
        <v>1199.9976666666701</v>
      </c>
      <c r="AM266">
        <f t="shared" si="113"/>
        <v>963.35615020384625</v>
      </c>
      <c r="AN266">
        <f t="shared" si="114"/>
        <v>0.80279835283333345</v>
      </c>
      <c r="AO266">
        <f t="shared" si="115"/>
        <v>0.22319979176666666</v>
      </c>
      <c r="AP266">
        <v>10.478999999999999</v>
      </c>
      <c r="AQ266">
        <v>1</v>
      </c>
      <c r="AR266" t="s">
        <v>230</v>
      </c>
      <c r="AS266">
        <v>1531936040.71333</v>
      </c>
      <c r="AT266">
        <v>571.95213333333299</v>
      </c>
      <c r="AU266">
        <v>596.29939999999999</v>
      </c>
      <c r="AV266">
        <v>20.415383333333299</v>
      </c>
      <c r="AW266">
        <v>20.3978033333333</v>
      </c>
      <c r="AX266">
        <v>600.02326666666704</v>
      </c>
      <c r="AY266">
        <v>99.033126666666703</v>
      </c>
      <c r="AZ266">
        <v>0.10003884</v>
      </c>
      <c r="BA266">
        <v>23.964739999999999</v>
      </c>
      <c r="BB266">
        <v>24.500486666666699</v>
      </c>
      <c r="BC266">
        <v>24.4407866666667</v>
      </c>
      <c r="BD266">
        <v>13993.676666666701</v>
      </c>
      <c r="BE266">
        <v>1049.5920000000001</v>
      </c>
      <c r="BF266">
        <v>22.9152466666667</v>
      </c>
      <c r="BG266">
        <v>1199.9976666666701</v>
      </c>
      <c r="BH266">
        <v>0.32998846666666698</v>
      </c>
      <c r="BI266">
        <v>0.329992333333333</v>
      </c>
      <c r="BJ266">
        <v>0.32999250000000002</v>
      </c>
      <c r="BK266">
        <v>1.00265766666667E-2</v>
      </c>
      <c r="BL266">
        <v>25</v>
      </c>
      <c r="BM266">
        <v>17743.106666666699</v>
      </c>
      <c r="BN266">
        <v>1531935528.5999999</v>
      </c>
      <c r="BO266" t="s">
        <v>231</v>
      </c>
      <c r="BP266">
        <v>80</v>
      </c>
      <c r="BQ266">
        <v>-5.1999999999999998E-2</v>
      </c>
      <c r="BR266">
        <v>4.1000000000000002E-2</v>
      </c>
      <c r="BS266">
        <v>420</v>
      </c>
      <c r="BT266">
        <v>21</v>
      </c>
      <c r="BU266">
        <v>0.3</v>
      </c>
      <c r="BV266">
        <v>0.23</v>
      </c>
      <c r="BW266">
        <v>14.601474867139901</v>
      </c>
      <c r="BX266">
        <v>3.93449989787963E-2</v>
      </c>
      <c r="BY266">
        <v>4.0641118844129798E-2</v>
      </c>
      <c r="BZ266">
        <v>1</v>
      </c>
      <c r="CA266">
        <v>-24.344669047619</v>
      </c>
      <c r="CB266">
        <v>-5.0172544246373303E-2</v>
      </c>
      <c r="CC266">
        <v>6.8392573002849705E-2</v>
      </c>
      <c r="CD266">
        <v>1</v>
      </c>
      <c r="CE266">
        <v>2</v>
      </c>
      <c r="CF266">
        <v>2</v>
      </c>
      <c r="CG266" t="s">
        <v>232</v>
      </c>
      <c r="CH266">
        <v>1.86097</v>
      </c>
      <c r="CI266">
        <v>1.8579000000000001</v>
      </c>
      <c r="CJ266">
        <v>1.8608</v>
      </c>
      <c r="CK266">
        <v>1.85351</v>
      </c>
      <c r="CL266">
        <v>1.8521000000000001</v>
      </c>
      <c r="CM266">
        <v>1.8528899999999999</v>
      </c>
      <c r="CN266">
        <v>1.8565700000000001</v>
      </c>
      <c r="CO266">
        <v>1.8628100000000001</v>
      </c>
      <c r="CP266" t="s">
        <v>233</v>
      </c>
      <c r="CQ266" t="s">
        <v>19</v>
      </c>
      <c r="CR266" t="s">
        <v>19</v>
      </c>
      <c r="CS266" t="s">
        <v>19</v>
      </c>
      <c r="CT266" t="s">
        <v>234</v>
      </c>
      <c r="CU266" t="s">
        <v>235</v>
      </c>
      <c r="CV266" t="s">
        <v>236</v>
      </c>
      <c r="CW266" t="s">
        <v>236</v>
      </c>
      <c r="CX266" t="s">
        <v>236</v>
      </c>
      <c r="CY266" t="s">
        <v>236</v>
      </c>
      <c r="CZ266">
        <v>0</v>
      </c>
      <c r="DA266">
        <v>100</v>
      </c>
      <c r="DB266">
        <v>100</v>
      </c>
      <c r="DC266">
        <v>-5.1999999999999998E-2</v>
      </c>
      <c r="DD266">
        <v>4.1000000000000002E-2</v>
      </c>
      <c r="DE266">
        <v>3</v>
      </c>
      <c r="DF266">
        <v>625.85900000000004</v>
      </c>
      <c r="DG266">
        <v>296.83</v>
      </c>
      <c r="DH266">
        <v>23.000599999999999</v>
      </c>
      <c r="DI266">
        <v>25.1995</v>
      </c>
      <c r="DJ266">
        <v>30.000299999999999</v>
      </c>
      <c r="DK266">
        <v>25.229399999999998</v>
      </c>
      <c r="DL266">
        <v>25.240500000000001</v>
      </c>
      <c r="DM266">
        <v>27.899000000000001</v>
      </c>
      <c r="DN266">
        <v>0</v>
      </c>
      <c r="DO266">
        <v>100</v>
      </c>
      <c r="DP266">
        <v>23</v>
      </c>
      <c r="DQ266">
        <v>623.33000000000004</v>
      </c>
      <c r="DR266">
        <v>21</v>
      </c>
      <c r="DS266">
        <v>100.685</v>
      </c>
      <c r="DT266">
        <v>104.29900000000001</v>
      </c>
    </row>
    <row r="267" spans="1:124" x14ac:dyDescent="0.25">
      <c r="A267">
        <v>251</v>
      </c>
      <c r="B267">
        <v>1531936052.7</v>
      </c>
      <c r="C267">
        <v>503.10000014305098</v>
      </c>
      <c r="D267" t="s">
        <v>737</v>
      </c>
      <c r="E267" t="s">
        <v>738</v>
      </c>
      <c r="G267">
        <v>1531936042.71667</v>
      </c>
      <c r="H267">
        <f t="shared" si="87"/>
        <v>1.0221524454799783E-5</v>
      </c>
      <c r="I267">
        <f t="shared" si="88"/>
        <v>13.942593257787316</v>
      </c>
      <c r="J267">
        <f t="shared" si="89"/>
        <v>575.29506666666703</v>
      </c>
      <c r="K267">
        <f t="shared" si="90"/>
        <v>-23105.663984868766</v>
      </c>
      <c r="L267">
        <f t="shared" si="91"/>
        <v>-2290.5175822694664</v>
      </c>
      <c r="M267">
        <f t="shared" si="92"/>
        <v>57.03032235108347</v>
      </c>
      <c r="N267">
        <f t="shared" si="93"/>
        <v>9.343736230293492E-4</v>
      </c>
      <c r="O267">
        <f t="shared" si="94"/>
        <v>3</v>
      </c>
      <c r="P267">
        <f t="shared" si="95"/>
        <v>9.3422813667454923E-4</v>
      </c>
      <c r="Q267">
        <f t="shared" si="96"/>
        <v>5.8390565471858427E-4</v>
      </c>
      <c r="R267">
        <f t="shared" si="97"/>
        <v>215.02090208596701</v>
      </c>
      <c r="S267">
        <f t="shared" si="98"/>
        <v>25.204114723127713</v>
      </c>
      <c r="T267">
        <f t="shared" si="99"/>
        <v>24.469674999999999</v>
      </c>
      <c r="U267">
        <f t="shared" si="100"/>
        <v>3.0805222411538562</v>
      </c>
      <c r="V267">
        <f t="shared" si="101"/>
        <v>67.720441241062062</v>
      </c>
      <c r="W267">
        <f t="shared" si="102"/>
        <v>2.0238251990779621</v>
      </c>
      <c r="X267">
        <f t="shared" si="103"/>
        <v>2.9884997232575956</v>
      </c>
      <c r="Y267">
        <f t="shared" si="104"/>
        <v>1.0566970420758941</v>
      </c>
      <c r="Z267">
        <f t="shared" si="105"/>
        <v>-0.45076922845667045</v>
      </c>
      <c r="AA267">
        <f t="shared" si="106"/>
        <v>-81.789625639994526</v>
      </c>
      <c r="AB267">
        <f t="shared" si="107"/>
        <v>-5.7214836744822426</v>
      </c>
      <c r="AC267">
        <f t="shared" si="108"/>
        <v>127.05902354303358</v>
      </c>
      <c r="AD267">
        <v>0</v>
      </c>
      <c r="AE267">
        <v>0</v>
      </c>
      <c r="AF267">
        <v>3</v>
      </c>
      <c r="AG267">
        <v>0</v>
      </c>
      <c r="AH267">
        <v>0</v>
      </c>
      <c r="AI267">
        <f t="shared" si="109"/>
        <v>1</v>
      </c>
      <c r="AJ267">
        <f t="shared" si="110"/>
        <v>0</v>
      </c>
      <c r="AK267">
        <f t="shared" si="111"/>
        <v>72052.03930830404</v>
      </c>
      <c r="AL267">
        <f t="shared" si="112"/>
        <v>1199.9976666666701</v>
      </c>
      <c r="AM267">
        <f t="shared" si="113"/>
        <v>963.35619340376184</v>
      </c>
      <c r="AN267">
        <f t="shared" si="114"/>
        <v>0.8027983888333331</v>
      </c>
      <c r="AO267">
        <f t="shared" si="115"/>
        <v>0.22319979209999996</v>
      </c>
      <c r="AP267">
        <v>10.478999999999999</v>
      </c>
      <c r="AQ267">
        <v>1</v>
      </c>
      <c r="AR267" t="s">
        <v>230</v>
      </c>
      <c r="AS267">
        <v>1531936042.71667</v>
      </c>
      <c r="AT267">
        <v>575.29506666666703</v>
      </c>
      <c r="AU267">
        <v>599.65499999999997</v>
      </c>
      <c r="AV267">
        <v>20.415396666666702</v>
      </c>
      <c r="AW267">
        <v>20.39791</v>
      </c>
      <c r="AX267">
        <v>600.02650000000006</v>
      </c>
      <c r="AY267">
        <v>99.032236666666705</v>
      </c>
      <c r="AZ267">
        <v>0.100061966666667</v>
      </c>
      <c r="BA267">
        <v>23.963976666666699</v>
      </c>
      <c r="BB267">
        <v>24.499669999999998</v>
      </c>
      <c r="BC267">
        <v>24.439679999999999</v>
      </c>
      <c r="BD267">
        <v>13994.553333333301</v>
      </c>
      <c r="BE267">
        <v>1049.59666666667</v>
      </c>
      <c r="BF267">
        <v>22.862013333333302</v>
      </c>
      <c r="BG267">
        <v>1199.9976666666701</v>
      </c>
      <c r="BH267">
        <v>0.329988633333333</v>
      </c>
      <c r="BI267">
        <v>0.329992333333333</v>
      </c>
      <c r="BJ267">
        <v>0.32999246666666698</v>
      </c>
      <c r="BK267">
        <v>1.00264766666667E-2</v>
      </c>
      <c r="BL267">
        <v>25</v>
      </c>
      <c r="BM267">
        <v>17743.11</v>
      </c>
      <c r="BN267">
        <v>1531935528.5999999</v>
      </c>
      <c r="BO267" t="s">
        <v>231</v>
      </c>
      <c r="BP267">
        <v>80</v>
      </c>
      <c r="BQ267">
        <v>-5.1999999999999998E-2</v>
      </c>
      <c r="BR267">
        <v>4.1000000000000002E-2</v>
      </c>
      <c r="BS267">
        <v>420</v>
      </c>
      <c r="BT267">
        <v>21</v>
      </c>
      <c r="BU267">
        <v>0.3</v>
      </c>
      <c r="BV267">
        <v>0.23</v>
      </c>
      <c r="BW267">
        <v>14.6058161623719</v>
      </c>
      <c r="BX267">
        <v>4.3858336263577602E-2</v>
      </c>
      <c r="BY267">
        <v>3.9232221646623502E-2</v>
      </c>
      <c r="BZ267">
        <v>1</v>
      </c>
      <c r="CA267">
        <v>-24.353588095238099</v>
      </c>
      <c r="CB267">
        <v>-8.91630913486363E-2</v>
      </c>
      <c r="CC267">
        <v>6.6481824234257803E-2</v>
      </c>
      <c r="CD267">
        <v>1</v>
      </c>
      <c r="CE267">
        <v>2</v>
      </c>
      <c r="CF267">
        <v>2</v>
      </c>
      <c r="CG267" t="s">
        <v>232</v>
      </c>
      <c r="CH267">
        <v>1.8609800000000001</v>
      </c>
      <c r="CI267">
        <v>1.85791</v>
      </c>
      <c r="CJ267">
        <v>1.8608</v>
      </c>
      <c r="CK267">
        <v>1.8535200000000001</v>
      </c>
      <c r="CL267">
        <v>1.8521099999999999</v>
      </c>
      <c r="CM267">
        <v>1.8528899999999999</v>
      </c>
      <c r="CN267">
        <v>1.8565799999999999</v>
      </c>
      <c r="CO267">
        <v>1.8628100000000001</v>
      </c>
      <c r="CP267" t="s">
        <v>233</v>
      </c>
      <c r="CQ267" t="s">
        <v>19</v>
      </c>
      <c r="CR267" t="s">
        <v>19</v>
      </c>
      <c r="CS267" t="s">
        <v>19</v>
      </c>
      <c r="CT267" t="s">
        <v>234</v>
      </c>
      <c r="CU267" t="s">
        <v>235</v>
      </c>
      <c r="CV267" t="s">
        <v>236</v>
      </c>
      <c r="CW267" t="s">
        <v>236</v>
      </c>
      <c r="CX267" t="s">
        <v>236</v>
      </c>
      <c r="CY267" t="s">
        <v>236</v>
      </c>
      <c r="CZ267">
        <v>0</v>
      </c>
      <c r="DA267">
        <v>100</v>
      </c>
      <c r="DB267">
        <v>100</v>
      </c>
      <c r="DC267">
        <v>-5.1999999999999998E-2</v>
      </c>
      <c r="DD267">
        <v>4.1000000000000002E-2</v>
      </c>
      <c r="DE267">
        <v>3</v>
      </c>
      <c r="DF267">
        <v>625.673</v>
      </c>
      <c r="DG267">
        <v>296.88099999999997</v>
      </c>
      <c r="DH267">
        <v>23.000399999999999</v>
      </c>
      <c r="DI267">
        <v>25.2011</v>
      </c>
      <c r="DJ267">
        <v>30.000399999999999</v>
      </c>
      <c r="DK267">
        <v>25.230499999999999</v>
      </c>
      <c r="DL267">
        <v>25.241499999999998</v>
      </c>
      <c r="DM267">
        <v>28.043900000000001</v>
      </c>
      <c r="DN267">
        <v>0</v>
      </c>
      <c r="DO267">
        <v>100</v>
      </c>
      <c r="DP267">
        <v>23</v>
      </c>
      <c r="DQ267">
        <v>628.33000000000004</v>
      </c>
      <c r="DR267">
        <v>21</v>
      </c>
      <c r="DS267">
        <v>100.685</v>
      </c>
      <c r="DT267">
        <v>104.29900000000001</v>
      </c>
    </row>
    <row r="268" spans="1:124" x14ac:dyDescent="0.25">
      <c r="A268">
        <v>252</v>
      </c>
      <c r="B268">
        <v>1531936055.2</v>
      </c>
      <c r="C268">
        <v>505.60000014305098</v>
      </c>
      <c r="D268" t="s">
        <v>739</v>
      </c>
      <c r="E268" t="s">
        <v>740</v>
      </c>
      <c r="G268">
        <v>1531936045.3666699</v>
      </c>
      <c r="H268">
        <f t="shared" si="87"/>
        <v>9.98380054652286E-6</v>
      </c>
      <c r="I268">
        <f t="shared" si="88"/>
        <v>13.938395695414298</v>
      </c>
      <c r="J268">
        <f t="shared" si="89"/>
        <v>579.72220000000004</v>
      </c>
      <c r="K268">
        <f t="shared" si="90"/>
        <v>-23648.194485239412</v>
      </c>
      <c r="L268">
        <f t="shared" si="91"/>
        <v>-2344.2717286945576</v>
      </c>
      <c r="M268">
        <f t="shared" si="92"/>
        <v>57.468504194046652</v>
      </c>
      <c r="N268">
        <f t="shared" si="93"/>
        <v>9.1299909455923008E-4</v>
      </c>
      <c r="O268">
        <f t="shared" si="94"/>
        <v>3</v>
      </c>
      <c r="P268">
        <f t="shared" si="95"/>
        <v>9.1286018780507578E-4</v>
      </c>
      <c r="Q268">
        <f t="shared" si="96"/>
        <v>5.7055009565603893E-4</v>
      </c>
      <c r="R268">
        <f t="shared" si="97"/>
        <v>215.02108128339219</v>
      </c>
      <c r="S268">
        <f t="shared" si="98"/>
        <v>25.201578475049214</v>
      </c>
      <c r="T268">
        <f t="shared" si="99"/>
        <v>24.467046666666647</v>
      </c>
      <c r="U268">
        <f t="shared" si="100"/>
        <v>3.0800376294343907</v>
      </c>
      <c r="V268">
        <f t="shared" si="101"/>
        <v>67.729069428670329</v>
      </c>
      <c r="W268">
        <f t="shared" si="102"/>
        <v>2.023766863004989</v>
      </c>
      <c r="X268">
        <f t="shared" si="103"/>
        <v>2.9880328787572417</v>
      </c>
      <c r="Y268">
        <f t="shared" si="104"/>
        <v>1.0562707664294018</v>
      </c>
      <c r="Z268">
        <f t="shared" si="105"/>
        <v>-0.44028560410165812</v>
      </c>
      <c r="AA268">
        <f t="shared" si="106"/>
        <v>-81.785043119991727</v>
      </c>
      <c r="AB268">
        <f t="shared" si="107"/>
        <v>-5.7210121501284377</v>
      </c>
      <c r="AC268">
        <f t="shared" si="108"/>
        <v>127.07474040917036</v>
      </c>
      <c r="AD268">
        <v>0</v>
      </c>
      <c r="AE268">
        <v>0</v>
      </c>
      <c r="AF268">
        <v>3</v>
      </c>
      <c r="AG268">
        <v>0</v>
      </c>
      <c r="AH268">
        <v>0</v>
      </c>
      <c r="AI268">
        <f t="shared" si="109"/>
        <v>1</v>
      </c>
      <c r="AJ268">
        <f t="shared" si="110"/>
        <v>0</v>
      </c>
      <c r="AK268">
        <f t="shared" si="111"/>
        <v>72065.97973239448</v>
      </c>
      <c r="AL268">
        <f t="shared" si="112"/>
        <v>1199.99866666667</v>
      </c>
      <c r="AM268">
        <f t="shared" si="113"/>
        <v>963.35715020198006</v>
      </c>
      <c r="AN268">
        <f t="shared" si="114"/>
        <v>0.80279851716666684</v>
      </c>
      <c r="AO268">
        <f t="shared" si="115"/>
        <v>0.22319975643333345</v>
      </c>
      <c r="AP268">
        <v>10.478999999999999</v>
      </c>
      <c r="AQ268">
        <v>1</v>
      </c>
      <c r="AR268" t="s">
        <v>230</v>
      </c>
      <c r="AS268">
        <v>1531936045.3666699</v>
      </c>
      <c r="AT268">
        <v>579.72220000000004</v>
      </c>
      <c r="AU268">
        <v>604.07466666666699</v>
      </c>
      <c r="AV268">
        <v>20.415053333333301</v>
      </c>
      <c r="AW268">
        <v>20.397973333333301</v>
      </c>
      <c r="AX268">
        <v>600.02586666666696</v>
      </c>
      <c r="AY268">
        <v>99.031083333333299</v>
      </c>
      <c r="AZ268">
        <v>0.10002497</v>
      </c>
      <c r="BA268">
        <v>23.961376666666698</v>
      </c>
      <c r="BB268">
        <v>24.496169999999999</v>
      </c>
      <c r="BC268">
        <v>24.437923333333298</v>
      </c>
      <c r="BD268">
        <v>13997.676666666701</v>
      </c>
      <c r="BE268">
        <v>1049.59466666667</v>
      </c>
      <c r="BF268">
        <v>22.821833333333299</v>
      </c>
      <c r="BG268">
        <v>1199.99866666667</v>
      </c>
      <c r="BH268">
        <v>0.32998949999999999</v>
      </c>
      <c r="BI268">
        <v>0.32999166666666702</v>
      </c>
      <c r="BJ268">
        <v>0.32999240000000002</v>
      </c>
      <c r="BK268">
        <v>1.0026376666666699E-2</v>
      </c>
      <c r="BL268">
        <v>25</v>
      </c>
      <c r="BM268">
        <v>17743.1266666667</v>
      </c>
      <c r="BN268">
        <v>1531935528.5999999</v>
      </c>
      <c r="BO268" t="s">
        <v>231</v>
      </c>
      <c r="BP268">
        <v>80</v>
      </c>
      <c r="BQ268">
        <v>-5.1999999999999998E-2</v>
      </c>
      <c r="BR268">
        <v>4.1000000000000002E-2</v>
      </c>
      <c r="BS268">
        <v>420</v>
      </c>
      <c r="BT268">
        <v>21</v>
      </c>
      <c r="BU268">
        <v>0.3</v>
      </c>
      <c r="BV268">
        <v>0.23</v>
      </c>
      <c r="BW268">
        <v>14.610945010397</v>
      </c>
      <c r="BX268">
        <v>9.8882444886771004E-2</v>
      </c>
      <c r="BY268">
        <v>3.89603151953501E-2</v>
      </c>
      <c r="BZ268">
        <v>1</v>
      </c>
      <c r="CA268">
        <v>-24.358699999999999</v>
      </c>
      <c r="CB268">
        <v>-0.11700637293680299</v>
      </c>
      <c r="CC268">
        <v>6.6764443773470905E-2</v>
      </c>
      <c r="CD268">
        <v>1</v>
      </c>
      <c r="CE268">
        <v>2</v>
      </c>
      <c r="CF268">
        <v>2</v>
      </c>
      <c r="CG268" t="s">
        <v>232</v>
      </c>
      <c r="CH268">
        <v>1.8609800000000001</v>
      </c>
      <c r="CI268">
        <v>1.85791</v>
      </c>
      <c r="CJ268">
        <v>1.8607899999999999</v>
      </c>
      <c r="CK268">
        <v>1.8535299999999999</v>
      </c>
      <c r="CL268">
        <v>1.8521099999999999</v>
      </c>
      <c r="CM268">
        <v>1.8528899999999999</v>
      </c>
      <c r="CN268">
        <v>1.8565700000000001</v>
      </c>
      <c r="CO268">
        <v>1.8628199999999999</v>
      </c>
      <c r="CP268" t="s">
        <v>233</v>
      </c>
      <c r="CQ268" t="s">
        <v>19</v>
      </c>
      <c r="CR268" t="s">
        <v>19</v>
      </c>
      <c r="CS268" t="s">
        <v>19</v>
      </c>
      <c r="CT268" t="s">
        <v>234</v>
      </c>
      <c r="CU268" t="s">
        <v>235</v>
      </c>
      <c r="CV268" t="s">
        <v>236</v>
      </c>
      <c r="CW268" t="s">
        <v>236</v>
      </c>
      <c r="CX268" t="s">
        <v>236</v>
      </c>
      <c r="CY268" t="s">
        <v>236</v>
      </c>
      <c r="CZ268">
        <v>0</v>
      </c>
      <c r="DA268">
        <v>100</v>
      </c>
      <c r="DB268">
        <v>100</v>
      </c>
      <c r="DC268">
        <v>-5.1999999999999998E-2</v>
      </c>
      <c r="DD268">
        <v>4.1000000000000002E-2</v>
      </c>
      <c r="DE268">
        <v>3</v>
      </c>
      <c r="DF268">
        <v>625.84799999999996</v>
      </c>
      <c r="DG268">
        <v>296.77100000000002</v>
      </c>
      <c r="DH268">
        <v>23</v>
      </c>
      <c r="DI268">
        <v>25.2029</v>
      </c>
      <c r="DJ268">
        <v>30.000399999999999</v>
      </c>
      <c r="DK268">
        <v>25.2318</v>
      </c>
      <c r="DL268">
        <v>25.2423</v>
      </c>
      <c r="DM268">
        <v>28.2042</v>
      </c>
      <c r="DN268">
        <v>0</v>
      </c>
      <c r="DO268">
        <v>100</v>
      </c>
      <c r="DP268">
        <v>23</v>
      </c>
      <c r="DQ268">
        <v>633.33000000000004</v>
      </c>
      <c r="DR268">
        <v>21</v>
      </c>
      <c r="DS268">
        <v>100.685</v>
      </c>
      <c r="DT268">
        <v>104.3</v>
      </c>
    </row>
    <row r="269" spans="1:124" x14ac:dyDescent="0.25">
      <c r="A269">
        <v>253</v>
      </c>
      <c r="B269">
        <v>1531936057.2</v>
      </c>
      <c r="C269">
        <v>507.60000014305098</v>
      </c>
      <c r="D269" t="s">
        <v>741</v>
      </c>
      <c r="E269" t="s">
        <v>742</v>
      </c>
      <c r="G269">
        <v>1531936047.3466699</v>
      </c>
      <c r="H269">
        <f t="shared" si="87"/>
        <v>9.6894939154683459E-6</v>
      </c>
      <c r="I269">
        <f t="shared" si="88"/>
        <v>13.946922079656952</v>
      </c>
      <c r="J269">
        <f t="shared" si="89"/>
        <v>583.03173333333302</v>
      </c>
      <c r="K269">
        <f t="shared" si="90"/>
        <v>-24386.113717421307</v>
      </c>
      <c r="L269">
        <f t="shared" si="91"/>
        <v>-2417.4048607267846</v>
      </c>
      <c r="M269">
        <f t="shared" si="92"/>
        <v>57.796160653145684</v>
      </c>
      <c r="N269">
        <f t="shared" si="93"/>
        <v>8.8642853434005742E-4</v>
      </c>
      <c r="O269">
        <f t="shared" si="94"/>
        <v>3</v>
      </c>
      <c r="P269">
        <f t="shared" si="95"/>
        <v>8.8629759442712132E-4</v>
      </c>
      <c r="Q269">
        <f t="shared" si="96"/>
        <v>5.5394775916177029E-4</v>
      </c>
      <c r="R269">
        <f t="shared" si="97"/>
        <v>215.02119465110752</v>
      </c>
      <c r="S269">
        <f t="shared" si="98"/>
        <v>25.19857666091071</v>
      </c>
      <c r="T269">
        <f t="shared" si="99"/>
        <v>24.464386666666648</v>
      </c>
      <c r="U269">
        <f t="shared" si="100"/>
        <v>3.0795472468702871</v>
      </c>
      <c r="V269">
        <f t="shared" si="101"/>
        <v>67.739198087469248</v>
      </c>
      <c r="W269">
        <f t="shared" si="102"/>
        <v>2.0236949476676225</v>
      </c>
      <c r="X269">
        <f t="shared" si="103"/>
        <v>2.9874799300908403</v>
      </c>
      <c r="Y269">
        <f t="shared" si="104"/>
        <v>1.0558522992026647</v>
      </c>
      <c r="Z269">
        <f t="shared" si="105"/>
        <v>-0.42730668167215408</v>
      </c>
      <c r="AA269">
        <f t="shared" si="106"/>
        <v>-81.852972239991445</v>
      </c>
      <c r="AB269">
        <f t="shared" si="107"/>
        <v>-5.7255980542013161</v>
      </c>
      <c r="AC269">
        <f t="shared" si="108"/>
        <v>127.0153176752426</v>
      </c>
      <c r="AD269">
        <v>0</v>
      </c>
      <c r="AE269">
        <v>0</v>
      </c>
      <c r="AF269">
        <v>3</v>
      </c>
      <c r="AG269">
        <v>0</v>
      </c>
      <c r="AH269">
        <v>0</v>
      </c>
      <c r="AI269">
        <f t="shared" si="109"/>
        <v>1</v>
      </c>
      <c r="AJ269">
        <f t="shared" si="110"/>
        <v>0</v>
      </c>
      <c r="AK269">
        <f t="shared" si="111"/>
        <v>72068.852883855085</v>
      </c>
      <c r="AL269">
        <f t="shared" si="112"/>
        <v>1199.99933333333</v>
      </c>
      <c r="AM269">
        <f t="shared" si="113"/>
        <v>963.35785580089146</v>
      </c>
      <c r="AN269">
        <f t="shared" si="114"/>
        <v>0.80279865916666682</v>
      </c>
      <c r="AO269">
        <f t="shared" si="115"/>
        <v>0.22319971063333344</v>
      </c>
      <c r="AP269">
        <v>10.478999999999999</v>
      </c>
      <c r="AQ269">
        <v>1</v>
      </c>
      <c r="AR269" t="s">
        <v>230</v>
      </c>
      <c r="AS269">
        <v>1531936047.3466699</v>
      </c>
      <c r="AT269">
        <v>583.03173333333302</v>
      </c>
      <c r="AU269">
        <v>607.39906666666695</v>
      </c>
      <c r="AV269">
        <v>20.414476666666701</v>
      </c>
      <c r="AW269">
        <v>20.3979</v>
      </c>
      <c r="AX269">
        <v>600.02049999999997</v>
      </c>
      <c r="AY269">
        <v>99.030373333333301</v>
      </c>
      <c r="AZ269">
        <v>0.100012456666667</v>
      </c>
      <c r="BA269">
        <v>23.958296666666701</v>
      </c>
      <c r="BB269">
        <v>24.492743333333301</v>
      </c>
      <c r="BC269">
        <v>24.436029999999999</v>
      </c>
      <c r="BD269">
        <v>13998.26</v>
      </c>
      <c r="BE269">
        <v>1049.58733333333</v>
      </c>
      <c r="BF269">
        <v>22.822849999999999</v>
      </c>
      <c r="BG269">
        <v>1199.99933333333</v>
      </c>
      <c r="BH269">
        <v>0.32999040000000002</v>
      </c>
      <c r="BI269">
        <v>0.32999046666666698</v>
      </c>
      <c r="BJ269">
        <v>0.32999270000000003</v>
      </c>
      <c r="BK269">
        <v>1.002633E-2</v>
      </c>
      <c r="BL269">
        <v>25</v>
      </c>
      <c r="BM269">
        <v>17743.14</v>
      </c>
      <c r="BN269">
        <v>1531935528.5999999</v>
      </c>
      <c r="BO269" t="s">
        <v>231</v>
      </c>
      <c r="BP269">
        <v>80</v>
      </c>
      <c r="BQ269">
        <v>-5.1999999999999998E-2</v>
      </c>
      <c r="BR269">
        <v>4.1000000000000002E-2</v>
      </c>
      <c r="BS269">
        <v>420</v>
      </c>
      <c r="BT269">
        <v>21</v>
      </c>
      <c r="BU269">
        <v>0.3</v>
      </c>
      <c r="BV269">
        <v>0.23</v>
      </c>
      <c r="BW269">
        <v>14.608126902068101</v>
      </c>
      <c r="BX269">
        <v>0.17849676976121401</v>
      </c>
      <c r="BY269">
        <v>3.8986351130521901E-2</v>
      </c>
      <c r="BZ269">
        <v>1</v>
      </c>
      <c r="CA269">
        <v>-24.359671428571399</v>
      </c>
      <c r="CB269">
        <v>-0.34168971677515397</v>
      </c>
      <c r="CC269">
        <v>6.9761635949425305E-2</v>
      </c>
      <c r="CD269">
        <v>1</v>
      </c>
      <c r="CE269">
        <v>2</v>
      </c>
      <c r="CF269">
        <v>2</v>
      </c>
      <c r="CG269" t="s">
        <v>232</v>
      </c>
      <c r="CH269">
        <v>1.86097</v>
      </c>
      <c r="CI269">
        <v>1.85791</v>
      </c>
      <c r="CJ269">
        <v>1.8607899999999999</v>
      </c>
      <c r="CK269">
        <v>1.85355</v>
      </c>
      <c r="CL269">
        <v>1.8521000000000001</v>
      </c>
      <c r="CM269">
        <v>1.8528899999999999</v>
      </c>
      <c r="CN269">
        <v>1.8565799999999999</v>
      </c>
      <c r="CO269">
        <v>1.8628199999999999</v>
      </c>
      <c r="CP269" t="s">
        <v>233</v>
      </c>
      <c r="CQ269" t="s">
        <v>19</v>
      </c>
      <c r="CR269" t="s">
        <v>19</v>
      </c>
      <c r="CS269" t="s">
        <v>19</v>
      </c>
      <c r="CT269" t="s">
        <v>234</v>
      </c>
      <c r="CU269" t="s">
        <v>235</v>
      </c>
      <c r="CV269" t="s">
        <v>236</v>
      </c>
      <c r="CW269" t="s">
        <v>236</v>
      </c>
      <c r="CX269" t="s">
        <v>236</v>
      </c>
      <c r="CY269" t="s">
        <v>236</v>
      </c>
      <c r="CZ269">
        <v>0</v>
      </c>
      <c r="DA269">
        <v>100</v>
      </c>
      <c r="DB269">
        <v>100</v>
      </c>
      <c r="DC269">
        <v>-5.1999999999999998E-2</v>
      </c>
      <c r="DD269">
        <v>4.1000000000000002E-2</v>
      </c>
      <c r="DE269">
        <v>3</v>
      </c>
      <c r="DF269">
        <v>626.19200000000001</v>
      </c>
      <c r="DG269">
        <v>296.65100000000001</v>
      </c>
      <c r="DH269">
        <v>22.9999</v>
      </c>
      <c r="DI269">
        <v>25.204000000000001</v>
      </c>
      <c r="DJ269">
        <v>30.000299999999999</v>
      </c>
      <c r="DK269">
        <v>25.232399999999998</v>
      </c>
      <c r="DL269">
        <v>25.243400000000001</v>
      </c>
      <c r="DM269">
        <v>28.297999999999998</v>
      </c>
      <c r="DN269">
        <v>0</v>
      </c>
      <c r="DO269">
        <v>100</v>
      </c>
      <c r="DP269">
        <v>23</v>
      </c>
      <c r="DQ269">
        <v>633.33000000000004</v>
      </c>
      <c r="DR269">
        <v>21</v>
      </c>
      <c r="DS269">
        <v>100.685</v>
      </c>
      <c r="DT269">
        <v>104.29900000000001</v>
      </c>
    </row>
    <row r="270" spans="1:124" x14ac:dyDescent="0.25">
      <c r="A270">
        <v>254</v>
      </c>
      <c r="B270">
        <v>1531936059.2</v>
      </c>
      <c r="C270">
        <v>509.60000014305098</v>
      </c>
      <c r="D270" t="s">
        <v>743</v>
      </c>
      <c r="E270" t="s">
        <v>744</v>
      </c>
      <c r="G270">
        <v>1531936049.3299999</v>
      </c>
      <c r="H270">
        <f t="shared" si="87"/>
        <v>9.4147478385656367E-6</v>
      </c>
      <c r="I270">
        <f t="shared" si="88"/>
        <v>13.966959495278424</v>
      </c>
      <c r="J270">
        <f t="shared" si="89"/>
        <v>586.34176666666701</v>
      </c>
      <c r="K270">
        <f t="shared" si="90"/>
        <v>-25134.960910656679</v>
      </c>
      <c r="L270">
        <f t="shared" si="91"/>
        <v>-2491.6243383710248</v>
      </c>
      <c r="M270">
        <f t="shared" si="92"/>
        <v>58.123958164212773</v>
      </c>
      <c r="N270">
        <f t="shared" si="93"/>
        <v>8.617357241258207E-4</v>
      </c>
      <c r="O270">
        <f t="shared" si="94"/>
        <v>3</v>
      </c>
      <c r="P270">
        <f t="shared" si="95"/>
        <v>8.6161197715564576E-4</v>
      </c>
      <c r="Q270">
        <f t="shared" si="96"/>
        <v>5.3851860224705483E-4</v>
      </c>
      <c r="R270">
        <f t="shared" si="97"/>
        <v>215.02124857261154</v>
      </c>
      <c r="S270">
        <f t="shared" si="98"/>
        <v>25.195116554940757</v>
      </c>
      <c r="T270">
        <f t="shared" si="99"/>
        <v>24.460971666666651</v>
      </c>
      <c r="U270">
        <f t="shared" si="100"/>
        <v>3.0789177768281468</v>
      </c>
      <c r="V270">
        <f t="shared" si="101"/>
        <v>67.750854837584001</v>
      </c>
      <c r="W270">
        <f t="shared" si="102"/>
        <v>2.0236134979761706</v>
      </c>
      <c r="X270">
        <f t="shared" si="103"/>
        <v>2.9868457052346957</v>
      </c>
      <c r="Y270">
        <f t="shared" si="104"/>
        <v>1.0553042788519762</v>
      </c>
      <c r="Z270">
        <f t="shared" si="105"/>
        <v>-0.41519037968074457</v>
      </c>
      <c r="AA270">
        <f t="shared" si="106"/>
        <v>-81.872111000002889</v>
      </c>
      <c r="AB270">
        <f t="shared" si="107"/>
        <v>-5.7267359806403517</v>
      </c>
      <c r="AC270">
        <f t="shared" si="108"/>
        <v>127.00721121228756</v>
      </c>
      <c r="AD270">
        <v>0</v>
      </c>
      <c r="AE270">
        <v>0</v>
      </c>
      <c r="AF270">
        <v>3</v>
      </c>
      <c r="AG270">
        <v>0</v>
      </c>
      <c r="AH270">
        <v>0</v>
      </c>
      <c r="AI270">
        <f t="shared" si="109"/>
        <v>1</v>
      </c>
      <c r="AJ270">
        <f t="shared" si="110"/>
        <v>0</v>
      </c>
      <c r="AK270">
        <f t="shared" si="111"/>
        <v>72074.960130713807</v>
      </c>
      <c r="AL270">
        <f t="shared" si="112"/>
        <v>1199.99966666667</v>
      </c>
      <c r="AM270">
        <f t="shared" si="113"/>
        <v>963.35820500042712</v>
      </c>
      <c r="AN270">
        <f t="shared" si="114"/>
        <v>0.80279872716666678</v>
      </c>
      <c r="AO270">
        <f t="shared" si="115"/>
        <v>0.22319968570000004</v>
      </c>
      <c r="AP270">
        <v>10.478999999999999</v>
      </c>
      <c r="AQ270">
        <v>1</v>
      </c>
      <c r="AR270" t="s">
        <v>230</v>
      </c>
      <c r="AS270">
        <v>1531936049.3299999</v>
      </c>
      <c r="AT270">
        <v>586.34176666666701</v>
      </c>
      <c r="AU270">
        <v>610.74390000000005</v>
      </c>
      <c r="AV270">
        <v>20.41377</v>
      </c>
      <c r="AW270">
        <v>20.397663333333298</v>
      </c>
      <c r="AX270">
        <v>600.01973333333297</v>
      </c>
      <c r="AY270">
        <v>99.029806666666701</v>
      </c>
      <c r="AZ270">
        <v>0.10002079666666699</v>
      </c>
      <c r="BA270">
        <v>23.9547633333333</v>
      </c>
      <c r="BB270">
        <v>24.489153333333299</v>
      </c>
      <c r="BC270">
        <v>24.432790000000001</v>
      </c>
      <c r="BD270">
        <v>13999.51</v>
      </c>
      <c r="BE270">
        <v>1049.587</v>
      </c>
      <c r="BF270">
        <v>22.838080000000001</v>
      </c>
      <c r="BG270">
        <v>1199.99966666667</v>
      </c>
      <c r="BH270">
        <v>0.32999086666666699</v>
      </c>
      <c r="BI270">
        <v>0.32998986666666702</v>
      </c>
      <c r="BJ270">
        <v>0.32999283333333301</v>
      </c>
      <c r="BK270">
        <v>1.00263033333333E-2</v>
      </c>
      <c r="BL270">
        <v>25</v>
      </c>
      <c r="BM270">
        <v>17743.156666666699</v>
      </c>
      <c r="BN270">
        <v>1531935528.5999999</v>
      </c>
      <c r="BO270" t="s">
        <v>231</v>
      </c>
      <c r="BP270">
        <v>80</v>
      </c>
      <c r="BQ270">
        <v>-5.1999999999999998E-2</v>
      </c>
      <c r="BR270">
        <v>4.1000000000000002E-2</v>
      </c>
      <c r="BS270">
        <v>420</v>
      </c>
      <c r="BT270">
        <v>21</v>
      </c>
      <c r="BU270">
        <v>0.3</v>
      </c>
      <c r="BV270">
        <v>0.23</v>
      </c>
      <c r="BW270">
        <v>14.6257351142165</v>
      </c>
      <c r="BX270">
        <v>0.29805250661689497</v>
      </c>
      <c r="BY270">
        <v>5.3382987183347899E-2</v>
      </c>
      <c r="BZ270">
        <v>1</v>
      </c>
      <c r="CA270">
        <v>-24.394392857142901</v>
      </c>
      <c r="CB270">
        <v>-0.61599731284384596</v>
      </c>
      <c r="CC270">
        <v>0.106696066765674</v>
      </c>
      <c r="CD270">
        <v>0</v>
      </c>
      <c r="CE270">
        <v>1</v>
      </c>
      <c r="CF270">
        <v>2</v>
      </c>
      <c r="CG270" t="s">
        <v>247</v>
      </c>
      <c r="CH270">
        <v>1.86097</v>
      </c>
      <c r="CI270">
        <v>1.8579000000000001</v>
      </c>
      <c r="CJ270">
        <v>1.8607800000000001</v>
      </c>
      <c r="CK270">
        <v>1.8535600000000001</v>
      </c>
      <c r="CL270">
        <v>1.8521000000000001</v>
      </c>
      <c r="CM270">
        <v>1.8528899999999999</v>
      </c>
      <c r="CN270">
        <v>1.8566</v>
      </c>
      <c r="CO270">
        <v>1.8628199999999999</v>
      </c>
      <c r="CP270" t="s">
        <v>233</v>
      </c>
      <c r="CQ270" t="s">
        <v>19</v>
      </c>
      <c r="CR270" t="s">
        <v>19</v>
      </c>
      <c r="CS270" t="s">
        <v>19</v>
      </c>
      <c r="CT270" t="s">
        <v>234</v>
      </c>
      <c r="CU270" t="s">
        <v>235</v>
      </c>
      <c r="CV270" t="s">
        <v>236</v>
      </c>
      <c r="CW270" t="s">
        <v>236</v>
      </c>
      <c r="CX270" t="s">
        <v>236</v>
      </c>
      <c r="CY270" t="s">
        <v>236</v>
      </c>
      <c r="CZ270">
        <v>0</v>
      </c>
      <c r="DA270">
        <v>100</v>
      </c>
      <c r="DB270">
        <v>100</v>
      </c>
      <c r="DC270">
        <v>-5.1999999999999998E-2</v>
      </c>
      <c r="DD270">
        <v>4.1000000000000002E-2</v>
      </c>
      <c r="DE270">
        <v>3</v>
      </c>
      <c r="DF270">
        <v>626.18399999999997</v>
      </c>
      <c r="DG270">
        <v>296.59899999999999</v>
      </c>
      <c r="DH270">
        <v>22.9999</v>
      </c>
      <c r="DI270">
        <v>25.205100000000002</v>
      </c>
      <c r="DJ270">
        <v>30.000399999999999</v>
      </c>
      <c r="DK270">
        <v>25.2334</v>
      </c>
      <c r="DL270">
        <v>25.244399999999999</v>
      </c>
      <c r="DM270">
        <v>28.4345</v>
      </c>
      <c r="DN270">
        <v>0</v>
      </c>
      <c r="DO270">
        <v>100</v>
      </c>
      <c r="DP270">
        <v>23</v>
      </c>
      <c r="DQ270">
        <v>638.33000000000004</v>
      </c>
      <c r="DR270">
        <v>21</v>
      </c>
      <c r="DS270">
        <v>100.685</v>
      </c>
      <c r="DT270">
        <v>104.298</v>
      </c>
    </row>
    <row r="271" spans="1:124" x14ac:dyDescent="0.25">
      <c r="A271">
        <v>255</v>
      </c>
      <c r="B271">
        <v>1531936061.2</v>
      </c>
      <c r="C271">
        <v>511.60000014305098</v>
      </c>
      <c r="D271" t="s">
        <v>745</v>
      </c>
      <c r="E271" t="s">
        <v>746</v>
      </c>
      <c r="G271">
        <v>1531936051.3133299</v>
      </c>
      <c r="H271">
        <f t="shared" si="87"/>
        <v>9.1654083900125807E-6</v>
      </c>
      <c r="I271">
        <f t="shared" si="88"/>
        <v>13.991564939942782</v>
      </c>
      <c r="J271">
        <f t="shared" si="89"/>
        <v>589.65786666666702</v>
      </c>
      <c r="K271">
        <f t="shared" si="90"/>
        <v>-25864.907700080759</v>
      </c>
      <c r="L271">
        <f t="shared" si="91"/>
        <v>-2563.9733184060869</v>
      </c>
      <c r="M271">
        <f t="shared" si="92"/>
        <v>58.452442771209562</v>
      </c>
      <c r="N271">
        <f t="shared" si="93"/>
        <v>8.3931965047725457E-4</v>
      </c>
      <c r="O271">
        <f t="shared" si="94"/>
        <v>3</v>
      </c>
      <c r="P271">
        <f t="shared" si="95"/>
        <v>8.3920225731970574E-4</v>
      </c>
      <c r="Q271">
        <f t="shared" si="96"/>
        <v>5.2451195660316329E-4</v>
      </c>
      <c r="R271">
        <f t="shared" si="97"/>
        <v>215.02147367069017</v>
      </c>
      <c r="S271">
        <f t="shared" si="98"/>
        <v>25.191804170860571</v>
      </c>
      <c r="T271">
        <f t="shared" si="99"/>
        <v>24.457796666666653</v>
      </c>
      <c r="U271">
        <f t="shared" si="100"/>
        <v>3.0783326456924822</v>
      </c>
      <c r="V271">
        <f t="shared" si="101"/>
        <v>67.76228086667669</v>
      </c>
      <c r="W271">
        <f t="shared" si="102"/>
        <v>2.0235437354550387</v>
      </c>
      <c r="X271">
        <f t="shared" si="103"/>
        <v>2.9862391135215645</v>
      </c>
      <c r="Y271">
        <f t="shared" si="104"/>
        <v>1.0547889102374435</v>
      </c>
      <c r="Z271">
        <f t="shared" si="105"/>
        <v>-0.40419450999955481</v>
      </c>
      <c r="AA271">
        <f t="shared" si="106"/>
        <v>-81.905266880003069</v>
      </c>
      <c r="AB271">
        <f t="shared" si="107"/>
        <v>-5.7288656178419135</v>
      </c>
      <c r="AC271">
        <f t="shared" si="108"/>
        <v>126.98314666284566</v>
      </c>
      <c r="AD271">
        <v>0</v>
      </c>
      <c r="AE271">
        <v>0</v>
      </c>
      <c r="AF271">
        <v>3</v>
      </c>
      <c r="AG271">
        <v>0</v>
      </c>
      <c r="AH271">
        <v>0</v>
      </c>
      <c r="AI271">
        <f t="shared" si="109"/>
        <v>1</v>
      </c>
      <c r="AJ271">
        <f t="shared" si="110"/>
        <v>0</v>
      </c>
      <c r="AK271">
        <f t="shared" si="111"/>
        <v>72094.732011120053</v>
      </c>
      <c r="AL271">
        <f t="shared" si="112"/>
        <v>1200.001</v>
      </c>
      <c r="AM271">
        <f t="shared" si="113"/>
        <v>963.35927939873045</v>
      </c>
      <c r="AN271">
        <f t="shared" si="114"/>
        <v>0.80279873049999995</v>
      </c>
      <c r="AO271">
        <f t="shared" si="115"/>
        <v>0.22319967043333339</v>
      </c>
      <c r="AP271">
        <v>10.478999999999999</v>
      </c>
      <c r="AQ271">
        <v>1</v>
      </c>
      <c r="AR271" t="s">
        <v>230</v>
      </c>
      <c r="AS271">
        <v>1531936051.3133299</v>
      </c>
      <c r="AT271">
        <v>589.65786666666702</v>
      </c>
      <c r="AU271">
        <v>614.10260000000005</v>
      </c>
      <c r="AV271">
        <v>20.413150000000002</v>
      </c>
      <c r="AW271">
        <v>20.397469999999998</v>
      </c>
      <c r="AX271">
        <v>600.02390000000003</v>
      </c>
      <c r="AY271">
        <v>99.029396666666699</v>
      </c>
      <c r="AZ271">
        <v>0.10002409666666701</v>
      </c>
      <c r="BA271">
        <v>23.9513833333333</v>
      </c>
      <c r="BB271">
        <v>24.486363333333301</v>
      </c>
      <c r="BC271">
        <v>24.42923</v>
      </c>
      <c r="BD271">
        <v>14003.76</v>
      </c>
      <c r="BE271">
        <v>1049.5843333333301</v>
      </c>
      <c r="BF271">
        <v>22.882470000000001</v>
      </c>
      <c r="BG271">
        <v>1200.001</v>
      </c>
      <c r="BH271">
        <v>0.32999113333333302</v>
      </c>
      <c r="BI271">
        <v>0.32999000000000001</v>
      </c>
      <c r="BJ271">
        <v>0.32999246666666698</v>
      </c>
      <c r="BK271">
        <v>1.002631E-2</v>
      </c>
      <c r="BL271">
        <v>25</v>
      </c>
      <c r="BM271">
        <v>17743.183333333302</v>
      </c>
      <c r="BN271">
        <v>1531935528.5999999</v>
      </c>
      <c r="BO271" t="s">
        <v>231</v>
      </c>
      <c r="BP271">
        <v>80</v>
      </c>
      <c r="BQ271">
        <v>-5.1999999999999998E-2</v>
      </c>
      <c r="BR271">
        <v>4.1000000000000002E-2</v>
      </c>
      <c r="BS271">
        <v>420</v>
      </c>
      <c r="BT271">
        <v>21</v>
      </c>
      <c r="BU271">
        <v>0.3</v>
      </c>
      <c r="BV271">
        <v>0.23</v>
      </c>
      <c r="BW271">
        <v>14.651696813663699</v>
      </c>
      <c r="BX271">
        <v>0.62922922297981398</v>
      </c>
      <c r="BY271">
        <v>8.8510580564099606E-2</v>
      </c>
      <c r="BZ271">
        <v>1</v>
      </c>
      <c r="CA271">
        <v>-24.4361142857143</v>
      </c>
      <c r="CB271">
        <v>-1.10571409913761</v>
      </c>
      <c r="CC271">
        <v>0.15460756091199601</v>
      </c>
      <c r="CD271">
        <v>0</v>
      </c>
      <c r="CE271">
        <v>1</v>
      </c>
      <c r="CF271">
        <v>2</v>
      </c>
      <c r="CG271" t="s">
        <v>247</v>
      </c>
      <c r="CH271">
        <v>1.86097</v>
      </c>
      <c r="CI271">
        <v>1.85791</v>
      </c>
      <c r="CJ271">
        <v>1.8607899999999999</v>
      </c>
      <c r="CK271">
        <v>1.8535699999999999</v>
      </c>
      <c r="CL271">
        <v>1.8521000000000001</v>
      </c>
      <c r="CM271">
        <v>1.8529</v>
      </c>
      <c r="CN271">
        <v>1.8565799999999999</v>
      </c>
      <c r="CO271">
        <v>1.86283</v>
      </c>
      <c r="CP271" t="s">
        <v>233</v>
      </c>
      <c r="CQ271" t="s">
        <v>19</v>
      </c>
      <c r="CR271" t="s">
        <v>19</v>
      </c>
      <c r="CS271" t="s">
        <v>19</v>
      </c>
      <c r="CT271" t="s">
        <v>234</v>
      </c>
      <c r="CU271" t="s">
        <v>235</v>
      </c>
      <c r="CV271" t="s">
        <v>236</v>
      </c>
      <c r="CW271" t="s">
        <v>236</v>
      </c>
      <c r="CX271" t="s">
        <v>236</v>
      </c>
      <c r="CY271" t="s">
        <v>236</v>
      </c>
      <c r="CZ271">
        <v>0</v>
      </c>
      <c r="DA271">
        <v>100</v>
      </c>
      <c r="DB271">
        <v>100</v>
      </c>
      <c r="DC271">
        <v>-5.1999999999999998E-2</v>
      </c>
      <c r="DD271">
        <v>4.1000000000000002E-2</v>
      </c>
      <c r="DE271">
        <v>3</v>
      </c>
      <c r="DF271">
        <v>626.11699999999996</v>
      </c>
      <c r="DG271">
        <v>296.46800000000002</v>
      </c>
      <c r="DH271">
        <v>22.9999</v>
      </c>
      <c r="DI271">
        <v>25.206199999999999</v>
      </c>
      <c r="DJ271">
        <v>30.000399999999999</v>
      </c>
      <c r="DK271">
        <v>25.234400000000001</v>
      </c>
      <c r="DL271">
        <v>25.2455</v>
      </c>
      <c r="DM271">
        <v>28.560199999999998</v>
      </c>
      <c r="DN271">
        <v>0</v>
      </c>
      <c r="DO271">
        <v>100</v>
      </c>
      <c r="DP271">
        <v>23</v>
      </c>
      <c r="DQ271">
        <v>643.33000000000004</v>
      </c>
      <c r="DR271">
        <v>21</v>
      </c>
      <c r="DS271">
        <v>100.684</v>
      </c>
      <c r="DT271">
        <v>104.29600000000001</v>
      </c>
    </row>
    <row r="272" spans="1:124" x14ac:dyDescent="0.25">
      <c r="A272">
        <v>256</v>
      </c>
      <c r="B272">
        <v>1531936063.2</v>
      </c>
      <c r="C272">
        <v>513.60000014305103</v>
      </c>
      <c r="D272" t="s">
        <v>747</v>
      </c>
      <c r="E272" t="s">
        <v>748</v>
      </c>
      <c r="G272">
        <v>1531936053.29333</v>
      </c>
      <c r="H272">
        <f t="shared" si="87"/>
        <v>8.9158320157739349E-6</v>
      </c>
      <c r="I272">
        <f t="shared" si="88"/>
        <v>14.022597913878418</v>
      </c>
      <c r="J272">
        <f t="shared" si="89"/>
        <v>592.981766666667</v>
      </c>
      <c r="K272">
        <f t="shared" si="90"/>
        <v>-26652.335549832565</v>
      </c>
      <c r="L272">
        <f t="shared" si="91"/>
        <v>-2642.0219396491348</v>
      </c>
      <c r="M272">
        <f t="shared" si="92"/>
        <v>58.781746703435914</v>
      </c>
      <c r="N272">
        <f t="shared" si="93"/>
        <v>8.1675970974993332E-4</v>
      </c>
      <c r="O272">
        <f t="shared" si="94"/>
        <v>3</v>
      </c>
      <c r="P272">
        <f t="shared" si="95"/>
        <v>8.1664854214555816E-4</v>
      </c>
      <c r="Q272">
        <f t="shared" si="96"/>
        <v>5.1041532539141288E-4</v>
      </c>
      <c r="R272">
        <f t="shared" si="97"/>
        <v>215.02183516230056</v>
      </c>
      <c r="S272">
        <f t="shared" si="98"/>
        <v>25.188832357841743</v>
      </c>
      <c r="T272">
        <f t="shared" si="99"/>
        <v>24.455393333333348</v>
      </c>
      <c r="U272">
        <f t="shared" si="100"/>
        <v>3.0778897921708315</v>
      </c>
      <c r="V272">
        <f t="shared" si="101"/>
        <v>67.772745885031824</v>
      </c>
      <c r="W272">
        <f t="shared" si="102"/>
        <v>2.023486558066327</v>
      </c>
      <c r="X272">
        <f t="shared" si="103"/>
        <v>2.9856936319194216</v>
      </c>
      <c r="Y272">
        <f t="shared" si="104"/>
        <v>1.0544032341045044</v>
      </c>
      <c r="Z272">
        <f t="shared" si="105"/>
        <v>-0.39318819189563053</v>
      </c>
      <c r="AA272">
        <f t="shared" si="106"/>
        <v>-82.008238800007987</v>
      </c>
      <c r="AB272">
        <f t="shared" si="107"/>
        <v>-5.7359104179177232</v>
      </c>
      <c r="AC272">
        <f t="shared" si="108"/>
        <v>126.88449775247922</v>
      </c>
      <c r="AD272">
        <v>0</v>
      </c>
      <c r="AE272">
        <v>0</v>
      </c>
      <c r="AF272">
        <v>3</v>
      </c>
      <c r="AG272">
        <v>0</v>
      </c>
      <c r="AH272">
        <v>0</v>
      </c>
      <c r="AI272">
        <f t="shared" si="109"/>
        <v>1</v>
      </c>
      <c r="AJ272">
        <f t="shared" si="110"/>
        <v>0</v>
      </c>
      <c r="AK272">
        <f t="shared" si="111"/>
        <v>72107.443827247145</v>
      </c>
      <c r="AL272">
        <f t="shared" si="112"/>
        <v>1200.0029999999999</v>
      </c>
      <c r="AM272">
        <f t="shared" si="113"/>
        <v>963.36101379651313</v>
      </c>
      <c r="AN272">
        <f t="shared" si="114"/>
        <v>0.80279883783333306</v>
      </c>
      <c r="AO272">
        <f t="shared" si="115"/>
        <v>0.22319964383333324</v>
      </c>
      <c r="AP272">
        <v>10.478999999999999</v>
      </c>
      <c r="AQ272">
        <v>1</v>
      </c>
      <c r="AR272" t="s">
        <v>230</v>
      </c>
      <c r="AS272">
        <v>1531936053.29333</v>
      </c>
      <c r="AT272">
        <v>592.981766666667</v>
      </c>
      <c r="AU272">
        <v>617.48096666666697</v>
      </c>
      <c r="AV272">
        <v>20.41264</v>
      </c>
      <c r="AW272">
        <v>20.397386666666701</v>
      </c>
      <c r="AX272">
        <v>600.01226666666696</v>
      </c>
      <c r="AY272">
        <v>99.029129999999995</v>
      </c>
      <c r="AZ272">
        <v>9.9966386666666698E-2</v>
      </c>
      <c r="BA272">
        <v>23.948343333333298</v>
      </c>
      <c r="BB272">
        <v>24.484559999999998</v>
      </c>
      <c r="BC272">
        <v>24.4262266666667</v>
      </c>
      <c r="BD272">
        <v>14006.446666666699</v>
      </c>
      <c r="BE272">
        <v>1049.57</v>
      </c>
      <c r="BF272">
        <v>23.029250000000001</v>
      </c>
      <c r="BG272">
        <v>1200.0029999999999</v>
      </c>
      <c r="BH272">
        <v>0.32999186666666702</v>
      </c>
      <c r="BI272">
        <v>0.32998973333333298</v>
      </c>
      <c r="BJ272">
        <v>0.32999203333333299</v>
      </c>
      <c r="BK272">
        <v>1.00263833333333E-2</v>
      </c>
      <c r="BL272">
        <v>25</v>
      </c>
      <c r="BM272">
        <v>17743.22</v>
      </c>
      <c r="BN272">
        <v>1531935528.5999999</v>
      </c>
      <c r="BO272" t="s">
        <v>231</v>
      </c>
      <c r="BP272">
        <v>80</v>
      </c>
      <c r="BQ272">
        <v>-5.1999999999999998E-2</v>
      </c>
      <c r="BR272">
        <v>4.1000000000000002E-2</v>
      </c>
      <c r="BS272">
        <v>420</v>
      </c>
      <c r="BT272">
        <v>21</v>
      </c>
      <c r="BU272">
        <v>0.3</v>
      </c>
      <c r="BV272">
        <v>0.23</v>
      </c>
      <c r="BW272">
        <v>14.677665388369601</v>
      </c>
      <c r="BX272">
        <v>0.90120234173042602</v>
      </c>
      <c r="BY272">
        <v>0.108935566865193</v>
      </c>
      <c r="BZ272">
        <v>1</v>
      </c>
      <c r="CA272">
        <v>-24.478702380952399</v>
      </c>
      <c r="CB272">
        <v>-1.5182333050938801</v>
      </c>
      <c r="CC272">
        <v>0.18581816186811601</v>
      </c>
      <c r="CD272">
        <v>0</v>
      </c>
      <c r="CE272">
        <v>1</v>
      </c>
      <c r="CF272">
        <v>2</v>
      </c>
      <c r="CG272" t="s">
        <v>247</v>
      </c>
      <c r="CH272">
        <v>1.8609800000000001</v>
      </c>
      <c r="CI272">
        <v>1.85791</v>
      </c>
      <c r="CJ272">
        <v>1.8607899999999999</v>
      </c>
      <c r="CK272">
        <v>1.8535600000000001</v>
      </c>
      <c r="CL272">
        <v>1.8521000000000001</v>
      </c>
      <c r="CM272">
        <v>1.8528899999999999</v>
      </c>
      <c r="CN272">
        <v>1.8565799999999999</v>
      </c>
      <c r="CO272">
        <v>1.8628199999999999</v>
      </c>
      <c r="CP272" t="s">
        <v>233</v>
      </c>
      <c r="CQ272" t="s">
        <v>19</v>
      </c>
      <c r="CR272" t="s">
        <v>19</v>
      </c>
      <c r="CS272" t="s">
        <v>19</v>
      </c>
      <c r="CT272" t="s">
        <v>234</v>
      </c>
      <c r="CU272" t="s">
        <v>235</v>
      </c>
      <c r="CV272" t="s">
        <v>236</v>
      </c>
      <c r="CW272" t="s">
        <v>236</v>
      </c>
      <c r="CX272" t="s">
        <v>236</v>
      </c>
      <c r="CY272" t="s">
        <v>236</v>
      </c>
      <c r="CZ272">
        <v>0</v>
      </c>
      <c r="DA272">
        <v>100</v>
      </c>
      <c r="DB272">
        <v>100</v>
      </c>
      <c r="DC272">
        <v>-5.1999999999999998E-2</v>
      </c>
      <c r="DD272">
        <v>4.1000000000000002E-2</v>
      </c>
      <c r="DE272">
        <v>3</v>
      </c>
      <c r="DF272">
        <v>625.75300000000004</v>
      </c>
      <c r="DG272">
        <v>296.58600000000001</v>
      </c>
      <c r="DH272">
        <v>23.0001</v>
      </c>
      <c r="DI272">
        <v>25.207699999999999</v>
      </c>
      <c r="DJ272">
        <v>30.000399999999999</v>
      </c>
      <c r="DK272">
        <v>25.235499999999998</v>
      </c>
      <c r="DL272">
        <v>25.246200000000002</v>
      </c>
      <c r="DM272">
        <v>28.654299999999999</v>
      </c>
      <c r="DN272">
        <v>0</v>
      </c>
      <c r="DO272">
        <v>100</v>
      </c>
      <c r="DP272">
        <v>23</v>
      </c>
      <c r="DQ272">
        <v>643.33000000000004</v>
      </c>
      <c r="DR272">
        <v>21</v>
      </c>
      <c r="DS272">
        <v>100.684</v>
      </c>
      <c r="DT272">
        <v>104.29600000000001</v>
      </c>
    </row>
    <row r="273" spans="1:124" x14ac:dyDescent="0.25">
      <c r="A273">
        <v>257</v>
      </c>
      <c r="B273">
        <v>1531936065.2</v>
      </c>
      <c r="C273">
        <v>515.60000014305103</v>
      </c>
      <c r="D273" t="s">
        <v>749</v>
      </c>
      <c r="E273" t="s">
        <v>750</v>
      </c>
      <c r="G273">
        <v>1531936055.27</v>
      </c>
      <c r="H273">
        <f t="shared" ref="H273:H336" si="116">AX273*AI273*(AV273-AW273)/(100*AP273*(1000-AI273*AV273))</f>
        <v>8.7560096734715157E-6</v>
      </c>
      <c r="I273">
        <f t="shared" ref="I273:I336" si="117">AX273*AI273*(AU273-AT273*(1000-AI273*AW273)/(1000-AI273*AV273))/(100*AP273)</f>
        <v>14.041802163311274</v>
      </c>
      <c r="J273">
        <f t="shared" ref="J273:J336" si="118">AT273 - IF(AI273&gt;1, I273*AP273*100/(AK273*BD273), 0)</f>
        <v>596.310566666667</v>
      </c>
      <c r="K273">
        <f t="shared" ref="K273:K336" si="119">((Q273-H273/2)*J273-I273)/(Q273+H273/2)</f>
        <v>-27172.683191354008</v>
      </c>
      <c r="L273">
        <f t="shared" ref="L273:L336" si="120">K273*(AY273+AZ273)/1000</f>
        <v>-2693.5972952104476</v>
      </c>
      <c r="M273">
        <f t="shared" ref="M273:M336" si="121">(AT273 - IF(AI273&gt;1, I273*AP273*100/(AK273*BD273), 0))*(AY273+AZ273)/1000</f>
        <v>59.11159079018821</v>
      </c>
      <c r="N273">
        <f t="shared" ref="N273:N336" si="122">2/((1/P273-1/O273)+SIGN(P273)*SQRT((1/P273-1/O273)*(1/P273-1/O273) + 4*AQ273/((AQ273+1)*(AQ273+1))*(2*1/P273*1/O273-1/O273*1/O273)))</f>
        <v>8.0245156830734501E-4</v>
      </c>
      <c r="O273">
        <f t="shared" ref="O273:O336" si="123">AF273+AE273*AP273+AD273*AP273*AP273</f>
        <v>3</v>
      </c>
      <c r="P273">
        <f t="shared" ref="P273:P336" si="124">H273*(1000-(1000*0.61365*EXP(17.502*T273/(240.97+T273))/(AY273+AZ273)+AV273)/2)/(1000*0.61365*EXP(17.502*T273/(240.97+T273))/(AY273+AZ273)-AV273)</f>
        <v>8.0234426123888607E-4</v>
      </c>
      <c r="Q273">
        <f t="shared" ref="Q273:Q336" si="125">1/((AQ273+1)/(N273/1.6)+1/(O273/1.37)) + AQ273/((AQ273+1)/(N273/1.6) + AQ273/(O273/1.37))</f>
        <v>5.0147480303982324E-4</v>
      </c>
      <c r="R273">
        <f t="shared" ref="R273:R336" si="126">(AM273*AO273)</f>
        <v>215.02180120692213</v>
      </c>
      <c r="S273">
        <f t="shared" ref="S273:S336" si="127">(BA273+(R273+2*0.95*0.0000000567*(((BA273+$B$7)+273)^4-(BA273+273)^4)-44100*H273)/(1.84*29.3*O273+8*0.95*0.0000000567*(BA273+273)^3))</f>
        <v>25.18601523538219</v>
      </c>
      <c r="T273">
        <f t="shared" ref="T273:T336" si="128">($C$7*BB273+$D$7*BC273+$E$7*S273)</f>
        <v>24.452755</v>
      </c>
      <c r="U273">
        <f t="shared" ref="U273:U336" si="129">0.61365*EXP(17.502*T273/(240.97+T273))</f>
        <v>3.07740370017682</v>
      </c>
      <c r="V273">
        <f t="shared" ref="V273:V336" si="130">(W273/X273*100)</f>
        <v>67.782832223860666</v>
      </c>
      <c r="W273">
        <f t="shared" ref="W273:W336" si="131">AV273*(AY273+AZ273)/1000</f>
        <v>2.0234399089478838</v>
      </c>
      <c r="X273">
        <f t="shared" ref="X273:X336" si="132">0.61365*EXP(17.502*BA273/(240.97+BA273))</f>
        <v>2.985180528109594</v>
      </c>
      <c r="Y273">
        <f t="shared" ref="Y273:Y336" si="133">(U273-AV273*(AY273+AZ273)/1000)</f>
        <v>1.0539637912289361</v>
      </c>
      <c r="Z273">
        <f t="shared" ref="Z273:Z336" si="134">(-H273*44100)</f>
        <v>-0.38614002660009383</v>
      </c>
      <c r="AA273">
        <f t="shared" ref="AA273:AA336" si="135">2*29.3*O273*0.92*(BA273-T273)</f>
        <v>-82.044090280005378</v>
      </c>
      <c r="AB273">
        <f t="shared" ref="AB273:AB336" si="136">2*0.95*0.0000000567*(((BA273+$B$7)+273)^4-(T273+273)^4)</f>
        <v>-5.7382587427983411</v>
      </c>
      <c r="AC273">
        <f t="shared" ref="AC273:AC336" si="137">R273+AB273+Z273+AA273</f>
        <v>126.85331215751833</v>
      </c>
      <c r="AD273">
        <v>0</v>
      </c>
      <c r="AE273">
        <v>0</v>
      </c>
      <c r="AF273">
        <v>3</v>
      </c>
      <c r="AG273">
        <v>0</v>
      </c>
      <c r="AH273">
        <v>0</v>
      </c>
      <c r="AI273">
        <f t="shared" ref="AI273:AI336" si="138">IF(AG273*$H$13&gt;=AK273,1,(AK273/(AK273-AG273*$H$13)))</f>
        <v>1</v>
      </c>
      <c r="AJ273">
        <f t="shared" ref="AJ273:AJ336" si="139">(AI273-1)*100</f>
        <v>0</v>
      </c>
      <c r="AK273">
        <f t="shared" ref="AK273:AK336" si="140">MAX(0,($B$13+$C$13*BD273)/(1+$D$13*BD273)*AY273/(BA273+273)*$E$13)</f>
        <v>72116.182436802133</v>
      </c>
      <c r="AL273">
        <f t="shared" ref="AL273:AL336" si="141">$B$11*BE273+$C$11*BF273+$D$11*BG273</f>
        <v>1200.0029999999999</v>
      </c>
      <c r="AM273">
        <f t="shared" ref="AM273:AM336" si="142">AL273*AN273</f>
        <v>963.36099359646266</v>
      </c>
      <c r="AN273">
        <f t="shared" ref="AN273:AN336" si="143">($B$11*$D$9+$C$11*$D$9+$D$11*(BH273*$E$9+BI273*$F$9+BJ273*$G$9+BK273*$H$9))/($B$11+$C$11+$D$11)</f>
        <v>0.80279882099999977</v>
      </c>
      <c r="AO273">
        <f t="shared" ref="AO273:AO336" si="144">($B$11*$K$9+$C$11*$K$9+$D$11*(BH273*$L$9+BI273*$M$9+BJ273*$N$9+BK273*$O$9))/($B$11+$C$11+$D$11)</f>
        <v>0.2231996132666666</v>
      </c>
      <c r="AP273">
        <v>10.478999999999999</v>
      </c>
      <c r="AQ273">
        <v>1</v>
      </c>
      <c r="AR273" t="s">
        <v>230</v>
      </c>
      <c r="AS273">
        <v>1531936055.27</v>
      </c>
      <c r="AT273">
        <v>596.310566666667</v>
      </c>
      <c r="AU273">
        <v>620.84333333333302</v>
      </c>
      <c r="AV273">
        <v>20.412216666666701</v>
      </c>
      <c r="AW273">
        <v>20.3972366666667</v>
      </c>
      <c r="AX273">
        <v>600.00879999999995</v>
      </c>
      <c r="AY273">
        <v>99.028919999999999</v>
      </c>
      <c r="AZ273">
        <v>9.99468933333333E-2</v>
      </c>
      <c r="BA273">
        <v>23.9454833333333</v>
      </c>
      <c r="BB273">
        <v>24.48236</v>
      </c>
      <c r="BC273">
        <v>24.42315</v>
      </c>
      <c r="BD273">
        <v>14008.256666666701</v>
      </c>
      <c r="BE273">
        <v>1049.5423333333299</v>
      </c>
      <c r="BF273">
        <v>23.308046666666701</v>
      </c>
      <c r="BG273">
        <v>1200.0029999999999</v>
      </c>
      <c r="BH273">
        <v>0.32999210000000001</v>
      </c>
      <c r="BI273">
        <v>0.32998939999999999</v>
      </c>
      <c r="BJ273">
        <v>0.32999193333333299</v>
      </c>
      <c r="BK273">
        <v>1.00265266666667E-2</v>
      </c>
      <c r="BL273">
        <v>25</v>
      </c>
      <c r="BM273">
        <v>17743.223333333299</v>
      </c>
      <c r="BN273">
        <v>1531935528.5999999</v>
      </c>
      <c r="BO273" t="s">
        <v>231</v>
      </c>
      <c r="BP273">
        <v>80</v>
      </c>
      <c r="BQ273">
        <v>-5.1999999999999998E-2</v>
      </c>
      <c r="BR273">
        <v>4.1000000000000002E-2</v>
      </c>
      <c r="BS273">
        <v>420</v>
      </c>
      <c r="BT273">
        <v>21</v>
      </c>
      <c r="BU273">
        <v>0.3</v>
      </c>
      <c r="BV273">
        <v>0.23</v>
      </c>
      <c r="BW273">
        <v>14.705889877266699</v>
      </c>
      <c r="BX273">
        <v>0.91408442603915496</v>
      </c>
      <c r="BY273">
        <v>0.109960673116962</v>
      </c>
      <c r="BZ273">
        <v>1</v>
      </c>
      <c r="CA273">
        <v>-24.522790476190501</v>
      </c>
      <c r="CB273">
        <v>-1.47481018028691</v>
      </c>
      <c r="CC273">
        <v>0.182409840494687</v>
      </c>
      <c r="CD273">
        <v>0</v>
      </c>
      <c r="CE273">
        <v>1</v>
      </c>
      <c r="CF273">
        <v>2</v>
      </c>
      <c r="CG273" t="s">
        <v>247</v>
      </c>
      <c r="CH273">
        <v>1.8609800000000001</v>
      </c>
      <c r="CI273">
        <v>1.85791</v>
      </c>
      <c r="CJ273">
        <v>1.8608</v>
      </c>
      <c r="CK273">
        <v>1.8535699999999999</v>
      </c>
      <c r="CL273">
        <v>1.8521000000000001</v>
      </c>
      <c r="CM273">
        <v>1.8528800000000001</v>
      </c>
      <c r="CN273">
        <v>1.8566</v>
      </c>
      <c r="CO273">
        <v>1.8628199999999999</v>
      </c>
      <c r="CP273" t="s">
        <v>233</v>
      </c>
      <c r="CQ273" t="s">
        <v>19</v>
      </c>
      <c r="CR273" t="s">
        <v>19</v>
      </c>
      <c r="CS273" t="s">
        <v>19</v>
      </c>
      <c r="CT273" t="s">
        <v>234</v>
      </c>
      <c r="CU273" t="s">
        <v>235</v>
      </c>
      <c r="CV273" t="s">
        <v>236</v>
      </c>
      <c r="CW273" t="s">
        <v>236</v>
      </c>
      <c r="CX273" t="s">
        <v>236</v>
      </c>
      <c r="CY273" t="s">
        <v>236</v>
      </c>
      <c r="CZ273">
        <v>0</v>
      </c>
      <c r="DA273">
        <v>100</v>
      </c>
      <c r="DB273">
        <v>100</v>
      </c>
      <c r="DC273">
        <v>-5.1999999999999998E-2</v>
      </c>
      <c r="DD273">
        <v>4.1000000000000002E-2</v>
      </c>
      <c r="DE273">
        <v>3</v>
      </c>
      <c r="DF273">
        <v>625.32399999999996</v>
      </c>
      <c r="DG273">
        <v>296.78500000000003</v>
      </c>
      <c r="DH273">
        <v>23.0001</v>
      </c>
      <c r="DI273">
        <v>25.2088</v>
      </c>
      <c r="DJ273">
        <v>30.000399999999999</v>
      </c>
      <c r="DK273">
        <v>25.2361</v>
      </c>
      <c r="DL273">
        <v>25.2471</v>
      </c>
      <c r="DM273">
        <v>28.792400000000001</v>
      </c>
      <c r="DN273">
        <v>0</v>
      </c>
      <c r="DO273">
        <v>100</v>
      </c>
      <c r="DP273">
        <v>23</v>
      </c>
      <c r="DQ273">
        <v>648.33000000000004</v>
      </c>
      <c r="DR273">
        <v>21</v>
      </c>
      <c r="DS273">
        <v>100.68300000000001</v>
      </c>
      <c r="DT273">
        <v>104.29600000000001</v>
      </c>
    </row>
    <row r="274" spans="1:124" x14ac:dyDescent="0.25">
      <c r="A274">
        <v>258</v>
      </c>
      <c r="B274">
        <v>1531936067.2</v>
      </c>
      <c r="C274">
        <v>517.60000014305103</v>
      </c>
      <c r="D274" t="s">
        <v>751</v>
      </c>
      <c r="E274" t="s">
        <v>752</v>
      </c>
      <c r="G274">
        <v>1531936057.25333</v>
      </c>
      <c r="H274">
        <f t="shared" si="116"/>
        <v>8.6684585771943831E-6</v>
      </c>
      <c r="I274">
        <f t="shared" si="117"/>
        <v>14.053412480342461</v>
      </c>
      <c r="J274">
        <f t="shared" si="118"/>
        <v>599.63786666666704</v>
      </c>
      <c r="K274">
        <f t="shared" si="119"/>
        <v>-27458.157373160768</v>
      </c>
      <c r="L274">
        <f t="shared" si="120"/>
        <v>-2721.8959114153017</v>
      </c>
      <c r="M274">
        <f t="shared" si="121"/>
        <v>59.441419736531813</v>
      </c>
      <c r="N274">
        <f t="shared" si="122"/>
        <v>7.9484976075222796E-4</v>
      </c>
      <c r="O274">
        <f t="shared" si="123"/>
        <v>3</v>
      </c>
      <c r="P274">
        <f t="shared" si="124"/>
        <v>7.9474447700932636E-4</v>
      </c>
      <c r="Q274">
        <f t="shared" si="125"/>
        <v>4.9672475614426692E-4</v>
      </c>
      <c r="R274">
        <f t="shared" si="126"/>
        <v>215.02172647600077</v>
      </c>
      <c r="S274">
        <f t="shared" si="127"/>
        <v>25.183082868800977</v>
      </c>
      <c r="T274">
        <f t="shared" si="128"/>
        <v>24.449449999999999</v>
      </c>
      <c r="U274">
        <f t="shared" si="129"/>
        <v>3.0767948748204388</v>
      </c>
      <c r="V274">
        <f t="shared" si="130"/>
        <v>67.793147117472898</v>
      </c>
      <c r="W274">
        <f t="shared" si="131"/>
        <v>2.0233882757317003</v>
      </c>
      <c r="X274">
        <f t="shared" si="132"/>
        <v>2.984650162686127</v>
      </c>
      <c r="Y274">
        <f t="shared" si="133"/>
        <v>1.0534065990887385</v>
      </c>
      <c r="Z274">
        <f t="shared" si="134"/>
        <v>-0.38227902325427232</v>
      </c>
      <c r="AA274">
        <f t="shared" si="135"/>
        <v>-81.987752239994208</v>
      </c>
      <c r="AB274">
        <f t="shared" si="136"/>
        <v>-5.7341371673543886</v>
      </c>
      <c r="AC274">
        <f t="shared" si="137"/>
        <v>126.91755804539788</v>
      </c>
      <c r="AD274">
        <v>0</v>
      </c>
      <c r="AE274">
        <v>0</v>
      </c>
      <c r="AF274">
        <v>3</v>
      </c>
      <c r="AG274">
        <v>0</v>
      </c>
      <c r="AH274">
        <v>0</v>
      </c>
      <c r="AI274">
        <f t="shared" si="138"/>
        <v>1</v>
      </c>
      <c r="AJ274">
        <f t="shared" si="139"/>
        <v>0</v>
      </c>
      <c r="AK274">
        <f t="shared" si="140"/>
        <v>72114.704874811243</v>
      </c>
      <c r="AL274">
        <f t="shared" si="141"/>
        <v>1200.0026666666699</v>
      </c>
      <c r="AM274">
        <f t="shared" si="142"/>
        <v>963.36069359678618</v>
      </c>
      <c r="AN274">
        <f t="shared" si="143"/>
        <v>0.80279879399999965</v>
      </c>
      <c r="AO274">
        <f t="shared" si="144"/>
        <v>0.22319960519999993</v>
      </c>
      <c r="AP274">
        <v>10.478999999999999</v>
      </c>
      <c r="AQ274">
        <v>1</v>
      </c>
      <c r="AR274" t="s">
        <v>230</v>
      </c>
      <c r="AS274">
        <v>1531936057.25333</v>
      </c>
      <c r="AT274">
        <v>599.63786666666704</v>
      </c>
      <c r="AU274">
        <v>624.19050000000004</v>
      </c>
      <c r="AV274">
        <v>20.4116966666667</v>
      </c>
      <c r="AW274">
        <v>20.3968666666667</v>
      </c>
      <c r="AX274">
        <v>600.01783333333299</v>
      </c>
      <c r="AY274">
        <v>99.028890000000004</v>
      </c>
      <c r="AZ274">
        <v>9.997267E-2</v>
      </c>
      <c r="BA274">
        <v>23.942526666666701</v>
      </c>
      <c r="BB274">
        <v>24.478660000000001</v>
      </c>
      <c r="BC274">
        <v>24.42024</v>
      </c>
      <c r="BD274">
        <v>14007.776666666699</v>
      </c>
      <c r="BE274">
        <v>1049.5136666666699</v>
      </c>
      <c r="BF274">
        <v>23.635353333333299</v>
      </c>
      <c r="BG274">
        <v>1200.0026666666699</v>
      </c>
      <c r="BH274">
        <v>0.32999213333333299</v>
      </c>
      <c r="BI274">
        <v>0.32998959999999999</v>
      </c>
      <c r="BJ274">
        <v>0.3299916</v>
      </c>
      <c r="BK274">
        <v>1.00266533333333E-2</v>
      </c>
      <c r="BL274">
        <v>25</v>
      </c>
      <c r="BM274">
        <v>17743.2133333333</v>
      </c>
      <c r="BN274">
        <v>1531935528.5999999</v>
      </c>
      <c r="BO274" t="s">
        <v>231</v>
      </c>
      <c r="BP274">
        <v>80</v>
      </c>
      <c r="BQ274">
        <v>-5.1999999999999998E-2</v>
      </c>
      <c r="BR274">
        <v>4.1000000000000002E-2</v>
      </c>
      <c r="BS274">
        <v>420</v>
      </c>
      <c r="BT274">
        <v>21</v>
      </c>
      <c r="BU274">
        <v>0.3</v>
      </c>
      <c r="BV274">
        <v>0.23</v>
      </c>
      <c r="BW274">
        <v>14.721664162082501</v>
      </c>
      <c r="BX274">
        <v>0.91976614444896598</v>
      </c>
      <c r="BY274">
        <v>0.110798497447923</v>
      </c>
      <c r="BZ274">
        <v>1</v>
      </c>
      <c r="CA274">
        <v>-24.5460523809524</v>
      </c>
      <c r="CB274">
        <v>-1.4358052692908601</v>
      </c>
      <c r="CC274">
        <v>0.18152231430204199</v>
      </c>
      <c r="CD274">
        <v>0</v>
      </c>
      <c r="CE274">
        <v>1</v>
      </c>
      <c r="CF274">
        <v>2</v>
      </c>
      <c r="CG274" t="s">
        <v>247</v>
      </c>
      <c r="CH274">
        <v>1.86097</v>
      </c>
      <c r="CI274">
        <v>1.8579000000000001</v>
      </c>
      <c r="CJ274">
        <v>1.8608</v>
      </c>
      <c r="CK274">
        <v>1.85358</v>
      </c>
      <c r="CL274">
        <v>1.8521099999999999</v>
      </c>
      <c r="CM274">
        <v>1.8528800000000001</v>
      </c>
      <c r="CN274">
        <v>1.8566</v>
      </c>
      <c r="CO274">
        <v>1.8628100000000001</v>
      </c>
      <c r="CP274" t="s">
        <v>233</v>
      </c>
      <c r="CQ274" t="s">
        <v>19</v>
      </c>
      <c r="CR274" t="s">
        <v>19</v>
      </c>
      <c r="CS274" t="s">
        <v>19</v>
      </c>
      <c r="CT274" t="s">
        <v>234</v>
      </c>
      <c r="CU274" t="s">
        <v>235</v>
      </c>
      <c r="CV274" t="s">
        <v>236</v>
      </c>
      <c r="CW274" t="s">
        <v>236</v>
      </c>
      <c r="CX274" t="s">
        <v>236</v>
      </c>
      <c r="CY274" t="s">
        <v>236</v>
      </c>
      <c r="CZ274">
        <v>0</v>
      </c>
      <c r="DA274">
        <v>100</v>
      </c>
      <c r="DB274">
        <v>100</v>
      </c>
      <c r="DC274">
        <v>-5.1999999999999998E-2</v>
      </c>
      <c r="DD274">
        <v>4.1000000000000002E-2</v>
      </c>
      <c r="DE274">
        <v>3</v>
      </c>
      <c r="DF274">
        <v>625.66700000000003</v>
      </c>
      <c r="DG274">
        <v>296.642</v>
      </c>
      <c r="DH274">
        <v>23</v>
      </c>
      <c r="DI274">
        <v>25.209900000000001</v>
      </c>
      <c r="DJ274">
        <v>30.000399999999999</v>
      </c>
      <c r="DK274">
        <v>25.236599999999999</v>
      </c>
      <c r="DL274">
        <v>25.248100000000001</v>
      </c>
      <c r="DM274">
        <v>28.919499999999999</v>
      </c>
      <c r="DN274">
        <v>0</v>
      </c>
      <c r="DO274">
        <v>100</v>
      </c>
      <c r="DP274">
        <v>23</v>
      </c>
      <c r="DQ274">
        <v>653.33000000000004</v>
      </c>
      <c r="DR274">
        <v>21</v>
      </c>
      <c r="DS274">
        <v>100.68300000000001</v>
      </c>
      <c r="DT274">
        <v>104.297</v>
      </c>
    </row>
    <row r="275" spans="1:124" x14ac:dyDescent="0.25">
      <c r="A275">
        <v>259</v>
      </c>
      <c r="B275">
        <v>1531936069.2</v>
      </c>
      <c r="C275">
        <v>519.60000014305103</v>
      </c>
      <c r="D275" t="s">
        <v>753</v>
      </c>
      <c r="E275" t="s">
        <v>754</v>
      </c>
      <c r="G275">
        <v>1531936059.24</v>
      </c>
      <c r="H275">
        <f t="shared" si="116"/>
        <v>8.5397690642922564E-6</v>
      </c>
      <c r="I275">
        <f t="shared" si="117"/>
        <v>14.072476878076206</v>
      </c>
      <c r="J275">
        <f t="shared" si="118"/>
        <v>602.96846666666704</v>
      </c>
      <c r="K275">
        <f t="shared" si="119"/>
        <v>-27900.265758541154</v>
      </c>
      <c r="L275">
        <f t="shared" si="120"/>
        <v>-2765.7239753364329</v>
      </c>
      <c r="M275">
        <f t="shared" si="121"/>
        <v>59.771629383900368</v>
      </c>
      <c r="N275">
        <f t="shared" si="122"/>
        <v>7.8348896844194929E-4</v>
      </c>
      <c r="O275">
        <f t="shared" si="123"/>
        <v>3</v>
      </c>
      <c r="P275">
        <f t="shared" si="124"/>
        <v>7.8338667263927648E-4</v>
      </c>
      <c r="Q275">
        <f t="shared" si="125"/>
        <v>4.8962586001057506E-4</v>
      </c>
      <c r="R275">
        <f t="shared" si="126"/>
        <v>215.02160919077124</v>
      </c>
      <c r="S275">
        <f t="shared" si="127"/>
        <v>25.179900954430924</v>
      </c>
      <c r="T275">
        <f t="shared" si="128"/>
        <v>24.445926666666651</v>
      </c>
      <c r="U275">
        <f t="shared" si="129"/>
        <v>3.0761459454871862</v>
      </c>
      <c r="V275">
        <f t="shared" si="130"/>
        <v>67.804207587380404</v>
      </c>
      <c r="W275">
        <f t="shared" si="131"/>
        <v>2.0233272224594754</v>
      </c>
      <c r="X275">
        <f t="shared" si="132"/>
        <v>2.9840732521679869</v>
      </c>
      <c r="Y275">
        <f t="shared" si="133"/>
        <v>1.0528187230277108</v>
      </c>
      <c r="Z275">
        <f t="shared" si="134"/>
        <v>-0.37660381573528851</v>
      </c>
      <c r="AA275">
        <f t="shared" si="135"/>
        <v>-81.938153199997615</v>
      </c>
      <c r="AB275">
        <f t="shared" si="136"/>
        <v>-5.7304733143031923</v>
      </c>
      <c r="AC275">
        <f t="shared" si="137"/>
        <v>126.97637886073515</v>
      </c>
      <c r="AD275">
        <v>0</v>
      </c>
      <c r="AE275">
        <v>0</v>
      </c>
      <c r="AF275">
        <v>3</v>
      </c>
      <c r="AG275">
        <v>0</v>
      </c>
      <c r="AH275">
        <v>0</v>
      </c>
      <c r="AI275">
        <f t="shared" si="138"/>
        <v>1</v>
      </c>
      <c r="AJ275">
        <f t="shared" si="139"/>
        <v>0</v>
      </c>
      <c r="AK275">
        <f t="shared" si="140"/>
        <v>72111.014950801517</v>
      </c>
      <c r="AL275">
        <f t="shared" si="141"/>
        <v>1200.0023333333299</v>
      </c>
      <c r="AM275">
        <f t="shared" si="142"/>
        <v>963.36032839699362</v>
      </c>
      <c r="AN275">
        <f t="shared" si="143"/>
        <v>0.8027987126666668</v>
      </c>
      <c r="AO275">
        <f t="shared" si="144"/>
        <v>0.2231995680666668</v>
      </c>
      <c r="AP275">
        <v>10.478999999999999</v>
      </c>
      <c r="AQ275">
        <v>1</v>
      </c>
      <c r="AR275" t="s">
        <v>230</v>
      </c>
      <c r="AS275">
        <v>1531936059.24</v>
      </c>
      <c r="AT275">
        <v>602.96846666666704</v>
      </c>
      <c r="AU275">
        <v>627.55456666666703</v>
      </c>
      <c r="AV275">
        <v>20.411063333333299</v>
      </c>
      <c r="AW275">
        <v>20.396453333333302</v>
      </c>
      <c r="AX275">
        <v>600.01156666666702</v>
      </c>
      <c r="AY275">
        <v>99.028989999999993</v>
      </c>
      <c r="AZ275">
        <v>9.9957346666666697E-2</v>
      </c>
      <c r="BA275">
        <v>23.939309999999999</v>
      </c>
      <c r="BB275">
        <v>24.4743933333333</v>
      </c>
      <c r="BC275">
        <v>24.417459999999998</v>
      </c>
      <c r="BD275">
        <v>14006.7733333333</v>
      </c>
      <c r="BE275">
        <v>1049.4876666666701</v>
      </c>
      <c r="BF275">
        <v>23.885729999999999</v>
      </c>
      <c r="BG275">
        <v>1200.0023333333299</v>
      </c>
      <c r="BH275">
        <v>0.329992433333333</v>
      </c>
      <c r="BI275">
        <v>0.32999006666666703</v>
      </c>
      <c r="BJ275">
        <v>0.32999076666666699</v>
      </c>
      <c r="BK275">
        <v>1.0026739999999999E-2</v>
      </c>
      <c r="BL275">
        <v>25</v>
      </c>
      <c r="BM275">
        <v>17743.2133333333</v>
      </c>
      <c r="BN275">
        <v>1531935528.5999999</v>
      </c>
      <c r="BO275" t="s">
        <v>231</v>
      </c>
      <c r="BP275">
        <v>80</v>
      </c>
      <c r="BQ275">
        <v>-5.1999999999999998E-2</v>
      </c>
      <c r="BR275">
        <v>4.1000000000000002E-2</v>
      </c>
      <c r="BS275">
        <v>420</v>
      </c>
      <c r="BT275">
        <v>21</v>
      </c>
      <c r="BU275">
        <v>0.3</v>
      </c>
      <c r="BV275">
        <v>0.23</v>
      </c>
      <c r="BW275">
        <v>14.726269080736101</v>
      </c>
      <c r="BX275">
        <v>0.902962915931386</v>
      </c>
      <c r="BY275">
        <v>0.110392987997562</v>
      </c>
      <c r="BZ275">
        <v>1</v>
      </c>
      <c r="CA275">
        <v>-24.554588095238099</v>
      </c>
      <c r="CB275">
        <v>-1.4292010181016499</v>
      </c>
      <c r="CC275">
        <v>0.18139095924651799</v>
      </c>
      <c r="CD275">
        <v>0</v>
      </c>
      <c r="CE275">
        <v>1</v>
      </c>
      <c r="CF275">
        <v>2</v>
      </c>
      <c r="CG275" t="s">
        <v>247</v>
      </c>
      <c r="CH275">
        <v>1.86097</v>
      </c>
      <c r="CI275">
        <v>1.85791</v>
      </c>
      <c r="CJ275">
        <v>1.8608</v>
      </c>
      <c r="CK275">
        <v>1.85355</v>
      </c>
      <c r="CL275">
        <v>1.8521099999999999</v>
      </c>
      <c r="CM275">
        <v>1.8528899999999999</v>
      </c>
      <c r="CN275">
        <v>1.8566100000000001</v>
      </c>
      <c r="CO275">
        <v>1.8628</v>
      </c>
      <c r="CP275" t="s">
        <v>233</v>
      </c>
      <c r="CQ275" t="s">
        <v>19</v>
      </c>
      <c r="CR275" t="s">
        <v>19</v>
      </c>
      <c r="CS275" t="s">
        <v>19</v>
      </c>
      <c r="CT275" t="s">
        <v>234</v>
      </c>
      <c r="CU275" t="s">
        <v>235</v>
      </c>
      <c r="CV275" t="s">
        <v>236</v>
      </c>
      <c r="CW275" t="s">
        <v>236</v>
      </c>
      <c r="CX275" t="s">
        <v>236</v>
      </c>
      <c r="CY275" t="s">
        <v>236</v>
      </c>
      <c r="CZ275">
        <v>0</v>
      </c>
      <c r="DA275">
        <v>100</v>
      </c>
      <c r="DB275">
        <v>100</v>
      </c>
      <c r="DC275">
        <v>-5.1999999999999998E-2</v>
      </c>
      <c r="DD275">
        <v>4.1000000000000002E-2</v>
      </c>
      <c r="DE275">
        <v>3</v>
      </c>
      <c r="DF275">
        <v>625.91800000000001</v>
      </c>
      <c r="DG275">
        <v>296.517</v>
      </c>
      <c r="DH275">
        <v>23</v>
      </c>
      <c r="DI275">
        <v>25.210899999999999</v>
      </c>
      <c r="DJ275">
        <v>30.000399999999999</v>
      </c>
      <c r="DK275">
        <v>25.2376</v>
      </c>
      <c r="DL275">
        <v>25.2483</v>
      </c>
      <c r="DM275">
        <v>29.011299999999999</v>
      </c>
      <c r="DN275">
        <v>0</v>
      </c>
      <c r="DO275">
        <v>100</v>
      </c>
      <c r="DP275">
        <v>23</v>
      </c>
      <c r="DQ275">
        <v>653.33000000000004</v>
      </c>
      <c r="DR275">
        <v>21</v>
      </c>
      <c r="DS275">
        <v>100.68300000000001</v>
      </c>
      <c r="DT275">
        <v>104.297</v>
      </c>
    </row>
    <row r="276" spans="1:124" x14ac:dyDescent="0.25">
      <c r="A276">
        <v>260</v>
      </c>
      <c r="B276">
        <v>1531936071.2</v>
      </c>
      <c r="C276">
        <v>521.60000014305103</v>
      </c>
      <c r="D276" t="s">
        <v>755</v>
      </c>
      <c r="E276" t="s">
        <v>756</v>
      </c>
      <c r="G276">
        <v>1531936061.22333</v>
      </c>
      <c r="H276">
        <f t="shared" si="116"/>
        <v>8.3468564496616407E-6</v>
      </c>
      <c r="I276">
        <f t="shared" si="117"/>
        <v>14.085686760688144</v>
      </c>
      <c r="J276">
        <f t="shared" si="118"/>
        <v>606.30349999999999</v>
      </c>
      <c r="K276">
        <f t="shared" si="119"/>
        <v>-28564.084530356569</v>
      </c>
      <c r="L276">
        <f t="shared" si="120"/>
        <v>-2831.5332000789463</v>
      </c>
      <c r="M276">
        <f t="shared" si="121"/>
        <v>60.102345928488077</v>
      </c>
      <c r="N276">
        <f t="shared" si="122"/>
        <v>7.66285839718815E-4</v>
      </c>
      <c r="O276">
        <f t="shared" si="123"/>
        <v>3</v>
      </c>
      <c r="P276">
        <f t="shared" si="124"/>
        <v>7.6618798655137227E-4</v>
      </c>
      <c r="Q276">
        <f t="shared" si="125"/>
        <v>4.7887628212882783E-4</v>
      </c>
      <c r="R276">
        <f t="shared" si="126"/>
        <v>215.02148884694131</v>
      </c>
      <c r="S276">
        <f t="shared" si="127"/>
        <v>25.176532224951391</v>
      </c>
      <c r="T276">
        <f t="shared" si="128"/>
        <v>24.441926666666703</v>
      </c>
      <c r="U276">
        <f t="shared" si="129"/>
        <v>3.0754093684597632</v>
      </c>
      <c r="V276">
        <f t="shared" si="130"/>
        <v>67.816174273436715</v>
      </c>
      <c r="W276">
        <f t="shared" si="131"/>
        <v>2.0232684198741899</v>
      </c>
      <c r="X276">
        <f t="shared" si="132"/>
        <v>2.9834599806770505</v>
      </c>
      <c r="Y276">
        <f t="shared" si="133"/>
        <v>1.0521409485855733</v>
      </c>
      <c r="Z276">
        <f t="shared" si="134"/>
        <v>-0.36809636943007834</v>
      </c>
      <c r="AA276">
        <f t="shared" si="135"/>
        <v>-81.844346320005755</v>
      </c>
      <c r="AB276">
        <f t="shared" si="136"/>
        <v>-5.7236984130596458</v>
      </c>
      <c r="AC276">
        <f t="shared" si="137"/>
        <v>127.08534774444583</v>
      </c>
      <c r="AD276">
        <v>0</v>
      </c>
      <c r="AE276">
        <v>0</v>
      </c>
      <c r="AF276">
        <v>3</v>
      </c>
      <c r="AG276">
        <v>0</v>
      </c>
      <c r="AH276">
        <v>0</v>
      </c>
      <c r="AI276">
        <f t="shared" si="138"/>
        <v>1</v>
      </c>
      <c r="AJ276">
        <f t="shared" si="139"/>
        <v>0</v>
      </c>
      <c r="AK276">
        <f t="shared" si="140"/>
        <v>72118.215665947835</v>
      </c>
      <c r="AL276">
        <f t="shared" si="141"/>
        <v>1200.00166666667</v>
      </c>
      <c r="AM276">
        <f t="shared" si="142"/>
        <v>963.35976159781319</v>
      </c>
      <c r="AN276">
        <f t="shared" si="143"/>
        <v>0.80279868633333329</v>
      </c>
      <c r="AO276">
        <f t="shared" si="144"/>
        <v>0.22319957446666663</v>
      </c>
      <c r="AP276">
        <v>10.478999999999999</v>
      </c>
      <c r="AQ276">
        <v>1</v>
      </c>
      <c r="AR276" t="s">
        <v>230</v>
      </c>
      <c r="AS276">
        <v>1531936061.22333</v>
      </c>
      <c r="AT276">
        <v>606.30349999999999</v>
      </c>
      <c r="AU276">
        <v>630.91256666666698</v>
      </c>
      <c r="AV276">
        <v>20.410430000000002</v>
      </c>
      <c r="AW276">
        <v>20.396149999999999</v>
      </c>
      <c r="AX276">
        <v>600.01033333333305</v>
      </c>
      <c r="AY276">
        <v>99.029196666666707</v>
      </c>
      <c r="AZ276">
        <v>9.9945633333333297E-2</v>
      </c>
      <c r="BA276">
        <v>23.935890000000001</v>
      </c>
      <c r="BB276">
        <v>24.469466666666701</v>
      </c>
      <c r="BC276">
        <v>24.414386666666701</v>
      </c>
      <c r="BD276">
        <v>14008.1466666667</v>
      </c>
      <c r="BE276">
        <v>1049.46066666667</v>
      </c>
      <c r="BF276">
        <v>24.027743333333301</v>
      </c>
      <c r="BG276">
        <v>1200.00166666667</v>
      </c>
      <c r="BH276">
        <v>0.32999226666666698</v>
      </c>
      <c r="BI276">
        <v>0.32999023333333299</v>
      </c>
      <c r="BJ276">
        <v>0.32999070000000003</v>
      </c>
      <c r="BK276">
        <v>1.0026813333333299E-2</v>
      </c>
      <c r="BL276">
        <v>25</v>
      </c>
      <c r="BM276">
        <v>17743.196666666699</v>
      </c>
      <c r="BN276">
        <v>1531935528.5999999</v>
      </c>
      <c r="BO276" t="s">
        <v>231</v>
      </c>
      <c r="BP276">
        <v>80</v>
      </c>
      <c r="BQ276">
        <v>-5.1999999999999998E-2</v>
      </c>
      <c r="BR276">
        <v>4.1000000000000002E-2</v>
      </c>
      <c r="BS276">
        <v>420</v>
      </c>
      <c r="BT276">
        <v>21</v>
      </c>
      <c r="BU276">
        <v>0.3</v>
      </c>
      <c r="BV276">
        <v>0.23</v>
      </c>
      <c r="BW276">
        <v>14.748568438109899</v>
      </c>
      <c r="BX276">
        <v>0.67035309012896305</v>
      </c>
      <c r="BY276">
        <v>9.8180322310525106E-2</v>
      </c>
      <c r="BZ276">
        <v>1</v>
      </c>
      <c r="CA276">
        <v>-24.5893880952381</v>
      </c>
      <c r="CB276">
        <v>-1.0399748703795699</v>
      </c>
      <c r="CC276">
        <v>0.16094403375438901</v>
      </c>
      <c r="CD276">
        <v>0</v>
      </c>
      <c r="CE276">
        <v>1</v>
      </c>
      <c r="CF276">
        <v>2</v>
      </c>
      <c r="CG276" t="s">
        <v>247</v>
      </c>
      <c r="CH276">
        <v>1.8609800000000001</v>
      </c>
      <c r="CI276">
        <v>1.85791</v>
      </c>
      <c r="CJ276">
        <v>1.8608</v>
      </c>
      <c r="CK276">
        <v>1.85354</v>
      </c>
      <c r="CL276">
        <v>1.8521000000000001</v>
      </c>
      <c r="CM276">
        <v>1.8528899999999999</v>
      </c>
      <c r="CN276">
        <v>1.8566100000000001</v>
      </c>
      <c r="CO276">
        <v>1.8628100000000001</v>
      </c>
      <c r="CP276" t="s">
        <v>233</v>
      </c>
      <c r="CQ276" t="s">
        <v>19</v>
      </c>
      <c r="CR276" t="s">
        <v>19</v>
      </c>
      <c r="CS276" t="s">
        <v>19</v>
      </c>
      <c r="CT276" t="s">
        <v>234</v>
      </c>
      <c r="CU276" t="s">
        <v>235</v>
      </c>
      <c r="CV276" t="s">
        <v>236</v>
      </c>
      <c r="CW276" t="s">
        <v>236</v>
      </c>
      <c r="CX276" t="s">
        <v>236</v>
      </c>
      <c r="CY276" t="s">
        <v>236</v>
      </c>
      <c r="CZ276">
        <v>0</v>
      </c>
      <c r="DA276">
        <v>100</v>
      </c>
      <c r="DB276">
        <v>100</v>
      </c>
      <c r="DC276">
        <v>-5.1999999999999998E-2</v>
      </c>
      <c r="DD276">
        <v>4.1000000000000002E-2</v>
      </c>
      <c r="DE276">
        <v>3</v>
      </c>
      <c r="DF276">
        <v>625.78499999999997</v>
      </c>
      <c r="DG276">
        <v>296.62400000000002</v>
      </c>
      <c r="DH276">
        <v>23</v>
      </c>
      <c r="DI276">
        <v>25.212</v>
      </c>
      <c r="DJ276">
        <v>30.000299999999999</v>
      </c>
      <c r="DK276">
        <v>25.238199999999999</v>
      </c>
      <c r="DL276">
        <v>25.249199999999998</v>
      </c>
      <c r="DM276">
        <v>29.148599999999998</v>
      </c>
      <c r="DN276">
        <v>0</v>
      </c>
      <c r="DO276">
        <v>100</v>
      </c>
      <c r="DP276">
        <v>23</v>
      </c>
      <c r="DQ276">
        <v>658.33</v>
      </c>
      <c r="DR276">
        <v>21</v>
      </c>
      <c r="DS276">
        <v>100.682</v>
      </c>
      <c r="DT276">
        <v>104.29600000000001</v>
      </c>
    </row>
    <row r="277" spans="1:124" x14ac:dyDescent="0.25">
      <c r="A277">
        <v>261</v>
      </c>
      <c r="B277">
        <v>1531936073.2</v>
      </c>
      <c r="C277">
        <v>523.60000014305103</v>
      </c>
      <c r="D277" t="s">
        <v>757</v>
      </c>
      <c r="E277" t="s">
        <v>758</v>
      </c>
      <c r="G277">
        <v>1531936063.20333</v>
      </c>
      <c r="H277">
        <f t="shared" si="116"/>
        <v>8.1131288819397512E-6</v>
      </c>
      <c r="I277">
        <f t="shared" si="117"/>
        <v>14.095698547265117</v>
      </c>
      <c r="J277">
        <f t="shared" si="118"/>
        <v>609.63959999999997</v>
      </c>
      <c r="K277">
        <f t="shared" si="119"/>
        <v>-29404.347145225674</v>
      </c>
      <c r="L277">
        <f t="shared" si="120"/>
        <v>-2914.8378104385715</v>
      </c>
      <c r="M277">
        <f t="shared" si="121"/>
        <v>60.433260022546513</v>
      </c>
      <c r="N277">
        <f t="shared" si="122"/>
        <v>7.4527267979925752E-4</v>
      </c>
      <c r="O277">
        <f t="shared" si="123"/>
        <v>3</v>
      </c>
      <c r="P277">
        <f t="shared" si="124"/>
        <v>7.4518011940183761E-4</v>
      </c>
      <c r="Q277">
        <f t="shared" si="125"/>
        <v>4.6574588971498934E-4</v>
      </c>
      <c r="R277">
        <f t="shared" si="126"/>
        <v>215.02119109943766</v>
      </c>
      <c r="S277">
        <f t="shared" si="127"/>
        <v>25.173409346731063</v>
      </c>
      <c r="T277">
        <f t="shared" si="128"/>
        <v>24.438254999999998</v>
      </c>
      <c r="U277">
        <f t="shared" si="129"/>
        <v>3.0747333878446792</v>
      </c>
      <c r="V277">
        <f t="shared" si="130"/>
        <v>67.827379882776711</v>
      </c>
      <c r="W277">
        <f t="shared" si="131"/>
        <v>2.0232156211010119</v>
      </c>
      <c r="X277">
        <f t="shared" si="132"/>
        <v>2.9828892470823032</v>
      </c>
      <c r="Y277">
        <f t="shared" si="133"/>
        <v>1.0515177667436673</v>
      </c>
      <c r="Z277">
        <f t="shared" si="134"/>
        <v>-0.35778898369354301</v>
      </c>
      <c r="AA277">
        <f t="shared" si="135"/>
        <v>-81.765365239994281</v>
      </c>
      <c r="AB277">
        <f t="shared" si="136"/>
        <v>-5.7179771042425642</v>
      </c>
      <c r="AC277">
        <f t="shared" si="137"/>
        <v>127.18005977150727</v>
      </c>
      <c r="AD277">
        <v>0</v>
      </c>
      <c r="AE277">
        <v>0</v>
      </c>
      <c r="AF277">
        <v>3</v>
      </c>
      <c r="AG277">
        <v>0</v>
      </c>
      <c r="AH277">
        <v>0</v>
      </c>
      <c r="AI277">
        <f t="shared" si="138"/>
        <v>1</v>
      </c>
      <c r="AJ277">
        <f t="shared" si="139"/>
        <v>0</v>
      </c>
      <c r="AK277">
        <f t="shared" si="140"/>
        <v>72122.530335343341</v>
      </c>
      <c r="AL277">
        <f t="shared" si="141"/>
        <v>1199.99966666667</v>
      </c>
      <c r="AM277">
        <f t="shared" si="142"/>
        <v>963.35824100041725</v>
      </c>
      <c r="AN277">
        <f t="shared" si="143"/>
        <v>0.80279875716666693</v>
      </c>
      <c r="AO277">
        <f t="shared" si="144"/>
        <v>0.22319961770000007</v>
      </c>
      <c r="AP277">
        <v>10.478999999999999</v>
      </c>
      <c r="AQ277">
        <v>1</v>
      </c>
      <c r="AR277" t="s">
        <v>230</v>
      </c>
      <c r="AS277">
        <v>1531936063.20333</v>
      </c>
      <c r="AT277">
        <v>609.63959999999997</v>
      </c>
      <c r="AU277">
        <v>634.26570000000004</v>
      </c>
      <c r="AV277">
        <v>20.409826666666699</v>
      </c>
      <c r="AW277">
        <v>20.395946666666699</v>
      </c>
      <c r="AX277">
        <v>600.01646666666704</v>
      </c>
      <c r="AY277">
        <v>99.029520000000005</v>
      </c>
      <c r="AZ277">
        <v>9.9965719999999994E-2</v>
      </c>
      <c r="BA277">
        <v>23.9327066666667</v>
      </c>
      <c r="BB277">
        <v>24.465323333333298</v>
      </c>
      <c r="BC277">
        <v>24.411186666666701</v>
      </c>
      <c r="BD277">
        <v>14008.8766666667</v>
      </c>
      <c r="BE277">
        <v>1049.4349999999999</v>
      </c>
      <c r="BF277">
        <v>24.124673333333298</v>
      </c>
      <c r="BG277">
        <v>1199.99966666667</v>
      </c>
      <c r="BH277">
        <v>0.32999186666666702</v>
      </c>
      <c r="BI277">
        <v>0.32998996666666702</v>
      </c>
      <c r="BJ277">
        <v>0.32999133333333303</v>
      </c>
      <c r="BK277">
        <v>1.002687E-2</v>
      </c>
      <c r="BL277">
        <v>25</v>
      </c>
      <c r="BM277">
        <v>17743.163333333301</v>
      </c>
      <c r="BN277">
        <v>1531935528.5999999</v>
      </c>
      <c r="BO277" t="s">
        <v>231</v>
      </c>
      <c r="BP277">
        <v>80</v>
      </c>
      <c r="BQ277">
        <v>-5.1999999999999998E-2</v>
      </c>
      <c r="BR277">
        <v>4.1000000000000002E-2</v>
      </c>
      <c r="BS277">
        <v>420</v>
      </c>
      <c r="BT277">
        <v>21</v>
      </c>
      <c r="BU277">
        <v>0.3</v>
      </c>
      <c r="BV277">
        <v>0.23</v>
      </c>
      <c r="BW277">
        <v>14.7620949765404</v>
      </c>
      <c r="BX277">
        <v>0.46174075810403797</v>
      </c>
      <c r="BY277">
        <v>8.9174438027547195E-2</v>
      </c>
      <c r="BZ277">
        <v>1</v>
      </c>
      <c r="CA277">
        <v>-24.6109476190476</v>
      </c>
      <c r="CB277">
        <v>-0.70177838708733697</v>
      </c>
      <c r="CC277">
        <v>0.14619737838522301</v>
      </c>
      <c r="CD277">
        <v>0</v>
      </c>
      <c r="CE277">
        <v>1</v>
      </c>
      <c r="CF277">
        <v>2</v>
      </c>
      <c r="CG277" t="s">
        <v>247</v>
      </c>
      <c r="CH277">
        <v>1.86097</v>
      </c>
      <c r="CI277">
        <v>1.85791</v>
      </c>
      <c r="CJ277">
        <v>1.8607800000000001</v>
      </c>
      <c r="CK277">
        <v>1.8535299999999999</v>
      </c>
      <c r="CL277">
        <v>1.85209</v>
      </c>
      <c r="CM277">
        <v>1.8528800000000001</v>
      </c>
      <c r="CN277">
        <v>1.8566</v>
      </c>
      <c r="CO277">
        <v>1.8628100000000001</v>
      </c>
      <c r="CP277" t="s">
        <v>233</v>
      </c>
      <c r="CQ277" t="s">
        <v>19</v>
      </c>
      <c r="CR277" t="s">
        <v>19</v>
      </c>
      <c r="CS277" t="s">
        <v>19</v>
      </c>
      <c r="CT277" t="s">
        <v>234</v>
      </c>
      <c r="CU277" t="s">
        <v>235</v>
      </c>
      <c r="CV277" t="s">
        <v>236</v>
      </c>
      <c r="CW277" t="s">
        <v>236</v>
      </c>
      <c r="CX277" t="s">
        <v>236</v>
      </c>
      <c r="CY277" t="s">
        <v>236</v>
      </c>
      <c r="CZ277">
        <v>0</v>
      </c>
      <c r="DA277">
        <v>100</v>
      </c>
      <c r="DB277">
        <v>100</v>
      </c>
      <c r="DC277">
        <v>-5.1999999999999998E-2</v>
      </c>
      <c r="DD277">
        <v>4.1000000000000002E-2</v>
      </c>
      <c r="DE277">
        <v>3</v>
      </c>
      <c r="DF277">
        <v>625.77700000000004</v>
      </c>
      <c r="DG277">
        <v>296.64100000000002</v>
      </c>
      <c r="DH277">
        <v>22.9999</v>
      </c>
      <c r="DI277">
        <v>25.213000000000001</v>
      </c>
      <c r="DJ277">
        <v>30.000299999999999</v>
      </c>
      <c r="DK277">
        <v>25.2392</v>
      </c>
      <c r="DL277">
        <v>25.2502</v>
      </c>
      <c r="DM277">
        <v>29.273</v>
      </c>
      <c r="DN277">
        <v>0</v>
      </c>
      <c r="DO277">
        <v>100</v>
      </c>
      <c r="DP277">
        <v>23</v>
      </c>
      <c r="DQ277">
        <v>663.33</v>
      </c>
      <c r="DR277">
        <v>21</v>
      </c>
      <c r="DS277">
        <v>100.681</v>
      </c>
      <c r="DT277">
        <v>104.297</v>
      </c>
    </row>
    <row r="278" spans="1:124" x14ac:dyDescent="0.25">
      <c r="A278">
        <v>262</v>
      </c>
      <c r="B278">
        <v>1531936075.2</v>
      </c>
      <c r="C278">
        <v>525.60000014305103</v>
      </c>
      <c r="D278" t="s">
        <v>759</v>
      </c>
      <c r="E278" t="s">
        <v>760</v>
      </c>
      <c r="G278">
        <v>1531936065.20333</v>
      </c>
      <c r="H278">
        <f t="shared" si="116"/>
        <v>7.7974268804735136E-6</v>
      </c>
      <c r="I278">
        <f t="shared" si="117"/>
        <v>14.114410120999965</v>
      </c>
      <c r="J278">
        <f t="shared" si="118"/>
        <v>613.00609999999995</v>
      </c>
      <c r="K278">
        <f t="shared" si="119"/>
        <v>-30644.685167621356</v>
      </c>
      <c r="L278">
        <f t="shared" si="120"/>
        <v>-3037.8039740297236</v>
      </c>
      <c r="M278">
        <f t="shared" si="121"/>
        <v>60.767221346820108</v>
      </c>
      <c r="N278">
        <f t="shared" si="122"/>
        <v>7.1655997592036836E-4</v>
      </c>
      <c r="O278">
        <f t="shared" si="123"/>
        <v>3</v>
      </c>
      <c r="P278">
        <f t="shared" si="124"/>
        <v>7.1647440977273271E-4</v>
      </c>
      <c r="Q278">
        <f t="shared" si="125"/>
        <v>4.4780419290548965E-4</v>
      </c>
      <c r="R278">
        <f t="shared" si="126"/>
        <v>215.02110283927078</v>
      </c>
      <c r="S278">
        <f t="shared" si="127"/>
        <v>25.171144556566279</v>
      </c>
      <c r="T278">
        <f t="shared" si="128"/>
        <v>24.435663333333302</v>
      </c>
      <c r="U278">
        <f t="shared" si="129"/>
        <v>3.0742563213047807</v>
      </c>
      <c r="V278">
        <f t="shared" si="130"/>
        <v>67.835034187007949</v>
      </c>
      <c r="W278">
        <f t="shared" si="131"/>
        <v>2.0231585801428085</v>
      </c>
      <c r="X278">
        <f t="shared" si="132"/>
        <v>2.98246857894308</v>
      </c>
      <c r="Y278">
        <f t="shared" si="133"/>
        <v>1.0510977411619722</v>
      </c>
      <c r="Z278">
        <f t="shared" si="134"/>
        <v>-0.34386652542888196</v>
      </c>
      <c r="AA278">
        <f t="shared" si="135"/>
        <v>-81.725739919994922</v>
      </c>
      <c r="AB278">
        <f t="shared" si="136"/>
        <v>-5.7150635877964131</v>
      </c>
      <c r="AC278">
        <f t="shared" si="137"/>
        <v>127.23643280605056</v>
      </c>
      <c r="AD278">
        <v>0</v>
      </c>
      <c r="AE278">
        <v>0</v>
      </c>
      <c r="AF278">
        <v>3</v>
      </c>
      <c r="AG278">
        <v>0</v>
      </c>
      <c r="AH278">
        <v>0</v>
      </c>
      <c r="AI278">
        <f t="shared" si="138"/>
        <v>1</v>
      </c>
      <c r="AJ278">
        <f t="shared" si="139"/>
        <v>0</v>
      </c>
      <c r="AK278">
        <f t="shared" si="140"/>
        <v>72113.853594718763</v>
      </c>
      <c r="AL278">
        <f t="shared" si="141"/>
        <v>1199.999</v>
      </c>
      <c r="AM278">
        <f t="shared" si="142"/>
        <v>963.35776500119289</v>
      </c>
      <c r="AN278">
        <f t="shared" si="143"/>
        <v>0.80279880649999946</v>
      </c>
      <c r="AO278">
        <f t="shared" si="144"/>
        <v>0.22319963636666648</v>
      </c>
      <c r="AP278">
        <v>10.478999999999999</v>
      </c>
      <c r="AQ278">
        <v>1</v>
      </c>
      <c r="AR278" t="s">
        <v>230</v>
      </c>
      <c r="AS278">
        <v>1531936065.20333</v>
      </c>
      <c r="AT278">
        <v>613.00609999999995</v>
      </c>
      <c r="AU278">
        <v>637.66476666666699</v>
      </c>
      <c r="AV278">
        <v>20.40917</v>
      </c>
      <c r="AW278">
        <v>20.39583</v>
      </c>
      <c r="AX278">
        <v>600.01213333333305</v>
      </c>
      <c r="AY278">
        <v>99.029903333333294</v>
      </c>
      <c r="AZ278">
        <v>9.9977016666666696E-2</v>
      </c>
      <c r="BA278">
        <v>23.93036</v>
      </c>
      <c r="BB278">
        <v>24.4629233333333</v>
      </c>
      <c r="BC278">
        <v>24.4084033333333</v>
      </c>
      <c r="BD278">
        <v>14006.7733333333</v>
      </c>
      <c r="BE278">
        <v>1049.4183333333301</v>
      </c>
      <c r="BF278">
        <v>24.190633333333299</v>
      </c>
      <c r="BG278">
        <v>1199.999</v>
      </c>
      <c r="BH278">
        <v>0.32999173333333298</v>
      </c>
      <c r="BI278">
        <v>0.3299897</v>
      </c>
      <c r="BJ278">
        <v>0.32999173333333298</v>
      </c>
      <c r="BK278">
        <v>1.002687E-2</v>
      </c>
      <c r="BL278">
        <v>25</v>
      </c>
      <c r="BM278">
        <v>17743.153333333299</v>
      </c>
      <c r="BN278">
        <v>1531935528.5999999</v>
      </c>
      <c r="BO278" t="s">
        <v>231</v>
      </c>
      <c r="BP278">
        <v>80</v>
      </c>
      <c r="BQ278">
        <v>-5.1999999999999998E-2</v>
      </c>
      <c r="BR278">
        <v>4.1000000000000002E-2</v>
      </c>
      <c r="BS278">
        <v>420</v>
      </c>
      <c r="BT278">
        <v>21</v>
      </c>
      <c r="BU278">
        <v>0.3</v>
      </c>
      <c r="BV278">
        <v>0.23</v>
      </c>
      <c r="BW278">
        <v>14.773295096907299</v>
      </c>
      <c r="BX278">
        <v>0.25461088389914299</v>
      </c>
      <c r="BY278">
        <v>8.1414453772200995E-2</v>
      </c>
      <c r="BZ278">
        <v>1</v>
      </c>
      <c r="CA278">
        <v>-24.630957142857099</v>
      </c>
      <c r="CB278">
        <v>-0.41078574375927501</v>
      </c>
      <c r="CC278">
        <v>0.13381655734776701</v>
      </c>
      <c r="CD278">
        <v>0</v>
      </c>
      <c r="CE278">
        <v>1</v>
      </c>
      <c r="CF278">
        <v>2</v>
      </c>
      <c r="CG278" t="s">
        <v>247</v>
      </c>
      <c r="CH278">
        <v>1.86097</v>
      </c>
      <c r="CI278">
        <v>1.8579000000000001</v>
      </c>
      <c r="CJ278">
        <v>1.8607800000000001</v>
      </c>
      <c r="CK278">
        <v>1.8535299999999999</v>
      </c>
      <c r="CL278">
        <v>1.8521000000000001</v>
      </c>
      <c r="CM278">
        <v>1.8528899999999999</v>
      </c>
      <c r="CN278">
        <v>1.8566</v>
      </c>
      <c r="CO278">
        <v>1.8628199999999999</v>
      </c>
      <c r="CP278" t="s">
        <v>233</v>
      </c>
      <c r="CQ278" t="s">
        <v>19</v>
      </c>
      <c r="CR278" t="s">
        <v>19</v>
      </c>
      <c r="CS278" t="s">
        <v>19</v>
      </c>
      <c r="CT278" t="s">
        <v>234</v>
      </c>
      <c r="CU278" t="s">
        <v>235</v>
      </c>
      <c r="CV278" t="s">
        <v>236</v>
      </c>
      <c r="CW278" t="s">
        <v>236</v>
      </c>
      <c r="CX278" t="s">
        <v>236</v>
      </c>
      <c r="CY278" t="s">
        <v>236</v>
      </c>
      <c r="CZ278">
        <v>0</v>
      </c>
      <c r="DA278">
        <v>100</v>
      </c>
      <c r="DB278">
        <v>100</v>
      </c>
      <c r="DC278">
        <v>-5.1999999999999998E-2</v>
      </c>
      <c r="DD278">
        <v>4.1000000000000002E-2</v>
      </c>
      <c r="DE278">
        <v>3</v>
      </c>
      <c r="DF278">
        <v>626.08900000000006</v>
      </c>
      <c r="DG278">
        <v>296.59699999999998</v>
      </c>
      <c r="DH278">
        <v>22.9999</v>
      </c>
      <c r="DI278">
        <v>25.214099999999998</v>
      </c>
      <c r="DJ278">
        <v>30.000399999999999</v>
      </c>
      <c r="DK278">
        <v>25.240300000000001</v>
      </c>
      <c r="DL278">
        <v>25.250399999999999</v>
      </c>
      <c r="DM278">
        <v>29.366700000000002</v>
      </c>
      <c r="DN278">
        <v>0</v>
      </c>
      <c r="DO278">
        <v>100</v>
      </c>
      <c r="DP278">
        <v>23</v>
      </c>
      <c r="DQ278">
        <v>663.33</v>
      </c>
      <c r="DR278">
        <v>21</v>
      </c>
      <c r="DS278">
        <v>100.68</v>
      </c>
      <c r="DT278">
        <v>104.29600000000001</v>
      </c>
    </row>
    <row r="279" spans="1:124" x14ac:dyDescent="0.25">
      <c r="A279">
        <v>263</v>
      </c>
      <c r="B279">
        <v>1531936077.2</v>
      </c>
      <c r="C279">
        <v>527.60000014305103</v>
      </c>
      <c r="D279" t="s">
        <v>761</v>
      </c>
      <c r="E279" t="s">
        <v>762</v>
      </c>
      <c r="G279">
        <v>1531936067.20333</v>
      </c>
      <c r="H279">
        <f t="shared" si="116"/>
        <v>7.610461718294729E-6</v>
      </c>
      <c r="I279">
        <f t="shared" si="117"/>
        <v>14.119825984056272</v>
      </c>
      <c r="J279">
        <f t="shared" si="118"/>
        <v>616.38063333333298</v>
      </c>
      <c r="K279">
        <f t="shared" si="119"/>
        <v>-31414.709670448035</v>
      </c>
      <c r="L279">
        <f t="shared" si="120"/>
        <v>-3114.1521336095452</v>
      </c>
      <c r="M279">
        <f t="shared" si="121"/>
        <v>61.10204692473372</v>
      </c>
      <c r="N279">
        <f t="shared" si="122"/>
        <v>6.9952181824093664E-4</v>
      </c>
      <c r="O279">
        <f t="shared" si="123"/>
        <v>3</v>
      </c>
      <c r="P279">
        <f t="shared" si="124"/>
        <v>6.9944027261906118E-4</v>
      </c>
      <c r="Q279">
        <f t="shared" si="125"/>
        <v>4.3715749602007818E-4</v>
      </c>
      <c r="R279">
        <f t="shared" si="126"/>
        <v>215.02101648100293</v>
      </c>
      <c r="S279">
        <f t="shared" si="127"/>
        <v>25.169872791569393</v>
      </c>
      <c r="T279">
        <f t="shared" si="128"/>
        <v>24.434311666666702</v>
      </c>
      <c r="U279">
        <f t="shared" si="129"/>
        <v>3.0740075360694963</v>
      </c>
      <c r="V279">
        <f t="shared" si="130"/>
        <v>67.839163032489566</v>
      </c>
      <c r="W279">
        <f t="shared" si="131"/>
        <v>2.0231212121455004</v>
      </c>
      <c r="X279">
        <f t="shared" si="132"/>
        <v>2.9822319759112981</v>
      </c>
      <c r="Y279">
        <f t="shared" si="133"/>
        <v>1.0508863239239958</v>
      </c>
      <c r="Z279">
        <f t="shared" si="134"/>
        <v>-0.33562136177679752</v>
      </c>
      <c r="AA279">
        <f t="shared" si="135"/>
        <v>-81.720618280005553</v>
      </c>
      <c r="AB279">
        <f t="shared" si="136"/>
        <v>-5.714628369914486</v>
      </c>
      <c r="AC279">
        <f t="shared" si="137"/>
        <v>127.2501484693061</v>
      </c>
      <c r="AD279">
        <v>0</v>
      </c>
      <c r="AE279">
        <v>0</v>
      </c>
      <c r="AF279">
        <v>3</v>
      </c>
      <c r="AG279">
        <v>0</v>
      </c>
      <c r="AH279">
        <v>0</v>
      </c>
      <c r="AI279">
        <f t="shared" si="138"/>
        <v>1</v>
      </c>
      <c r="AJ279">
        <f t="shared" si="139"/>
        <v>0</v>
      </c>
      <c r="AK279">
        <f t="shared" si="140"/>
        <v>72105.66389969064</v>
      </c>
      <c r="AL279">
        <f t="shared" si="141"/>
        <v>1199.99866666667</v>
      </c>
      <c r="AM279">
        <f t="shared" si="142"/>
        <v>963.35736140174538</v>
      </c>
      <c r="AN279">
        <f t="shared" si="143"/>
        <v>0.80279869316666685</v>
      </c>
      <c r="AO279">
        <f t="shared" si="144"/>
        <v>0.22319964023333341</v>
      </c>
      <c r="AP279">
        <v>10.478999999999999</v>
      </c>
      <c r="AQ279">
        <v>1</v>
      </c>
      <c r="AR279" t="s">
        <v>230</v>
      </c>
      <c r="AS279">
        <v>1531936067.20333</v>
      </c>
      <c r="AT279">
        <v>616.38063333333298</v>
      </c>
      <c r="AU279">
        <v>641.04833333333397</v>
      </c>
      <c r="AV279">
        <v>20.40869</v>
      </c>
      <c r="AW279">
        <v>20.395669999999999</v>
      </c>
      <c r="AX279">
        <v>600.01869999999997</v>
      </c>
      <c r="AY279">
        <v>99.030386666666701</v>
      </c>
      <c r="AZ279">
        <v>9.9994173333333297E-2</v>
      </c>
      <c r="BA279">
        <v>23.929040000000001</v>
      </c>
      <c r="BB279">
        <v>24.4609566666667</v>
      </c>
      <c r="BC279">
        <v>24.407666666666699</v>
      </c>
      <c r="BD279">
        <v>14004.8166666667</v>
      </c>
      <c r="BE279">
        <v>1049.4090000000001</v>
      </c>
      <c r="BF279">
        <v>24.2224866666667</v>
      </c>
      <c r="BG279">
        <v>1199.99866666667</v>
      </c>
      <c r="BH279">
        <v>0.32999139999999999</v>
      </c>
      <c r="BI279">
        <v>0.32999036666666698</v>
      </c>
      <c r="BJ279">
        <v>0.32999139999999999</v>
      </c>
      <c r="BK279">
        <v>1.00268566666667E-2</v>
      </c>
      <c r="BL279">
        <v>25</v>
      </c>
      <c r="BM279">
        <v>17743.150000000001</v>
      </c>
      <c r="BN279">
        <v>1531935528.5999999</v>
      </c>
      <c r="BO279" t="s">
        <v>231</v>
      </c>
      <c r="BP279">
        <v>80</v>
      </c>
      <c r="BQ279">
        <v>-5.1999999999999998E-2</v>
      </c>
      <c r="BR279">
        <v>4.1000000000000002E-2</v>
      </c>
      <c r="BS279">
        <v>420</v>
      </c>
      <c r="BT279">
        <v>21</v>
      </c>
      <c r="BU279">
        <v>0.3</v>
      </c>
      <c r="BV279">
        <v>0.23</v>
      </c>
      <c r="BW279">
        <v>14.7894520675782</v>
      </c>
      <c r="BX279">
        <v>-8.8330229027604304E-2</v>
      </c>
      <c r="BY279">
        <v>5.8446024272493402E-2</v>
      </c>
      <c r="BZ279">
        <v>1</v>
      </c>
      <c r="CA279">
        <v>-24.654173809523801</v>
      </c>
      <c r="CB279">
        <v>0.180337064743917</v>
      </c>
      <c r="CC279">
        <v>9.7212149102396506E-2</v>
      </c>
      <c r="CD279">
        <v>1</v>
      </c>
      <c r="CE279">
        <v>2</v>
      </c>
      <c r="CF279">
        <v>2</v>
      </c>
      <c r="CG279" t="s">
        <v>232</v>
      </c>
      <c r="CH279">
        <v>1.86097</v>
      </c>
      <c r="CI279">
        <v>1.8579000000000001</v>
      </c>
      <c r="CJ279">
        <v>1.86077</v>
      </c>
      <c r="CK279">
        <v>1.8535299999999999</v>
      </c>
      <c r="CL279">
        <v>1.8521000000000001</v>
      </c>
      <c r="CM279">
        <v>1.8528899999999999</v>
      </c>
      <c r="CN279">
        <v>1.8565799999999999</v>
      </c>
      <c r="CO279">
        <v>1.86283</v>
      </c>
      <c r="CP279" t="s">
        <v>233</v>
      </c>
      <c r="CQ279" t="s">
        <v>19</v>
      </c>
      <c r="CR279" t="s">
        <v>19</v>
      </c>
      <c r="CS279" t="s">
        <v>19</v>
      </c>
      <c r="CT279" t="s">
        <v>234</v>
      </c>
      <c r="CU279" t="s">
        <v>235</v>
      </c>
      <c r="CV279" t="s">
        <v>236</v>
      </c>
      <c r="CW279" t="s">
        <v>236</v>
      </c>
      <c r="CX279" t="s">
        <v>236</v>
      </c>
      <c r="CY279" t="s">
        <v>236</v>
      </c>
      <c r="CZ279">
        <v>0</v>
      </c>
      <c r="DA279">
        <v>100</v>
      </c>
      <c r="DB279">
        <v>100</v>
      </c>
      <c r="DC279">
        <v>-5.1999999999999998E-2</v>
      </c>
      <c r="DD279">
        <v>4.1000000000000002E-2</v>
      </c>
      <c r="DE279">
        <v>3</v>
      </c>
      <c r="DF279">
        <v>625.91499999999996</v>
      </c>
      <c r="DG279">
        <v>296.76100000000002</v>
      </c>
      <c r="DH279">
        <v>22.9999</v>
      </c>
      <c r="DI279">
        <v>25.2151</v>
      </c>
      <c r="DJ279">
        <v>30.000399999999999</v>
      </c>
      <c r="DK279">
        <v>25.2408</v>
      </c>
      <c r="DL279">
        <v>25.251300000000001</v>
      </c>
      <c r="DM279">
        <v>29.503399999999999</v>
      </c>
      <c r="DN279">
        <v>0</v>
      </c>
      <c r="DO279">
        <v>100</v>
      </c>
      <c r="DP279">
        <v>23</v>
      </c>
      <c r="DQ279">
        <v>668.33</v>
      </c>
      <c r="DR279">
        <v>21</v>
      </c>
      <c r="DS279">
        <v>100.68</v>
      </c>
      <c r="DT279">
        <v>104.295</v>
      </c>
    </row>
    <row r="280" spans="1:124" x14ac:dyDescent="0.25">
      <c r="A280">
        <v>264</v>
      </c>
      <c r="B280">
        <v>1531936079.2</v>
      </c>
      <c r="C280">
        <v>529.60000014305103</v>
      </c>
      <c r="D280" t="s">
        <v>763</v>
      </c>
      <c r="E280" t="s">
        <v>764</v>
      </c>
      <c r="G280">
        <v>1531936069.20333</v>
      </c>
      <c r="H280">
        <f t="shared" si="116"/>
        <v>7.5033863620140323E-6</v>
      </c>
      <c r="I280">
        <f t="shared" si="117"/>
        <v>14.106483068835914</v>
      </c>
      <c r="J280">
        <f t="shared" si="118"/>
        <v>619.75766666666698</v>
      </c>
      <c r="K280">
        <f t="shared" si="119"/>
        <v>-31836.842273508111</v>
      </c>
      <c r="L280">
        <f t="shared" si="120"/>
        <v>-3156.0164233934393</v>
      </c>
      <c r="M280">
        <f t="shared" si="121"/>
        <v>61.43716634082093</v>
      </c>
      <c r="N280">
        <f t="shared" si="122"/>
        <v>6.8969605342630966E-4</v>
      </c>
      <c r="O280">
        <f t="shared" si="123"/>
        <v>3</v>
      </c>
      <c r="P280">
        <f t="shared" si="124"/>
        <v>6.8961678243077327E-4</v>
      </c>
      <c r="Q280">
        <f t="shared" si="125"/>
        <v>4.3101761032182152E-4</v>
      </c>
      <c r="R280">
        <f t="shared" si="126"/>
        <v>215.02098595567676</v>
      </c>
      <c r="S280">
        <f t="shared" si="127"/>
        <v>25.169340365127557</v>
      </c>
      <c r="T280">
        <f t="shared" si="128"/>
        <v>24.434098333333353</v>
      </c>
      <c r="U280">
        <f t="shared" si="129"/>
        <v>3.0739682719437584</v>
      </c>
      <c r="V280">
        <f t="shared" si="130"/>
        <v>67.84079437600856</v>
      </c>
      <c r="W280">
        <f t="shared" si="131"/>
        <v>2.0231017693735081</v>
      </c>
      <c r="X280">
        <f t="shared" si="132"/>
        <v>2.9821316038259189</v>
      </c>
      <c r="Y280">
        <f t="shared" si="133"/>
        <v>1.0508665025702504</v>
      </c>
      <c r="Z280">
        <f t="shared" si="134"/>
        <v>-0.33089933856481885</v>
      </c>
      <c r="AA280">
        <f t="shared" si="135"/>
        <v>-81.776686760003059</v>
      </c>
      <c r="AB280">
        <f t="shared" si="136"/>
        <v>-5.7185268581995548</v>
      </c>
      <c r="AC280">
        <f t="shared" si="137"/>
        <v>127.19487299890932</v>
      </c>
      <c r="AD280">
        <v>0</v>
      </c>
      <c r="AE280">
        <v>0</v>
      </c>
      <c r="AF280">
        <v>3</v>
      </c>
      <c r="AG280">
        <v>0</v>
      </c>
      <c r="AH280">
        <v>0</v>
      </c>
      <c r="AI280">
        <f t="shared" si="138"/>
        <v>1</v>
      </c>
      <c r="AJ280">
        <f t="shared" si="139"/>
        <v>0</v>
      </c>
      <c r="AK280">
        <f t="shared" si="140"/>
        <v>72091.469399985421</v>
      </c>
      <c r="AL280">
        <f t="shared" si="141"/>
        <v>1199.99866666667</v>
      </c>
      <c r="AM280">
        <f t="shared" si="142"/>
        <v>963.35719500193022</v>
      </c>
      <c r="AN280">
        <f t="shared" si="143"/>
        <v>0.80279855450000015</v>
      </c>
      <c r="AO280">
        <f t="shared" si="144"/>
        <v>0.22319964710000006</v>
      </c>
      <c r="AP280">
        <v>10.478999999999999</v>
      </c>
      <c r="AQ280">
        <v>1</v>
      </c>
      <c r="AR280" t="s">
        <v>230</v>
      </c>
      <c r="AS280">
        <v>1531936069.20333</v>
      </c>
      <c r="AT280">
        <v>619.75766666666698</v>
      </c>
      <c r="AU280">
        <v>644.40170000000001</v>
      </c>
      <c r="AV280">
        <v>20.408376666666701</v>
      </c>
      <c r="AW280">
        <v>20.39554</v>
      </c>
      <c r="AX280">
        <v>600.02583333333303</v>
      </c>
      <c r="AY280">
        <v>99.030923333333305</v>
      </c>
      <c r="AZ280">
        <v>0.10002678666666701</v>
      </c>
      <c r="BA280">
        <v>23.92848</v>
      </c>
      <c r="BB280">
        <v>24.460086666666701</v>
      </c>
      <c r="BC280">
        <v>24.408110000000001</v>
      </c>
      <c r="BD280">
        <v>14001.5666666667</v>
      </c>
      <c r="BE280">
        <v>1049.393</v>
      </c>
      <c r="BF280">
        <v>24.24785</v>
      </c>
      <c r="BG280">
        <v>1199.99866666667</v>
      </c>
      <c r="BH280">
        <v>0.329990966666667</v>
      </c>
      <c r="BI280">
        <v>0.32999119999999998</v>
      </c>
      <c r="BJ280">
        <v>0.32999099999999998</v>
      </c>
      <c r="BK280">
        <v>1.0026843333333301E-2</v>
      </c>
      <c r="BL280">
        <v>25</v>
      </c>
      <c r="BM280">
        <v>17743.1466666667</v>
      </c>
      <c r="BN280">
        <v>1531935528.5999999</v>
      </c>
      <c r="BO280" t="s">
        <v>231</v>
      </c>
      <c r="BP280">
        <v>80</v>
      </c>
      <c r="BQ280">
        <v>-5.1999999999999998E-2</v>
      </c>
      <c r="BR280">
        <v>4.1000000000000002E-2</v>
      </c>
      <c r="BS280">
        <v>420</v>
      </c>
      <c r="BT280">
        <v>21</v>
      </c>
      <c r="BU280">
        <v>0.3</v>
      </c>
      <c r="BV280">
        <v>0.23</v>
      </c>
      <c r="BW280">
        <v>14.7918304514825</v>
      </c>
      <c r="BX280">
        <v>-0.42699535237908998</v>
      </c>
      <c r="BY280">
        <v>5.4072555460602703E-2</v>
      </c>
      <c r="BZ280">
        <v>1</v>
      </c>
      <c r="CA280">
        <v>-24.655011904761899</v>
      </c>
      <c r="CB280">
        <v>0.75413643393660301</v>
      </c>
      <c r="CC280">
        <v>9.5437252391248797E-2</v>
      </c>
      <c r="CD280">
        <v>1</v>
      </c>
      <c r="CE280">
        <v>2</v>
      </c>
      <c r="CF280">
        <v>2</v>
      </c>
      <c r="CG280" t="s">
        <v>232</v>
      </c>
      <c r="CH280">
        <v>1.8609599999999999</v>
      </c>
      <c r="CI280">
        <v>1.8579000000000001</v>
      </c>
      <c r="CJ280">
        <v>1.8607800000000001</v>
      </c>
      <c r="CK280">
        <v>1.8535299999999999</v>
      </c>
      <c r="CL280">
        <v>1.8521000000000001</v>
      </c>
      <c r="CM280">
        <v>1.8528800000000001</v>
      </c>
      <c r="CN280">
        <v>1.85656</v>
      </c>
      <c r="CO280">
        <v>1.8628199999999999</v>
      </c>
      <c r="CP280" t="s">
        <v>233</v>
      </c>
      <c r="CQ280" t="s">
        <v>19</v>
      </c>
      <c r="CR280" t="s">
        <v>19</v>
      </c>
      <c r="CS280" t="s">
        <v>19</v>
      </c>
      <c r="CT280" t="s">
        <v>234</v>
      </c>
      <c r="CU280" t="s">
        <v>235</v>
      </c>
      <c r="CV280" t="s">
        <v>236</v>
      </c>
      <c r="CW280" t="s">
        <v>236</v>
      </c>
      <c r="CX280" t="s">
        <v>236</v>
      </c>
      <c r="CY280" t="s">
        <v>236</v>
      </c>
      <c r="CZ280">
        <v>0</v>
      </c>
      <c r="DA280">
        <v>100</v>
      </c>
      <c r="DB280">
        <v>100</v>
      </c>
      <c r="DC280">
        <v>-5.1999999999999998E-2</v>
      </c>
      <c r="DD280">
        <v>4.1000000000000002E-2</v>
      </c>
      <c r="DE280">
        <v>3</v>
      </c>
      <c r="DF280">
        <v>626.02800000000002</v>
      </c>
      <c r="DG280">
        <v>296.70999999999998</v>
      </c>
      <c r="DH280">
        <v>23</v>
      </c>
      <c r="DI280">
        <v>25.216200000000001</v>
      </c>
      <c r="DJ280">
        <v>30.000299999999999</v>
      </c>
      <c r="DK280">
        <v>25.241900000000001</v>
      </c>
      <c r="DL280">
        <v>25.252300000000002</v>
      </c>
      <c r="DM280">
        <v>29.627700000000001</v>
      </c>
      <c r="DN280">
        <v>0</v>
      </c>
      <c r="DO280">
        <v>100</v>
      </c>
      <c r="DP280">
        <v>23</v>
      </c>
      <c r="DQ280">
        <v>673.33</v>
      </c>
      <c r="DR280">
        <v>21</v>
      </c>
      <c r="DS280">
        <v>100.679</v>
      </c>
      <c r="DT280">
        <v>104.295</v>
      </c>
    </row>
    <row r="281" spans="1:124" x14ac:dyDescent="0.25">
      <c r="A281">
        <v>265</v>
      </c>
      <c r="B281">
        <v>1531936081.2</v>
      </c>
      <c r="C281">
        <v>531.60000014305103</v>
      </c>
      <c r="D281" t="s">
        <v>765</v>
      </c>
      <c r="E281" t="s">
        <v>766</v>
      </c>
      <c r="G281">
        <v>1531936071.20333</v>
      </c>
      <c r="H281">
        <f t="shared" si="116"/>
        <v>7.4020244315747786E-6</v>
      </c>
      <c r="I281">
        <f t="shared" si="117"/>
        <v>14.094113485973342</v>
      </c>
      <c r="J281">
        <f t="shared" si="118"/>
        <v>623.12310000000002</v>
      </c>
      <c r="K281">
        <f t="shared" si="119"/>
        <v>-32249.489430953279</v>
      </c>
      <c r="L281">
        <f t="shared" si="120"/>
        <v>-3196.9394096005317</v>
      </c>
      <c r="M281">
        <f t="shared" si="121"/>
        <v>61.771111126814759</v>
      </c>
      <c r="N281">
        <f t="shared" si="122"/>
        <v>6.8036799916813893E-4</v>
      </c>
      <c r="O281">
        <f t="shared" si="123"/>
        <v>3</v>
      </c>
      <c r="P281">
        <f t="shared" si="124"/>
        <v>6.8029085781317505E-4</v>
      </c>
      <c r="Q281">
        <f t="shared" si="125"/>
        <v>4.2518871612898219E-4</v>
      </c>
      <c r="R281">
        <f t="shared" si="126"/>
        <v>215.02114009963341</v>
      </c>
      <c r="S281">
        <f t="shared" si="127"/>
        <v>25.169057345403264</v>
      </c>
      <c r="T281">
        <f t="shared" si="128"/>
        <v>24.434051666666647</v>
      </c>
      <c r="U281">
        <f t="shared" si="129"/>
        <v>3.0739596829746856</v>
      </c>
      <c r="V281">
        <f t="shared" si="130"/>
        <v>67.841053683014991</v>
      </c>
      <c r="W281">
        <f t="shared" si="131"/>
        <v>2.0230718085062165</v>
      </c>
      <c r="X281">
        <f t="shared" si="132"/>
        <v>2.9820760419773999</v>
      </c>
      <c r="Y281">
        <f t="shared" si="133"/>
        <v>1.0508878744684691</v>
      </c>
      <c r="Z281">
        <f t="shared" si="134"/>
        <v>-0.32642927743244776</v>
      </c>
      <c r="AA281">
        <f t="shared" si="135"/>
        <v>-81.819277239996651</v>
      </c>
      <c r="AB281">
        <f t="shared" si="136"/>
        <v>-5.721494853806754</v>
      </c>
      <c r="AC281">
        <f t="shared" si="137"/>
        <v>127.15393872839756</v>
      </c>
      <c r="AD281">
        <v>0</v>
      </c>
      <c r="AE281">
        <v>0</v>
      </c>
      <c r="AF281">
        <v>3</v>
      </c>
      <c r="AG281">
        <v>0</v>
      </c>
      <c r="AH281">
        <v>0</v>
      </c>
      <c r="AI281">
        <f t="shared" si="138"/>
        <v>1</v>
      </c>
      <c r="AJ281">
        <f t="shared" si="139"/>
        <v>0</v>
      </c>
      <c r="AK281">
        <f t="shared" si="140"/>
        <v>72074.949965917796</v>
      </c>
      <c r="AL281">
        <f t="shared" si="141"/>
        <v>1199.99966666667</v>
      </c>
      <c r="AM281">
        <f t="shared" si="142"/>
        <v>963.35796100049436</v>
      </c>
      <c r="AN281">
        <f t="shared" si="143"/>
        <v>0.80279852383333306</v>
      </c>
      <c r="AO281">
        <f t="shared" si="144"/>
        <v>0.22319962963333323</v>
      </c>
      <c r="AP281">
        <v>10.478999999999999</v>
      </c>
      <c r="AQ281">
        <v>1</v>
      </c>
      <c r="AR281" t="s">
        <v>230</v>
      </c>
      <c r="AS281">
        <v>1531936071.20333</v>
      </c>
      <c r="AT281">
        <v>623.12310000000002</v>
      </c>
      <c r="AU281">
        <v>647.74559999999997</v>
      </c>
      <c r="AV281">
        <v>20.407966666666699</v>
      </c>
      <c r="AW281">
        <v>20.395303333333299</v>
      </c>
      <c r="AX281">
        <v>600.02253333333294</v>
      </c>
      <c r="AY281">
        <v>99.031463333333306</v>
      </c>
      <c r="AZ281">
        <v>0.10001024999999999</v>
      </c>
      <c r="BA281">
        <v>23.928170000000001</v>
      </c>
      <c r="BB281">
        <v>24.4592733333333</v>
      </c>
      <c r="BC281">
        <v>24.408829999999998</v>
      </c>
      <c r="BD281">
        <v>13997.8166666667</v>
      </c>
      <c r="BE281">
        <v>1049.3773333333299</v>
      </c>
      <c r="BF281">
        <v>24.277753333333301</v>
      </c>
      <c r="BG281">
        <v>1199.99966666667</v>
      </c>
      <c r="BH281">
        <v>0.329991066666667</v>
      </c>
      <c r="BI281">
        <v>0.32999113333333302</v>
      </c>
      <c r="BJ281">
        <v>0.32999093333333301</v>
      </c>
      <c r="BK281">
        <v>1.002683E-2</v>
      </c>
      <c r="BL281">
        <v>25</v>
      </c>
      <c r="BM281">
        <v>17743.16</v>
      </c>
      <c r="BN281">
        <v>1531935528.5999999</v>
      </c>
      <c r="BO281" t="s">
        <v>231</v>
      </c>
      <c r="BP281">
        <v>80</v>
      </c>
      <c r="BQ281">
        <v>-5.1999999999999998E-2</v>
      </c>
      <c r="BR281">
        <v>4.1000000000000002E-2</v>
      </c>
      <c r="BS281">
        <v>420</v>
      </c>
      <c r="BT281">
        <v>21</v>
      </c>
      <c r="BU281">
        <v>0.3</v>
      </c>
      <c r="BV281">
        <v>0.23</v>
      </c>
      <c r="BW281">
        <v>14.779413962642201</v>
      </c>
      <c r="BX281">
        <v>-0.537303988441863</v>
      </c>
      <c r="BY281">
        <v>5.9526178435815202E-2</v>
      </c>
      <c r="BZ281">
        <v>1</v>
      </c>
      <c r="CA281">
        <v>-24.637699999999999</v>
      </c>
      <c r="CB281">
        <v>0.86510451450513204</v>
      </c>
      <c r="CC281">
        <v>9.9014573241951301E-2</v>
      </c>
      <c r="CD281">
        <v>1</v>
      </c>
      <c r="CE281">
        <v>2</v>
      </c>
      <c r="CF281">
        <v>2</v>
      </c>
      <c r="CG281" t="s">
        <v>232</v>
      </c>
      <c r="CH281">
        <v>1.8609599999999999</v>
      </c>
      <c r="CI281">
        <v>1.85789</v>
      </c>
      <c r="CJ281">
        <v>1.8607899999999999</v>
      </c>
      <c r="CK281">
        <v>1.85354</v>
      </c>
      <c r="CL281">
        <v>1.8521000000000001</v>
      </c>
      <c r="CM281">
        <v>1.8528899999999999</v>
      </c>
      <c r="CN281">
        <v>1.85656</v>
      </c>
      <c r="CO281">
        <v>1.86283</v>
      </c>
      <c r="CP281" t="s">
        <v>233</v>
      </c>
      <c r="CQ281" t="s">
        <v>19</v>
      </c>
      <c r="CR281" t="s">
        <v>19</v>
      </c>
      <c r="CS281" t="s">
        <v>19</v>
      </c>
      <c r="CT281" t="s">
        <v>234</v>
      </c>
      <c r="CU281" t="s">
        <v>235</v>
      </c>
      <c r="CV281" t="s">
        <v>236</v>
      </c>
      <c r="CW281" t="s">
        <v>236</v>
      </c>
      <c r="CX281" t="s">
        <v>236</v>
      </c>
      <c r="CY281" t="s">
        <v>236</v>
      </c>
      <c r="CZ281">
        <v>0</v>
      </c>
      <c r="DA281">
        <v>100</v>
      </c>
      <c r="DB281">
        <v>100</v>
      </c>
      <c r="DC281">
        <v>-5.1999999999999998E-2</v>
      </c>
      <c r="DD281">
        <v>4.1000000000000002E-2</v>
      </c>
      <c r="DE281">
        <v>3</v>
      </c>
      <c r="DF281">
        <v>626.28</v>
      </c>
      <c r="DG281">
        <v>296.529</v>
      </c>
      <c r="DH281">
        <v>23.0001</v>
      </c>
      <c r="DI281">
        <v>25.217300000000002</v>
      </c>
      <c r="DJ281">
        <v>30.000299999999999</v>
      </c>
      <c r="DK281">
        <v>25.242899999999999</v>
      </c>
      <c r="DL281">
        <v>25.2529</v>
      </c>
      <c r="DM281">
        <v>29.723700000000001</v>
      </c>
      <c r="DN281">
        <v>0</v>
      </c>
      <c r="DO281">
        <v>100</v>
      </c>
      <c r="DP281">
        <v>23</v>
      </c>
      <c r="DQ281">
        <v>673.33</v>
      </c>
      <c r="DR281">
        <v>21</v>
      </c>
      <c r="DS281">
        <v>100.679</v>
      </c>
      <c r="DT281">
        <v>104.295</v>
      </c>
    </row>
    <row r="282" spans="1:124" x14ac:dyDescent="0.25">
      <c r="A282">
        <v>266</v>
      </c>
      <c r="B282">
        <v>1531936083.2</v>
      </c>
      <c r="C282">
        <v>533.60000014305103</v>
      </c>
      <c r="D282" t="s">
        <v>767</v>
      </c>
      <c r="E282" t="s">
        <v>768</v>
      </c>
      <c r="G282">
        <v>1531936073.20333</v>
      </c>
      <c r="H282">
        <f t="shared" si="116"/>
        <v>7.4020363384493755E-6</v>
      </c>
      <c r="I282">
        <f t="shared" si="117"/>
        <v>14.079038486146093</v>
      </c>
      <c r="J282">
        <f t="shared" si="118"/>
        <v>626.47593333333305</v>
      </c>
      <c r="K282">
        <f t="shared" si="119"/>
        <v>-32206.871758056262</v>
      </c>
      <c r="L282">
        <f t="shared" si="120"/>
        <v>-3192.7337354848933</v>
      </c>
      <c r="M282">
        <f t="shared" si="121"/>
        <v>62.103853545552511</v>
      </c>
      <c r="N282">
        <f t="shared" si="122"/>
        <v>6.8045524041693132E-4</v>
      </c>
      <c r="O282">
        <f t="shared" si="123"/>
        <v>3</v>
      </c>
      <c r="P282">
        <f t="shared" si="124"/>
        <v>6.8037807927867969E-4</v>
      </c>
      <c r="Q282">
        <f t="shared" si="125"/>
        <v>4.2524323132206839E-4</v>
      </c>
      <c r="R282">
        <f t="shared" si="126"/>
        <v>215.02118201166388</v>
      </c>
      <c r="S282">
        <f t="shared" si="127"/>
        <v>25.168814450191249</v>
      </c>
      <c r="T282">
        <f t="shared" si="128"/>
        <v>24.4332283333333</v>
      </c>
      <c r="U282">
        <f t="shared" si="129"/>
        <v>3.0738081524703871</v>
      </c>
      <c r="V282">
        <f t="shared" si="130"/>
        <v>67.841176944916413</v>
      </c>
      <c r="W282">
        <f t="shared" si="131"/>
        <v>2.0230458970841925</v>
      </c>
      <c r="X282">
        <f t="shared" si="132"/>
        <v>2.9820324295476226</v>
      </c>
      <c r="Y282">
        <f t="shared" si="133"/>
        <v>1.0507622553861946</v>
      </c>
      <c r="Z282">
        <f t="shared" si="134"/>
        <v>-0.32642980252561749</v>
      </c>
      <c r="AA282">
        <f t="shared" si="135"/>
        <v>-81.725470359989288</v>
      </c>
      <c r="AB282">
        <f t="shared" si="136"/>
        <v>-5.7149043063455673</v>
      </c>
      <c r="AC282">
        <f t="shared" si="137"/>
        <v>127.25437754280341</v>
      </c>
      <c r="AD282">
        <v>0</v>
      </c>
      <c r="AE282">
        <v>0</v>
      </c>
      <c r="AF282">
        <v>3</v>
      </c>
      <c r="AG282">
        <v>0</v>
      </c>
      <c r="AH282">
        <v>0</v>
      </c>
      <c r="AI282">
        <f t="shared" si="138"/>
        <v>1</v>
      </c>
      <c r="AJ282">
        <f t="shared" si="139"/>
        <v>0</v>
      </c>
      <c r="AK282">
        <f t="shared" si="140"/>
        <v>72066.558715231382</v>
      </c>
      <c r="AL282">
        <f t="shared" si="141"/>
        <v>1200</v>
      </c>
      <c r="AM282">
        <f t="shared" si="142"/>
        <v>963.35819639999988</v>
      </c>
      <c r="AN282">
        <f t="shared" si="143"/>
        <v>0.80279849699999994</v>
      </c>
      <c r="AO282">
        <f t="shared" si="144"/>
        <v>0.22319961860000001</v>
      </c>
      <c r="AP282">
        <v>10.478999999999999</v>
      </c>
      <c r="AQ282">
        <v>1</v>
      </c>
      <c r="AR282" t="s">
        <v>230</v>
      </c>
      <c r="AS282">
        <v>1531936073.20333</v>
      </c>
      <c r="AT282">
        <v>626.47593333333305</v>
      </c>
      <c r="AU282">
        <v>651.07209999999998</v>
      </c>
      <c r="AV282">
        <v>20.407583333333299</v>
      </c>
      <c r="AW282">
        <v>20.394919999999999</v>
      </c>
      <c r="AX282">
        <v>600.02373333333298</v>
      </c>
      <c r="AY282">
        <v>99.032053333333295</v>
      </c>
      <c r="AZ282">
        <v>0.10001262666666701</v>
      </c>
      <c r="BA282">
        <v>23.9279266666667</v>
      </c>
      <c r="BB282">
        <v>24.457653333333301</v>
      </c>
      <c r="BC282">
        <v>24.408803333333299</v>
      </c>
      <c r="BD282">
        <v>13995.856666666699</v>
      </c>
      <c r="BE282">
        <v>1049.3676666666699</v>
      </c>
      <c r="BF282">
        <v>24.308303333333299</v>
      </c>
      <c r="BG282">
        <v>1200</v>
      </c>
      <c r="BH282">
        <v>0.32999109999999998</v>
      </c>
      <c r="BI282">
        <v>0.32999109999999998</v>
      </c>
      <c r="BJ282">
        <v>0.32999089999999998</v>
      </c>
      <c r="BK282">
        <v>1.00268266666667E-2</v>
      </c>
      <c r="BL282">
        <v>25</v>
      </c>
      <c r="BM282">
        <v>17743.163333333301</v>
      </c>
      <c r="BN282">
        <v>1531935528.5999999</v>
      </c>
      <c r="BO282" t="s">
        <v>231</v>
      </c>
      <c r="BP282">
        <v>80</v>
      </c>
      <c r="BQ282">
        <v>-5.1999999999999998E-2</v>
      </c>
      <c r="BR282">
        <v>4.1000000000000002E-2</v>
      </c>
      <c r="BS282">
        <v>420</v>
      </c>
      <c r="BT282">
        <v>21</v>
      </c>
      <c r="BU282">
        <v>0.3</v>
      </c>
      <c r="BV282">
        <v>0.23</v>
      </c>
      <c r="BW282">
        <v>14.765785193288201</v>
      </c>
      <c r="BX282">
        <v>-0.45107186326697501</v>
      </c>
      <c r="BY282">
        <v>5.34758273064284E-2</v>
      </c>
      <c r="BZ282">
        <v>1</v>
      </c>
      <c r="CA282">
        <v>-24.614992857142902</v>
      </c>
      <c r="CB282">
        <v>0.73624690347020805</v>
      </c>
      <c r="CC282">
        <v>8.9554990802026405E-2</v>
      </c>
      <c r="CD282">
        <v>1</v>
      </c>
      <c r="CE282">
        <v>2</v>
      </c>
      <c r="CF282">
        <v>2</v>
      </c>
      <c r="CG282" t="s">
        <v>232</v>
      </c>
      <c r="CH282">
        <v>1.86097</v>
      </c>
      <c r="CI282">
        <v>1.85789</v>
      </c>
      <c r="CJ282">
        <v>1.8608</v>
      </c>
      <c r="CK282">
        <v>1.8535200000000001</v>
      </c>
      <c r="CL282">
        <v>1.8521000000000001</v>
      </c>
      <c r="CM282">
        <v>1.8529</v>
      </c>
      <c r="CN282">
        <v>1.85656</v>
      </c>
      <c r="CO282">
        <v>1.86283</v>
      </c>
      <c r="CP282" t="s">
        <v>233</v>
      </c>
      <c r="CQ282" t="s">
        <v>19</v>
      </c>
      <c r="CR282" t="s">
        <v>19</v>
      </c>
      <c r="CS282" t="s">
        <v>19</v>
      </c>
      <c r="CT282" t="s">
        <v>234</v>
      </c>
      <c r="CU282" t="s">
        <v>235</v>
      </c>
      <c r="CV282" t="s">
        <v>236</v>
      </c>
      <c r="CW282" t="s">
        <v>236</v>
      </c>
      <c r="CX282" t="s">
        <v>236</v>
      </c>
      <c r="CY282" t="s">
        <v>236</v>
      </c>
      <c r="CZ282">
        <v>0</v>
      </c>
      <c r="DA282">
        <v>100</v>
      </c>
      <c r="DB282">
        <v>100</v>
      </c>
      <c r="DC282">
        <v>-5.1999999999999998E-2</v>
      </c>
      <c r="DD282">
        <v>4.1000000000000002E-2</v>
      </c>
      <c r="DE282">
        <v>3</v>
      </c>
      <c r="DF282">
        <v>625.81399999999996</v>
      </c>
      <c r="DG282">
        <v>296.70699999999999</v>
      </c>
      <c r="DH282">
        <v>23.000299999999999</v>
      </c>
      <c r="DI282">
        <v>25.218299999999999</v>
      </c>
      <c r="DJ282">
        <v>30.000399999999999</v>
      </c>
      <c r="DK282">
        <v>25.244</v>
      </c>
      <c r="DL282">
        <v>25.253900000000002</v>
      </c>
      <c r="DM282">
        <v>29.858000000000001</v>
      </c>
      <c r="DN282">
        <v>0</v>
      </c>
      <c r="DO282">
        <v>100</v>
      </c>
      <c r="DP282">
        <v>23</v>
      </c>
      <c r="DQ282">
        <v>678.33</v>
      </c>
      <c r="DR282">
        <v>21</v>
      </c>
      <c r="DS282">
        <v>100.679</v>
      </c>
      <c r="DT282">
        <v>104.295</v>
      </c>
    </row>
    <row r="283" spans="1:124" x14ac:dyDescent="0.25">
      <c r="A283">
        <v>267</v>
      </c>
      <c r="B283">
        <v>1531936085.2</v>
      </c>
      <c r="C283">
        <v>535.60000014305103</v>
      </c>
      <c r="D283" t="s">
        <v>769</v>
      </c>
      <c r="E283" t="s">
        <v>770</v>
      </c>
      <c r="G283">
        <v>1531936075.20333</v>
      </c>
      <c r="H283">
        <f t="shared" si="116"/>
        <v>7.2539988072152378E-6</v>
      </c>
      <c r="I283">
        <f t="shared" si="117"/>
        <v>14.068047163923039</v>
      </c>
      <c r="J283">
        <f t="shared" si="118"/>
        <v>629.82563333333303</v>
      </c>
      <c r="K283">
        <f t="shared" si="119"/>
        <v>-32841.904127695212</v>
      </c>
      <c r="L283">
        <f t="shared" si="120"/>
        <v>-3255.7102925055574</v>
      </c>
      <c r="M283">
        <f t="shared" si="121"/>
        <v>62.436385812294439</v>
      </c>
      <c r="N283">
        <f t="shared" si="122"/>
        <v>6.6695289174029506E-4</v>
      </c>
      <c r="O283">
        <f t="shared" si="123"/>
        <v>3</v>
      </c>
      <c r="P283">
        <f t="shared" si="124"/>
        <v>6.6687876228713726E-4</v>
      </c>
      <c r="Q283">
        <f t="shared" si="125"/>
        <v>4.1680588586367464E-4</v>
      </c>
      <c r="R283">
        <f t="shared" si="126"/>
        <v>215.02123410691158</v>
      </c>
      <c r="S283">
        <f t="shared" si="127"/>
        <v>25.168895782213912</v>
      </c>
      <c r="T283">
        <f t="shared" si="128"/>
        <v>24.43225</v>
      </c>
      <c r="U283">
        <f t="shared" si="129"/>
        <v>3.0736281034574886</v>
      </c>
      <c r="V283">
        <f t="shared" si="130"/>
        <v>67.840358059961289</v>
      </c>
      <c r="W283">
        <f t="shared" si="131"/>
        <v>2.0230267465288478</v>
      </c>
      <c r="X283">
        <f t="shared" si="132"/>
        <v>2.9820401961038856</v>
      </c>
      <c r="Y283">
        <f t="shared" si="133"/>
        <v>1.0506013569286408</v>
      </c>
      <c r="Z283">
        <f t="shared" si="134"/>
        <v>-0.31990134739819198</v>
      </c>
      <c r="AA283">
        <f t="shared" si="135"/>
        <v>-81.560230080000238</v>
      </c>
      <c r="AB283">
        <f t="shared" si="136"/>
        <v>-5.7033224399778719</v>
      </c>
      <c r="AC283">
        <f t="shared" si="137"/>
        <v>127.43778023953526</v>
      </c>
      <c r="AD283">
        <v>0</v>
      </c>
      <c r="AE283">
        <v>0</v>
      </c>
      <c r="AF283">
        <v>3</v>
      </c>
      <c r="AG283">
        <v>0</v>
      </c>
      <c r="AH283">
        <v>0</v>
      </c>
      <c r="AI283">
        <f t="shared" si="138"/>
        <v>1</v>
      </c>
      <c r="AJ283">
        <f t="shared" si="139"/>
        <v>0</v>
      </c>
      <c r="AK283">
        <f t="shared" si="140"/>
        <v>72057.729098553304</v>
      </c>
      <c r="AL283">
        <f t="shared" si="141"/>
        <v>1200.00033333333</v>
      </c>
      <c r="AM283">
        <f t="shared" si="142"/>
        <v>963.35835239946539</v>
      </c>
      <c r="AN283">
        <f t="shared" si="143"/>
        <v>0.80279840400000002</v>
      </c>
      <c r="AO283">
        <f t="shared" si="144"/>
        <v>0.22319963653333338</v>
      </c>
      <c r="AP283">
        <v>10.478999999999999</v>
      </c>
      <c r="AQ283">
        <v>1</v>
      </c>
      <c r="AR283" t="s">
        <v>230</v>
      </c>
      <c r="AS283">
        <v>1531936075.20333</v>
      </c>
      <c r="AT283">
        <v>629.82563333333303</v>
      </c>
      <c r="AU283">
        <v>654.40233333333299</v>
      </c>
      <c r="AV283">
        <v>20.407236666666702</v>
      </c>
      <c r="AW283">
        <v>20.394826666666699</v>
      </c>
      <c r="AX283">
        <v>600.02743333333297</v>
      </c>
      <c r="AY283">
        <v>99.032759999999996</v>
      </c>
      <c r="AZ283">
        <v>0.10005153999999999</v>
      </c>
      <c r="BA283">
        <v>23.927969999999998</v>
      </c>
      <c r="BB283">
        <v>24.45627</v>
      </c>
      <c r="BC283">
        <v>24.40823</v>
      </c>
      <c r="BD283">
        <v>13993.7966666667</v>
      </c>
      <c r="BE283">
        <v>1049.367</v>
      </c>
      <c r="BF283">
        <v>24.337786666666702</v>
      </c>
      <c r="BG283">
        <v>1200.00033333333</v>
      </c>
      <c r="BH283">
        <v>0.32999063333333301</v>
      </c>
      <c r="BI283">
        <v>0.3299917</v>
      </c>
      <c r="BJ283">
        <v>0.32999076666666699</v>
      </c>
      <c r="BK283">
        <v>1.0026820000000001E-2</v>
      </c>
      <c r="BL283">
        <v>25</v>
      </c>
      <c r="BM283">
        <v>17743.163333333301</v>
      </c>
      <c r="BN283">
        <v>1531935528.5999999</v>
      </c>
      <c r="BO283" t="s">
        <v>231</v>
      </c>
      <c r="BP283">
        <v>80</v>
      </c>
      <c r="BQ283">
        <v>-5.1999999999999998E-2</v>
      </c>
      <c r="BR283">
        <v>4.1000000000000002E-2</v>
      </c>
      <c r="BS283">
        <v>420</v>
      </c>
      <c r="BT283">
        <v>21</v>
      </c>
      <c r="BU283">
        <v>0.3</v>
      </c>
      <c r="BV283">
        <v>0.23</v>
      </c>
      <c r="BW283">
        <v>14.7515674467826</v>
      </c>
      <c r="BX283">
        <v>-0.30360736993694998</v>
      </c>
      <c r="BY283">
        <v>4.0317350583130199E-2</v>
      </c>
      <c r="BZ283">
        <v>1</v>
      </c>
      <c r="CA283">
        <v>-24.590861904761901</v>
      </c>
      <c r="CB283">
        <v>0.51696564729574601</v>
      </c>
      <c r="CC283">
        <v>6.91046203140777E-2</v>
      </c>
      <c r="CD283">
        <v>1</v>
      </c>
      <c r="CE283">
        <v>2</v>
      </c>
      <c r="CF283">
        <v>2</v>
      </c>
      <c r="CG283" t="s">
        <v>232</v>
      </c>
      <c r="CH283">
        <v>1.8609599999999999</v>
      </c>
      <c r="CI283">
        <v>1.8579000000000001</v>
      </c>
      <c r="CJ283">
        <v>1.8608</v>
      </c>
      <c r="CK283">
        <v>1.85351</v>
      </c>
      <c r="CL283">
        <v>1.8521000000000001</v>
      </c>
      <c r="CM283">
        <v>1.8528899999999999</v>
      </c>
      <c r="CN283">
        <v>1.85656</v>
      </c>
      <c r="CO283">
        <v>1.8628199999999999</v>
      </c>
      <c r="CP283" t="s">
        <v>233</v>
      </c>
      <c r="CQ283" t="s">
        <v>19</v>
      </c>
      <c r="CR283" t="s">
        <v>19</v>
      </c>
      <c r="CS283" t="s">
        <v>19</v>
      </c>
      <c r="CT283" t="s">
        <v>234</v>
      </c>
      <c r="CU283" t="s">
        <v>235</v>
      </c>
      <c r="CV283" t="s">
        <v>236</v>
      </c>
      <c r="CW283" t="s">
        <v>236</v>
      </c>
      <c r="CX283" t="s">
        <v>236</v>
      </c>
      <c r="CY283" t="s">
        <v>236</v>
      </c>
      <c r="CZ283">
        <v>0</v>
      </c>
      <c r="DA283">
        <v>100</v>
      </c>
      <c r="DB283">
        <v>100</v>
      </c>
      <c r="DC283">
        <v>-5.1999999999999998E-2</v>
      </c>
      <c r="DD283">
        <v>4.1000000000000002E-2</v>
      </c>
      <c r="DE283">
        <v>3</v>
      </c>
      <c r="DF283">
        <v>625.90099999999995</v>
      </c>
      <c r="DG283">
        <v>296.61900000000003</v>
      </c>
      <c r="DH283">
        <v>23.000399999999999</v>
      </c>
      <c r="DI283">
        <v>25.2194</v>
      </c>
      <c r="DJ283">
        <v>30.000299999999999</v>
      </c>
      <c r="DK283">
        <v>25.244599999999998</v>
      </c>
      <c r="DL283">
        <v>25.2546</v>
      </c>
      <c r="DM283">
        <v>29.985499999999998</v>
      </c>
      <c r="DN283">
        <v>0</v>
      </c>
      <c r="DO283">
        <v>100</v>
      </c>
      <c r="DP283">
        <v>23</v>
      </c>
      <c r="DQ283">
        <v>683.33</v>
      </c>
      <c r="DR283">
        <v>21</v>
      </c>
      <c r="DS283">
        <v>100.679</v>
      </c>
      <c r="DT283">
        <v>104.295</v>
      </c>
    </row>
    <row r="284" spans="1:124" x14ac:dyDescent="0.25">
      <c r="A284">
        <v>268</v>
      </c>
      <c r="B284">
        <v>1531936087.2</v>
      </c>
      <c r="C284">
        <v>537.60000014305103</v>
      </c>
      <c r="D284" t="s">
        <v>771</v>
      </c>
      <c r="E284" t="s">
        <v>772</v>
      </c>
      <c r="G284">
        <v>1531936077.20333</v>
      </c>
      <c r="H284">
        <f t="shared" si="116"/>
        <v>6.893501278587546E-6</v>
      </c>
      <c r="I284">
        <f t="shared" si="117"/>
        <v>14.066134594478651</v>
      </c>
      <c r="J284">
        <f t="shared" si="118"/>
        <v>633.17503333333298</v>
      </c>
      <c r="K284">
        <f t="shared" si="119"/>
        <v>-34584.721844179447</v>
      </c>
      <c r="L284">
        <f t="shared" si="120"/>
        <v>-3428.5041287894164</v>
      </c>
      <c r="M284">
        <f t="shared" si="121"/>
        <v>62.768849950865167</v>
      </c>
      <c r="N284">
        <f t="shared" si="122"/>
        <v>6.3378565849601324E-4</v>
      </c>
      <c r="O284">
        <f t="shared" si="123"/>
        <v>3</v>
      </c>
      <c r="P284">
        <f t="shared" si="124"/>
        <v>6.3371871819016166E-4</v>
      </c>
      <c r="Q284">
        <f t="shared" si="125"/>
        <v>3.9608021249304355E-4</v>
      </c>
      <c r="R284">
        <f t="shared" si="126"/>
        <v>215.02101802476079</v>
      </c>
      <c r="S284">
        <f t="shared" si="127"/>
        <v>25.169572606900751</v>
      </c>
      <c r="T284">
        <f t="shared" si="128"/>
        <v>24.432386666666652</v>
      </c>
      <c r="U284">
        <f t="shared" si="129"/>
        <v>3.0736532545543702</v>
      </c>
      <c r="V284">
        <f t="shared" si="130"/>
        <v>67.837531823338168</v>
      </c>
      <c r="W284">
        <f t="shared" si="131"/>
        <v>2.0230137974786064</v>
      </c>
      <c r="X284">
        <f t="shared" si="132"/>
        <v>2.9821453450678583</v>
      </c>
      <c r="Y284">
        <f t="shared" si="133"/>
        <v>1.0506394570757638</v>
      </c>
      <c r="Z284">
        <f t="shared" si="134"/>
        <v>-0.30400340638571077</v>
      </c>
      <c r="AA284">
        <f t="shared" si="135"/>
        <v>-81.487448879992073</v>
      </c>
      <c r="AB284">
        <f t="shared" si="136"/>
        <v>-5.6982538121159658</v>
      </c>
      <c r="AC284">
        <f t="shared" si="137"/>
        <v>127.53131192626704</v>
      </c>
      <c r="AD284">
        <v>0</v>
      </c>
      <c r="AE284">
        <v>0</v>
      </c>
      <c r="AF284">
        <v>3</v>
      </c>
      <c r="AG284">
        <v>0</v>
      </c>
      <c r="AH284">
        <v>0</v>
      </c>
      <c r="AI284">
        <f t="shared" si="138"/>
        <v>1</v>
      </c>
      <c r="AJ284">
        <f t="shared" si="139"/>
        <v>0</v>
      </c>
      <c r="AK284">
        <f t="shared" si="140"/>
        <v>72058.919995296645</v>
      </c>
      <c r="AL284">
        <f t="shared" si="141"/>
        <v>1199.999</v>
      </c>
      <c r="AM284">
        <f t="shared" si="142"/>
        <v>963.35722200164628</v>
      </c>
      <c r="AN284">
        <f t="shared" si="143"/>
        <v>0.80279835400000021</v>
      </c>
      <c r="AO284">
        <f t="shared" si="144"/>
        <v>0.22319967413333341</v>
      </c>
      <c r="AP284">
        <v>10.478999999999999</v>
      </c>
      <c r="AQ284">
        <v>1</v>
      </c>
      <c r="AR284" t="s">
        <v>230</v>
      </c>
      <c r="AS284">
        <v>1531936077.20333</v>
      </c>
      <c r="AT284">
        <v>633.17503333333298</v>
      </c>
      <c r="AU284">
        <v>657.74816666666698</v>
      </c>
      <c r="AV284">
        <v>20.406966666666701</v>
      </c>
      <c r="AW284">
        <v>20.3951733333333</v>
      </c>
      <c r="AX284">
        <v>600.02426666666702</v>
      </c>
      <c r="AY284">
        <v>99.033429999999996</v>
      </c>
      <c r="AZ284">
        <v>0.100058603333333</v>
      </c>
      <c r="BA284">
        <v>23.928556666666701</v>
      </c>
      <c r="BB284">
        <v>24.456293333333299</v>
      </c>
      <c r="BC284">
        <v>24.408480000000001</v>
      </c>
      <c r="BD284">
        <v>13993.983333333301</v>
      </c>
      <c r="BE284">
        <v>1049.36433333333</v>
      </c>
      <c r="BF284">
        <v>24.367823333333298</v>
      </c>
      <c r="BG284">
        <v>1199.999</v>
      </c>
      <c r="BH284">
        <v>0.32999010000000001</v>
      </c>
      <c r="BI284">
        <v>0.32999240000000002</v>
      </c>
      <c r="BJ284">
        <v>0.32999066666666699</v>
      </c>
      <c r="BK284">
        <v>1.0026813333333299E-2</v>
      </c>
      <c r="BL284">
        <v>25</v>
      </c>
      <c r="BM284">
        <v>17743.150000000001</v>
      </c>
      <c r="BN284">
        <v>1531935528.5999999</v>
      </c>
      <c r="BO284" t="s">
        <v>231</v>
      </c>
      <c r="BP284">
        <v>80</v>
      </c>
      <c r="BQ284">
        <v>-5.1999999999999998E-2</v>
      </c>
      <c r="BR284">
        <v>4.1000000000000002E-2</v>
      </c>
      <c r="BS284">
        <v>420</v>
      </c>
      <c r="BT284">
        <v>21</v>
      </c>
      <c r="BU284">
        <v>0.3</v>
      </c>
      <c r="BV284">
        <v>0.23</v>
      </c>
      <c r="BW284">
        <v>14.741961480427101</v>
      </c>
      <c r="BX284">
        <v>-0.22454783019567801</v>
      </c>
      <c r="BY284">
        <v>3.5027634791496398E-2</v>
      </c>
      <c r="BZ284">
        <v>1</v>
      </c>
      <c r="CA284">
        <v>-24.577230952381001</v>
      </c>
      <c r="CB284">
        <v>0.34739323764542801</v>
      </c>
      <c r="CC284">
        <v>5.8888500324949397E-2</v>
      </c>
      <c r="CD284">
        <v>1</v>
      </c>
      <c r="CE284">
        <v>2</v>
      </c>
      <c r="CF284">
        <v>2</v>
      </c>
      <c r="CG284" t="s">
        <v>232</v>
      </c>
      <c r="CH284">
        <v>1.8609599999999999</v>
      </c>
      <c r="CI284">
        <v>1.85791</v>
      </c>
      <c r="CJ284">
        <v>1.8608</v>
      </c>
      <c r="CK284">
        <v>1.8535299999999999</v>
      </c>
      <c r="CL284">
        <v>1.85209</v>
      </c>
      <c r="CM284">
        <v>1.8529</v>
      </c>
      <c r="CN284">
        <v>1.8565499999999999</v>
      </c>
      <c r="CO284">
        <v>1.86283</v>
      </c>
      <c r="CP284" t="s">
        <v>233</v>
      </c>
      <c r="CQ284" t="s">
        <v>19</v>
      </c>
      <c r="CR284" t="s">
        <v>19</v>
      </c>
      <c r="CS284" t="s">
        <v>19</v>
      </c>
      <c r="CT284" t="s">
        <v>234</v>
      </c>
      <c r="CU284" t="s">
        <v>235</v>
      </c>
      <c r="CV284" t="s">
        <v>236</v>
      </c>
      <c r="CW284" t="s">
        <v>236</v>
      </c>
      <c r="CX284" t="s">
        <v>236</v>
      </c>
      <c r="CY284" t="s">
        <v>236</v>
      </c>
      <c r="CZ284">
        <v>0</v>
      </c>
      <c r="DA284">
        <v>100</v>
      </c>
      <c r="DB284">
        <v>100</v>
      </c>
      <c r="DC284">
        <v>-5.1999999999999998E-2</v>
      </c>
      <c r="DD284">
        <v>4.1000000000000002E-2</v>
      </c>
      <c r="DE284">
        <v>3</v>
      </c>
      <c r="DF284">
        <v>626.11199999999997</v>
      </c>
      <c r="DG284">
        <v>296.452</v>
      </c>
      <c r="DH284">
        <v>23.000299999999999</v>
      </c>
      <c r="DI284">
        <v>25.220500000000001</v>
      </c>
      <c r="DJ284">
        <v>30.000299999999999</v>
      </c>
      <c r="DK284">
        <v>25.2456</v>
      </c>
      <c r="DL284">
        <v>25.255500000000001</v>
      </c>
      <c r="DM284">
        <v>30.0792</v>
      </c>
      <c r="DN284">
        <v>0</v>
      </c>
      <c r="DO284">
        <v>100</v>
      </c>
      <c r="DP284">
        <v>23</v>
      </c>
      <c r="DQ284">
        <v>683.33</v>
      </c>
      <c r="DR284">
        <v>21</v>
      </c>
      <c r="DS284">
        <v>100.68</v>
      </c>
      <c r="DT284">
        <v>104.29600000000001</v>
      </c>
    </row>
    <row r="285" spans="1:124" x14ac:dyDescent="0.25">
      <c r="A285">
        <v>269</v>
      </c>
      <c r="B285">
        <v>1531936089.2</v>
      </c>
      <c r="C285">
        <v>539.60000014305103</v>
      </c>
      <c r="D285" t="s">
        <v>773</v>
      </c>
      <c r="E285" t="s">
        <v>774</v>
      </c>
      <c r="G285">
        <v>1531936079.2</v>
      </c>
      <c r="H285">
        <f t="shared" si="116"/>
        <v>6.4843524061581949E-6</v>
      </c>
      <c r="I285">
        <f t="shared" si="117"/>
        <v>14.061298972797518</v>
      </c>
      <c r="J285">
        <f t="shared" si="118"/>
        <v>636.51850000000002</v>
      </c>
      <c r="K285">
        <f t="shared" si="119"/>
        <v>-36794.979923724619</v>
      </c>
      <c r="L285">
        <f t="shared" si="120"/>
        <v>-3647.6357293051215</v>
      </c>
      <c r="M285">
        <f t="shared" si="121"/>
        <v>63.100662856094203</v>
      </c>
      <c r="N285">
        <f t="shared" si="122"/>
        <v>5.9608633924578783E-4</v>
      </c>
      <c r="O285">
        <f t="shared" si="123"/>
        <v>3</v>
      </c>
      <c r="P285">
        <f t="shared" si="124"/>
        <v>5.9602712530791851E-4</v>
      </c>
      <c r="Q285">
        <f t="shared" si="125"/>
        <v>3.7252227286716411E-4</v>
      </c>
      <c r="R285">
        <f t="shared" si="126"/>
        <v>215.02091377834535</v>
      </c>
      <c r="S285">
        <f t="shared" si="127"/>
        <v>25.170861987974192</v>
      </c>
      <c r="T285">
        <f t="shared" si="128"/>
        <v>24.43318</v>
      </c>
      <c r="U285">
        <f t="shared" si="129"/>
        <v>3.0737992571578703</v>
      </c>
      <c r="V285">
        <f t="shared" si="130"/>
        <v>67.832763068360279</v>
      </c>
      <c r="W285">
        <f t="shared" si="131"/>
        <v>2.0230158649248109</v>
      </c>
      <c r="X285">
        <f t="shared" si="132"/>
        <v>2.9823580426556746</v>
      </c>
      <c r="Y285">
        <f t="shared" si="133"/>
        <v>1.0507833922330594</v>
      </c>
      <c r="Z285">
        <f t="shared" si="134"/>
        <v>-0.28595994111157641</v>
      </c>
      <c r="AA285">
        <f t="shared" si="135"/>
        <v>-81.423832720005592</v>
      </c>
      <c r="AB285">
        <f t="shared" si="136"/>
        <v>-5.693862158932145</v>
      </c>
      <c r="AC285">
        <f t="shared" si="137"/>
        <v>127.61725895829603</v>
      </c>
      <c r="AD285">
        <v>0</v>
      </c>
      <c r="AE285">
        <v>0</v>
      </c>
      <c r="AF285">
        <v>3</v>
      </c>
      <c r="AG285">
        <v>0</v>
      </c>
      <c r="AH285">
        <v>0</v>
      </c>
      <c r="AI285">
        <f t="shared" si="138"/>
        <v>1</v>
      </c>
      <c r="AJ285">
        <f t="shared" si="139"/>
        <v>0</v>
      </c>
      <c r="AK285">
        <f t="shared" si="140"/>
        <v>72069.625762772106</v>
      </c>
      <c r="AL285">
        <f t="shared" si="141"/>
        <v>1199.99833333333</v>
      </c>
      <c r="AM285">
        <f t="shared" si="142"/>
        <v>963.35670200271977</v>
      </c>
      <c r="AN285">
        <f t="shared" si="143"/>
        <v>0.80279836666666682</v>
      </c>
      <c r="AO285">
        <f t="shared" si="144"/>
        <v>0.22319968640000004</v>
      </c>
      <c r="AP285">
        <v>10.478999999999999</v>
      </c>
      <c r="AQ285">
        <v>1</v>
      </c>
      <c r="AR285" t="s">
        <v>230</v>
      </c>
      <c r="AS285">
        <v>1531936079.2</v>
      </c>
      <c r="AT285">
        <v>636.51850000000002</v>
      </c>
      <c r="AU285">
        <v>661.08270000000005</v>
      </c>
      <c r="AV285">
        <v>20.406870000000001</v>
      </c>
      <c r="AW285">
        <v>20.395776666666698</v>
      </c>
      <c r="AX285">
        <v>600.02606666666702</v>
      </c>
      <c r="AY285">
        <v>99.034009999999995</v>
      </c>
      <c r="AZ285">
        <v>0.100049506666667</v>
      </c>
      <c r="BA285">
        <v>23.929743333333299</v>
      </c>
      <c r="BB285">
        <v>24.4570166666667</v>
      </c>
      <c r="BC285">
        <v>24.4093433333333</v>
      </c>
      <c r="BD285">
        <v>13996.3166666667</v>
      </c>
      <c r="BE285">
        <v>1049.3626666666701</v>
      </c>
      <c r="BF285">
        <v>24.396983333333299</v>
      </c>
      <c r="BG285">
        <v>1199.99833333333</v>
      </c>
      <c r="BH285">
        <v>0.32999006666666703</v>
      </c>
      <c r="BI285">
        <v>0.32999266666666699</v>
      </c>
      <c r="BJ285">
        <v>0.329990533333333</v>
      </c>
      <c r="BK285">
        <v>1.0026773333333299E-2</v>
      </c>
      <c r="BL285">
        <v>25</v>
      </c>
      <c r="BM285">
        <v>17743.143333333301</v>
      </c>
      <c r="BN285">
        <v>1531935528.5999999</v>
      </c>
      <c r="BO285" t="s">
        <v>231</v>
      </c>
      <c r="BP285">
        <v>80</v>
      </c>
      <c r="BQ285">
        <v>-5.1999999999999998E-2</v>
      </c>
      <c r="BR285">
        <v>4.1000000000000002E-2</v>
      </c>
      <c r="BS285">
        <v>420</v>
      </c>
      <c r="BT285">
        <v>21</v>
      </c>
      <c r="BU285">
        <v>0.3</v>
      </c>
      <c r="BV285">
        <v>0.23</v>
      </c>
      <c r="BW285">
        <v>14.7386244071234</v>
      </c>
      <c r="BX285">
        <v>-0.17436569820435999</v>
      </c>
      <c r="BY285">
        <v>3.3693687526617999E-2</v>
      </c>
      <c r="BZ285">
        <v>1</v>
      </c>
      <c r="CA285">
        <v>-24.570690476190499</v>
      </c>
      <c r="CB285">
        <v>0.28106921052567602</v>
      </c>
      <c r="CC285">
        <v>5.65936973166071E-2</v>
      </c>
      <c r="CD285">
        <v>1</v>
      </c>
      <c r="CE285">
        <v>2</v>
      </c>
      <c r="CF285">
        <v>2</v>
      </c>
      <c r="CG285" t="s">
        <v>232</v>
      </c>
      <c r="CH285">
        <v>1.86097</v>
      </c>
      <c r="CI285">
        <v>1.85791</v>
      </c>
      <c r="CJ285">
        <v>1.8608</v>
      </c>
      <c r="CK285">
        <v>1.85354</v>
      </c>
      <c r="CL285">
        <v>1.8520799999999999</v>
      </c>
      <c r="CM285">
        <v>1.8529100000000001</v>
      </c>
      <c r="CN285">
        <v>1.85656</v>
      </c>
      <c r="CO285">
        <v>1.86283</v>
      </c>
      <c r="CP285" t="s">
        <v>233</v>
      </c>
      <c r="CQ285" t="s">
        <v>19</v>
      </c>
      <c r="CR285" t="s">
        <v>19</v>
      </c>
      <c r="CS285" t="s">
        <v>19</v>
      </c>
      <c r="CT285" t="s">
        <v>234</v>
      </c>
      <c r="CU285" t="s">
        <v>235</v>
      </c>
      <c r="CV285" t="s">
        <v>236</v>
      </c>
      <c r="CW285" t="s">
        <v>236</v>
      </c>
      <c r="CX285" t="s">
        <v>236</v>
      </c>
      <c r="CY285" t="s">
        <v>236</v>
      </c>
      <c r="CZ285">
        <v>0</v>
      </c>
      <c r="DA285">
        <v>100</v>
      </c>
      <c r="DB285">
        <v>100</v>
      </c>
      <c r="DC285">
        <v>-5.1999999999999998E-2</v>
      </c>
      <c r="DD285">
        <v>4.1000000000000002E-2</v>
      </c>
      <c r="DE285">
        <v>3</v>
      </c>
      <c r="DF285">
        <v>625.96600000000001</v>
      </c>
      <c r="DG285">
        <v>296.60599999999999</v>
      </c>
      <c r="DH285">
        <v>23.0002</v>
      </c>
      <c r="DI285">
        <v>25.221499999999999</v>
      </c>
      <c r="DJ285">
        <v>30.000299999999999</v>
      </c>
      <c r="DK285">
        <v>25.246600000000001</v>
      </c>
      <c r="DL285">
        <v>25.256599999999999</v>
      </c>
      <c r="DM285">
        <v>30.215399999999999</v>
      </c>
      <c r="DN285">
        <v>0</v>
      </c>
      <c r="DO285">
        <v>100</v>
      </c>
      <c r="DP285">
        <v>23</v>
      </c>
      <c r="DQ285">
        <v>688.33</v>
      </c>
      <c r="DR285">
        <v>21</v>
      </c>
      <c r="DS285">
        <v>100.68</v>
      </c>
      <c r="DT285">
        <v>104.295</v>
      </c>
    </row>
    <row r="286" spans="1:124" x14ac:dyDescent="0.25">
      <c r="A286">
        <v>270</v>
      </c>
      <c r="B286">
        <v>1531936091.2</v>
      </c>
      <c r="C286">
        <v>541.60000014305103</v>
      </c>
      <c r="D286" t="s">
        <v>775</v>
      </c>
      <c r="E286" t="s">
        <v>776</v>
      </c>
      <c r="G286">
        <v>1531936081.2</v>
      </c>
      <c r="H286">
        <f t="shared" si="116"/>
        <v>6.0751323658826499E-6</v>
      </c>
      <c r="I286">
        <f t="shared" si="117"/>
        <v>14.06050505578901</v>
      </c>
      <c r="J286">
        <f t="shared" si="118"/>
        <v>639.85256666666703</v>
      </c>
      <c r="K286">
        <f t="shared" si="119"/>
        <v>-39322.141665686242</v>
      </c>
      <c r="L286">
        <f t="shared" si="120"/>
        <v>-3898.1918859634798</v>
      </c>
      <c r="M286">
        <f t="shared" si="121"/>
        <v>63.431643800049841</v>
      </c>
      <c r="N286">
        <f t="shared" si="122"/>
        <v>5.582950979900913E-4</v>
      </c>
      <c r="O286">
        <f t="shared" si="123"/>
        <v>3</v>
      </c>
      <c r="P286">
        <f t="shared" si="124"/>
        <v>5.5824315392070457E-4</v>
      </c>
      <c r="Q286">
        <f t="shared" si="125"/>
        <v>3.4890663767863029E-4</v>
      </c>
      <c r="R286">
        <f t="shared" si="126"/>
        <v>215.02088810826865</v>
      </c>
      <c r="S286">
        <f t="shared" si="127"/>
        <v>25.172754681165177</v>
      </c>
      <c r="T286">
        <f t="shared" si="128"/>
        <v>24.435006666666652</v>
      </c>
      <c r="U286">
        <f t="shared" si="129"/>
        <v>3.074135454269701</v>
      </c>
      <c r="V286">
        <f t="shared" si="130"/>
        <v>67.825848463076767</v>
      </c>
      <c r="W286">
        <f t="shared" si="131"/>
        <v>2.0230272752819012</v>
      </c>
      <c r="X286">
        <f t="shared" si="132"/>
        <v>2.9826789065280956</v>
      </c>
      <c r="Y286">
        <f t="shared" si="133"/>
        <v>1.0511081789877998</v>
      </c>
      <c r="Z286">
        <f t="shared" si="134"/>
        <v>-0.26791333733542488</v>
      </c>
      <c r="AA286">
        <f t="shared" si="135"/>
        <v>-81.429763040003252</v>
      </c>
      <c r="AB286">
        <f t="shared" si="136"/>
        <v>-5.6943808077465601</v>
      </c>
      <c r="AC286">
        <f t="shared" si="137"/>
        <v>127.62883092318341</v>
      </c>
      <c r="AD286">
        <v>0</v>
      </c>
      <c r="AE286">
        <v>0</v>
      </c>
      <c r="AF286">
        <v>3</v>
      </c>
      <c r="AG286">
        <v>0</v>
      </c>
      <c r="AH286">
        <v>0</v>
      </c>
      <c r="AI286">
        <f t="shared" si="138"/>
        <v>1</v>
      </c>
      <c r="AJ286">
        <f t="shared" si="139"/>
        <v>0</v>
      </c>
      <c r="AK286">
        <f t="shared" si="140"/>
        <v>72068.22203582048</v>
      </c>
      <c r="AL286">
        <f t="shared" si="141"/>
        <v>1199.99833333333</v>
      </c>
      <c r="AM286">
        <f t="shared" si="142"/>
        <v>963.3566654027702</v>
      </c>
      <c r="AN286">
        <f t="shared" si="143"/>
        <v>0.80279833616666652</v>
      </c>
      <c r="AO286">
        <f t="shared" si="144"/>
        <v>0.22319966823333337</v>
      </c>
      <c r="AP286">
        <v>10.478999999999999</v>
      </c>
      <c r="AQ286">
        <v>1</v>
      </c>
      <c r="AR286" t="s">
        <v>230</v>
      </c>
      <c r="AS286">
        <v>1531936081.2</v>
      </c>
      <c r="AT286">
        <v>639.85256666666703</v>
      </c>
      <c r="AU286">
        <v>664.41516666666701</v>
      </c>
      <c r="AV286">
        <v>20.406836666666699</v>
      </c>
      <c r="AW286">
        <v>20.396443333333298</v>
      </c>
      <c r="AX286">
        <v>600.02103333333298</v>
      </c>
      <c r="AY286">
        <v>99.034753333333299</v>
      </c>
      <c r="AZ286">
        <v>0.100027246666667</v>
      </c>
      <c r="BA286">
        <v>23.931533333333299</v>
      </c>
      <c r="BB286">
        <v>24.45926</v>
      </c>
      <c r="BC286">
        <v>24.4107533333333</v>
      </c>
      <c r="BD286">
        <v>13995.983333333301</v>
      </c>
      <c r="BE286">
        <v>1049.3713333333301</v>
      </c>
      <c r="BF286">
        <v>24.425270000000001</v>
      </c>
      <c r="BG286">
        <v>1199.99833333333</v>
      </c>
      <c r="BH286">
        <v>0.32999023333333299</v>
      </c>
      <c r="BI286">
        <v>0.32999276666666699</v>
      </c>
      <c r="BJ286">
        <v>0.32999030000000001</v>
      </c>
      <c r="BK286">
        <v>1.00267233333333E-2</v>
      </c>
      <c r="BL286">
        <v>25</v>
      </c>
      <c r="BM286">
        <v>17743.1466666667</v>
      </c>
      <c r="BN286">
        <v>1531935528.5999999</v>
      </c>
      <c r="BO286" t="s">
        <v>231</v>
      </c>
      <c r="BP286">
        <v>80</v>
      </c>
      <c r="BQ286">
        <v>-5.1999999999999998E-2</v>
      </c>
      <c r="BR286">
        <v>4.1000000000000002E-2</v>
      </c>
      <c r="BS286">
        <v>420</v>
      </c>
      <c r="BT286">
        <v>21</v>
      </c>
      <c r="BU286">
        <v>0.3</v>
      </c>
      <c r="BV286">
        <v>0.23</v>
      </c>
      <c r="BW286">
        <v>14.7359756436948</v>
      </c>
      <c r="BX286">
        <v>-7.4135481241358894E-2</v>
      </c>
      <c r="BY286">
        <v>3.15880279701908E-2</v>
      </c>
      <c r="BZ286">
        <v>1</v>
      </c>
      <c r="CA286">
        <v>-24.566383333333299</v>
      </c>
      <c r="CB286">
        <v>0.11168333198246</v>
      </c>
      <c r="CC286">
        <v>5.2707092306112799E-2</v>
      </c>
      <c r="CD286">
        <v>1</v>
      </c>
      <c r="CE286">
        <v>2</v>
      </c>
      <c r="CF286">
        <v>2</v>
      </c>
      <c r="CG286" t="s">
        <v>232</v>
      </c>
      <c r="CH286">
        <v>1.8609599999999999</v>
      </c>
      <c r="CI286">
        <v>1.8579000000000001</v>
      </c>
      <c r="CJ286">
        <v>1.8607899999999999</v>
      </c>
      <c r="CK286">
        <v>1.85354</v>
      </c>
      <c r="CL286">
        <v>1.85209</v>
      </c>
      <c r="CM286">
        <v>1.8529</v>
      </c>
      <c r="CN286">
        <v>1.8565700000000001</v>
      </c>
      <c r="CO286">
        <v>1.8628199999999999</v>
      </c>
      <c r="CP286" t="s">
        <v>233</v>
      </c>
      <c r="CQ286" t="s">
        <v>19</v>
      </c>
      <c r="CR286" t="s">
        <v>19</v>
      </c>
      <c r="CS286" t="s">
        <v>19</v>
      </c>
      <c r="CT286" t="s">
        <v>234</v>
      </c>
      <c r="CU286" t="s">
        <v>235</v>
      </c>
      <c r="CV286" t="s">
        <v>236</v>
      </c>
      <c r="CW286" t="s">
        <v>236</v>
      </c>
      <c r="CX286" t="s">
        <v>236</v>
      </c>
      <c r="CY286" t="s">
        <v>236</v>
      </c>
      <c r="CZ286">
        <v>0</v>
      </c>
      <c r="DA286">
        <v>100</v>
      </c>
      <c r="DB286">
        <v>100</v>
      </c>
      <c r="DC286">
        <v>-5.1999999999999998E-2</v>
      </c>
      <c r="DD286">
        <v>4.1000000000000002E-2</v>
      </c>
      <c r="DE286">
        <v>3</v>
      </c>
      <c r="DF286">
        <v>625.99800000000005</v>
      </c>
      <c r="DG286">
        <v>296.63400000000001</v>
      </c>
      <c r="DH286">
        <v>23.0002</v>
      </c>
      <c r="DI286">
        <v>25.2226</v>
      </c>
      <c r="DJ286">
        <v>30.000499999999999</v>
      </c>
      <c r="DK286">
        <v>25.247699999999998</v>
      </c>
      <c r="DL286">
        <v>25.2576</v>
      </c>
      <c r="DM286">
        <v>30.343399999999999</v>
      </c>
      <c r="DN286">
        <v>0</v>
      </c>
      <c r="DO286">
        <v>100</v>
      </c>
      <c r="DP286">
        <v>23</v>
      </c>
      <c r="DQ286">
        <v>693.33</v>
      </c>
      <c r="DR286">
        <v>21</v>
      </c>
      <c r="DS286">
        <v>100.678</v>
      </c>
      <c r="DT286">
        <v>104.294</v>
      </c>
    </row>
    <row r="287" spans="1:124" x14ac:dyDescent="0.25">
      <c r="A287">
        <v>271</v>
      </c>
      <c r="B287">
        <v>1531936093.2</v>
      </c>
      <c r="C287">
        <v>543.60000014305103</v>
      </c>
      <c r="D287" t="s">
        <v>777</v>
      </c>
      <c r="E287" t="s">
        <v>778</v>
      </c>
      <c r="G287">
        <v>1531936083.2</v>
      </c>
      <c r="H287">
        <f t="shared" si="116"/>
        <v>5.6736495145909038E-6</v>
      </c>
      <c r="I287">
        <f t="shared" si="117"/>
        <v>14.063542436765131</v>
      </c>
      <c r="J287">
        <f t="shared" si="118"/>
        <v>643.18453333333298</v>
      </c>
      <c r="K287">
        <f t="shared" si="119"/>
        <v>-42173.353027878111</v>
      </c>
      <c r="L287">
        <f t="shared" si="120"/>
        <v>-4180.8762244328409</v>
      </c>
      <c r="M287">
        <f t="shared" si="121"/>
        <v>63.762417030457314</v>
      </c>
      <c r="N287">
        <f t="shared" si="122"/>
        <v>5.2117304741929017E-4</v>
      </c>
      <c r="O287">
        <f t="shared" si="123"/>
        <v>3</v>
      </c>
      <c r="P287">
        <f t="shared" si="124"/>
        <v>5.2112778112699276E-4</v>
      </c>
      <c r="Q287">
        <f t="shared" si="125"/>
        <v>3.2570892979536333E-4</v>
      </c>
      <c r="R287">
        <f t="shared" si="126"/>
        <v>215.02102973532271</v>
      </c>
      <c r="S287">
        <f t="shared" si="127"/>
        <v>25.175069356066633</v>
      </c>
      <c r="T287">
        <f t="shared" si="128"/>
        <v>24.437491666666652</v>
      </c>
      <c r="U287">
        <f t="shared" si="129"/>
        <v>3.0745928689191429</v>
      </c>
      <c r="V287">
        <f t="shared" si="130"/>
        <v>67.816894420417853</v>
      </c>
      <c r="W287">
        <f t="shared" si="131"/>
        <v>2.0230292953348448</v>
      </c>
      <c r="X287">
        <f t="shared" si="132"/>
        <v>2.9830756961435925</v>
      </c>
      <c r="Y287">
        <f t="shared" si="133"/>
        <v>1.0515635735842981</v>
      </c>
      <c r="Z287">
        <f t="shared" si="134"/>
        <v>-0.25020794359345888</v>
      </c>
      <c r="AA287">
        <f t="shared" si="135"/>
        <v>-81.473701319992301</v>
      </c>
      <c r="AB287">
        <f t="shared" si="136"/>
        <v>-5.6975885269708577</v>
      </c>
      <c r="AC287">
        <f t="shared" si="137"/>
        <v>127.59953194476608</v>
      </c>
      <c r="AD287">
        <v>0</v>
      </c>
      <c r="AE287">
        <v>0</v>
      </c>
      <c r="AF287">
        <v>3</v>
      </c>
      <c r="AG287">
        <v>0</v>
      </c>
      <c r="AH287">
        <v>0</v>
      </c>
      <c r="AI287">
        <f t="shared" si="138"/>
        <v>1</v>
      </c>
      <c r="AJ287">
        <f t="shared" si="139"/>
        <v>0</v>
      </c>
      <c r="AK287">
        <f t="shared" si="140"/>
        <v>72064.84230176924</v>
      </c>
      <c r="AL287">
        <f t="shared" si="141"/>
        <v>1199.99933333333</v>
      </c>
      <c r="AM287">
        <f t="shared" si="142"/>
        <v>963.35740280114305</v>
      </c>
      <c r="AN287">
        <f t="shared" si="143"/>
        <v>0.80279828166666678</v>
      </c>
      <c r="AO287">
        <f t="shared" si="144"/>
        <v>0.22319964440000001</v>
      </c>
      <c r="AP287">
        <v>10.478999999999999</v>
      </c>
      <c r="AQ287">
        <v>1</v>
      </c>
      <c r="AR287" t="s">
        <v>230</v>
      </c>
      <c r="AS287">
        <v>1531936083.2</v>
      </c>
      <c r="AT287">
        <v>643.18453333333298</v>
      </c>
      <c r="AU287">
        <v>667.75250000000005</v>
      </c>
      <c r="AV287">
        <v>20.40671</v>
      </c>
      <c r="AW287">
        <v>20.397003333333299</v>
      </c>
      <c r="AX287">
        <v>600.00936666666701</v>
      </c>
      <c r="AY287">
        <v>99.035516666666595</v>
      </c>
      <c r="AZ287">
        <v>9.99782433333333E-2</v>
      </c>
      <c r="BA287">
        <v>23.9337466666667</v>
      </c>
      <c r="BB287">
        <v>24.4619933333333</v>
      </c>
      <c r="BC287">
        <v>24.412990000000001</v>
      </c>
      <c r="BD287">
        <v>13995.233333333301</v>
      </c>
      <c r="BE287">
        <v>1049.384</v>
      </c>
      <c r="BF287">
        <v>24.455496666666701</v>
      </c>
      <c r="BG287">
        <v>1199.99933333333</v>
      </c>
      <c r="BH287">
        <v>0.32999046666666698</v>
      </c>
      <c r="BI287">
        <v>0.329993166666667</v>
      </c>
      <c r="BJ287">
        <v>0.32998973333333298</v>
      </c>
      <c r="BK287">
        <v>1.00266733333333E-2</v>
      </c>
      <c r="BL287">
        <v>25</v>
      </c>
      <c r="BM287">
        <v>17743.16</v>
      </c>
      <c r="BN287">
        <v>1531935528.5999999</v>
      </c>
      <c r="BO287" t="s">
        <v>231</v>
      </c>
      <c r="BP287">
        <v>80</v>
      </c>
      <c r="BQ287">
        <v>-5.1999999999999998E-2</v>
      </c>
      <c r="BR287">
        <v>4.1000000000000002E-2</v>
      </c>
      <c r="BS287">
        <v>420</v>
      </c>
      <c r="BT287">
        <v>21</v>
      </c>
      <c r="BU287">
        <v>0.3</v>
      </c>
      <c r="BV287">
        <v>0.23</v>
      </c>
      <c r="BW287">
        <v>14.735121086755999</v>
      </c>
      <c r="BX287">
        <v>-5.6151267967819198E-3</v>
      </c>
      <c r="BY287">
        <v>3.1390413557371301E-2</v>
      </c>
      <c r="BZ287">
        <v>1</v>
      </c>
      <c r="CA287">
        <v>-24.567026190476199</v>
      </c>
      <c r="CB287">
        <v>-3.3287091807787897E-2</v>
      </c>
      <c r="CC287">
        <v>5.4548427848340797E-2</v>
      </c>
      <c r="CD287">
        <v>1</v>
      </c>
      <c r="CE287">
        <v>2</v>
      </c>
      <c r="CF287">
        <v>2</v>
      </c>
      <c r="CG287" t="s">
        <v>232</v>
      </c>
      <c r="CH287">
        <v>1.8609599999999999</v>
      </c>
      <c r="CI287">
        <v>1.85791</v>
      </c>
      <c r="CJ287">
        <v>1.8607899999999999</v>
      </c>
      <c r="CK287">
        <v>1.85354</v>
      </c>
      <c r="CL287">
        <v>1.8521000000000001</v>
      </c>
      <c r="CM287">
        <v>1.8528899999999999</v>
      </c>
      <c r="CN287">
        <v>1.85659</v>
      </c>
      <c r="CO287">
        <v>1.86283</v>
      </c>
      <c r="CP287" t="s">
        <v>233</v>
      </c>
      <c r="CQ287" t="s">
        <v>19</v>
      </c>
      <c r="CR287" t="s">
        <v>19</v>
      </c>
      <c r="CS287" t="s">
        <v>19</v>
      </c>
      <c r="CT287" t="s">
        <v>234</v>
      </c>
      <c r="CU287" t="s">
        <v>235</v>
      </c>
      <c r="CV287" t="s">
        <v>236</v>
      </c>
      <c r="CW287" t="s">
        <v>236</v>
      </c>
      <c r="CX287" t="s">
        <v>236</v>
      </c>
      <c r="CY287" t="s">
        <v>236</v>
      </c>
      <c r="CZ287">
        <v>0</v>
      </c>
      <c r="DA287">
        <v>100</v>
      </c>
      <c r="DB287">
        <v>100</v>
      </c>
      <c r="DC287">
        <v>-5.1999999999999998E-2</v>
      </c>
      <c r="DD287">
        <v>4.1000000000000002E-2</v>
      </c>
      <c r="DE287">
        <v>3</v>
      </c>
      <c r="DF287">
        <v>626.26900000000001</v>
      </c>
      <c r="DG287">
        <v>296.61700000000002</v>
      </c>
      <c r="DH287">
        <v>23.000299999999999</v>
      </c>
      <c r="DI287">
        <v>25.223600000000001</v>
      </c>
      <c r="DJ287">
        <v>30.000299999999999</v>
      </c>
      <c r="DK287">
        <v>25.248799999999999</v>
      </c>
      <c r="DL287">
        <v>25.258600000000001</v>
      </c>
      <c r="DM287">
        <v>30.4344</v>
      </c>
      <c r="DN287">
        <v>0</v>
      </c>
      <c r="DO287">
        <v>100</v>
      </c>
      <c r="DP287">
        <v>23</v>
      </c>
      <c r="DQ287">
        <v>693.33</v>
      </c>
      <c r="DR287">
        <v>21</v>
      </c>
      <c r="DS287">
        <v>100.678</v>
      </c>
      <c r="DT287">
        <v>104.29300000000001</v>
      </c>
    </row>
    <row r="288" spans="1:124" x14ac:dyDescent="0.25">
      <c r="A288">
        <v>272</v>
      </c>
      <c r="B288">
        <v>1531936095.2</v>
      </c>
      <c r="C288">
        <v>545.60000014305103</v>
      </c>
      <c r="D288" t="s">
        <v>779</v>
      </c>
      <c r="E288" t="s">
        <v>780</v>
      </c>
      <c r="G288">
        <v>1531936085.2</v>
      </c>
      <c r="H288">
        <f t="shared" si="116"/>
        <v>5.4009215443279665E-6</v>
      </c>
      <c r="I288">
        <f t="shared" si="117"/>
        <v>14.063241387121304</v>
      </c>
      <c r="J288">
        <f t="shared" si="118"/>
        <v>646.51276666666695</v>
      </c>
      <c r="K288">
        <f t="shared" si="119"/>
        <v>-44345.414407795659</v>
      </c>
      <c r="L288">
        <f t="shared" si="120"/>
        <v>-4396.2338552803003</v>
      </c>
      <c r="M288">
        <f t="shared" si="121"/>
        <v>64.09278953972948</v>
      </c>
      <c r="N288">
        <f t="shared" si="122"/>
        <v>4.959546156168657E-4</v>
      </c>
      <c r="O288">
        <f t="shared" si="123"/>
        <v>3</v>
      </c>
      <c r="P288">
        <f t="shared" si="124"/>
        <v>4.9591362384175045E-4</v>
      </c>
      <c r="Q288">
        <f t="shared" si="125"/>
        <v>3.0994969749524706E-4</v>
      </c>
      <c r="R288">
        <f t="shared" si="126"/>
        <v>215.02120323163371</v>
      </c>
      <c r="S288">
        <f t="shared" si="127"/>
        <v>25.17743466210122</v>
      </c>
      <c r="T288">
        <f t="shared" si="128"/>
        <v>24.439464999999998</v>
      </c>
      <c r="U288">
        <f t="shared" si="129"/>
        <v>3.0749561433207768</v>
      </c>
      <c r="V288">
        <f t="shared" si="130"/>
        <v>67.80788588993515</v>
      </c>
      <c r="W288">
        <f t="shared" si="131"/>
        <v>2.0230397818562382</v>
      </c>
      <c r="X288">
        <f t="shared" si="132"/>
        <v>2.9834874739200825</v>
      </c>
      <c r="Y288">
        <f t="shared" si="133"/>
        <v>1.0519163614645386</v>
      </c>
      <c r="Z288">
        <f t="shared" si="134"/>
        <v>-0.23818064010486331</v>
      </c>
      <c r="AA288">
        <f t="shared" si="135"/>
        <v>-81.42140668000539</v>
      </c>
      <c r="AB288">
        <f t="shared" si="136"/>
        <v>-5.6940541899393962</v>
      </c>
      <c r="AC288">
        <f t="shared" si="137"/>
        <v>127.66756172158404</v>
      </c>
      <c r="AD288">
        <v>0</v>
      </c>
      <c r="AE288">
        <v>0</v>
      </c>
      <c r="AF288">
        <v>3</v>
      </c>
      <c r="AG288">
        <v>0</v>
      </c>
      <c r="AH288">
        <v>0</v>
      </c>
      <c r="AI288">
        <f t="shared" si="138"/>
        <v>1</v>
      </c>
      <c r="AJ288">
        <f t="shared" si="139"/>
        <v>0</v>
      </c>
      <c r="AK288">
        <f t="shared" si="140"/>
        <v>72081.357064941214</v>
      </c>
      <c r="AL288">
        <f t="shared" si="141"/>
        <v>1200.00033333333</v>
      </c>
      <c r="AM288">
        <f t="shared" si="142"/>
        <v>963.35830959945315</v>
      </c>
      <c r="AN288">
        <f t="shared" si="143"/>
        <v>0.80279836833333307</v>
      </c>
      <c r="AO288">
        <f t="shared" si="144"/>
        <v>0.22319961439999994</v>
      </c>
      <c r="AP288">
        <v>10.478999999999999</v>
      </c>
      <c r="AQ288">
        <v>1</v>
      </c>
      <c r="AR288" t="s">
        <v>230</v>
      </c>
      <c r="AS288">
        <v>1531936085.2</v>
      </c>
      <c r="AT288">
        <v>646.51276666666695</v>
      </c>
      <c r="AU288">
        <v>671.07973333333302</v>
      </c>
      <c r="AV288">
        <v>20.406680000000001</v>
      </c>
      <c r="AW288">
        <v>20.39744</v>
      </c>
      <c r="AX288">
        <v>600.01423333333298</v>
      </c>
      <c r="AY288">
        <v>99.036169999999998</v>
      </c>
      <c r="AZ288">
        <v>9.9984526666666698E-2</v>
      </c>
      <c r="BA288">
        <v>23.936043333333298</v>
      </c>
      <c r="BB288">
        <v>24.4635966666667</v>
      </c>
      <c r="BC288">
        <v>24.415333333333301</v>
      </c>
      <c r="BD288">
        <v>13998.8966666667</v>
      </c>
      <c r="BE288">
        <v>1049.3979999999999</v>
      </c>
      <c r="BF288">
        <v>24.4848</v>
      </c>
      <c r="BG288">
        <v>1200.00033333333</v>
      </c>
      <c r="BH288">
        <v>0.32999113333333302</v>
      </c>
      <c r="BI288">
        <v>0.32999273333333301</v>
      </c>
      <c r="BJ288">
        <v>0.32998956666666701</v>
      </c>
      <c r="BK288">
        <v>1.002664E-2</v>
      </c>
      <c r="BL288">
        <v>25</v>
      </c>
      <c r="BM288">
        <v>17743.176666666699</v>
      </c>
      <c r="BN288">
        <v>1531935528.5999999</v>
      </c>
      <c r="BO288" t="s">
        <v>231</v>
      </c>
      <c r="BP288">
        <v>80</v>
      </c>
      <c r="BQ288">
        <v>-5.1999999999999998E-2</v>
      </c>
      <c r="BR288">
        <v>4.1000000000000002E-2</v>
      </c>
      <c r="BS288">
        <v>420</v>
      </c>
      <c r="BT288">
        <v>21</v>
      </c>
      <c r="BU288">
        <v>0.3</v>
      </c>
      <c r="BV288">
        <v>0.23</v>
      </c>
      <c r="BW288">
        <v>14.7376158514813</v>
      </c>
      <c r="BX288">
        <v>0.10918629750417801</v>
      </c>
      <c r="BY288">
        <v>3.3922883694741501E-2</v>
      </c>
      <c r="BZ288">
        <v>1</v>
      </c>
      <c r="CA288">
        <v>-24.570645238095199</v>
      </c>
      <c r="CB288">
        <v>-0.201963860303111</v>
      </c>
      <c r="CC288">
        <v>5.7774286595422303E-2</v>
      </c>
      <c r="CD288">
        <v>1</v>
      </c>
      <c r="CE288">
        <v>2</v>
      </c>
      <c r="CF288">
        <v>2</v>
      </c>
      <c r="CG288" t="s">
        <v>232</v>
      </c>
      <c r="CH288">
        <v>1.8609599999999999</v>
      </c>
      <c r="CI288">
        <v>1.85789</v>
      </c>
      <c r="CJ288">
        <v>1.86077</v>
      </c>
      <c r="CK288">
        <v>1.8535200000000001</v>
      </c>
      <c r="CL288">
        <v>1.8520799999999999</v>
      </c>
      <c r="CM288">
        <v>1.8528899999999999</v>
      </c>
      <c r="CN288">
        <v>1.8565799999999999</v>
      </c>
      <c r="CO288">
        <v>1.86283</v>
      </c>
      <c r="CP288" t="s">
        <v>233</v>
      </c>
      <c r="CQ288" t="s">
        <v>19</v>
      </c>
      <c r="CR288" t="s">
        <v>19</v>
      </c>
      <c r="CS288" t="s">
        <v>19</v>
      </c>
      <c r="CT288" t="s">
        <v>234</v>
      </c>
      <c r="CU288" t="s">
        <v>235</v>
      </c>
      <c r="CV288" t="s">
        <v>236</v>
      </c>
      <c r="CW288" t="s">
        <v>236</v>
      </c>
      <c r="CX288" t="s">
        <v>236</v>
      </c>
      <c r="CY288" t="s">
        <v>236</v>
      </c>
      <c r="CZ288">
        <v>0</v>
      </c>
      <c r="DA288">
        <v>100</v>
      </c>
      <c r="DB288">
        <v>100</v>
      </c>
      <c r="DC288">
        <v>-5.1999999999999998E-2</v>
      </c>
      <c r="DD288">
        <v>4.1000000000000002E-2</v>
      </c>
      <c r="DE288">
        <v>3</v>
      </c>
      <c r="DF288">
        <v>626.375</v>
      </c>
      <c r="DG288">
        <v>296.64299999999997</v>
      </c>
      <c r="DH288">
        <v>23.0002</v>
      </c>
      <c r="DI288">
        <v>25.224699999999999</v>
      </c>
      <c r="DJ288">
        <v>30.000299999999999</v>
      </c>
      <c r="DK288">
        <v>25.249300000000002</v>
      </c>
      <c r="DL288">
        <v>25.2592</v>
      </c>
      <c r="DM288">
        <v>30.570599999999999</v>
      </c>
      <c r="DN288">
        <v>0</v>
      </c>
      <c r="DO288">
        <v>100</v>
      </c>
      <c r="DP288">
        <v>23</v>
      </c>
      <c r="DQ288">
        <v>698.33</v>
      </c>
      <c r="DR288">
        <v>21</v>
      </c>
      <c r="DS288">
        <v>100.679</v>
      </c>
      <c r="DT288">
        <v>104.29300000000001</v>
      </c>
    </row>
    <row r="289" spans="1:124" x14ac:dyDescent="0.25">
      <c r="A289">
        <v>273</v>
      </c>
      <c r="B289">
        <v>1531936097.2</v>
      </c>
      <c r="C289">
        <v>547.60000014305103</v>
      </c>
      <c r="D289" t="s">
        <v>781</v>
      </c>
      <c r="E289" t="s">
        <v>782</v>
      </c>
      <c r="G289">
        <v>1531936087.2</v>
      </c>
      <c r="H289">
        <f t="shared" si="116"/>
        <v>5.2723837897698488E-6</v>
      </c>
      <c r="I289">
        <f t="shared" si="117"/>
        <v>14.068854579250623</v>
      </c>
      <c r="J289">
        <f t="shared" si="118"/>
        <v>649.83316666666701</v>
      </c>
      <c r="K289">
        <f t="shared" si="119"/>
        <v>-45472.295803109912</v>
      </c>
      <c r="L289">
        <f t="shared" si="120"/>
        <v>-4507.9800385924909</v>
      </c>
      <c r="M289">
        <f t="shared" si="121"/>
        <v>64.422411316833802</v>
      </c>
      <c r="N289">
        <f t="shared" si="122"/>
        <v>4.8399006184486295E-4</v>
      </c>
      <c r="O289">
        <f t="shared" si="123"/>
        <v>3</v>
      </c>
      <c r="P289">
        <f t="shared" si="124"/>
        <v>4.839510239305292E-4</v>
      </c>
      <c r="Q289">
        <f t="shared" si="125"/>
        <v>3.0247289702696538E-4</v>
      </c>
      <c r="R289">
        <f t="shared" si="126"/>
        <v>215.0212395390223</v>
      </c>
      <c r="S289">
        <f t="shared" si="127"/>
        <v>25.179715794355978</v>
      </c>
      <c r="T289">
        <f t="shared" si="128"/>
        <v>24.441546666666653</v>
      </c>
      <c r="U289">
        <f t="shared" si="129"/>
        <v>3.075339401661747</v>
      </c>
      <c r="V289">
        <f t="shared" si="130"/>
        <v>67.799711616916696</v>
      </c>
      <c r="W289">
        <f t="shared" si="131"/>
        <v>2.0230694474383508</v>
      </c>
      <c r="X289">
        <f t="shared" si="132"/>
        <v>2.9838909328540195</v>
      </c>
      <c r="Y289">
        <f t="shared" si="133"/>
        <v>1.0522699542233962</v>
      </c>
      <c r="Z289">
        <f t="shared" si="134"/>
        <v>-0.23251212512885033</v>
      </c>
      <c r="AA289">
        <f t="shared" si="135"/>
        <v>-81.394181120003452</v>
      </c>
      <c r="AB289">
        <f t="shared" si="136"/>
        <v>-5.6922746683971415</v>
      </c>
      <c r="AC289">
        <f t="shared" si="137"/>
        <v>127.70227162549284</v>
      </c>
      <c r="AD289">
        <v>0</v>
      </c>
      <c r="AE289">
        <v>0</v>
      </c>
      <c r="AF289">
        <v>3</v>
      </c>
      <c r="AG289">
        <v>0</v>
      </c>
      <c r="AH289">
        <v>0</v>
      </c>
      <c r="AI289">
        <f t="shared" si="138"/>
        <v>1</v>
      </c>
      <c r="AJ289">
        <f t="shared" si="139"/>
        <v>0</v>
      </c>
      <c r="AK289">
        <f t="shared" si="140"/>
        <v>72101.107288485015</v>
      </c>
      <c r="AL289">
        <f t="shared" si="141"/>
        <v>1200.00033333333</v>
      </c>
      <c r="AM289">
        <f t="shared" si="142"/>
        <v>963.3585477995199</v>
      </c>
      <c r="AN289">
        <f t="shared" si="143"/>
        <v>0.80279856683333362</v>
      </c>
      <c r="AO289">
        <f t="shared" si="144"/>
        <v>0.22319959690000007</v>
      </c>
      <c r="AP289">
        <v>10.478999999999999</v>
      </c>
      <c r="AQ289">
        <v>1</v>
      </c>
      <c r="AR289" t="s">
        <v>230</v>
      </c>
      <c r="AS289">
        <v>1531936087.2</v>
      </c>
      <c r="AT289">
        <v>649.83316666666701</v>
      </c>
      <c r="AU289">
        <v>674.40956666666705</v>
      </c>
      <c r="AV289">
        <v>20.406836666666699</v>
      </c>
      <c r="AW289">
        <v>20.397816666666699</v>
      </c>
      <c r="AX289">
        <v>600.02046666666695</v>
      </c>
      <c r="AY289">
        <v>99.036836666666602</v>
      </c>
      <c r="AZ289">
        <v>0.100010483333333</v>
      </c>
      <c r="BA289">
        <v>23.938293333333299</v>
      </c>
      <c r="BB289">
        <v>24.465890000000002</v>
      </c>
      <c r="BC289">
        <v>24.417203333333301</v>
      </c>
      <c r="BD289">
        <v>14003.27</v>
      </c>
      <c r="BE289">
        <v>1049.4106666666701</v>
      </c>
      <c r="BF289">
        <v>24.511503333333302</v>
      </c>
      <c r="BG289">
        <v>1200.00033333333</v>
      </c>
      <c r="BH289">
        <v>0.32999186666666702</v>
      </c>
      <c r="BI289">
        <v>0.32999153333333298</v>
      </c>
      <c r="BJ289">
        <v>0.32999006666666703</v>
      </c>
      <c r="BK289">
        <v>1.00266233333333E-2</v>
      </c>
      <c r="BL289">
        <v>25</v>
      </c>
      <c r="BM289">
        <v>17743.18</v>
      </c>
      <c r="BN289">
        <v>1531935528.5999999</v>
      </c>
      <c r="BO289" t="s">
        <v>231</v>
      </c>
      <c r="BP289">
        <v>80</v>
      </c>
      <c r="BQ289">
        <v>-5.1999999999999998E-2</v>
      </c>
      <c r="BR289">
        <v>4.1000000000000002E-2</v>
      </c>
      <c r="BS289">
        <v>420</v>
      </c>
      <c r="BT289">
        <v>21</v>
      </c>
      <c r="BU289">
        <v>0.3</v>
      </c>
      <c r="BV289">
        <v>0.23</v>
      </c>
      <c r="BW289">
        <v>14.739930939517601</v>
      </c>
      <c r="BX289">
        <v>0.29938190735627701</v>
      </c>
      <c r="BY289">
        <v>3.6902917770678001E-2</v>
      </c>
      <c r="BZ289">
        <v>1</v>
      </c>
      <c r="CA289">
        <v>-24.573469047619</v>
      </c>
      <c r="CB289">
        <v>-0.48197099100565199</v>
      </c>
      <c r="CC289">
        <v>6.1010961107684898E-2</v>
      </c>
      <c r="CD289">
        <v>1</v>
      </c>
      <c r="CE289">
        <v>2</v>
      </c>
      <c r="CF289">
        <v>2</v>
      </c>
      <c r="CG289" t="s">
        <v>232</v>
      </c>
      <c r="CH289">
        <v>1.8609599999999999</v>
      </c>
      <c r="CI289">
        <v>1.85788</v>
      </c>
      <c r="CJ289">
        <v>1.86076</v>
      </c>
      <c r="CK289">
        <v>1.8534999999999999</v>
      </c>
      <c r="CL289">
        <v>1.8520700000000001</v>
      </c>
      <c r="CM289">
        <v>1.85287</v>
      </c>
      <c r="CN289">
        <v>1.85656</v>
      </c>
      <c r="CO289">
        <v>1.8628100000000001</v>
      </c>
      <c r="CP289" t="s">
        <v>233</v>
      </c>
      <c r="CQ289" t="s">
        <v>19</v>
      </c>
      <c r="CR289" t="s">
        <v>19</v>
      </c>
      <c r="CS289" t="s">
        <v>19</v>
      </c>
      <c r="CT289" t="s">
        <v>234</v>
      </c>
      <c r="CU289" t="s">
        <v>235</v>
      </c>
      <c r="CV289" t="s">
        <v>236</v>
      </c>
      <c r="CW289" t="s">
        <v>236</v>
      </c>
      <c r="CX289" t="s">
        <v>236</v>
      </c>
      <c r="CY289" t="s">
        <v>236</v>
      </c>
      <c r="CZ289">
        <v>0</v>
      </c>
      <c r="DA289">
        <v>100</v>
      </c>
      <c r="DB289">
        <v>100</v>
      </c>
      <c r="DC289">
        <v>-5.1999999999999998E-2</v>
      </c>
      <c r="DD289">
        <v>4.1000000000000002E-2</v>
      </c>
      <c r="DE289">
        <v>3</v>
      </c>
      <c r="DF289">
        <v>626.08900000000006</v>
      </c>
      <c r="DG289">
        <v>296.59100000000001</v>
      </c>
      <c r="DH289">
        <v>23.0001</v>
      </c>
      <c r="DI289">
        <v>25.226299999999998</v>
      </c>
      <c r="DJ289">
        <v>30.000299999999999</v>
      </c>
      <c r="DK289">
        <v>25.250299999999999</v>
      </c>
      <c r="DL289">
        <v>25.260300000000001</v>
      </c>
      <c r="DM289">
        <v>30.699300000000001</v>
      </c>
      <c r="DN289">
        <v>0</v>
      </c>
      <c r="DO289">
        <v>100</v>
      </c>
      <c r="DP289">
        <v>23</v>
      </c>
      <c r="DQ289">
        <v>703.33</v>
      </c>
      <c r="DR289">
        <v>21</v>
      </c>
      <c r="DS289">
        <v>100.679</v>
      </c>
      <c r="DT289">
        <v>104.29300000000001</v>
      </c>
    </row>
    <row r="290" spans="1:124" x14ac:dyDescent="0.25">
      <c r="A290">
        <v>274</v>
      </c>
      <c r="B290">
        <v>1531936099.2</v>
      </c>
      <c r="C290">
        <v>549.60000014305103</v>
      </c>
      <c r="D290" t="s">
        <v>783</v>
      </c>
      <c r="E290" t="s">
        <v>784</v>
      </c>
      <c r="G290">
        <v>1531936089.2</v>
      </c>
      <c r="H290">
        <f t="shared" si="116"/>
        <v>5.2723407580046114E-6</v>
      </c>
      <c r="I290">
        <f t="shared" si="117"/>
        <v>14.080036447273518</v>
      </c>
      <c r="J290">
        <f t="shared" si="118"/>
        <v>653.15156666666701</v>
      </c>
      <c r="K290">
        <f t="shared" si="119"/>
        <v>-45518.259520303378</v>
      </c>
      <c r="L290">
        <f t="shared" si="120"/>
        <v>-4512.5657500886946</v>
      </c>
      <c r="M290">
        <f t="shared" si="121"/>
        <v>64.75180335140216</v>
      </c>
      <c r="N290">
        <f t="shared" si="122"/>
        <v>4.8385710952889347E-4</v>
      </c>
      <c r="O290">
        <f t="shared" si="123"/>
        <v>3</v>
      </c>
      <c r="P290">
        <f t="shared" si="124"/>
        <v>4.8381809305821923E-4</v>
      </c>
      <c r="Q290">
        <f t="shared" si="125"/>
        <v>3.0238981330539246E-4</v>
      </c>
      <c r="R290">
        <f t="shared" si="126"/>
        <v>215.02126482883511</v>
      </c>
      <c r="S290">
        <f t="shared" si="127"/>
        <v>25.181917482800763</v>
      </c>
      <c r="T290">
        <f t="shared" si="128"/>
        <v>24.4433166666667</v>
      </c>
      <c r="U290">
        <f t="shared" si="129"/>
        <v>3.0756653114959835</v>
      </c>
      <c r="V290">
        <f t="shared" si="130"/>
        <v>67.792089478662106</v>
      </c>
      <c r="W290">
        <f t="shared" si="131"/>
        <v>2.0231098828614527</v>
      </c>
      <c r="X290">
        <f t="shared" si="132"/>
        <v>2.9842860699820091</v>
      </c>
      <c r="Y290">
        <f t="shared" si="133"/>
        <v>1.0525554286345309</v>
      </c>
      <c r="Z290">
        <f t="shared" si="134"/>
        <v>-0.23251022742800337</v>
      </c>
      <c r="AA290">
        <f t="shared" si="135"/>
        <v>-81.324095519999986</v>
      </c>
      <c r="AB290">
        <f t="shared" si="136"/>
        <v>-5.6874873067511222</v>
      </c>
      <c r="AC290">
        <f t="shared" si="137"/>
        <v>127.77717177465601</v>
      </c>
      <c r="AD290">
        <v>0</v>
      </c>
      <c r="AE290">
        <v>0</v>
      </c>
      <c r="AF290">
        <v>3</v>
      </c>
      <c r="AG290">
        <v>0</v>
      </c>
      <c r="AH290">
        <v>0</v>
      </c>
      <c r="AI290">
        <f t="shared" si="138"/>
        <v>1</v>
      </c>
      <c r="AJ290">
        <f t="shared" si="139"/>
        <v>0</v>
      </c>
      <c r="AK290">
        <f t="shared" si="140"/>
        <v>72111.631500324263</v>
      </c>
      <c r="AL290">
        <f t="shared" si="141"/>
        <v>1200.00033333333</v>
      </c>
      <c r="AM290">
        <f t="shared" si="142"/>
        <v>963.35874339957331</v>
      </c>
      <c r="AN290">
        <f t="shared" si="143"/>
        <v>0.80279872983333278</v>
      </c>
      <c r="AO290">
        <f t="shared" si="144"/>
        <v>0.22319957783333319</v>
      </c>
      <c r="AP290">
        <v>10.478999999999999</v>
      </c>
      <c r="AQ290">
        <v>1</v>
      </c>
      <c r="AR290" t="s">
        <v>230</v>
      </c>
      <c r="AS290">
        <v>1531936089.2</v>
      </c>
      <c r="AT290">
        <v>653.15156666666701</v>
      </c>
      <c r="AU290">
        <v>677.74773333333303</v>
      </c>
      <c r="AV290">
        <v>20.407113333333299</v>
      </c>
      <c r="AW290">
        <v>20.3980933333333</v>
      </c>
      <c r="AX290">
        <v>600.0154</v>
      </c>
      <c r="AY290">
        <v>99.037509999999997</v>
      </c>
      <c r="AZ290">
        <v>9.9974553333333299E-2</v>
      </c>
      <c r="BA290">
        <v>23.9404966666667</v>
      </c>
      <c r="BB290">
        <v>24.468426666666701</v>
      </c>
      <c r="BC290">
        <v>24.418206666666698</v>
      </c>
      <c r="BD290">
        <v>14005.6033333333</v>
      </c>
      <c r="BE290">
        <v>1049.421</v>
      </c>
      <c r="BF290">
        <v>24.540019999999998</v>
      </c>
      <c r="BG290">
        <v>1200.00033333333</v>
      </c>
      <c r="BH290">
        <v>0.32999250000000002</v>
      </c>
      <c r="BI290">
        <v>0.329990433333333</v>
      </c>
      <c r="BJ290">
        <v>0.329990533333333</v>
      </c>
      <c r="BK290">
        <v>1.00266166666667E-2</v>
      </c>
      <c r="BL290">
        <v>25</v>
      </c>
      <c r="BM290">
        <v>17743.176666666699</v>
      </c>
      <c r="BN290">
        <v>1531935528.5999999</v>
      </c>
      <c r="BO290" t="s">
        <v>231</v>
      </c>
      <c r="BP290">
        <v>80</v>
      </c>
      <c r="BQ290">
        <v>-5.1999999999999998E-2</v>
      </c>
      <c r="BR290">
        <v>4.1000000000000002E-2</v>
      </c>
      <c r="BS290">
        <v>420</v>
      </c>
      <c r="BT290">
        <v>21</v>
      </c>
      <c r="BU290">
        <v>0.3</v>
      </c>
      <c r="BV290">
        <v>0.23</v>
      </c>
      <c r="BW290">
        <v>14.7451493363368</v>
      </c>
      <c r="BX290">
        <v>0.319338645600237</v>
      </c>
      <c r="BY290">
        <v>3.7568361615695302E-2</v>
      </c>
      <c r="BZ290">
        <v>1</v>
      </c>
      <c r="CA290">
        <v>-24.582219047619098</v>
      </c>
      <c r="CB290">
        <v>-0.514978040677459</v>
      </c>
      <c r="CC290">
        <v>6.2257041055592502E-2</v>
      </c>
      <c r="CD290">
        <v>1</v>
      </c>
      <c r="CE290">
        <v>2</v>
      </c>
      <c r="CF290">
        <v>2</v>
      </c>
      <c r="CG290" t="s">
        <v>232</v>
      </c>
      <c r="CH290">
        <v>1.8609599999999999</v>
      </c>
      <c r="CI290">
        <v>1.8579000000000001</v>
      </c>
      <c r="CJ290">
        <v>1.86077</v>
      </c>
      <c r="CK290">
        <v>1.8535200000000001</v>
      </c>
      <c r="CL290">
        <v>1.8520799999999999</v>
      </c>
      <c r="CM290">
        <v>1.8528899999999999</v>
      </c>
      <c r="CN290">
        <v>1.8565700000000001</v>
      </c>
      <c r="CO290">
        <v>1.8628100000000001</v>
      </c>
      <c r="CP290" t="s">
        <v>233</v>
      </c>
      <c r="CQ290" t="s">
        <v>19</v>
      </c>
      <c r="CR290" t="s">
        <v>19</v>
      </c>
      <c r="CS290" t="s">
        <v>19</v>
      </c>
      <c r="CT290" t="s">
        <v>234</v>
      </c>
      <c r="CU290" t="s">
        <v>235</v>
      </c>
      <c r="CV290" t="s">
        <v>236</v>
      </c>
      <c r="CW290" t="s">
        <v>236</v>
      </c>
      <c r="CX290" t="s">
        <v>236</v>
      </c>
      <c r="CY290" t="s">
        <v>236</v>
      </c>
      <c r="CZ290">
        <v>0</v>
      </c>
      <c r="DA290">
        <v>100</v>
      </c>
      <c r="DB290">
        <v>100</v>
      </c>
      <c r="DC290">
        <v>-5.1999999999999998E-2</v>
      </c>
      <c r="DD290">
        <v>4.1000000000000002E-2</v>
      </c>
      <c r="DE290">
        <v>3</v>
      </c>
      <c r="DF290">
        <v>626.06200000000001</v>
      </c>
      <c r="DG290">
        <v>296.59500000000003</v>
      </c>
      <c r="DH290">
        <v>23.000299999999999</v>
      </c>
      <c r="DI290">
        <v>25.2273</v>
      </c>
      <c r="DJ290">
        <v>30.000399999999999</v>
      </c>
      <c r="DK290">
        <v>25.2514</v>
      </c>
      <c r="DL290">
        <v>25.260999999999999</v>
      </c>
      <c r="DM290">
        <v>30.792100000000001</v>
      </c>
      <c r="DN290">
        <v>0</v>
      </c>
      <c r="DO290">
        <v>100</v>
      </c>
      <c r="DP290">
        <v>23</v>
      </c>
      <c r="DQ290">
        <v>703.33</v>
      </c>
      <c r="DR290">
        <v>21</v>
      </c>
      <c r="DS290">
        <v>100.678</v>
      </c>
      <c r="DT290">
        <v>104.292</v>
      </c>
    </row>
    <row r="291" spans="1:124" x14ac:dyDescent="0.25">
      <c r="A291">
        <v>275</v>
      </c>
      <c r="B291">
        <v>1531936101.2</v>
      </c>
      <c r="C291">
        <v>551.60000014305103</v>
      </c>
      <c r="D291" t="s">
        <v>785</v>
      </c>
      <c r="E291" t="s">
        <v>786</v>
      </c>
      <c r="G291">
        <v>1531936091.2</v>
      </c>
      <c r="H291">
        <f t="shared" si="116"/>
        <v>5.3463784639888784E-6</v>
      </c>
      <c r="I291">
        <f t="shared" si="117"/>
        <v>14.084044617270713</v>
      </c>
      <c r="J291">
        <f t="shared" si="118"/>
        <v>656.473833333333</v>
      </c>
      <c r="K291">
        <f t="shared" si="119"/>
        <v>-44896.778793832178</v>
      </c>
      <c r="L291">
        <f t="shared" si="120"/>
        <v>-4450.9788490309447</v>
      </c>
      <c r="M291">
        <f t="shared" si="121"/>
        <v>65.081532029873429</v>
      </c>
      <c r="N291">
        <f t="shared" si="122"/>
        <v>4.9056464921185883E-4</v>
      </c>
      <c r="O291">
        <f t="shared" si="123"/>
        <v>3</v>
      </c>
      <c r="P291">
        <f t="shared" si="124"/>
        <v>4.9052454354508654E-4</v>
      </c>
      <c r="Q291">
        <f t="shared" si="125"/>
        <v>3.0658144270694109E-4</v>
      </c>
      <c r="R291">
        <f t="shared" si="126"/>
        <v>215.0212202643271</v>
      </c>
      <c r="S291">
        <f t="shared" si="127"/>
        <v>25.184116538401149</v>
      </c>
      <c r="T291">
        <f t="shared" si="128"/>
        <v>24.444698333333349</v>
      </c>
      <c r="U291">
        <f t="shared" si="129"/>
        <v>3.0759197385534964</v>
      </c>
      <c r="V291">
        <f t="shared" si="130"/>
        <v>67.785122433736916</v>
      </c>
      <c r="W291">
        <f t="shared" si="131"/>
        <v>2.0231718679143964</v>
      </c>
      <c r="X291">
        <f t="shared" si="132"/>
        <v>2.9846842423160629</v>
      </c>
      <c r="Y291">
        <f t="shared" si="133"/>
        <v>1.0527478706391</v>
      </c>
      <c r="Z291">
        <f t="shared" si="134"/>
        <v>-0.23577529026190955</v>
      </c>
      <c r="AA291">
        <f t="shared" si="135"/>
        <v>-81.188506839996975</v>
      </c>
      <c r="AB291">
        <f t="shared" si="136"/>
        <v>-5.6781079724749635</v>
      </c>
      <c r="AC291">
        <f t="shared" si="137"/>
        <v>127.91883016159325</v>
      </c>
      <c r="AD291">
        <v>0</v>
      </c>
      <c r="AE291">
        <v>0</v>
      </c>
      <c r="AF291">
        <v>3</v>
      </c>
      <c r="AG291">
        <v>0</v>
      </c>
      <c r="AH291">
        <v>0</v>
      </c>
      <c r="AI291">
        <f t="shared" si="138"/>
        <v>1</v>
      </c>
      <c r="AJ291">
        <f t="shared" si="139"/>
        <v>0</v>
      </c>
      <c r="AK291">
        <f t="shared" si="140"/>
        <v>72120.460323369756</v>
      </c>
      <c r="AL291">
        <f t="shared" si="141"/>
        <v>1200</v>
      </c>
      <c r="AM291">
        <f t="shared" si="142"/>
        <v>963.35853639999925</v>
      </c>
      <c r="AN291">
        <f t="shared" si="143"/>
        <v>0.80279878033333274</v>
      </c>
      <c r="AO291">
        <f t="shared" si="144"/>
        <v>0.22319957953333319</v>
      </c>
      <c r="AP291">
        <v>10.478999999999999</v>
      </c>
      <c r="AQ291">
        <v>1</v>
      </c>
      <c r="AR291" t="s">
        <v>230</v>
      </c>
      <c r="AS291">
        <v>1531936091.2</v>
      </c>
      <c r="AT291">
        <v>656.473833333333</v>
      </c>
      <c r="AU291">
        <v>681.07713333333299</v>
      </c>
      <c r="AV291">
        <v>20.407623333333301</v>
      </c>
      <c r="AW291">
        <v>20.398476666666699</v>
      </c>
      <c r="AX291">
        <v>600.01496666666696</v>
      </c>
      <c r="AY291">
        <v>99.038079999999994</v>
      </c>
      <c r="AZ291">
        <v>9.996439E-2</v>
      </c>
      <c r="BA291">
        <v>23.942716666666701</v>
      </c>
      <c r="BB291">
        <v>24.470610000000001</v>
      </c>
      <c r="BC291">
        <v>24.418786666666701</v>
      </c>
      <c r="BD291">
        <v>14007.58</v>
      </c>
      <c r="BE291">
        <v>1049.4303333333301</v>
      </c>
      <c r="BF291">
        <v>24.569366666666699</v>
      </c>
      <c r="BG291">
        <v>1200</v>
      </c>
      <c r="BH291">
        <v>0.32999260000000002</v>
      </c>
      <c r="BI291">
        <v>0.32999013333333299</v>
      </c>
      <c r="BJ291">
        <v>0.32999073333333301</v>
      </c>
      <c r="BK291">
        <v>1.002662E-2</v>
      </c>
      <c r="BL291">
        <v>25</v>
      </c>
      <c r="BM291">
        <v>17743.166666666701</v>
      </c>
      <c r="BN291">
        <v>1531935528.5999999</v>
      </c>
      <c r="BO291" t="s">
        <v>231</v>
      </c>
      <c r="BP291">
        <v>80</v>
      </c>
      <c r="BQ291">
        <v>-5.1999999999999998E-2</v>
      </c>
      <c r="BR291">
        <v>4.1000000000000002E-2</v>
      </c>
      <c r="BS291">
        <v>420</v>
      </c>
      <c r="BT291">
        <v>21</v>
      </c>
      <c r="BU291">
        <v>0.3</v>
      </c>
      <c r="BV291">
        <v>0.23</v>
      </c>
      <c r="BW291">
        <v>14.754247176479801</v>
      </c>
      <c r="BX291">
        <v>0.21415116029266401</v>
      </c>
      <c r="BY291">
        <v>2.9140435191445799E-2</v>
      </c>
      <c r="BZ291">
        <v>1</v>
      </c>
      <c r="CA291">
        <v>-24.596821428571399</v>
      </c>
      <c r="CB291">
        <v>-0.34045442022524802</v>
      </c>
      <c r="CC291">
        <v>4.7552940601648802E-2</v>
      </c>
      <c r="CD291">
        <v>1</v>
      </c>
      <c r="CE291">
        <v>2</v>
      </c>
      <c r="CF291">
        <v>2</v>
      </c>
      <c r="CG291" t="s">
        <v>232</v>
      </c>
      <c r="CH291">
        <v>1.8609599999999999</v>
      </c>
      <c r="CI291">
        <v>1.8579000000000001</v>
      </c>
      <c r="CJ291">
        <v>1.86076</v>
      </c>
      <c r="CK291">
        <v>1.8535299999999999</v>
      </c>
      <c r="CL291">
        <v>1.85209</v>
      </c>
      <c r="CM291">
        <v>1.8528899999999999</v>
      </c>
      <c r="CN291">
        <v>1.8565700000000001</v>
      </c>
      <c r="CO291">
        <v>1.8628</v>
      </c>
      <c r="CP291" t="s">
        <v>233</v>
      </c>
      <c r="CQ291" t="s">
        <v>19</v>
      </c>
      <c r="CR291" t="s">
        <v>19</v>
      </c>
      <c r="CS291" t="s">
        <v>19</v>
      </c>
      <c r="CT291" t="s">
        <v>234</v>
      </c>
      <c r="CU291" t="s">
        <v>235</v>
      </c>
      <c r="CV291" t="s">
        <v>236</v>
      </c>
      <c r="CW291" t="s">
        <v>236</v>
      </c>
      <c r="CX291" t="s">
        <v>236</v>
      </c>
      <c r="CY291" t="s">
        <v>236</v>
      </c>
      <c r="CZ291">
        <v>0</v>
      </c>
      <c r="DA291">
        <v>100</v>
      </c>
      <c r="DB291">
        <v>100</v>
      </c>
      <c r="DC291">
        <v>-5.1999999999999998E-2</v>
      </c>
      <c r="DD291">
        <v>4.1000000000000002E-2</v>
      </c>
      <c r="DE291">
        <v>3</v>
      </c>
      <c r="DF291">
        <v>626.09400000000005</v>
      </c>
      <c r="DG291">
        <v>296.714</v>
      </c>
      <c r="DH291">
        <v>23.000399999999999</v>
      </c>
      <c r="DI291">
        <v>25.228400000000001</v>
      </c>
      <c r="DJ291">
        <v>30.000399999999999</v>
      </c>
      <c r="DK291">
        <v>25.252400000000002</v>
      </c>
      <c r="DL291">
        <v>25.261900000000001</v>
      </c>
      <c r="DM291">
        <v>30.923999999999999</v>
      </c>
      <c r="DN291">
        <v>0</v>
      </c>
      <c r="DO291">
        <v>100</v>
      </c>
      <c r="DP291">
        <v>23</v>
      </c>
      <c r="DQ291">
        <v>708.33</v>
      </c>
      <c r="DR291">
        <v>21</v>
      </c>
      <c r="DS291">
        <v>100.678</v>
      </c>
      <c r="DT291">
        <v>104.292</v>
      </c>
    </row>
    <row r="292" spans="1:124" x14ac:dyDescent="0.25">
      <c r="A292">
        <v>276</v>
      </c>
      <c r="B292">
        <v>1531936103.2</v>
      </c>
      <c r="C292">
        <v>553.60000014305103</v>
      </c>
      <c r="D292" t="s">
        <v>787</v>
      </c>
      <c r="E292" t="s">
        <v>788</v>
      </c>
      <c r="G292">
        <v>1531936093.2</v>
      </c>
      <c r="H292">
        <f t="shared" si="116"/>
        <v>5.2489960779840288E-6</v>
      </c>
      <c r="I292">
        <f t="shared" si="117"/>
        <v>14.091359120350317</v>
      </c>
      <c r="J292">
        <f t="shared" si="118"/>
        <v>659.80316666666704</v>
      </c>
      <c r="K292">
        <f t="shared" si="119"/>
        <v>-45780.256027833369</v>
      </c>
      <c r="L292">
        <f t="shared" si="120"/>
        <v>-4538.5864490651638</v>
      </c>
      <c r="M292">
        <f t="shared" si="121"/>
        <v>65.411903975875219</v>
      </c>
      <c r="N292">
        <f t="shared" si="122"/>
        <v>4.8144299026335412E-4</v>
      </c>
      <c r="O292">
        <f t="shared" si="123"/>
        <v>3</v>
      </c>
      <c r="P292">
        <f t="shared" si="124"/>
        <v>4.8140436213741516E-4</v>
      </c>
      <c r="Q292">
        <f t="shared" si="125"/>
        <v>3.0088119659314711E-4</v>
      </c>
      <c r="R292">
        <f t="shared" si="126"/>
        <v>215.02119033686429</v>
      </c>
      <c r="S292">
        <f t="shared" si="127"/>
        <v>25.186489264770564</v>
      </c>
      <c r="T292">
        <f t="shared" si="128"/>
        <v>24.447258333333302</v>
      </c>
      <c r="U292">
        <f t="shared" si="129"/>
        <v>3.0763911984688153</v>
      </c>
      <c r="V292">
        <f t="shared" si="130"/>
        <v>67.777685243057121</v>
      </c>
      <c r="W292">
        <f t="shared" si="131"/>
        <v>2.0232356008648078</v>
      </c>
      <c r="X292">
        <f t="shared" si="132"/>
        <v>2.9851057816585147</v>
      </c>
      <c r="Y292">
        <f t="shared" si="133"/>
        <v>1.0531555976040075</v>
      </c>
      <c r="Z292">
        <f t="shared" si="134"/>
        <v>-0.23148072703909567</v>
      </c>
      <c r="AA292">
        <f t="shared" si="135"/>
        <v>-81.222471399989374</v>
      </c>
      <c r="AB292">
        <f t="shared" si="136"/>
        <v>-5.6806241405413695</v>
      </c>
      <c r="AC292">
        <f t="shared" si="137"/>
        <v>127.88661406929445</v>
      </c>
      <c r="AD292">
        <v>0</v>
      </c>
      <c r="AE292">
        <v>0</v>
      </c>
      <c r="AF292">
        <v>3</v>
      </c>
      <c r="AG292">
        <v>0</v>
      </c>
      <c r="AH292">
        <v>0</v>
      </c>
      <c r="AI292">
        <f t="shared" si="138"/>
        <v>1</v>
      </c>
      <c r="AJ292">
        <f t="shared" si="139"/>
        <v>0</v>
      </c>
      <c r="AK292">
        <f t="shared" si="140"/>
        <v>72123.631619172069</v>
      </c>
      <c r="AL292">
        <f t="shared" si="141"/>
        <v>1200</v>
      </c>
      <c r="AM292">
        <f t="shared" si="142"/>
        <v>963.35839800000065</v>
      </c>
      <c r="AN292">
        <f t="shared" si="143"/>
        <v>0.80279866500000052</v>
      </c>
      <c r="AO292">
        <f t="shared" si="144"/>
        <v>0.2231995805333335</v>
      </c>
      <c r="AP292">
        <v>10.478999999999999</v>
      </c>
      <c r="AQ292">
        <v>1</v>
      </c>
      <c r="AR292" t="s">
        <v>230</v>
      </c>
      <c r="AS292">
        <v>1531936093.2</v>
      </c>
      <c r="AT292">
        <v>659.80316666666704</v>
      </c>
      <c r="AU292">
        <v>684.41899999999998</v>
      </c>
      <c r="AV292">
        <v>20.408169999999998</v>
      </c>
      <c r="AW292">
        <v>20.399190000000001</v>
      </c>
      <c r="AX292">
        <v>600.01886666666701</v>
      </c>
      <c r="AY292">
        <v>99.038533333333405</v>
      </c>
      <c r="AZ292">
        <v>9.9978393333333304E-2</v>
      </c>
      <c r="BA292">
        <v>23.945066666666701</v>
      </c>
      <c r="BB292">
        <v>24.473383333333299</v>
      </c>
      <c r="BC292">
        <v>24.421133333333302</v>
      </c>
      <c r="BD292">
        <v>14008.333333333299</v>
      </c>
      <c r="BE292">
        <v>1049.4369999999999</v>
      </c>
      <c r="BF292">
        <v>24.599916666666701</v>
      </c>
      <c r="BG292">
        <v>1200</v>
      </c>
      <c r="BH292">
        <v>0.32999226666666698</v>
      </c>
      <c r="BI292">
        <v>0.32999070000000003</v>
      </c>
      <c r="BJ292">
        <v>0.32999046666666698</v>
      </c>
      <c r="BK292">
        <v>1.002662E-2</v>
      </c>
      <c r="BL292">
        <v>25</v>
      </c>
      <c r="BM292">
        <v>17743.166666666701</v>
      </c>
      <c r="BN292">
        <v>1531935528.5999999</v>
      </c>
      <c r="BO292" t="s">
        <v>231</v>
      </c>
      <c r="BP292">
        <v>80</v>
      </c>
      <c r="BQ292">
        <v>-5.1999999999999998E-2</v>
      </c>
      <c r="BR292">
        <v>4.1000000000000002E-2</v>
      </c>
      <c r="BS292">
        <v>420</v>
      </c>
      <c r="BT292">
        <v>21</v>
      </c>
      <c r="BU292">
        <v>0.3</v>
      </c>
      <c r="BV292">
        <v>0.23</v>
      </c>
      <c r="BW292">
        <v>14.760804582428801</v>
      </c>
      <c r="BX292">
        <v>0.24454901592426601</v>
      </c>
      <c r="BY292">
        <v>3.11512197260434E-2</v>
      </c>
      <c r="BZ292">
        <v>1</v>
      </c>
      <c r="CA292">
        <v>-24.6083452380952</v>
      </c>
      <c r="CB292">
        <v>-0.39775998703506799</v>
      </c>
      <c r="CC292">
        <v>5.1504938285570699E-2</v>
      </c>
      <c r="CD292">
        <v>1</v>
      </c>
      <c r="CE292">
        <v>2</v>
      </c>
      <c r="CF292">
        <v>2</v>
      </c>
      <c r="CG292" t="s">
        <v>232</v>
      </c>
      <c r="CH292">
        <v>1.86097</v>
      </c>
      <c r="CI292">
        <v>1.8579000000000001</v>
      </c>
      <c r="CJ292">
        <v>1.8607800000000001</v>
      </c>
      <c r="CK292">
        <v>1.85355</v>
      </c>
      <c r="CL292">
        <v>1.8521099999999999</v>
      </c>
      <c r="CM292">
        <v>1.8528899999999999</v>
      </c>
      <c r="CN292">
        <v>1.8565700000000001</v>
      </c>
      <c r="CO292">
        <v>1.8628199999999999</v>
      </c>
      <c r="CP292" t="s">
        <v>233</v>
      </c>
      <c r="CQ292" t="s">
        <v>19</v>
      </c>
      <c r="CR292" t="s">
        <v>19</v>
      </c>
      <c r="CS292" t="s">
        <v>19</v>
      </c>
      <c r="CT292" t="s">
        <v>234</v>
      </c>
      <c r="CU292" t="s">
        <v>235</v>
      </c>
      <c r="CV292" t="s">
        <v>236</v>
      </c>
      <c r="CW292" t="s">
        <v>236</v>
      </c>
      <c r="CX292" t="s">
        <v>236</v>
      </c>
      <c r="CY292" t="s">
        <v>236</v>
      </c>
      <c r="CZ292">
        <v>0</v>
      </c>
      <c r="DA292">
        <v>100</v>
      </c>
      <c r="DB292">
        <v>100</v>
      </c>
      <c r="DC292">
        <v>-5.1999999999999998E-2</v>
      </c>
      <c r="DD292">
        <v>4.1000000000000002E-2</v>
      </c>
      <c r="DE292">
        <v>3</v>
      </c>
      <c r="DF292">
        <v>625.90300000000002</v>
      </c>
      <c r="DG292">
        <v>296.78800000000001</v>
      </c>
      <c r="DH292">
        <v>23.000299999999999</v>
      </c>
      <c r="DI292">
        <v>25.229399999999998</v>
      </c>
      <c r="DJ292">
        <v>30.0002</v>
      </c>
      <c r="DK292">
        <v>25.253</v>
      </c>
      <c r="DL292">
        <v>25.262899999999998</v>
      </c>
      <c r="DM292">
        <v>31.0518</v>
      </c>
      <c r="DN292">
        <v>0</v>
      </c>
      <c r="DO292">
        <v>100</v>
      </c>
      <c r="DP292">
        <v>23</v>
      </c>
      <c r="DQ292">
        <v>713.33</v>
      </c>
      <c r="DR292">
        <v>21</v>
      </c>
      <c r="DS292">
        <v>100.67700000000001</v>
      </c>
      <c r="DT292">
        <v>104.292</v>
      </c>
    </row>
    <row r="293" spans="1:124" x14ac:dyDescent="0.25">
      <c r="A293">
        <v>277</v>
      </c>
      <c r="B293">
        <v>1531936105.2</v>
      </c>
      <c r="C293">
        <v>555.60000014305103</v>
      </c>
      <c r="D293" t="s">
        <v>789</v>
      </c>
      <c r="E293" t="s">
        <v>790</v>
      </c>
      <c r="G293">
        <v>1531936095.2</v>
      </c>
      <c r="H293">
        <f t="shared" si="116"/>
        <v>5.2333740788234964E-6</v>
      </c>
      <c r="I293">
        <f t="shared" si="117"/>
        <v>14.101116234767638</v>
      </c>
      <c r="J293">
        <f t="shared" si="118"/>
        <v>663.13293333333297</v>
      </c>
      <c r="K293">
        <f t="shared" si="119"/>
        <v>-45970.074420772617</v>
      </c>
      <c r="L293">
        <f t="shared" si="120"/>
        <v>-4557.4265028200361</v>
      </c>
      <c r="M293">
        <f t="shared" si="121"/>
        <v>65.742325705274126</v>
      </c>
      <c r="N293">
        <f t="shared" si="122"/>
        <v>4.7977894915664834E-4</v>
      </c>
      <c r="O293">
        <f t="shared" si="123"/>
        <v>3</v>
      </c>
      <c r="P293">
        <f t="shared" si="124"/>
        <v>4.7974058758415189E-4</v>
      </c>
      <c r="Q293">
        <f t="shared" si="125"/>
        <v>2.9984131355166024E-4</v>
      </c>
      <c r="R293">
        <f t="shared" si="126"/>
        <v>215.02117062819394</v>
      </c>
      <c r="S293">
        <f t="shared" si="127"/>
        <v>25.189124312206832</v>
      </c>
      <c r="T293">
        <f t="shared" si="128"/>
        <v>24.450434999999999</v>
      </c>
      <c r="U293">
        <f t="shared" si="129"/>
        <v>3.0769763140255333</v>
      </c>
      <c r="V293">
        <f t="shared" si="130"/>
        <v>67.769519538388352</v>
      </c>
      <c r="W293">
        <f t="shared" si="131"/>
        <v>2.0233120061516741</v>
      </c>
      <c r="X293">
        <f t="shared" si="132"/>
        <v>2.9855782067416898</v>
      </c>
      <c r="Y293">
        <f t="shared" si="133"/>
        <v>1.0536643078738592</v>
      </c>
      <c r="Z293">
        <f t="shared" si="134"/>
        <v>-0.2307917968761162</v>
      </c>
      <c r="AA293">
        <f t="shared" si="135"/>
        <v>-81.310347959999646</v>
      </c>
      <c r="AB293">
        <f t="shared" si="136"/>
        <v>-5.6869369150176254</v>
      </c>
      <c r="AC293">
        <f t="shared" si="137"/>
        <v>127.79309395630058</v>
      </c>
      <c r="AD293">
        <v>0</v>
      </c>
      <c r="AE293">
        <v>0</v>
      </c>
      <c r="AF293">
        <v>3</v>
      </c>
      <c r="AG293">
        <v>0</v>
      </c>
      <c r="AH293">
        <v>0</v>
      </c>
      <c r="AI293">
        <f t="shared" si="138"/>
        <v>1</v>
      </c>
      <c r="AJ293">
        <f t="shared" si="139"/>
        <v>0</v>
      </c>
      <c r="AK293">
        <f t="shared" si="140"/>
        <v>72122.596444185576</v>
      </c>
      <c r="AL293">
        <f t="shared" si="141"/>
        <v>1200</v>
      </c>
      <c r="AM293">
        <f t="shared" si="142"/>
        <v>963.35838480000064</v>
      </c>
      <c r="AN293">
        <f t="shared" si="143"/>
        <v>0.8027986540000005</v>
      </c>
      <c r="AO293">
        <f t="shared" si="144"/>
        <v>0.2231995631333335</v>
      </c>
      <c r="AP293">
        <v>10.478999999999999</v>
      </c>
      <c r="AQ293">
        <v>1</v>
      </c>
      <c r="AR293" t="s">
        <v>230</v>
      </c>
      <c r="AS293">
        <v>1531936095.2</v>
      </c>
      <c r="AT293">
        <v>663.13293333333297</v>
      </c>
      <c r="AU293">
        <v>687.76599999999996</v>
      </c>
      <c r="AV293">
        <v>20.408843333333301</v>
      </c>
      <c r="AW293">
        <v>20.399889999999999</v>
      </c>
      <c r="AX293">
        <v>600.01446666666698</v>
      </c>
      <c r="AY293">
        <v>99.0390266666667</v>
      </c>
      <c r="AZ293">
        <v>9.99579933333333E-2</v>
      </c>
      <c r="BA293">
        <v>23.947700000000001</v>
      </c>
      <c r="BB293">
        <v>24.477153333333298</v>
      </c>
      <c r="BC293">
        <v>24.423716666666699</v>
      </c>
      <c r="BD293">
        <v>14008.166666666701</v>
      </c>
      <c r="BE293">
        <v>1049.4390000000001</v>
      </c>
      <c r="BF293">
        <v>24.631533333333302</v>
      </c>
      <c r="BG293">
        <v>1200</v>
      </c>
      <c r="BH293">
        <v>0.32999246666666698</v>
      </c>
      <c r="BI293">
        <v>0.32999070000000003</v>
      </c>
      <c r="BJ293">
        <v>0.32999026666666698</v>
      </c>
      <c r="BK293">
        <v>1.00266133333333E-2</v>
      </c>
      <c r="BL293">
        <v>25</v>
      </c>
      <c r="BM293">
        <v>17743.169999999998</v>
      </c>
      <c r="BN293">
        <v>1531935528.5999999</v>
      </c>
      <c r="BO293" t="s">
        <v>231</v>
      </c>
      <c r="BP293">
        <v>80</v>
      </c>
      <c r="BQ293">
        <v>-5.1999999999999998E-2</v>
      </c>
      <c r="BR293">
        <v>4.1000000000000002E-2</v>
      </c>
      <c r="BS293">
        <v>420</v>
      </c>
      <c r="BT293">
        <v>21</v>
      </c>
      <c r="BU293">
        <v>0.3</v>
      </c>
      <c r="BV293">
        <v>0.23</v>
      </c>
      <c r="BW293">
        <v>14.768875212664501</v>
      </c>
      <c r="BX293">
        <v>0.26134009459090601</v>
      </c>
      <c r="BY293">
        <v>3.2422904969057899E-2</v>
      </c>
      <c r="BZ293">
        <v>1</v>
      </c>
      <c r="CA293">
        <v>-24.622004761904801</v>
      </c>
      <c r="CB293">
        <v>-0.436220079410157</v>
      </c>
      <c r="CC293">
        <v>5.4486157929291498E-2</v>
      </c>
      <c r="CD293">
        <v>1</v>
      </c>
      <c r="CE293">
        <v>2</v>
      </c>
      <c r="CF293">
        <v>2</v>
      </c>
      <c r="CG293" t="s">
        <v>232</v>
      </c>
      <c r="CH293">
        <v>1.8609599999999999</v>
      </c>
      <c r="CI293">
        <v>1.85791</v>
      </c>
      <c r="CJ293">
        <v>1.8607899999999999</v>
      </c>
      <c r="CK293">
        <v>1.85355</v>
      </c>
      <c r="CL293">
        <v>1.8521000000000001</v>
      </c>
      <c r="CM293">
        <v>1.8528800000000001</v>
      </c>
      <c r="CN293">
        <v>1.85656</v>
      </c>
      <c r="CO293">
        <v>1.8628199999999999</v>
      </c>
      <c r="CP293" t="s">
        <v>233</v>
      </c>
      <c r="CQ293" t="s">
        <v>19</v>
      </c>
      <c r="CR293" t="s">
        <v>19</v>
      </c>
      <c r="CS293" t="s">
        <v>19</v>
      </c>
      <c r="CT293" t="s">
        <v>234</v>
      </c>
      <c r="CU293" t="s">
        <v>235</v>
      </c>
      <c r="CV293" t="s">
        <v>236</v>
      </c>
      <c r="CW293" t="s">
        <v>236</v>
      </c>
      <c r="CX293" t="s">
        <v>236</v>
      </c>
      <c r="CY293" t="s">
        <v>236</v>
      </c>
      <c r="CZ293">
        <v>0</v>
      </c>
      <c r="DA293">
        <v>100</v>
      </c>
      <c r="DB293">
        <v>100</v>
      </c>
      <c r="DC293">
        <v>-5.1999999999999998E-2</v>
      </c>
      <c r="DD293">
        <v>4.1000000000000002E-2</v>
      </c>
      <c r="DE293">
        <v>3</v>
      </c>
      <c r="DF293">
        <v>626.03399999999999</v>
      </c>
      <c r="DG293">
        <v>296.80500000000001</v>
      </c>
      <c r="DH293">
        <v>23.0002</v>
      </c>
      <c r="DI293">
        <v>25.230499999999999</v>
      </c>
      <c r="DJ293">
        <v>30.0002</v>
      </c>
      <c r="DK293">
        <v>25.254000000000001</v>
      </c>
      <c r="DL293">
        <v>25.2639</v>
      </c>
      <c r="DM293">
        <v>31.144400000000001</v>
      </c>
      <c r="DN293">
        <v>0</v>
      </c>
      <c r="DO293">
        <v>100</v>
      </c>
      <c r="DP293">
        <v>23</v>
      </c>
      <c r="DQ293">
        <v>713.33</v>
      </c>
      <c r="DR293">
        <v>21</v>
      </c>
      <c r="DS293">
        <v>100.676</v>
      </c>
      <c r="DT293">
        <v>104.29</v>
      </c>
    </row>
    <row r="294" spans="1:124" x14ac:dyDescent="0.25">
      <c r="A294">
        <v>278</v>
      </c>
      <c r="B294">
        <v>1531936107.2</v>
      </c>
      <c r="C294">
        <v>557.60000014305103</v>
      </c>
      <c r="D294" t="s">
        <v>791</v>
      </c>
      <c r="E294" t="s">
        <v>792</v>
      </c>
      <c r="G294">
        <v>1531936097.2</v>
      </c>
      <c r="H294">
        <f t="shared" si="116"/>
        <v>5.4126073966566858E-6</v>
      </c>
      <c r="I294">
        <f t="shared" si="117"/>
        <v>14.103152116662258</v>
      </c>
      <c r="J294">
        <f t="shared" si="118"/>
        <v>666.46026666666705</v>
      </c>
      <c r="K294">
        <f t="shared" si="119"/>
        <v>-44446.987516035231</v>
      </c>
      <c r="L294">
        <f t="shared" si="120"/>
        <v>-4406.4523600449593</v>
      </c>
      <c r="M294">
        <f t="shared" si="121"/>
        <v>66.072541223857726</v>
      </c>
      <c r="N294">
        <f t="shared" si="122"/>
        <v>4.96017371932346E-4</v>
      </c>
      <c r="O294">
        <f t="shared" si="123"/>
        <v>3</v>
      </c>
      <c r="P294">
        <f t="shared" si="124"/>
        <v>4.9597636978309929E-4</v>
      </c>
      <c r="Q294">
        <f t="shared" si="125"/>
        <v>3.0998891464054199E-4</v>
      </c>
      <c r="R294">
        <f t="shared" si="126"/>
        <v>215.0214667217744</v>
      </c>
      <c r="S294">
        <f t="shared" si="127"/>
        <v>25.192057902389312</v>
      </c>
      <c r="T294">
        <f t="shared" si="128"/>
        <v>24.453200000000002</v>
      </c>
      <c r="U294">
        <f t="shared" si="129"/>
        <v>3.0774856831928057</v>
      </c>
      <c r="V294">
        <f t="shared" si="130"/>
        <v>67.760529393142818</v>
      </c>
      <c r="W294">
        <f t="shared" si="131"/>
        <v>2.0234059115815444</v>
      </c>
      <c r="X294">
        <f t="shared" si="132"/>
        <v>2.9861129033420855</v>
      </c>
      <c r="Y294">
        <f t="shared" si="133"/>
        <v>1.0540797716112613</v>
      </c>
      <c r="Z294">
        <f t="shared" si="134"/>
        <v>-0.23869598619255986</v>
      </c>
      <c r="AA294">
        <f t="shared" si="135"/>
        <v>-81.275574720000662</v>
      </c>
      <c r="AB294">
        <f t="shared" si="136"/>
        <v>-5.6846696599483311</v>
      </c>
      <c r="AC294">
        <f t="shared" si="137"/>
        <v>127.82252635563285</v>
      </c>
      <c r="AD294">
        <v>0</v>
      </c>
      <c r="AE294">
        <v>0</v>
      </c>
      <c r="AF294">
        <v>3</v>
      </c>
      <c r="AG294">
        <v>0</v>
      </c>
      <c r="AH294">
        <v>0</v>
      </c>
      <c r="AI294">
        <f t="shared" si="138"/>
        <v>1</v>
      </c>
      <c r="AJ294">
        <f t="shared" si="139"/>
        <v>0</v>
      </c>
      <c r="AK294">
        <f t="shared" si="140"/>
        <v>72119.901074891299</v>
      </c>
      <c r="AL294">
        <f t="shared" si="141"/>
        <v>1200.00166666667</v>
      </c>
      <c r="AM294">
        <f t="shared" si="142"/>
        <v>963.35980619787438</v>
      </c>
      <c r="AN294">
        <f t="shared" si="143"/>
        <v>0.80279872349999937</v>
      </c>
      <c r="AO294">
        <f t="shared" si="144"/>
        <v>0.22319954116666657</v>
      </c>
      <c r="AP294">
        <v>10.478999999999999</v>
      </c>
      <c r="AQ294">
        <v>1</v>
      </c>
      <c r="AR294" t="s">
        <v>230</v>
      </c>
      <c r="AS294">
        <v>1531936097.2</v>
      </c>
      <c r="AT294">
        <v>666.46026666666705</v>
      </c>
      <c r="AU294">
        <v>691.09723333333397</v>
      </c>
      <c r="AV294">
        <v>20.409683333333302</v>
      </c>
      <c r="AW294">
        <v>20.4004233333333</v>
      </c>
      <c r="AX294">
        <v>600.01189999999997</v>
      </c>
      <c r="AY294">
        <v>99.039553333333302</v>
      </c>
      <c r="AZ294">
        <v>9.9952093333333297E-2</v>
      </c>
      <c r="BA294">
        <v>23.950679999999998</v>
      </c>
      <c r="BB294">
        <v>24.480840000000001</v>
      </c>
      <c r="BC294">
        <v>24.425560000000001</v>
      </c>
      <c r="BD294">
        <v>14007.6466666667</v>
      </c>
      <c r="BE294">
        <v>1049.444</v>
      </c>
      <c r="BF294">
        <v>24.662596666666701</v>
      </c>
      <c r="BG294">
        <v>1200.00166666667</v>
      </c>
      <c r="BH294">
        <v>0.32999283333333301</v>
      </c>
      <c r="BI294">
        <v>0.3299899</v>
      </c>
      <c r="BJ294">
        <v>0.32999063333333301</v>
      </c>
      <c r="BK294">
        <v>1.00266166666667E-2</v>
      </c>
      <c r="BL294">
        <v>25</v>
      </c>
      <c r="BM294">
        <v>17743.189999999999</v>
      </c>
      <c r="BN294">
        <v>1531935528.5999999</v>
      </c>
      <c r="BO294" t="s">
        <v>231</v>
      </c>
      <c r="BP294">
        <v>80</v>
      </c>
      <c r="BQ294">
        <v>-5.1999999999999998E-2</v>
      </c>
      <c r="BR294">
        <v>4.1000000000000002E-2</v>
      </c>
      <c r="BS294">
        <v>420</v>
      </c>
      <c r="BT294">
        <v>21</v>
      </c>
      <c r="BU294">
        <v>0.3</v>
      </c>
      <c r="BV294">
        <v>0.23</v>
      </c>
      <c r="BW294">
        <v>14.7762059647931</v>
      </c>
      <c r="BX294">
        <v>0.182778265678984</v>
      </c>
      <c r="BY294">
        <v>2.7092470251674598E-2</v>
      </c>
      <c r="BZ294">
        <v>1</v>
      </c>
      <c r="CA294">
        <v>-24.6324238095238</v>
      </c>
      <c r="CB294">
        <v>-0.28609999189701002</v>
      </c>
      <c r="CC294">
        <v>4.4678597249177401E-2</v>
      </c>
      <c r="CD294">
        <v>1</v>
      </c>
      <c r="CE294">
        <v>2</v>
      </c>
      <c r="CF294">
        <v>2</v>
      </c>
      <c r="CG294" t="s">
        <v>232</v>
      </c>
      <c r="CH294">
        <v>1.8609599999999999</v>
      </c>
      <c r="CI294">
        <v>1.85791</v>
      </c>
      <c r="CJ294">
        <v>1.8608</v>
      </c>
      <c r="CK294">
        <v>1.85354</v>
      </c>
      <c r="CL294">
        <v>1.8521000000000001</v>
      </c>
      <c r="CM294">
        <v>1.8528899999999999</v>
      </c>
      <c r="CN294">
        <v>1.8565700000000001</v>
      </c>
      <c r="CO294">
        <v>1.8628100000000001</v>
      </c>
      <c r="CP294" t="s">
        <v>233</v>
      </c>
      <c r="CQ294" t="s">
        <v>19</v>
      </c>
      <c r="CR294" t="s">
        <v>19</v>
      </c>
      <c r="CS294" t="s">
        <v>19</v>
      </c>
      <c r="CT294" t="s">
        <v>234</v>
      </c>
      <c r="CU294" t="s">
        <v>235</v>
      </c>
      <c r="CV294" t="s">
        <v>236</v>
      </c>
      <c r="CW294" t="s">
        <v>236</v>
      </c>
      <c r="CX294" t="s">
        <v>236</v>
      </c>
      <c r="CY294" t="s">
        <v>236</v>
      </c>
      <c r="CZ294">
        <v>0</v>
      </c>
      <c r="DA294">
        <v>100</v>
      </c>
      <c r="DB294">
        <v>100</v>
      </c>
      <c r="DC294">
        <v>-5.1999999999999998E-2</v>
      </c>
      <c r="DD294">
        <v>4.1000000000000002E-2</v>
      </c>
      <c r="DE294">
        <v>3</v>
      </c>
      <c r="DF294">
        <v>626.26499999999999</v>
      </c>
      <c r="DG294">
        <v>296.81</v>
      </c>
      <c r="DH294">
        <v>23.000299999999999</v>
      </c>
      <c r="DI294">
        <v>25.2316</v>
      </c>
      <c r="DJ294">
        <v>30.000299999999999</v>
      </c>
      <c r="DK294">
        <v>25.255099999999999</v>
      </c>
      <c r="DL294">
        <v>25.265000000000001</v>
      </c>
      <c r="DM294">
        <v>31.2789</v>
      </c>
      <c r="DN294">
        <v>0</v>
      </c>
      <c r="DO294">
        <v>100</v>
      </c>
      <c r="DP294">
        <v>23</v>
      </c>
      <c r="DQ294">
        <v>718.33</v>
      </c>
      <c r="DR294">
        <v>21</v>
      </c>
      <c r="DS294">
        <v>100.676</v>
      </c>
      <c r="DT294">
        <v>104.29</v>
      </c>
    </row>
    <row r="295" spans="1:124" x14ac:dyDescent="0.25">
      <c r="A295">
        <v>279</v>
      </c>
      <c r="B295">
        <v>1531936109.2</v>
      </c>
      <c r="C295">
        <v>559.60000014305103</v>
      </c>
      <c r="D295" t="s">
        <v>793</v>
      </c>
      <c r="E295" t="s">
        <v>794</v>
      </c>
      <c r="G295">
        <v>1531936099.2</v>
      </c>
      <c r="H295">
        <f t="shared" si="116"/>
        <v>5.6698526746854273E-6</v>
      </c>
      <c r="I295">
        <f t="shared" si="117"/>
        <v>14.110941104109354</v>
      </c>
      <c r="J295">
        <f t="shared" si="118"/>
        <v>669.785666666667</v>
      </c>
      <c r="K295">
        <f t="shared" si="119"/>
        <v>-42438.234067139609</v>
      </c>
      <c r="L295">
        <f t="shared" si="120"/>
        <v>-4207.3281513664288</v>
      </c>
      <c r="M295">
        <f t="shared" si="121"/>
        <v>66.402576655054872</v>
      </c>
      <c r="N295">
        <f t="shared" si="122"/>
        <v>5.1938615051922538E-4</v>
      </c>
      <c r="O295">
        <f t="shared" si="123"/>
        <v>3</v>
      </c>
      <c r="P295">
        <f t="shared" si="124"/>
        <v>5.1934119408195872E-4</v>
      </c>
      <c r="Q295">
        <f t="shared" si="125"/>
        <v>3.245922850567793E-4</v>
      </c>
      <c r="R295">
        <f t="shared" si="126"/>
        <v>215.02154569878394</v>
      </c>
      <c r="S295">
        <f t="shared" si="127"/>
        <v>25.195276769708691</v>
      </c>
      <c r="T295">
        <f t="shared" si="128"/>
        <v>24.4559833333333</v>
      </c>
      <c r="U295">
        <f t="shared" si="129"/>
        <v>3.0779985041741944</v>
      </c>
      <c r="V295">
        <f t="shared" si="130"/>
        <v>67.750134404996473</v>
      </c>
      <c r="W295">
        <f t="shared" si="131"/>
        <v>2.0234951082599317</v>
      </c>
      <c r="X295">
        <f t="shared" si="132"/>
        <v>2.9867027217450093</v>
      </c>
      <c r="Y295">
        <f t="shared" si="133"/>
        <v>1.0545033959142627</v>
      </c>
      <c r="Z295">
        <f t="shared" si="134"/>
        <v>-0.25004050295362734</v>
      </c>
      <c r="AA295">
        <f t="shared" si="135"/>
        <v>-81.194167599989001</v>
      </c>
      <c r="AB295">
        <f t="shared" si="136"/>
        <v>-5.6791497627628535</v>
      </c>
      <c r="AC295">
        <f t="shared" si="137"/>
        <v>127.89818783307847</v>
      </c>
      <c r="AD295">
        <v>0</v>
      </c>
      <c r="AE295">
        <v>0</v>
      </c>
      <c r="AF295">
        <v>3</v>
      </c>
      <c r="AG295">
        <v>0</v>
      </c>
      <c r="AH295">
        <v>0</v>
      </c>
      <c r="AI295">
        <f t="shared" si="138"/>
        <v>1</v>
      </c>
      <c r="AJ295">
        <f t="shared" si="139"/>
        <v>0</v>
      </c>
      <c r="AK295">
        <f t="shared" si="140"/>
        <v>72106.155748835386</v>
      </c>
      <c r="AL295">
        <f t="shared" si="141"/>
        <v>1200.002</v>
      </c>
      <c r="AM295">
        <f t="shared" si="142"/>
        <v>963.36013399754734</v>
      </c>
      <c r="AN295">
        <f t="shared" si="143"/>
        <v>0.80279877366666674</v>
      </c>
      <c r="AO295">
        <f t="shared" si="144"/>
        <v>0.22319954720000004</v>
      </c>
      <c r="AP295">
        <v>10.478999999999999</v>
      </c>
      <c r="AQ295">
        <v>1</v>
      </c>
      <c r="AR295" t="s">
        <v>230</v>
      </c>
      <c r="AS295">
        <v>1531936099.2</v>
      </c>
      <c r="AT295">
        <v>669.785666666667</v>
      </c>
      <c r="AU295">
        <v>694.43633333333298</v>
      </c>
      <c r="AV295">
        <v>20.4104733333333</v>
      </c>
      <c r="AW295">
        <v>20.400773333333301</v>
      </c>
      <c r="AX295">
        <v>600.01763333333304</v>
      </c>
      <c r="AY295">
        <v>99.040059999999997</v>
      </c>
      <c r="AZ295">
        <v>9.9978313333333305E-2</v>
      </c>
      <c r="BA295">
        <v>23.953966666666702</v>
      </c>
      <c r="BB295">
        <v>24.483233333333299</v>
      </c>
      <c r="BC295">
        <v>24.428733333333302</v>
      </c>
      <c r="BD295">
        <v>14004.7066666667</v>
      </c>
      <c r="BE295">
        <v>1049.45066666667</v>
      </c>
      <c r="BF295">
        <v>24.6945366666667</v>
      </c>
      <c r="BG295">
        <v>1200.002</v>
      </c>
      <c r="BH295">
        <v>0.32999276666666699</v>
      </c>
      <c r="BI295">
        <v>0.329989266666667</v>
      </c>
      <c r="BJ295">
        <v>0.32999123333333302</v>
      </c>
      <c r="BK295">
        <v>1.00266533333333E-2</v>
      </c>
      <c r="BL295">
        <v>25</v>
      </c>
      <c r="BM295">
        <v>17743.186666666701</v>
      </c>
      <c r="BN295">
        <v>1531935528.5999999</v>
      </c>
      <c r="BO295" t="s">
        <v>231</v>
      </c>
      <c r="BP295">
        <v>80</v>
      </c>
      <c r="BQ295">
        <v>-5.1999999999999998E-2</v>
      </c>
      <c r="BR295">
        <v>4.1000000000000002E-2</v>
      </c>
      <c r="BS295">
        <v>420</v>
      </c>
      <c r="BT295">
        <v>21</v>
      </c>
      <c r="BU295">
        <v>0.3</v>
      </c>
      <c r="BV295">
        <v>0.23</v>
      </c>
      <c r="BW295">
        <v>14.7804585268764</v>
      </c>
      <c r="BX295">
        <v>0.149604067913509</v>
      </c>
      <c r="BY295">
        <v>2.5658360270693702E-2</v>
      </c>
      <c r="BZ295">
        <v>1</v>
      </c>
      <c r="CA295">
        <v>-24.641214285714302</v>
      </c>
      <c r="CB295">
        <v>-0.26303929989474101</v>
      </c>
      <c r="CC295">
        <v>4.3025018034519802E-2</v>
      </c>
      <c r="CD295">
        <v>1</v>
      </c>
      <c r="CE295">
        <v>2</v>
      </c>
      <c r="CF295">
        <v>2</v>
      </c>
      <c r="CG295" t="s">
        <v>232</v>
      </c>
      <c r="CH295">
        <v>1.8609800000000001</v>
      </c>
      <c r="CI295">
        <v>1.85791</v>
      </c>
      <c r="CJ295">
        <v>1.8608</v>
      </c>
      <c r="CK295">
        <v>1.8535600000000001</v>
      </c>
      <c r="CL295">
        <v>1.8521099999999999</v>
      </c>
      <c r="CM295">
        <v>1.8529</v>
      </c>
      <c r="CN295">
        <v>1.8565799999999999</v>
      </c>
      <c r="CO295">
        <v>1.8628400000000001</v>
      </c>
      <c r="CP295" t="s">
        <v>233</v>
      </c>
      <c r="CQ295" t="s">
        <v>19</v>
      </c>
      <c r="CR295" t="s">
        <v>19</v>
      </c>
      <c r="CS295" t="s">
        <v>19</v>
      </c>
      <c r="CT295" t="s">
        <v>234</v>
      </c>
      <c r="CU295" t="s">
        <v>235</v>
      </c>
      <c r="CV295" t="s">
        <v>236</v>
      </c>
      <c r="CW295" t="s">
        <v>236</v>
      </c>
      <c r="CX295" t="s">
        <v>236</v>
      </c>
      <c r="CY295" t="s">
        <v>236</v>
      </c>
      <c r="CZ295">
        <v>0</v>
      </c>
      <c r="DA295">
        <v>100</v>
      </c>
      <c r="DB295">
        <v>100</v>
      </c>
      <c r="DC295">
        <v>-5.1999999999999998E-2</v>
      </c>
      <c r="DD295">
        <v>4.1000000000000002E-2</v>
      </c>
      <c r="DE295">
        <v>3</v>
      </c>
      <c r="DF295">
        <v>626.37800000000004</v>
      </c>
      <c r="DG295">
        <v>296.69</v>
      </c>
      <c r="DH295">
        <v>23.000299999999999</v>
      </c>
      <c r="DI295">
        <v>25.2332</v>
      </c>
      <c r="DJ295">
        <v>30.000399999999999</v>
      </c>
      <c r="DK295">
        <v>25.2561</v>
      </c>
      <c r="DL295">
        <v>25.265999999999998</v>
      </c>
      <c r="DM295">
        <v>31.402200000000001</v>
      </c>
      <c r="DN295">
        <v>0</v>
      </c>
      <c r="DO295">
        <v>100</v>
      </c>
      <c r="DP295">
        <v>23</v>
      </c>
      <c r="DQ295">
        <v>723.33</v>
      </c>
      <c r="DR295">
        <v>21</v>
      </c>
      <c r="DS295">
        <v>100.676</v>
      </c>
      <c r="DT295">
        <v>104.29</v>
      </c>
    </row>
    <row r="296" spans="1:124" x14ac:dyDescent="0.25">
      <c r="A296">
        <v>280</v>
      </c>
      <c r="B296">
        <v>1531936111.2</v>
      </c>
      <c r="C296">
        <v>561.60000014305103</v>
      </c>
      <c r="D296" t="s">
        <v>795</v>
      </c>
      <c r="E296" t="s">
        <v>796</v>
      </c>
      <c r="G296">
        <v>1531936101.2</v>
      </c>
      <c r="H296">
        <f t="shared" si="116"/>
        <v>6.0654087048839795E-6</v>
      </c>
      <c r="I296">
        <f t="shared" si="117"/>
        <v>14.124571535665286</v>
      </c>
      <c r="J296">
        <f t="shared" si="118"/>
        <v>673.11426666666705</v>
      </c>
      <c r="K296">
        <f t="shared" si="119"/>
        <v>-39680.513023109997</v>
      </c>
      <c r="L296">
        <f t="shared" si="120"/>
        <v>-3933.9417782977998</v>
      </c>
      <c r="M296">
        <f t="shared" si="121"/>
        <v>66.73281501340702</v>
      </c>
      <c r="N296">
        <f t="shared" si="122"/>
        <v>5.5538536401713711E-4</v>
      </c>
      <c r="O296">
        <f t="shared" si="123"/>
        <v>3</v>
      </c>
      <c r="P296">
        <f t="shared" si="124"/>
        <v>5.553339599582201E-4</v>
      </c>
      <c r="Q296">
        <f t="shared" si="125"/>
        <v>3.470883429412944E-4</v>
      </c>
      <c r="R296">
        <f t="shared" si="126"/>
        <v>215.02138969451983</v>
      </c>
      <c r="S296">
        <f t="shared" si="127"/>
        <v>25.198702160389338</v>
      </c>
      <c r="T296">
        <f t="shared" si="128"/>
        <v>24.458918333333351</v>
      </c>
      <c r="U296">
        <f t="shared" si="129"/>
        <v>3.0785393502063143</v>
      </c>
      <c r="V296">
        <f t="shared" si="130"/>
        <v>67.738664319024451</v>
      </c>
      <c r="W296">
        <f t="shared" si="131"/>
        <v>2.023581723035957</v>
      </c>
      <c r="X296">
        <f t="shared" si="132"/>
        <v>2.9873363216989688</v>
      </c>
      <c r="Y296">
        <f t="shared" si="133"/>
        <v>1.0549576271703573</v>
      </c>
      <c r="Z296">
        <f t="shared" si="134"/>
        <v>-0.26748452388538352</v>
      </c>
      <c r="AA296">
        <f t="shared" si="135"/>
        <v>-81.097934679997536</v>
      </c>
      <c r="AB296">
        <f t="shared" si="136"/>
        <v>-5.6726038007411752</v>
      </c>
      <c r="AC296">
        <f t="shared" si="137"/>
        <v>127.98336668989575</v>
      </c>
      <c r="AD296">
        <v>0</v>
      </c>
      <c r="AE296">
        <v>0</v>
      </c>
      <c r="AF296">
        <v>3</v>
      </c>
      <c r="AG296">
        <v>0</v>
      </c>
      <c r="AH296">
        <v>0</v>
      </c>
      <c r="AI296">
        <f t="shared" si="138"/>
        <v>1</v>
      </c>
      <c r="AJ296">
        <f t="shared" si="139"/>
        <v>0</v>
      </c>
      <c r="AK296">
        <f t="shared" si="140"/>
        <v>72096.85185924542</v>
      </c>
      <c r="AL296">
        <f t="shared" si="141"/>
        <v>1200.00133333333</v>
      </c>
      <c r="AM296">
        <f t="shared" si="142"/>
        <v>963.35959359835579</v>
      </c>
      <c r="AN296">
        <f t="shared" si="143"/>
        <v>0.80279876933333283</v>
      </c>
      <c r="AO296">
        <f t="shared" si="144"/>
        <v>0.22319951046666653</v>
      </c>
      <c r="AP296">
        <v>10.478999999999999</v>
      </c>
      <c r="AQ296">
        <v>1</v>
      </c>
      <c r="AR296" t="s">
        <v>230</v>
      </c>
      <c r="AS296">
        <v>1531936101.2</v>
      </c>
      <c r="AT296">
        <v>673.11426666666705</v>
      </c>
      <c r="AU296">
        <v>697.78913333333298</v>
      </c>
      <c r="AV296">
        <v>20.411273333333298</v>
      </c>
      <c r="AW296">
        <v>20.4008966666667</v>
      </c>
      <c r="AX296">
        <v>600.02013333333298</v>
      </c>
      <c r="AY296">
        <v>99.040403333333401</v>
      </c>
      <c r="AZ296">
        <v>9.999276E-2</v>
      </c>
      <c r="BA296">
        <v>23.9574966666667</v>
      </c>
      <c r="BB296">
        <v>24.485209999999999</v>
      </c>
      <c r="BC296">
        <v>24.4326266666667</v>
      </c>
      <c r="BD296">
        <v>14002.7866666667</v>
      </c>
      <c r="BE296">
        <v>1049.4556666666699</v>
      </c>
      <c r="BF296">
        <v>24.7286033333333</v>
      </c>
      <c r="BG296">
        <v>1200.00133333333</v>
      </c>
      <c r="BH296">
        <v>0.32999313333333302</v>
      </c>
      <c r="BI296">
        <v>0.32998883333333301</v>
      </c>
      <c r="BJ296">
        <v>0.32999119999999998</v>
      </c>
      <c r="BK296">
        <v>1.002668E-2</v>
      </c>
      <c r="BL296">
        <v>25</v>
      </c>
      <c r="BM296">
        <v>17743.18</v>
      </c>
      <c r="BN296">
        <v>1531935528.5999999</v>
      </c>
      <c r="BO296" t="s">
        <v>231</v>
      </c>
      <c r="BP296">
        <v>80</v>
      </c>
      <c r="BQ296">
        <v>-5.1999999999999998E-2</v>
      </c>
      <c r="BR296">
        <v>4.1000000000000002E-2</v>
      </c>
      <c r="BS296">
        <v>420</v>
      </c>
      <c r="BT296">
        <v>21</v>
      </c>
      <c r="BU296">
        <v>0.3</v>
      </c>
      <c r="BV296">
        <v>0.23</v>
      </c>
      <c r="BW296">
        <v>14.7900535806584</v>
      </c>
      <c r="BX296">
        <v>0.16150303104525299</v>
      </c>
      <c r="BY296">
        <v>2.75311481243984E-2</v>
      </c>
      <c r="BZ296">
        <v>1</v>
      </c>
      <c r="CA296">
        <v>-24.6608642857143</v>
      </c>
      <c r="CB296">
        <v>-0.34499732598655602</v>
      </c>
      <c r="CC296">
        <v>5.4771072576282998E-2</v>
      </c>
      <c r="CD296">
        <v>1</v>
      </c>
      <c r="CE296">
        <v>2</v>
      </c>
      <c r="CF296">
        <v>2</v>
      </c>
      <c r="CG296" t="s">
        <v>232</v>
      </c>
      <c r="CH296">
        <v>1.8609800000000001</v>
      </c>
      <c r="CI296">
        <v>1.85791</v>
      </c>
      <c r="CJ296">
        <v>1.8608</v>
      </c>
      <c r="CK296">
        <v>1.8535699999999999</v>
      </c>
      <c r="CL296">
        <v>1.8521099999999999</v>
      </c>
      <c r="CM296">
        <v>1.8528899999999999</v>
      </c>
      <c r="CN296">
        <v>1.8565799999999999</v>
      </c>
      <c r="CO296">
        <v>1.86283</v>
      </c>
      <c r="CP296" t="s">
        <v>233</v>
      </c>
      <c r="CQ296" t="s">
        <v>19</v>
      </c>
      <c r="CR296" t="s">
        <v>19</v>
      </c>
      <c r="CS296" t="s">
        <v>19</v>
      </c>
      <c r="CT296" t="s">
        <v>234</v>
      </c>
      <c r="CU296" t="s">
        <v>235</v>
      </c>
      <c r="CV296" t="s">
        <v>236</v>
      </c>
      <c r="CW296" t="s">
        <v>236</v>
      </c>
      <c r="CX296" t="s">
        <v>236</v>
      </c>
      <c r="CY296" t="s">
        <v>236</v>
      </c>
      <c r="CZ296">
        <v>0</v>
      </c>
      <c r="DA296">
        <v>100</v>
      </c>
      <c r="DB296">
        <v>100</v>
      </c>
      <c r="DC296">
        <v>-5.1999999999999998E-2</v>
      </c>
      <c r="DD296">
        <v>4.1000000000000002E-2</v>
      </c>
      <c r="DE296">
        <v>3</v>
      </c>
      <c r="DF296">
        <v>626.33100000000002</v>
      </c>
      <c r="DG296">
        <v>296.78800000000001</v>
      </c>
      <c r="DH296">
        <v>23.000299999999999</v>
      </c>
      <c r="DI296">
        <v>25.2347</v>
      </c>
      <c r="DJ296">
        <v>30.000399999999999</v>
      </c>
      <c r="DK296">
        <v>25.257200000000001</v>
      </c>
      <c r="DL296">
        <v>25.267099999999999</v>
      </c>
      <c r="DM296">
        <v>31.493099999999998</v>
      </c>
      <c r="DN296">
        <v>0</v>
      </c>
      <c r="DO296">
        <v>100</v>
      </c>
      <c r="DP296">
        <v>23</v>
      </c>
      <c r="DQ296">
        <v>723.33</v>
      </c>
      <c r="DR296">
        <v>21</v>
      </c>
      <c r="DS296">
        <v>100.675</v>
      </c>
      <c r="DT296">
        <v>104.29</v>
      </c>
    </row>
    <row r="297" spans="1:124" x14ac:dyDescent="0.25">
      <c r="A297">
        <v>281</v>
      </c>
      <c r="B297">
        <v>1531936113.2</v>
      </c>
      <c r="C297">
        <v>563.60000014305103</v>
      </c>
      <c r="D297" t="s">
        <v>797</v>
      </c>
      <c r="E297" t="s">
        <v>798</v>
      </c>
      <c r="G297">
        <v>1531936103.2</v>
      </c>
      <c r="H297">
        <f t="shared" si="116"/>
        <v>6.61492836528986E-6</v>
      </c>
      <c r="I297">
        <f t="shared" si="117"/>
        <v>14.132383546000739</v>
      </c>
      <c r="J297">
        <f t="shared" si="118"/>
        <v>676.44433333333302</v>
      </c>
      <c r="K297">
        <f t="shared" si="119"/>
        <v>-36366.210868056289</v>
      </c>
      <c r="L297">
        <f t="shared" si="120"/>
        <v>-3605.3716706600699</v>
      </c>
      <c r="M297">
        <f t="shared" si="121"/>
        <v>67.063165998434613</v>
      </c>
      <c r="N297">
        <f t="shared" si="122"/>
        <v>6.0538000132218008E-4</v>
      </c>
      <c r="O297">
        <f t="shared" si="123"/>
        <v>3</v>
      </c>
      <c r="P297">
        <f t="shared" si="124"/>
        <v>6.0531892666007656E-4</v>
      </c>
      <c r="Q297">
        <f t="shared" si="125"/>
        <v>3.783298158652096E-4</v>
      </c>
      <c r="R297">
        <f t="shared" si="126"/>
        <v>215.02126648926833</v>
      </c>
      <c r="S297">
        <f t="shared" si="127"/>
        <v>25.202288334856728</v>
      </c>
      <c r="T297">
        <f t="shared" si="128"/>
        <v>24.4625466666667</v>
      </c>
      <c r="U297">
        <f t="shared" si="129"/>
        <v>3.0792080748047161</v>
      </c>
      <c r="V297">
        <f t="shared" si="130"/>
        <v>67.726778370030644</v>
      </c>
      <c r="W297">
        <f t="shared" si="131"/>
        <v>2.0236801656561028</v>
      </c>
      <c r="X297">
        <f t="shared" si="132"/>
        <v>2.9880059473662914</v>
      </c>
      <c r="Y297">
        <f t="shared" si="133"/>
        <v>1.0555279091486134</v>
      </c>
      <c r="Z297">
        <f t="shared" si="134"/>
        <v>-0.29171834090928284</v>
      </c>
      <c r="AA297">
        <f t="shared" si="135"/>
        <v>-81.081491519999972</v>
      </c>
      <c r="AB297">
        <f t="shared" si="136"/>
        <v>-5.6716642647366049</v>
      </c>
      <c r="AC297">
        <f t="shared" si="137"/>
        <v>127.97639236362248</v>
      </c>
      <c r="AD297">
        <v>0</v>
      </c>
      <c r="AE297">
        <v>0</v>
      </c>
      <c r="AF297">
        <v>3</v>
      </c>
      <c r="AG297">
        <v>0</v>
      </c>
      <c r="AH297">
        <v>0</v>
      </c>
      <c r="AI297">
        <f t="shared" si="138"/>
        <v>1</v>
      </c>
      <c r="AJ297">
        <f t="shared" si="139"/>
        <v>0</v>
      </c>
      <c r="AK297">
        <f t="shared" si="140"/>
        <v>72090.887853022592</v>
      </c>
      <c r="AL297">
        <f t="shared" si="141"/>
        <v>1200.00066666667</v>
      </c>
      <c r="AM297">
        <f t="shared" si="142"/>
        <v>963.35917899924891</v>
      </c>
      <c r="AN297">
        <f t="shared" si="143"/>
        <v>0.80279886983333304</v>
      </c>
      <c r="AO297">
        <f t="shared" si="144"/>
        <v>0.22319947863333325</v>
      </c>
      <c r="AP297">
        <v>10.478999999999999</v>
      </c>
      <c r="AQ297">
        <v>1</v>
      </c>
      <c r="AR297" t="s">
        <v>230</v>
      </c>
      <c r="AS297">
        <v>1531936103.2</v>
      </c>
      <c r="AT297">
        <v>676.44433333333302</v>
      </c>
      <c r="AU297">
        <v>701.13329999999996</v>
      </c>
      <c r="AV297">
        <v>20.412203333333299</v>
      </c>
      <c r="AW297">
        <v>20.4008866666667</v>
      </c>
      <c r="AX297">
        <v>600.02566666666701</v>
      </c>
      <c r="AY297">
        <v>99.040693333333394</v>
      </c>
      <c r="AZ297">
        <v>0.10000856</v>
      </c>
      <c r="BA297">
        <v>23.9612266666667</v>
      </c>
      <c r="BB297">
        <v>24.488766666666699</v>
      </c>
      <c r="BC297">
        <v>24.436326666666702</v>
      </c>
      <c r="BD297">
        <v>14001.6233333333</v>
      </c>
      <c r="BE297">
        <v>1049.46033333333</v>
      </c>
      <c r="BF297">
        <v>24.7635066666667</v>
      </c>
      <c r="BG297">
        <v>1200.00066666667</v>
      </c>
      <c r="BH297">
        <v>0.32999376666666702</v>
      </c>
      <c r="BI297">
        <v>0.32998803333333299</v>
      </c>
      <c r="BJ297">
        <v>0.32999133333333303</v>
      </c>
      <c r="BK297">
        <v>1.0026696666666699E-2</v>
      </c>
      <c r="BL297">
        <v>25</v>
      </c>
      <c r="BM297">
        <v>17743.176666666699</v>
      </c>
      <c r="BN297">
        <v>1531935528.5999999</v>
      </c>
      <c r="BO297" t="s">
        <v>231</v>
      </c>
      <c r="BP297">
        <v>80</v>
      </c>
      <c r="BQ297">
        <v>-5.1999999999999998E-2</v>
      </c>
      <c r="BR297">
        <v>4.1000000000000002E-2</v>
      </c>
      <c r="BS297">
        <v>420</v>
      </c>
      <c r="BT297">
        <v>21</v>
      </c>
      <c r="BU297">
        <v>0.3</v>
      </c>
      <c r="BV297">
        <v>0.23</v>
      </c>
      <c r="BW297">
        <v>14.803402499166999</v>
      </c>
      <c r="BX297">
        <v>0.227897634696378</v>
      </c>
      <c r="BY297">
        <v>3.5928003902659697E-2</v>
      </c>
      <c r="BZ297">
        <v>1</v>
      </c>
      <c r="CA297">
        <v>-24.681485714285699</v>
      </c>
      <c r="CB297">
        <v>-0.416823272020102</v>
      </c>
      <c r="CC297">
        <v>6.2419062150339003E-2</v>
      </c>
      <c r="CD297">
        <v>1</v>
      </c>
      <c r="CE297">
        <v>2</v>
      </c>
      <c r="CF297">
        <v>2</v>
      </c>
      <c r="CG297" t="s">
        <v>232</v>
      </c>
      <c r="CH297">
        <v>1.86097</v>
      </c>
      <c r="CI297">
        <v>1.85791</v>
      </c>
      <c r="CJ297">
        <v>1.8607899999999999</v>
      </c>
      <c r="CK297">
        <v>1.85355</v>
      </c>
      <c r="CL297">
        <v>1.8521000000000001</v>
      </c>
      <c r="CM297">
        <v>1.8528899999999999</v>
      </c>
      <c r="CN297">
        <v>1.8565799999999999</v>
      </c>
      <c r="CO297">
        <v>1.8628</v>
      </c>
      <c r="CP297" t="s">
        <v>233</v>
      </c>
      <c r="CQ297" t="s">
        <v>19</v>
      </c>
      <c r="CR297" t="s">
        <v>19</v>
      </c>
      <c r="CS297" t="s">
        <v>19</v>
      </c>
      <c r="CT297" t="s">
        <v>234</v>
      </c>
      <c r="CU297" t="s">
        <v>235</v>
      </c>
      <c r="CV297" t="s">
        <v>236</v>
      </c>
      <c r="CW297" t="s">
        <v>236</v>
      </c>
      <c r="CX297" t="s">
        <v>236</v>
      </c>
      <c r="CY297" t="s">
        <v>236</v>
      </c>
      <c r="CZ297">
        <v>0</v>
      </c>
      <c r="DA297">
        <v>100</v>
      </c>
      <c r="DB297">
        <v>100</v>
      </c>
      <c r="DC297">
        <v>-5.1999999999999998E-2</v>
      </c>
      <c r="DD297">
        <v>4.1000000000000002E-2</v>
      </c>
      <c r="DE297">
        <v>3</v>
      </c>
      <c r="DF297">
        <v>626.04499999999996</v>
      </c>
      <c r="DG297">
        <v>296.98500000000001</v>
      </c>
      <c r="DH297">
        <v>23.000299999999999</v>
      </c>
      <c r="DI297">
        <v>25.235900000000001</v>
      </c>
      <c r="DJ297">
        <v>30.000299999999999</v>
      </c>
      <c r="DK297">
        <v>25.258299999999998</v>
      </c>
      <c r="DL297">
        <v>25.267600000000002</v>
      </c>
      <c r="DM297">
        <v>31.630700000000001</v>
      </c>
      <c r="DN297">
        <v>0</v>
      </c>
      <c r="DO297">
        <v>100</v>
      </c>
      <c r="DP297">
        <v>23</v>
      </c>
      <c r="DQ297">
        <v>728.33</v>
      </c>
      <c r="DR297">
        <v>21</v>
      </c>
      <c r="DS297">
        <v>100.675</v>
      </c>
      <c r="DT297">
        <v>104.29</v>
      </c>
    </row>
    <row r="298" spans="1:124" x14ac:dyDescent="0.25">
      <c r="A298">
        <v>282</v>
      </c>
      <c r="B298">
        <v>1531936115.2</v>
      </c>
      <c r="C298">
        <v>565.60000014305103</v>
      </c>
      <c r="D298" t="s">
        <v>799</v>
      </c>
      <c r="E298" t="s">
        <v>800</v>
      </c>
      <c r="G298">
        <v>1531936105.2</v>
      </c>
      <c r="H298">
        <f t="shared" si="116"/>
        <v>7.2559301862937827E-6</v>
      </c>
      <c r="I298">
        <f t="shared" si="117"/>
        <v>14.135379055273459</v>
      </c>
      <c r="J298">
        <f t="shared" si="118"/>
        <v>679.77156666666701</v>
      </c>
      <c r="K298">
        <f t="shared" si="119"/>
        <v>-33120.631401806517</v>
      </c>
      <c r="L298">
        <f t="shared" si="120"/>
        <v>-3283.6144477456942</v>
      </c>
      <c r="M298">
        <f t="shared" si="121"/>
        <v>67.393272501189273</v>
      </c>
      <c r="N298">
        <f t="shared" si="122"/>
        <v>6.6361397082710487E-4</v>
      </c>
      <c r="O298">
        <f t="shared" si="123"/>
        <v>3</v>
      </c>
      <c r="P298">
        <f t="shared" si="124"/>
        <v>6.6354058169373453E-4</v>
      </c>
      <c r="Q298">
        <f t="shared" si="125"/>
        <v>4.1471945648916328E-4</v>
      </c>
      <c r="R298">
        <f t="shared" si="126"/>
        <v>215.02113094845456</v>
      </c>
      <c r="S298">
        <f t="shared" si="127"/>
        <v>25.206047627371714</v>
      </c>
      <c r="T298">
        <f t="shared" si="128"/>
        <v>24.466875000000002</v>
      </c>
      <c r="U298">
        <f t="shared" si="129"/>
        <v>3.0800059798777886</v>
      </c>
      <c r="V298">
        <f t="shared" si="130"/>
        <v>67.714372423666717</v>
      </c>
      <c r="W298">
        <f t="shared" si="131"/>
        <v>2.0237869116175573</v>
      </c>
      <c r="X298">
        <f t="shared" si="132"/>
        <v>2.9887110212812482</v>
      </c>
      <c r="Y298">
        <f t="shared" si="133"/>
        <v>1.0562190682602313</v>
      </c>
      <c r="Z298">
        <f t="shared" si="134"/>
        <v>-0.31998652121555582</v>
      </c>
      <c r="AA298">
        <f t="shared" si="135"/>
        <v>-81.146455480005457</v>
      </c>
      <c r="AB298">
        <f t="shared" si="136"/>
        <v>-5.6764449978598277</v>
      </c>
      <c r="AC298">
        <f t="shared" si="137"/>
        <v>127.87824394937373</v>
      </c>
      <c r="AD298">
        <v>0</v>
      </c>
      <c r="AE298">
        <v>0</v>
      </c>
      <c r="AF298">
        <v>3</v>
      </c>
      <c r="AG298">
        <v>0</v>
      </c>
      <c r="AH298">
        <v>0</v>
      </c>
      <c r="AI298">
        <f t="shared" si="138"/>
        <v>1</v>
      </c>
      <c r="AJ298">
        <f t="shared" si="139"/>
        <v>0</v>
      </c>
      <c r="AK298">
        <f t="shared" si="140"/>
        <v>72065.114677854741</v>
      </c>
      <c r="AL298">
        <f t="shared" si="141"/>
        <v>1200</v>
      </c>
      <c r="AM298">
        <f t="shared" si="142"/>
        <v>963.35858079999923</v>
      </c>
      <c r="AN298">
        <f t="shared" si="143"/>
        <v>0.80279881733333269</v>
      </c>
      <c r="AO298">
        <f t="shared" si="144"/>
        <v>0.22319947653333316</v>
      </c>
      <c r="AP298">
        <v>10.478999999999999</v>
      </c>
      <c r="AQ298">
        <v>1</v>
      </c>
      <c r="AR298" t="s">
        <v>230</v>
      </c>
      <c r="AS298">
        <v>1531936105.2</v>
      </c>
      <c r="AT298">
        <v>679.77156666666701</v>
      </c>
      <c r="AU298">
        <v>704.46669999999995</v>
      </c>
      <c r="AV298">
        <v>20.413206666666699</v>
      </c>
      <c r="AW298">
        <v>20.400793333333301</v>
      </c>
      <c r="AX298">
        <v>600.02236666666704</v>
      </c>
      <c r="AY298">
        <v>99.041073333333401</v>
      </c>
      <c r="AZ298">
        <v>9.9984936666666704E-2</v>
      </c>
      <c r="BA298">
        <v>23.965153333333301</v>
      </c>
      <c r="BB298">
        <v>24.493189999999998</v>
      </c>
      <c r="BC298">
        <v>24.440560000000001</v>
      </c>
      <c r="BD298">
        <v>13996.083333333299</v>
      </c>
      <c r="BE298">
        <v>1049.46366666667</v>
      </c>
      <c r="BF298">
        <v>24.799796666666701</v>
      </c>
      <c r="BG298">
        <v>1200</v>
      </c>
      <c r="BH298">
        <v>0.3299936</v>
      </c>
      <c r="BI298">
        <v>0.32998813333333299</v>
      </c>
      <c r="BJ298">
        <v>0.32999133333333303</v>
      </c>
      <c r="BK298">
        <v>1.0026719999999999E-2</v>
      </c>
      <c r="BL298">
        <v>25</v>
      </c>
      <c r="BM298">
        <v>17743.166666666701</v>
      </c>
      <c r="BN298">
        <v>1531935528.5999999</v>
      </c>
      <c r="BO298" t="s">
        <v>231</v>
      </c>
      <c r="BP298">
        <v>80</v>
      </c>
      <c r="BQ298">
        <v>-5.1999999999999998E-2</v>
      </c>
      <c r="BR298">
        <v>4.1000000000000002E-2</v>
      </c>
      <c r="BS298">
        <v>420</v>
      </c>
      <c r="BT298">
        <v>21</v>
      </c>
      <c r="BU298">
        <v>0.3</v>
      </c>
      <c r="BV298">
        <v>0.23</v>
      </c>
      <c r="BW298">
        <v>14.811021767370301</v>
      </c>
      <c r="BX298">
        <v>0.28267549223404198</v>
      </c>
      <c r="BY298">
        <v>3.9360054474451303E-2</v>
      </c>
      <c r="BZ298">
        <v>1</v>
      </c>
      <c r="CA298">
        <v>-24.692250000000001</v>
      </c>
      <c r="CB298">
        <v>-0.46341236528635399</v>
      </c>
      <c r="CC298">
        <v>6.6167958185787898E-2</v>
      </c>
      <c r="CD298">
        <v>1</v>
      </c>
      <c r="CE298">
        <v>2</v>
      </c>
      <c r="CF298">
        <v>2</v>
      </c>
      <c r="CG298" t="s">
        <v>232</v>
      </c>
      <c r="CH298">
        <v>1.8609599999999999</v>
      </c>
      <c r="CI298">
        <v>1.85791</v>
      </c>
      <c r="CJ298">
        <v>1.86077</v>
      </c>
      <c r="CK298">
        <v>1.85354</v>
      </c>
      <c r="CL298">
        <v>1.8520799999999999</v>
      </c>
      <c r="CM298">
        <v>1.8528899999999999</v>
      </c>
      <c r="CN298">
        <v>1.85659</v>
      </c>
      <c r="CO298">
        <v>1.8628100000000001</v>
      </c>
      <c r="CP298" t="s">
        <v>233</v>
      </c>
      <c r="CQ298" t="s">
        <v>19</v>
      </c>
      <c r="CR298" t="s">
        <v>19</v>
      </c>
      <c r="CS298" t="s">
        <v>19</v>
      </c>
      <c r="CT298" t="s">
        <v>234</v>
      </c>
      <c r="CU298" t="s">
        <v>235</v>
      </c>
      <c r="CV298" t="s">
        <v>236</v>
      </c>
      <c r="CW298" t="s">
        <v>236</v>
      </c>
      <c r="CX298" t="s">
        <v>236</v>
      </c>
      <c r="CY298" t="s">
        <v>236</v>
      </c>
      <c r="CZ298">
        <v>0</v>
      </c>
      <c r="DA298">
        <v>100</v>
      </c>
      <c r="DB298">
        <v>100</v>
      </c>
      <c r="DC298">
        <v>-5.1999999999999998E-2</v>
      </c>
      <c r="DD298">
        <v>4.1000000000000002E-2</v>
      </c>
      <c r="DE298">
        <v>3</v>
      </c>
      <c r="DF298">
        <v>626.01800000000003</v>
      </c>
      <c r="DG298">
        <v>296.81900000000002</v>
      </c>
      <c r="DH298">
        <v>23.0002</v>
      </c>
      <c r="DI298">
        <v>25.237400000000001</v>
      </c>
      <c r="DJ298">
        <v>30.0002</v>
      </c>
      <c r="DK298">
        <v>25.2593</v>
      </c>
      <c r="DL298">
        <v>25.268699999999999</v>
      </c>
      <c r="DM298">
        <v>31.755600000000001</v>
      </c>
      <c r="DN298">
        <v>0</v>
      </c>
      <c r="DO298">
        <v>100</v>
      </c>
      <c r="DP298">
        <v>23</v>
      </c>
      <c r="DQ298">
        <v>733.33</v>
      </c>
      <c r="DR298">
        <v>21</v>
      </c>
      <c r="DS298">
        <v>100.676</v>
      </c>
      <c r="DT298">
        <v>104.29</v>
      </c>
    </row>
    <row r="299" spans="1:124" x14ac:dyDescent="0.25">
      <c r="A299">
        <v>283</v>
      </c>
      <c r="B299">
        <v>1531936117.2</v>
      </c>
      <c r="C299">
        <v>567.60000014305103</v>
      </c>
      <c r="D299" t="s">
        <v>801</v>
      </c>
      <c r="E299" t="s">
        <v>802</v>
      </c>
      <c r="G299">
        <v>1531936107.2</v>
      </c>
      <c r="H299">
        <f t="shared" si="116"/>
        <v>7.8675684015972377E-6</v>
      </c>
      <c r="I299">
        <f t="shared" si="117"/>
        <v>14.144318643062377</v>
      </c>
      <c r="J299">
        <f t="shared" si="118"/>
        <v>683.0951</v>
      </c>
      <c r="K299">
        <f t="shared" si="119"/>
        <v>-30527.833969129384</v>
      </c>
      <c r="L299">
        <f t="shared" si="120"/>
        <v>-3026.5680868730874</v>
      </c>
      <c r="M299">
        <f t="shared" si="121"/>
        <v>67.722912541060992</v>
      </c>
      <c r="N299">
        <f t="shared" si="122"/>
        <v>7.1915093155876979E-4</v>
      </c>
      <c r="O299">
        <f t="shared" si="123"/>
        <v>3</v>
      </c>
      <c r="P299">
        <f t="shared" si="124"/>
        <v>7.1906474554516819E-4</v>
      </c>
      <c r="Q299">
        <f t="shared" si="125"/>
        <v>4.4942320844578788E-4</v>
      </c>
      <c r="R299">
        <f t="shared" si="126"/>
        <v>215.02115741277117</v>
      </c>
      <c r="S299">
        <f t="shared" si="127"/>
        <v>25.209845316701998</v>
      </c>
      <c r="T299">
        <f t="shared" si="128"/>
        <v>24.4706783333333</v>
      </c>
      <c r="U299">
        <f t="shared" si="129"/>
        <v>3.0807072531856283</v>
      </c>
      <c r="V299">
        <f t="shared" si="130"/>
        <v>67.701711881582156</v>
      </c>
      <c r="W299">
        <f t="shared" si="131"/>
        <v>2.023889618291403</v>
      </c>
      <c r="X299">
        <f t="shared" si="132"/>
        <v>2.989421629147889</v>
      </c>
      <c r="Y299">
        <f t="shared" si="133"/>
        <v>1.0568176348942253</v>
      </c>
      <c r="Z299">
        <f t="shared" si="134"/>
        <v>-0.34695976651043819</v>
      </c>
      <c r="AA299">
        <f t="shared" si="135"/>
        <v>-81.121655959994527</v>
      </c>
      <c r="AB299">
        <f t="shared" si="136"/>
        <v>-5.6749324363659781</v>
      </c>
      <c r="AC299">
        <f t="shared" si="137"/>
        <v>127.87760924990023</v>
      </c>
      <c r="AD299">
        <v>0</v>
      </c>
      <c r="AE299">
        <v>0</v>
      </c>
      <c r="AF299">
        <v>3</v>
      </c>
      <c r="AG299">
        <v>0</v>
      </c>
      <c r="AH299">
        <v>0</v>
      </c>
      <c r="AI299">
        <f t="shared" si="138"/>
        <v>1</v>
      </c>
      <c r="AJ299">
        <f t="shared" si="139"/>
        <v>0</v>
      </c>
      <c r="AK299">
        <f t="shared" si="140"/>
        <v>72046.343958955549</v>
      </c>
      <c r="AL299">
        <f t="shared" si="141"/>
        <v>1200.00033333333</v>
      </c>
      <c r="AM299">
        <f t="shared" si="142"/>
        <v>963.35861059953641</v>
      </c>
      <c r="AN299">
        <f t="shared" si="143"/>
        <v>0.80279861916666617</v>
      </c>
      <c r="AO299">
        <f t="shared" si="144"/>
        <v>0.22319949709999992</v>
      </c>
      <c r="AP299">
        <v>10.478999999999999</v>
      </c>
      <c r="AQ299">
        <v>1</v>
      </c>
      <c r="AR299" t="s">
        <v>230</v>
      </c>
      <c r="AS299">
        <v>1531936107.2</v>
      </c>
      <c r="AT299">
        <v>683.0951</v>
      </c>
      <c r="AU299">
        <v>707.80716666666694</v>
      </c>
      <c r="AV299">
        <v>20.414200000000001</v>
      </c>
      <c r="AW299">
        <v>20.400739999999999</v>
      </c>
      <c r="AX299">
        <v>600.00903333333304</v>
      </c>
      <c r="AY299">
        <v>99.041356666666701</v>
      </c>
      <c r="AZ299">
        <v>9.9908643333333297E-2</v>
      </c>
      <c r="BA299">
        <v>23.969110000000001</v>
      </c>
      <c r="BB299">
        <v>24.496873333333301</v>
      </c>
      <c r="BC299">
        <v>24.444483333333299</v>
      </c>
      <c r="BD299">
        <v>13992.106666666699</v>
      </c>
      <c r="BE299">
        <v>1049.4686666666701</v>
      </c>
      <c r="BF299">
        <v>24.838356666666701</v>
      </c>
      <c r="BG299">
        <v>1200.00033333333</v>
      </c>
      <c r="BH299">
        <v>0.32999283333333301</v>
      </c>
      <c r="BI299">
        <v>0.32998936666666701</v>
      </c>
      <c r="BJ299">
        <v>0.32999083333333301</v>
      </c>
      <c r="BK299">
        <v>1.00267433333333E-2</v>
      </c>
      <c r="BL299">
        <v>25</v>
      </c>
      <c r="BM299">
        <v>17743.169999999998</v>
      </c>
      <c r="BN299">
        <v>1531935528.5999999</v>
      </c>
      <c r="BO299" t="s">
        <v>231</v>
      </c>
      <c r="BP299">
        <v>80</v>
      </c>
      <c r="BQ299">
        <v>-5.1999999999999998E-2</v>
      </c>
      <c r="BR299">
        <v>4.1000000000000002E-2</v>
      </c>
      <c r="BS299">
        <v>420</v>
      </c>
      <c r="BT299">
        <v>21</v>
      </c>
      <c r="BU299">
        <v>0.3</v>
      </c>
      <c r="BV299">
        <v>0.23</v>
      </c>
      <c r="BW299">
        <v>14.814218580550101</v>
      </c>
      <c r="BX299">
        <v>0.28766389482379501</v>
      </c>
      <c r="BY299">
        <v>3.9726432706201902E-2</v>
      </c>
      <c r="BZ299">
        <v>1</v>
      </c>
      <c r="CA299">
        <v>-24.7015976190476</v>
      </c>
      <c r="CB299">
        <v>-0.52151721902607595</v>
      </c>
      <c r="CC299">
        <v>6.9658929240281095E-2</v>
      </c>
      <c r="CD299">
        <v>1</v>
      </c>
      <c r="CE299">
        <v>2</v>
      </c>
      <c r="CF299">
        <v>2</v>
      </c>
      <c r="CG299" t="s">
        <v>232</v>
      </c>
      <c r="CH299">
        <v>1.8609599999999999</v>
      </c>
      <c r="CI299">
        <v>1.85791</v>
      </c>
      <c r="CJ299">
        <v>1.86077</v>
      </c>
      <c r="CK299">
        <v>1.85354</v>
      </c>
      <c r="CL299">
        <v>1.85209</v>
      </c>
      <c r="CM299">
        <v>1.8528800000000001</v>
      </c>
      <c r="CN299">
        <v>1.85659</v>
      </c>
      <c r="CO299">
        <v>1.8628199999999999</v>
      </c>
      <c r="CP299" t="s">
        <v>233</v>
      </c>
      <c r="CQ299" t="s">
        <v>19</v>
      </c>
      <c r="CR299" t="s">
        <v>19</v>
      </c>
      <c r="CS299" t="s">
        <v>19</v>
      </c>
      <c r="CT299" t="s">
        <v>234</v>
      </c>
      <c r="CU299" t="s">
        <v>235</v>
      </c>
      <c r="CV299" t="s">
        <v>236</v>
      </c>
      <c r="CW299" t="s">
        <v>236</v>
      </c>
      <c r="CX299" t="s">
        <v>236</v>
      </c>
      <c r="CY299" t="s">
        <v>236</v>
      </c>
      <c r="CZ299">
        <v>0</v>
      </c>
      <c r="DA299">
        <v>100</v>
      </c>
      <c r="DB299">
        <v>100</v>
      </c>
      <c r="DC299">
        <v>-5.1999999999999998E-2</v>
      </c>
      <c r="DD299">
        <v>4.1000000000000002E-2</v>
      </c>
      <c r="DE299">
        <v>3</v>
      </c>
      <c r="DF299">
        <v>626.09</v>
      </c>
      <c r="DG299">
        <v>296.767</v>
      </c>
      <c r="DH299">
        <v>23.000299999999999</v>
      </c>
      <c r="DI299">
        <v>25.239000000000001</v>
      </c>
      <c r="DJ299">
        <v>30.000299999999999</v>
      </c>
      <c r="DK299">
        <v>25.260400000000001</v>
      </c>
      <c r="DL299">
        <v>25.2697</v>
      </c>
      <c r="DM299">
        <v>31.847200000000001</v>
      </c>
      <c r="DN299">
        <v>0</v>
      </c>
      <c r="DO299">
        <v>100</v>
      </c>
      <c r="DP299">
        <v>23</v>
      </c>
      <c r="DQ299">
        <v>733.33</v>
      </c>
      <c r="DR299">
        <v>21</v>
      </c>
      <c r="DS299">
        <v>100.67700000000001</v>
      </c>
      <c r="DT299">
        <v>104.289</v>
      </c>
    </row>
    <row r="300" spans="1:124" x14ac:dyDescent="0.25">
      <c r="A300">
        <v>284</v>
      </c>
      <c r="B300">
        <v>1531936119.2</v>
      </c>
      <c r="C300">
        <v>569.60000014305103</v>
      </c>
      <c r="D300" t="s">
        <v>803</v>
      </c>
      <c r="E300" t="s">
        <v>804</v>
      </c>
      <c r="G300">
        <v>1531936109.2</v>
      </c>
      <c r="H300">
        <f t="shared" si="116"/>
        <v>8.3468460668517402E-6</v>
      </c>
      <c r="I300">
        <f t="shared" si="117"/>
        <v>14.153012475020926</v>
      </c>
      <c r="J300">
        <f t="shared" si="118"/>
        <v>686.42256666666594</v>
      </c>
      <c r="K300">
        <f t="shared" si="119"/>
        <v>-28763.176895854776</v>
      </c>
      <c r="L300">
        <f t="shared" si="120"/>
        <v>-2851.6202816076861</v>
      </c>
      <c r="M300">
        <f t="shared" si="121"/>
        <v>68.052862169823911</v>
      </c>
      <c r="N300">
        <f t="shared" si="122"/>
        <v>7.6265153604875068E-4</v>
      </c>
      <c r="O300">
        <f t="shared" si="123"/>
        <v>3</v>
      </c>
      <c r="P300">
        <f t="shared" si="124"/>
        <v>7.6255460880812938E-4</v>
      </c>
      <c r="Q300">
        <f t="shared" si="125"/>
        <v>4.766053378641748E-4</v>
      </c>
      <c r="R300">
        <f t="shared" si="126"/>
        <v>215.02114125370866</v>
      </c>
      <c r="S300">
        <f t="shared" si="127"/>
        <v>25.213420039720027</v>
      </c>
      <c r="T300">
        <f t="shared" si="128"/>
        <v>24.47354333333335</v>
      </c>
      <c r="U300">
        <f t="shared" si="129"/>
        <v>3.0812356051286334</v>
      </c>
      <c r="V300">
        <f t="shared" si="130"/>
        <v>67.689850783254641</v>
      </c>
      <c r="W300">
        <f t="shared" si="131"/>
        <v>2.0239849371315812</v>
      </c>
      <c r="X300">
        <f t="shared" si="132"/>
        <v>2.9900862739562748</v>
      </c>
      <c r="Y300">
        <f t="shared" si="133"/>
        <v>1.0572506679970521</v>
      </c>
      <c r="Z300">
        <f t="shared" si="134"/>
        <v>-0.36809591154816174</v>
      </c>
      <c r="AA300">
        <f t="shared" si="135"/>
        <v>-80.986606400002799</v>
      </c>
      <c r="AB300">
        <f t="shared" si="136"/>
        <v>-5.6656726304786131</v>
      </c>
      <c r="AC300">
        <f t="shared" si="137"/>
        <v>128.00076631167912</v>
      </c>
      <c r="AD300">
        <v>0</v>
      </c>
      <c r="AE300">
        <v>0</v>
      </c>
      <c r="AF300">
        <v>3</v>
      </c>
      <c r="AG300">
        <v>0</v>
      </c>
      <c r="AH300">
        <v>0</v>
      </c>
      <c r="AI300">
        <f t="shared" si="138"/>
        <v>1</v>
      </c>
      <c r="AJ300">
        <f t="shared" si="139"/>
        <v>0</v>
      </c>
      <c r="AK300">
        <f t="shared" si="140"/>
        <v>72051.863949393999</v>
      </c>
      <c r="AL300">
        <f t="shared" si="141"/>
        <v>1200.00033333333</v>
      </c>
      <c r="AM300">
        <f t="shared" si="142"/>
        <v>963.35841619948371</v>
      </c>
      <c r="AN300">
        <f t="shared" si="143"/>
        <v>0.8027984571666672</v>
      </c>
      <c r="AO300">
        <f t="shared" si="144"/>
        <v>0.22319952536666685</v>
      </c>
      <c r="AP300">
        <v>10.478999999999999</v>
      </c>
      <c r="AQ300">
        <v>1</v>
      </c>
      <c r="AR300" t="s">
        <v>230</v>
      </c>
      <c r="AS300">
        <v>1531936109.2</v>
      </c>
      <c r="AT300">
        <v>686.42256666666594</v>
      </c>
      <c r="AU300">
        <v>711.15053333333299</v>
      </c>
      <c r="AV300">
        <v>20.415143333333301</v>
      </c>
      <c r="AW300">
        <v>20.400863333333302</v>
      </c>
      <c r="AX300">
        <v>600.00670000000002</v>
      </c>
      <c r="AY300">
        <v>99.041480000000007</v>
      </c>
      <c r="AZ300">
        <v>9.9873263333333295E-2</v>
      </c>
      <c r="BA300">
        <v>23.972809999999999</v>
      </c>
      <c r="BB300">
        <v>24.49962</v>
      </c>
      <c r="BC300">
        <v>24.447466666666699</v>
      </c>
      <c r="BD300">
        <v>13993.503333333299</v>
      </c>
      <c r="BE300">
        <v>1049.4743333333299</v>
      </c>
      <c r="BF300">
        <v>24.877423333333301</v>
      </c>
      <c r="BG300">
        <v>1200.00033333333</v>
      </c>
      <c r="BH300">
        <v>0.32999210000000001</v>
      </c>
      <c r="BI300">
        <v>0.32999056666666698</v>
      </c>
      <c r="BJ300">
        <v>0.32999036666666698</v>
      </c>
      <c r="BK300">
        <v>1.0026770000000001E-2</v>
      </c>
      <c r="BL300">
        <v>25</v>
      </c>
      <c r="BM300">
        <v>17743.163333333301</v>
      </c>
      <c r="BN300">
        <v>1531935528.5999999</v>
      </c>
      <c r="BO300" t="s">
        <v>231</v>
      </c>
      <c r="BP300">
        <v>80</v>
      </c>
      <c r="BQ300">
        <v>-5.1999999999999998E-2</v>
      </c>
      <c r="BR300">
        <v>4.1000000000000002E-2</v>
      </c>
      <c r="BS300">
        <v>420</v>
      </c>
      <c r="BT300">
        <v>21</v>
      </c>
      <c r="BU300">
        <v>0.3</v>
      </c>
      <c r="BV300">
        <v>0.23</v>
      </c>
      <c r="BW300">
        <v>14.823511415945401</v>
      </c>
      <c r="BX300">
        <v>0.32364303713558301</v>
      </c>
      <c r="BY300">
        <v>4.1960991920067497E-2</v>
      </c>
      <c r="BZ300">
        <v>1</v>
      </c>
      <c r="CA300">
        <v>-24.717504761904799</v>
      </c>
      <c r="CB300">
        <v>-0.56303832752610194</v>
      </c>
      <c r="CC300">
        <v>7.2268269900884696E-2</v>
      </c>
      <c r="CD300">
        <v>1</v>
      </c>
      <c r="CE300">
        <v>2</v>
      </c>
      <c r="CF300">
        <v>2</v>
      </c>
      <c r="CG300" t="s">
        <v>232</v>
      </c>
      <c r="CH300">
        <v>1.8609599999999999</v>
      </c>
      <c r="CI300">
        <v>1.85791</v>
      </c>
      <c r="CJ300">
        <v>1.8607499999999999</v>
      </c>
      <c r="CK300">
        <v>1.85355</v>
      </c>
      <c r="CL300">
        <v>1.8521000000000001</v>
      </c>
      <c r="CM300">
        <v>1.8528800000000001</v>
      </c>
      <c r="CN300">
        <v>1.8565700000000001</v>
      </c>
      <c r="CO300">
        <v>1.8628199999999999</v>
      </c>
      <c r="CP300" t="s">
        <v>233</v>
      </c>
      <c r="CQ300" t="s">
        <v>19</v>
      </c>
      <c r="CR300" t="s">
        <v>19</v>
      </c>
      <c r="CS300" t="s">
        <v>19</v>
      </c>
      <c r="CT300" t="s">
        <v>234</v>
      </c>
      <c r="CU300" t="s">
        <v>235</v>
      </c>
      <c r="CV300" t="s">
        <v>236</v>
      </c>
      <c r="CW300" t="s">
        <v>236</v>
      </c>
      <c r="CX300" t="s">
        <v>236</v>
      </c>
      <c r="CY300" t="s">
        <v>236</v>
      </c>
      <c r="CZ300">
        <v>0</v>
      </c>
      <c r="DA300">
        <v>100</v>
      </c>
      <c r="DB300">
        <v>100</v>
      </c>
      <c r="DC300">
        <v>-5.1999999999999998E-2</v>
      </c>
      <c r="DD300">
        <v>4.1000000000000002E-2</v>
      </c>
      <c r="DE300">
        <v>3</v>
      </c>
      <c r="DF300">
        <v>626.10299999999995</v>
      </c>
      <c r="DG300">
        <v>296.94400000000002</v>
      </c>
      <c r="DH300">
        <v>23.000399999999999</v>
      </c>
      <c r="DI300">
        <v>25.240100000000002</v>
      </c>
      <c r="DJ300">
        <v>30.000399999999999</v>
      </c>
      <c r="DK300">
        <v>25.261500000000002</v>
      </c>
      <c r="DL300">
        <v>25.270800000000001</v>
      </c>
      <c r="DM300">
        <v>31.982199999999999</v>
      </c>
      <c r="DN300">
        <v>0</v>
      </c>
      <c r="DO300">
        <v>100</v>
      </c>
      <c r="DP300">
        <v>23</v>
      </c>
      <c r="DQ300">
        <v>738.33</v>
      </c>
      <c r="DR300">
        <v>21</v>
      </c>
      <c r="DS300">
        <v>100.676</v>
      </c>
      <c r="DT300">
        <v>104.289</v>
      </c>
    </row>
    <row r="301" spans="1:124" x14ac:dyDescent="0.25">
      <c r="A301">
        <v>285</v>
      </c>
      <c r="B301">
        <v>1531936121.2</v>
      </c>
      <c r="C301">
        <v>571.60000014305103</v>
      </c>
      <c r="D301" t="s">
        <v>805</v>
      </c>
      <c r="E301" t="s">
        <v>806</v>
      </c>
      <c r="G301">
        <v>1531936111.2</v>
      </c>
      <c r="H301">
        <f t="shared" si="116"/>
        <v>8.627450784783476E-6</v>
      </c>
      <c r="I301">
        <f t="shared" si="117"/>
        <v>14.153207171937334</v>
      </c>
      <c r="J301">
        <f t="shared" si="118"/>
        <v>689.76226666666696</v>
      </c>
      <c r="K301">
        <f t="shared" si="119"/>
        <v>-27811.502005198196</v>
      </c>
      <c r="L301">
        <f t="shared" si="120"/>
        <v>-2757.2726630066427</v>
      </c>
      <c r="M301">
        <f t="shared" si="121"/>
        <v>68.384031955484645</v>
      </c>
      <c r="N301">
        <f t="shared" si="122"/>
        <v>7.8805149605997403E-4</v>
      </c>
      <c r="O301">
        <f t="shared" si="123"/>
        <v>3</v>
      </c>
      <c r="P301">
        <f t="shared" si="124"/>
        <v>7.8794800545922076E-4</v>
      </c>
      <c r="Q301">
        <f t="shared" si="125"/>
        <v>4.9247680035012671E-4</v>
      </c>
      <c r="R301">
        <f t="shared" si="126"/>
        <v>215.02103982040859</v>
      </c>
      <c r="S301">
        <f t="shared" si="127"/>
        <v>25.216591945434768</v>
      </c>
      <c r="T301">
        <f t="shared" si="128"/>
        <v>24.475666666666648</v>
      </c>
      <c r="U301">
        <f t="shared" si="129"/>
        <v>3.0816272329481809</v>
      </c>
      <c r="V301">
        <f t="shared" si="130"/>
        <v>67.67892489595539</v>
      </c>
      <c r="W301">
        <f t="shared" si="131"/>
        <v>2.0240530265361514</v>
      </c>
      <c r="X301">
        <f t="shared" si="132"/>
        <v>2.9906695912321037</v>
      </c>
      <c r="Y301">
        <f t="shared" si="133"/>
        <v>1.0575742064120295</v>
      </c>
      <c r="Z301">
        <f t="shared" si="134"/>
        <v>-0.38047057960895131</v>
      </c>
      <c r="AA301">
        <f t="shared" si="135"/>
        <v>-80.804922959991487</v>
      </c>
      <c r="AB301">
        <f t="shared" si="136"/>
        <v>-5.6531155777211781</v>
      </c>
      <c r="AC301">
        <f t="shared" si="137"/>
        <v>128.18253070308697</v>
      </c>
      <c r="AD301">
        <v>0</v>
      </c>
      <c r="AE301">
        <v>0</v>
      </c>
      <c r="AF301">
        <v>3</v>
      </c>
      <c r="AG301">
        <v>0</v>
      </c>
      <c r="AH301">
        <v>0</v>
      </c>
      <c r="AI301">
        <f t="shared" si="138"/>
        <v>1</v>
      </c>
      <c r="AJ301">
        <f t="shared" si="139"/>
        <v>0</v>
      </c>
      <c r="AK301">
        <f t="shared" si="140"/>
        <v>72055.493451699454</v>
      </c>
      <c r="AL301">
        <f t="shared" si="141"/>
        <v>1199.99966666667</v>
      </c>
      <c r="AM301">
        <f t="shared" si="142"/>
        <v>963.35791240050855</v>
      </c>
      <c r="AN301">
        <f t="shared" si="143"/>
        <v>0.80279848333333359</v>
      </c>
      <c r="AO301">
        <f t="shared" si="144"/>
        <v>0.2231995368000001</v>
      </c>
      <c r="AP301">
        <v>10.478999999999999</v>
      </c>
      <c r="AQ301">
        <v>1</v>
      </c>
      <c r="AR301" t="s">
        <v>230</v>
      </c>
      <c r="AS301">
        <v>1531936111.2</v>
      </c>
      <c r="AT301">
        <v>689.76226666666696</v>
      </c>
      <c r="AU301">
        <v>714.49086666666699</v>
      </c>
      <c r="AV301">
        <v>20.41581</v>
      </c>
      <c r="AW301">
        <v>20.401050000000001</v>
      </c>
      <c r="AX301">
        <v>600.00896666666699</v>
      </c>
      <c r="AY301">
        <v>99.041573333333304</v>
      </c>
      <c r="AZ301">
        <v>9.9877656666666703E-2</v>
      </c>
      <c r="BA301">
        <v>23.9760566666667</v>
      </c>
      <c r="BB301">
        <v>24.501439999999999</v>
      </c>
      <c r="BC301">
        <v>24.4498933333333</v>
      </c>
      <c r="BD301">
        <v>13994.4633333333</v>
      </c>
      <c r="BE301">
        <v>1049.4763333333301</v>
      </c>
      <c r="BF301">
        <v>24.918756666666699</v>
      </c>
      <c r="BG301">
        <v>1199.99966666667</v>
      </c>
      <c r="BH301">
        <v>0.32999206666666703</v>
      </c>
      <c r="BI301">
        <v>0.32999063333333301</v>
      </c>
      <c r="BJ301">
        <v>0.32999036666666698</v>
      </c>
      <c r="BK301">
        <v>1.0026780000000001E-2</v>
      </c>
      <c r="BL301">
        <v>25</v>
      </c>
      <c r="BM301">
        <v>17743.156666666699</v>
      </c>
      <c r="BN301">
        <v>1531935528.5999999</v>
      </c>
      <c r="BO301" t="s">
        <v>231</v>
      </c>
      <c r="BP301">
        <v>80</v>
      </c>
      <c r="BQ301">
        <v>-5.1999999999999998E-2</v>
      </c>
      <c r="BR301">
        <v>4.1000000000000002E-2</v>
      </c>
      <c r="BS301">
        <v>420</v>
      </c>
      <c r="BT301">
        <v>21</v>
      </c>
      <c r="BU301">
        <v>0.3</v>
      </c>
      <c r="BV301">
        <v>0.23</v>
      </c>
      <c r="BW301">
        <v>14.831254741286999</v>
      </c>
      <c r="BX301">
        <v>0.269445247214115</v>
      </c>
      <c r="BY301">
        <v>3.9574809337466599E-2</v>
      </c>
      <c r="BZ301">
        <v>1</v>
      </c>
      <c r="CA301">
        <v>-24.726545238095198</v>
      </c>
      <c r="CB301">
        <v>-0.40491661939861401</v>
      </c>
      <c r="CC301">
        <v>6.8186205846933898E-2</v>
      </c>
      <c r="CD301">
        <v>1</v>
      </c>
      <c r="CE301">
        <v>2</v>
      </c>
      <c r="CF301">
        <v>2</v>
      </c>
      <c r="CG301" t="s">
        <v>232</v>
      </c>
      <c r="CH301">
        <v>1.8609599999999999</v>
      </c>
      <c r="CI301">
        <v>1.85791</v>
      </c>
      <c r="CJ301">
        <v>1.86073</v>
      </c>
      <c r="CK301">
        <v>1.85354</v>
      </c>
      <c r="CL301">
        <v>1.8520799999999999</v>
      </c>
      <c r="CM301">
        <v>1.8528899999999999</v>
      </c>
      <c r="CN301">
        <v>1.85656</v>
      </c>
      <c r="CO301">
        <v>1.8628100000000001</v>
      </c>
      <c r="CP301" t="s">
        <v>233</v>
      </c>
      <c r="CQ301" t="s">
        <v>19</v>
      </c>
      <c r="CR301" t="s">
        <v>19</v>
      </c>
      <c r="CS301" t="s">
        <v>19</v>
      </c>
      <c r="CT301" t="s">
        <v>234</v>
      </c>
      <c r="CU301" t="s">
        <v>235</v>
      </c>
      <c r="CV301" t="s">
        <v>236</v>
      </c>
      <c r="CW301" t="s">
        <v>236</v>
      </c>
      <c r="CX301" t="s">
        <v>236</v>
      </c>
      <c r="CY301" t="s">
        <v>236</v>
      </c>
      <c r="CZ301">
        <v>0</v>
      </c>
      <c r="DA301">
        <v>100</v>
      </c>
      <c r="DB301">
        <v>100</v>
      </c>
      <c r="DC301">
        <v>-5.1999999999999998E-2</v>
      </c>
      <c r="DD301">
        <v>4.1000000000000002E-2</v>
      </c>
      <c r="DE301">
        <v>3</v>
      </c>
      <c r="DF301">
        <v>626.12900000000002</v>
      </c>
      <c r="DG301">
        <v>296.93700000000001</v>
      </c>
      <c r="DH301">
        <v>23.000299999999999</v>
      </c>
      <c r="DI301">
        <v>25.241099999999999</v>
      </c>
      <c r="DJ301">
        <v>30.000399999999999</v>
      </c>
      <c r="DK301">
        <v>25.262</v>
      </c>
      <c r="DL301">
        <v>25.2715</v>
      </c>
      <c r="DM301">
        <v>32.1068</v>
      </c>
      <c r="DN301">
        <v>0</v>
      </c>
      <c r="DO301">
        <v>100</v>
      </c>
      <c r="DP301">
        <v>23</v>
      </c>
      <c r="DQ301">
        <v>743.33</v>
      </c>
      <c r="DR301">
        <v>21</v>
      </c>
      <c r="DS301">
        <v>100.67700000000001</v>
      </c>
      <c r="DT301">
        <v>104.289</v>
      </c>
    </row>
    <row r="302" spans="1:124" x14ac:dyDescent="0.25">
      <c r="A302">
        <v>286</v>
      </c>
      <c r="B302">
        <v>1531936123.2</v>
      </c>
      <c r="C302">
        <v>573.60000014305103</v>
      </c>
      <c r="D302" t="s">
        <v>807</v>
      </c>
      <c r="E302" t="s">
        <v>808</v>
      </c>
      <c r="G302">
        <v>1531936113.2</v>
      </c>
      <c r="H302">
        <f t="shared" si="116"/>
        <v>9.0014090180389383E-6</v>
      </c>
      <c r="I302">
        <f t="shared" si="117"/>
        <v>14.152475397195451</v>
      </c>
      <c r="J302">
        <f t="shared" si="118"/>
        <v>693.10163333333298</v>
      </c>
      <c r="K302">
        <f t="shared" si="119"/>
        <v>-26631.796968195482</v>
      </c>
      <c r="L302">
        <f t="shared" si="120"/>
        <v>-2640.3150150258762</v>
      </c>
      <c r="M302">
        <f t="shared" si="121"/>
        <v>68.715102162066231</v>
      </c>
      <c r="N302">
        <f t="shared" si="122"/>
        <v>8.2195390135357863E-4</v>
      </c>
      <c r="O302">
        <f t="shared" si="123"/>
        <v>3</v>
      </c>
      <c r="P302">
        <f t="shared" si="124"/>
        <v>8.2184131540766301E-4</v>
      </c>
      <c r="Q302">
        <f t="shared" si="125"/>
        <v>5.136609360870039E-4</v>
      </c>
      <c r="R302">
        <f t="shared" si="126"/>
        <v>215.0211398211637</v>
      </c>
      <c r="S302">
        <f t="shared" si="127"/>
        <v>25.219171687639911</v>
      </c>
      <c r="T302">
        <f t="shared" si="128"/>
        <v>24.477748333333299</v>
      </c>
      <c r="U302">
        <f t="shared" si="129"/>
        <v>3.0820112180008139</v>
      </c>
      <c r="V302">
        <f t="shared" si="130"/>
        <v>67.669755036773736</v>
      </c>
      <c r="W302">
        <f t="shared" si="131"/>
        <v>2.0241042658161197</v>
      </c>
      <c r="X302">
        <f t="shared" si="132"/>
        <v>2.9911505734225901</v>
      </c>
      <c r="Y302">
        <f t="shared" si="133"/>
        <v>1.0579069521846942</v>
      </c>
      <c r="Z302">
        <f t="shared" si="134"/>
        <v>-0.39696213769551719</v>
      </c>
      <c r="AA302">
        <f t="shared" si="135"/>
        <v>-80.708690040000008</v>
      </c>
      <c r="AB302">
        <f t="shared" si="136"/>
        <v>-5.646518701082937</v>
      </c>
      <c r="AC302">
        <f t="shared" si="137"/>
        <v>128.26896894238524</v>
      </c>
      <c r="AD302">
        <v>0</v>
      </c>
      <c r="AE302">
        <v>0</v>
      </c>
      <c r="AF302">
        <v>3</v>
      </c>
      <c r="AG302">
        <v>0</v>
      </c>
      <c r="AH302">
        <v>0</v>
      </c>
      <c r="AI302">
        <f t="shared" si="138"/>
        <v>1</v>
      </c>
      <c r="AJ302">
        <f t="shared" si="139"/>
        <v>0</v>
      </c>
      <c r="AK302">
        <f t="shared" si="140"/>
        <v>72064.955707284797</v>
      </c>
      <c r="AL302">
        <f t="shared" si="141"/>
        <v>1200</v>
      </c>
      <c r="AM302">
        <f t="shared" si="142"/>
        <v>963.35846920000017</v>
      </c>
      <c r="AN302">
        <f t="shared" si="143"/>
        <v>0.80279872433333344</v>
      </c>
      <c r="AO302">
        <f t="shared" si="144"/>
        <v>0.22319951160000001</v>
      </c>
      <c r="AP302">
        <v>10.478999999999999</v>
      </c>
      <c r="AQ302">
        <v>1</v>
      </c>
      <c r="AR302" t="s">
        <v>230</v>
      </c>
      <c r="AS302">
        <v>1531936113.2</v>
      </c>
      <c r="AT302">
        <v>693.10163333333298</v>
      </c>
      <c r="AU302">
        <v>717.829833333333</v>
      </c>
      <c r="AV302">
        <v>20.416326666666698</v>
      </c>
      <c r="AW302">
        <v>20.400926666666699</v>
      </c>
      <c r="AX302">
        <v>599.999866666667</v>
      </c>
      <c r="AY302">
        <v>99.041606666666695</v>
      </c>
      <c r="AZ302">
        <v>9.9845116666666706E-2</v>
      </c>
      <c r="BA302">
        <v>23.978733333333299</v>
      </c>
      <c r="BB302">
        <v>24.503313333333299</v>
      </c>
      <c r="BC302">
        <v>24.452183333333299</v>
      </c>
      <c r="BD302">
        <v>13996.69</v>
      </c>
      <c r="BE302">
        <v>1049.4763333333301</v>
      </c>
      <c r="BF302">
        <v>24.961483333333302</v>
      </c>
      <c r="BG302">
        <v>1200</v>
      </c>
      <c r="BH302">
        <v>0.32999299999999998</v>
      </c>
      <c r="BI302">
        <v>0.32998913333333302</v>
      </c>
      <c r="BJ302">
        <v>0.329990966666667</v>
      </c>
      <c r="BK302">
        <v>1.0026759999999999E-2</v>
      </c>
      <c r="BL302">
        <v>25</v>
      </c>
      <c r="BM302">
        <v>17743.16</v>
      </c>
      <c r="BN302">
        <v>1531935528.5999999</v>
      </c>
      <c r="BO302" t="s">
        <v>231</v>
      </c>
      <c r="BP302">
        <v>80</v>
      </c>
      <c r="BQ302">
        <v>-5.1999999999999998E-2</v>
      </c>
      <c r="BR302">
        <v>4.1000000000000002E-2</v>
      </c>
      <c r="BS302">
        <v>420</v>
      </c>
      <c r="BT302">
        <v>21</v>
      </c>
      <c r="BU302">
        <v>0.3</v>
      </c>
      <c r="BV302">
        <v>0.23</v>
      </c>
      <c r="BW302">
        <v>14.829574448168801</v>
      </c>
      <c r="BX302">
        <v>9.28878385870789E-2</v>
      </c>
      <c r="BY302">
        <v>4.1143737264106903E-2</v>
      </c>
      <c r="BZ302">
        <v>1</v>
      </c>
      <c r="CA302">
        <v>-24.7250261904762</v>
      </c>
      <c r="CB302">
        <v>-0.14485665667269701</v>
      </c>
      <c r="CC302">
        <v>6.9274200033269395E-2</v>
      </c>
      <c r="CD302">
        <v>1</v>
      </c>
      <c r="CE302">
        <v>2</v>
      </c>
      <c r="CF302">
        <v>2</v>
      </c>
      <c r="CG302" t="s">
        <v>232</v>
      </c>
      <c r="CH302">
        <v>1.8609599999999999</v>
      </c>
      <c r="CI302">
        <v>1.85791</v>
      </c>
      <c r="CJ302">
        <v>1.8607499999999999</v>
      </c>
      <c r="CK302">
        <v>1.85354</v>
      </c>
      <c r="CL302">
        <v>1.8520799999999999</v>
      </c>
      <c r="CM302">
        <v>1.8528899999999999</v>
      </c>
      <c r="CN302">
        <v>1.85656</v>
      </c>
      <c r="CO302">
        <v>1.8628</v>
      </c>
      <c r="CP302" t="s">
        <v>233</v>
      </c>
      <c r="CQ302" t="s">
        <v>19</v>
      </c>
      <c r="CR302" t="s">
        <v>19</v>
      </c>
      <c r="CS302" t="s">
        <v>19</v>
      </c>
      <c r="CT302" t="s">
        <v>234</v>
      </c>
      <c r="CU302" t="s">
        <v>235</v>
      </c>
      <c r="CV302" t="s">
        <v>236</v>
      </c>
      <c r="CW302" t="s">
        <v>236</v>
      </c>
      <c r="CX302" t="s">
        <v>236</v>
      </c>
      <c r="CY302" t="s">
        <v>236</v>
      </c>
      <c r="CZ302">
        <v>0</v>
      </c>
      <c r="DA302">
        <v>100</v>
      </c>
      <c r="DB302">
        <v>100</v>
      </c>
      <c r="DC302">
        <v>-5.1999999999999998E-2</v>
      </c>
      <c r="DD302">
        <v>4.1000000000000002E-2</v>
      </c>
      <c r="DE302">
        <v>3</v>
      </c>
      <c r="DF302">
        <v>625.98299999999995</v>
      </c>
      <c r="DG302">
        <v>296.83800000000002</v>
      </c>
      <c r="DH302">
        <v>23.000299999999999</v>
      </c>
      <c r="DI302">
        <v>25.242799999999999</v>
      </c>
      <c r="DJ302">
        <v>30.000399999999999</v>
      </c>
      <c r="DK302">
        <v>25.263000000000002</v>
      </c>
      <c r="DL302">
        <v>25.272400000000001</v>
      </c>
      <c r="DM302">
        <v>32.196399999999997</v>
      </c>
      <c r="DN302">
        <v>0</v>
      </c>
      <c r="DO302">
        <v>100</v>
      </c>
      <c r="DP302">
        <v>23</v>
      </c>
      <c r="DQ302">
        <v>743.33</v>
      </c>
      <c r="DR302">
        <v>21</v>
      </c>
      <c r="DS302">
        <v>100.678</v>
      </c>
      <c r="DT302">
        <v>104.288</v>
      </c>
    </row>
    <row r="303" spans="1:124" x14ac:dyDescent="0.25">
      <c r="A303">
        <v>287</v>
      </c>
      <c r="B303">
        <v>1531936125.2</v>
      </c>
      <c r="C303">
        <v>575.60000014305103</v>
      </c>
      <c r="D303" t="s">
        <v>809</v>
      </c>
      <c r="E303" t="s">
        <v>810</v>
      </c>
      <c r="G303">
        <v>1531936115.2</v>
      </c>
      <c r="H303">
        <f t="shared" si="116"/>
        <v>9.4124837954389747E-6</v>
      </c>
      <c r="I303">
        <f t="shared" si="117"/>
        <v>14.153924227358983</v>
      </c>
      <c r="J303">
        <f t="shared" si="118"/>
        <v>696.43916666666701</v>
      </c>
      <c r="K303">
        <f t="shared" si="119"/>
        <v>-25447.139418531857</v>
      </c>
      <c r="L303">
        <f t="shared" si="120"/>
        <v>-2522.8640840292092</v>
      </c>
      <c r="M303">
        <f t="shared" si="121"/>
        <v>69.045928164916532</v>
      </c>
      <c r="N303">
        <f t="shared" si="122"/>
        <v>8.5920373035020133E-4</v>
      </c>
      <c r="O303">
        <f t="shared" si="123"/>
        <v>3</v>
      </c>
      <c r="P303">
        <f t="shared" si="124"/>
        <v>8.5908070945849479E-4</v>
      </c>
      <c r="Q303">
        <f t="shared" si="125"/>
        <v>5.3693649471473707E-4</v>
      </c>
      <c r="R303">
        <f t="shared" si="126"/>
        <v>215.02113216117255</v>
      </c>
      <c r="S303">
        <f t="shared" si="127"/>
        <v>25.22102526678221</v>
      </c>
      <c r="T303">
        <f t="shared" si="128"/>
        <v>24.479860000000002</v>
      </c>
      <c r="U303">
        <f t="shared" si="129"/>
        <v>3.0824007795964676</v>
      </c>
      <c r="V303">
        <f t="shared" si="130"/>
        <v>67.662886323725772</v>
      </c>
      <c r="W303">
        <f t="shared" si="131"/>
        <v>2.0241371507580768</v>
      </c>
      <c r="X303">
        <f t="shared" si="132"/>
        <v>2.9915028174733949</v>
      </c>
      <c r="Y303">
        <f t="shared" si="133"/>
        <v>1.0582636288383909</v>
      </c>
      <c r="Z303">
        <f t="shared" si="134"/>
        <v>-0.41509053537885876</v>
      </c>
      <c r="AA303">
        <f t="shared" si="135"/>
        <v>-80.733220000005872</v>
      </c>
      <c r="AB303">
        <f t="shared" si="136"/>
        <v>-5.6483509233727833</v>
      </c>
      <c r="AC303">
        <f t="shared" si="137"/>
        <v>128.22447070241503</v>
      </c>
      <c r="AD303">
        <v>0</v>
      </c>
      <c r="AE303">
        <v>0</v>
      </c>
      <c r="AF303">
        <v>3</v>
      </c>
      <c r="AG303">
        <v>0</v>
      </c>
      <c r="AH303">
        <v>0</v>
      </c>
      <c r="AI303">
        <f t="shared" si="138"/>
        <v>1</v>
      </c>
      <c r="AJ303">
        <f t="shared" si="139"/>
        <v>0</v>
      </c>
      <c r="AK303">
        <f t="shared" si="140"/>
        <v>72080.082663467547</v>
      </c>
      <c r="AL303">
        <f t="shared" si="141"/>
        <v>1199.99966666667</v>
      </c>
      <c r="AM303">
        <f t="shared" si="142"/>
        <v>963.35848020035075</v>
      </c>
      <c r="AN303">
        <f t="shared" si="143"/>
        <v>0.80279895650000022</v>
      </c>
      <c r="AO303">
        <f t="shared" si="144"/>
        <v>0.22319950110000003</v>
      </c>
      <c r="AP303">
        <v>10.478999999999999</v>
      </c>
      <c r="AQ303">
        <v>1</v>
      </c>
      <c r="AR303" t="s">
        <v>230</v>
      </c>
      <c r="AS303">
        <v>1531936115.2</v>
      </c>
      <c r="AT303">
        <v>696.43916666666701</v>
      </c>
      <c r="AU303">
        <v>721.17053333333297</v>
      </c>
      <c r="AV303">
        <v>20.416676666666699</v>
      </c>
      <c r="AW303">
        <v>20.400573333333298</v>
      </c>
      <c r="AX303">
        <v>599.99783333333301</v>
      </c>
      <c r="AY303">
        <v>99.041529999999995</v>
      </c>
      <c r="AZ303">
        <v>9.9832906666666693E-2</v>
      </c>
      <c r="BA303">
        <v>23.980693333333299</v>
      </c>
      <c r="BB303">
        <v>24.5050566666667</v>
      </c>
      <c r="BC303">
        <v>24.454663333333301</v>
      </c>
      <c r="BD303">
        <v>14000.1466666667</v>
      </c>
      <c r="BE303">
        <v>1049.47233333333</v>
      </c>
      <c r="BF303">
        <v>25.004713333333299</v>
      </c>
      <c r="BG303">
        <v>1199.99966666667</v>
      </c>
      <c r="BH303">
        <v>0.32999376666666702</v>
      </c>
      <c r="BI303">
        <v>0.3299879</v>
      </c>
      <c r="BJ303">
        <v>0.32999149999999999</v>
      </c>
      <c r="BK303">
        <v>1.00267433333333E-2</v>
      </c>
      <c r="BL303">
        <v>25</v>
      </c>
      <c r="BM303">
        <v>17743.153333333299</v>
      </c>
      <c r="BN303">
        <v>1531935528.5999999</v>
      </c>
      <c r="BO303" t="s">
        <v>231</v>
      </c>
      <c r="BP303">
        <v>80</v>
      </c>
      <c r="BQ303">
        <v>-5.1999999999999998E-2</v>
      </c>
      <c r="BR303">
        <v>4.1000000000000002E-2</v>
      </c>
      <c r="BS303">
        <v>420</v>
      </c>
      <c r="BT303">
        <v>21</v>
      </c>
      <c r="BU303">
        <v>0.3</v>
      </c>
      <c r="BV303">
        <v>0.23</v>
      </c>
      <c r="BW303">
        <v>14.8287442726047</v>
      </c>
      <c r="BX303">
        <v>-3.2944403913889699E-3</v>
      </c>
      <c r="BY303">
        <v>4.1656438598110801E-2</v>
      </c>
      <c r="BZ303">
        <v>1</v>
      </c>
      <c r="CA303">
        <v>-24.725249999999999</v>
      </c>
      <c r="CB303">
        <v>-6.0471598733716396E-3</v>
      </c>
      <c r="CC303">
        <v>6.9190982243421698E-2</v>
      </c>
      <c r="CD303">
        <v>1</v>
      </c>
      <c r="CE303">
        <v>2</v>
      </c>
      <c r="CF303">
        <v>2</v>
      </c>
      <c r="CG303" t="s">
        <v>232</v>
      </c>
      <c r="CH303">
        <v>1.8609599999999999</v>
      </c>
      <c r="CI303">
        <v>1.85791</v>
      </c>
      <c r="CJ303">
        <v>1.8607800000000001</v>
      </c>
      <c r="CK303">
        <v>1.85355</v>
      </c>
      <c r="CL303">
        <v>1.8521000000000001</v>
      </c>
      <c r="CM303">
        <v>1.8528899999999999</v>
      </c>
      <c r="CN303">
        <v>1.8565700000000001</v>
      </c>
      <c r="CO303">
        <v>1.8628100000000001</v>
      </c>
      <c r="CP303" t="s">
        <v>233</v>
      </c>
      <c r="CQ303" t="s">
        <v>19</v>
      </c>
      <c r="CR303" t="s">
        <v>19</v>
      </c>
      <c r="CS303" t="s">
        <v>19</v>
      </c>
      <c r="CT303" t="s">
        <v>234</v>
      </c>
      <c r="CU303" t="s">
        <v>235</v>
      </c>
      <c r="CV303" t="s">
        <v>236</v>
      </c>
      <c r="CW303" t="s">
        <v>236</v>
      </c>
      <c r="CX303" t="s">
        <v>236</v>
      </c>
      <c r="CY303" t="s">
        <v>236</v>
      </c>
      <c r="CZ303">
        <v>0</v>
      </c>
      <c r="DA303">
        <v>100</v>
      </c>
      <c r="DB303">
        <v>100</v>
      </c>
      <c r="DC303">
        <v>-5.1999999999999998E-2</v>
      </c>
      <c r="DD303">
        <v>4.1000000000000002E-2</v>
      </c>
      <c r="DE303">
        <v>3</v>
      </c>
      <c r="DF303">
        <v>625.75199999999995</v>
      </c>
      <c r="DG303">
        <v>296.90100000000001</v>
      </c>
      <c r="DH303">
        <v>23.000299999999999</v>
      </c>
      <c r="DI303">
        <v>25.244299999999999</v>
      </c>
      <c r="DJ303">
        <v>30.000299999999999</v>
      </c>
      <c r="DK303">
        <v>25.2636</v>
      </c>
      <c r="DL303">
        <v>25.273499999999999</v>
      </c>
      <c r="DM303">
        <v>32.328099999999999</v>
      </c>
      <c r="DN303">
        <v>0</v>
      </c>
      <c r="DO303">
        <v>100</v>
      </c>
      <c r="DP303">
        <v>23</v>
      </c>
      <c r="DQ303">
        <v>748.33</v>
      </c>
      <c r="DR303">
        <v>21</v>
      </c>
      <c r="DS303">
        <v>100.67700000000001</v>
      </c>
      <c r="DT303">
        <v>104.288</v>
      </c>
    </row>
    <row r="304" spans="1:124" x14ac:dyDescent="0.25">
      <c r="A304">
        <v>288</v>
      </c>
      <c r="B304">
        <v>1531936127.2</v>
      </c>
      <c r="C304">
        <v>577.60000014305103</v>
      </c>
      <c r="D304" t="s">
        <v>811</v>
      </c>
      <c r="E304" t="s">
        <v>812</v>
      </c>
      <c r="G304">
        <v>1531936117.2</v>
      </c>
      <c r="H304">
        <f t="shared" si="116"/>
        <v>9.7828269364874802E-6</v>
      </c>
      <c r="I304">
        <f t="shared" si="117"/>
        <v>14.155383880649026</v>
      </c>
      <c r="J304">
        <f t="shared" si="118"/>
        <v>699.78470000000004</v>
      </c>
      <c r="K304">
        <f t="shared" si="119"/>
        <v>-24463.166251377836</v>
      </c>
      <c r="L304">
        <f t="shared" si="120"/>
        <v>-2425.3071395866064</v>
      </c>
      <c r="M304">
        <f t="shared" si="121"/>
        <v>69.3774800712022</v>
      </c>
      <c r="N304">
        <f t="shared" si="122"/>
        <v>8.9280060114906761E-4</v>
      </c>
      <c r="O304">
        <f t="shared" si="123"/>
        <v>3</v>
      </c>
      <c r="P304">
        <f t="shared" si="124"/>
        <v>8.9266777209514225E-4</v>
      </c>
      <c r="Q304">
        <f t="shared" si="125"/>
        <v>5.5792928989947691E-4</v>
      </c>
      <c r="R304">
        <f t="shared" si="126"/>
        <v>215.02099507766127</v>
      </c>
      <c r="S304">
        <f t="shared" si="127"/>
        <v>25.221985884759704</v>
      </c>
      <c r="T304">
        <f t="shared" si="128"/>
        <v>24.481310000000001</v>
      </c>
      <c r="U304">
        <f t="shared" si="129"/>
        <v>3.0826683014330296</v>
      </c>
      <c r="V304">
        <f t="shared" si="130"/>
        <v>67.659161302619538</v>
      </c>
      <c r="W304">
        <f t="shared" si="131"/>
        <v>2.0241542117635074</v>
      </c>
      <c r="X304">
        <f t="shared" si="132"/>
        <v>2.991692732799422</v>
      </c>
      <c r="Y304">
        <f t="shared" si="133"/>
        <v>1.0585140896695222</v>
      </c>
      <c r="Z304">
        <f t="shared" si="134"/>
        <v>-0.43142266789909789</v>
      </c>
      <c r="AA304">
        <f t="shared" si="135"/>
        <v>-80.796836159999827</v>
      </c>
      <c r="AB304">
        <f t="shared" si="136"/>
        <v>-5.6528732259417076</v>
      </c>
      <c r="AC304">
        <f t="shared" si="137"/>
        <v>128.13986302382065</v>
      </c>
      <c r="AD304">
        <v>0</v>
      </c>
      <c r="AE304">
        <v>0</v>
      </c>
      <c r="AF304">
        <v>3</v>
      </c>
      <c r="AG304">
        <v>0</v>
      </c>
      <c r="AH304">
        <v>0</v>
      </c>
      <c r="AI304">
        <f t="shared" si="138"/>
        <v>1</v>
      </c>
      <c r="AJ304">
        <f t="shared" si="139"/>
        <v>0</v>
      </c>
      <c r="AK304">
        <f t="shared" si="140"/>
        <v>72077.864465463397</v>
      </c>
      <c r="AL304">
        <f t="shared" si="141"/>
        <v>1199.999</v>
      </c>
      <c r="AM304">
        <f t="shared" si="142"/>
        <v>963.35795580103445</v>
      </c>
      <c r="AN304">
        <f t="shared" si="143"/>
        <v>0.80279896549999996</v>
      </c>
      <c r="AO304">
        <f t="shared" si="144"/>
        <v>0.2231994803</v>
      </c>
      <c r="AP304">
        <v>10.478999999999999</v>
      </c>
      <c r="AQ304">
        <v>1</v>
      </c>
      <c r="AR304" t="s">
        <v>230</v>
      </c>
      <c r="AS304">
        <v>1531936117.2</v>
      </c>
      <c r="AT304">
        <v>699.78470000000004</v>
      </c>
      <c r="AU304">
        <v>724.51873333333299</v>
      </c>
      <c r="AV304">
        <v>20.416886666666699</v>
      </c>
      <c r="AW304">
        <v>20.40015</v>
      </c>
      <c r="AX304">
        <v>600.00729999999999</v>
      </c>
      <c r="AY304">
        <v>99.041303333333303</v>
      </c>
      <c r="AZ304">
        <v>9.9875476666666699E-2</v>
      </c>
      <c r="BA304">
        <v>23.981750000000002</v>
      </c>
      <c r="BB304">
        <v>24.506213333333299</v>
      </c>
      <c r="BC304">
        <v>24.456406666666702</v>
      </c>
      <c r="BD304">
        <v>13999.75</v>
      </c>
      <c r="BE304">
        <v>1049.46233333333</v>
      </c>
      <c r="BF304">
        <v>25.049150000000001</v>
      </c>
      <c r="BG304">
        <v>1199.999</v>
      </c>
      <c r="BH304">
        <v>0.32999410000000001</v>
      </c>
      <c r="BI304">
        <v>0.3299879</v>
      </c>
      <c r="BJ304">
        <v>0.32999119999999998</v>
      </c>
      <c r="BK304">
        <v>1.0026729999999999E-2</v>
      </c>
      <c r="BL304">
        <v>25</v>
      </c>
      <c r="BM304">
        <v>17743.150000000001</v>
      </c>
      <c r="BN304">
        <v>1531935528.5999999</v>
      </c>
      <c r="BO304" t="s">
        <v>231</v>
      </c>
      <c r="BP304">
        <v>80</v>
      </c>
      <c r="BQ304">
        <v>-5.1999999999999998E-2</v>
      </c>
      <c r="BR304">
        <v>4.1000000000000002E-2</v>
      </c>
      <c r="BS304">
        <v>420</v>
      </c>
      <c r="BT304">
        <v>21</v>
      </c>
      <c r="BU304">
        <v>0.3</v>
      </c>
      <c r="BV304">
        <v>0.23</v>
      </c>
      <c r="BW304">
        <v>14.8333862951669</v>
      </c>
      <c r="BX304">
        <v>-3.0307400310148998E-2</v>
      </c>
      <c r="BY304">
        <v>4.0710883671725998E-2</v>
      </c>
      <c r="BZ304">
        <v>1</v>
      </c>
      <c r="CA304">
        <v>-24.7316619047619</v>
      </c>
      <c r="CB304">
        <v>7.1640223644851495E-2</v>
      </c>
      <c r="CC304">
        <v>6.8896506070720301E-2</v>
      </c>
      <c r="CD304">
        <v>1</v>
      </c>
      <c r="CE304">
        <v>2</v>
      </c>
      <c r="CF304">
        <v>2</v>
      </c>
      <c r="CG304" t="s">
        <v>232</v>
      </c>
      <c r="CH304">
        <v>1.8609599999999999</v>
      </c>
      <c r="CI304">
        <v>1.85791</v>
      </c>
      <c r="CJ304">
        <v>1.8607800000000001</v>
      </c>
      <c r="CK304">
        <v>1.8535600000000001</v>
      </c>
      <c r="CL304">
        <v>1.85209</v>
      </c>
      <c r="CM304">
        <v>1.8528899999999999</v>
      </c>
      <c r="CN304">
        <v>1.8565799999999999</v>
      </c>
      <c r="CO304">
        <v>1.8628199999999999</v>
      </c>
      <c r="CP304" t="s">
        <v>233</v>
      </c>
      <c r="CQ304" t="s">
        <v>19</v>
      </c>
      <c r="CR304" t="s">
        <v>19</v>
      </c>
      <c r="CS304" t="s">
        <v>19</v>
      </c>
      <c r="CT304" t="s">
        <v>234</v>
      </c>
      <c r="CU304" t="s">
        <v>235</v>
      </c>
      <c r="CV304" t="s">
        <v>236</v>
      </c>
      <c r="CW304" t="s">
        <v>236</v>
      </c>
      <c r="CX304" t="s">
        <v>236</v>
      </c>
      <c r="CY304" t="s">
        <v>236</v>
      </c>
      <c r="CZ304">
        <v>0</v>
      </c>
      <c r="DA304">
        <v>100</v>
      </c>
      <c r="DB304">
        <v>100</v>
      </c>
      <c r="DC304">
        <v>-5.1999999999999998E-2</v>
      </c>
      <c r="DD304">
        <v>4.1000000000000002E-2</v>
      </c>
      <c r="DE304">
        <v>3</v>
      </c>
      <c r="DF304">
        <v>626.12</v>
      </c>
      <c r="DG304">
        <v>296.846</v>
      </c>
      <c r="DH304">
        <v>23.0002</v>
      </c>
      <c r="DI304">
        <v>25.245200000000001</v>
      </c>
      <c r="DJ304">
        <v>30.0002</v>
      </c>
      <c r="DK304">
        <v>25.264500000000002</v>
      </c>
      <c r="DL304">
        <v>25.273800000000001</v>
      </c>
      <c r="DM304">
        <v>32.457099999999997</v>
      </c>
      <c r="DN304">
        <v>0</v>
      </c>
      <c r="DO304">
        <v>100</v>
      </c>
      <c r="DP304">
        <v>23</v>
      </c>
      <c r="DQ304">
        <v>753.33</v>
      </c>
      <c r="DR304">
        <v>21</v>
      </c>
      <c r="DS304">
        <v>100.676</v>
      </c>
      <c r="DT304">
        <v>104.288</v>
      </c>
    </row>
    <row r="305" spans="1:124" x14ac:dyDescent="0.25">
      <c r="A305">
        <v>289</v>
      </c>
      <c r="B305">
        <v>1531936129.2</v>
      </c>
      <c r="C305">
        <v>579.60000014305103</v>
      </c>
      <c r="D305" t="s">
        <v>813</v>
      </c>
      <c r="E305" t="s">
        <v>814</v>
      </c>
      <c r="G305">
        <v>1531936119.20333</v>
      </c>
      <c r="H305">
        <f t="shared" si="116"/>
        <v>1.011399405644882E-5</v>
      </c>
      <c r="I305">
        <f t="shared" si="117"/>
        <v>14.1504748691394</v>
      </c>
      <c r="J305">
        <f t="shared" si="118"/>
        <v>703.13723333333303</v>
      </c>
      <c r="K305">
        <f t="shared" si="119"/>
        <v>-23631.499068494319</v>
      </c>
      <c r="L305">
        <f t="shared" si="120"/>
        <v>-2342.8463302580799</v>
      </c>
      <c r="M305">
        <f t="shared" si="121"/>
        <v>69.709605895424019</v>
      </c>
      <c r="N305">
        <f t="shared" si="122"/>
        <v>9.2289028313413202E-4</v>
      </c>
      <c r="O305">
        <f t="shared" si="123"/>
        <v>3</v>
      </c>
      <c r="P305">
        <f t="shared" si="124"/>
        <v>9.2274835055304811E-4</v>
      </c>
      <c r="Q305">
        <f t="shared" si="125"/>
        <v>5.7673046917174899E-4</v>
      </c>
      <c r="R305">
        <f t="shared" si="126"/>
        <v>215.02108497086519</v>
      </c>
      <c r="S305">
        <f t="shared" si="127"/>
        <v>25.222001914994358</v>
      </c>
      <c r="T305">
        <f t="shared" si="128"/>
        <v>24.482133333333351</v>
      </c>
      <c r="U305">
        <f t="shared" si="129"/>
        <v>3.0828202136704346</v>
      </c>
      <c r="V305">
        <f t="shared" si="130"/>
        <v>67.65870162751699</v>
      </c>
      <c r="W305">
        <f t="shared" si="131"/>
        <v>2.0241526204048306</v>
      </c>
      <c r="X305">
        <f t="shared" si="132"/>
        <v>2.9917107064046906</v>
      </c>
      <c r="Y305">
        <f t="shared" si="133"/>
        <v>1.058667593265604</v>
      </c>
      <c r="Z305">
        <f t="shared" si="134"/>
        <v>-0.44602713788939297</v>
      </c>
      <c r="AA305">
        <f t="shared" si="135"/>
        <v>-80.913825200002677</v>
      </c>
      <c r="AB305">
        <f t="shared" si="136"/>
        <v>-5.6610846422928294</v>
      </c>
      <c r="AC305">
        <f t="shared" si="137"/>
        <v>128.00014799068032</v>
      </c>
      <c r="AD305">
        <v>0</v>
      </c>
      <c r="AE305">
        <v>0</v>
      </c>
      <c r="AF305">
        <v>3</v>
      </c>
      <c r="AG305">
        <v>0</v>
      </c>
      <c r="AH305">
        <v>0</v>
      </c>
      <c r="AI305">
        <f t="shared" si="138"/>
        <v>1</v>
      </c>
      <c r="AJ305">
        <f t="shared" si="139"/>
        <v>0</v>
      </c>
      <c r="AK305">
        <f t="shared" si="140"/>
        <v>72070.264200488891</v>
      </c>
      <c r="AL305">
        <f t="shared" si="141"/>
        <v>1199.99966666667</v>
      </c>
      <c r="AM305">
        <f t="shared" si="142"/>
        <v>963.35847120035294</v>
      </c>
      <c r="AN305">
        <f t="shared" si="143"/>
        <v>0.80279894899999993</v>
      </c>
      <c r="AO305">
        <f t="shared" si="144"/>
        <v>0.22319945420000001</v>
      </c>
      <c r="AP305">
        <v>10.478999999999999</v>
      </c>
      <c r="AQ305">
        <v>1</v>
      </c>
      <c r="AR305" t="s">
        <v>230</v>
      </c>
      <c r="AS305">
        <v>1531936119.20333</v>
      </c>
      <c r="AT305">
        <v>703.13723333333303</v>
      </c>
      <c r="AU305">
        <v>727.86329999999998</v>
      </c>
      <c r="AV305">
        <v>20.4169433333333</v>
      </c>
      <c r="AW305">
        <v>20.399640000000002</v>
      </c>
      <c r="AX305">
        <v>600.00383333333298</v>
      </c>
      <c r="AY305">
        <v>99.040976666666694</v>
      </c>
      <c r="AZ305">
        <v>9.9849036666666696E-2</v>
      </c>
      <c r="BA305">
        <v>23.981850000000001</v>
      </c>
      <c r="BB305">
        <v>24.508099999999999</v>
      </c>
      <c r="BC305">
        <v>24.4561666666667</v>
      </c>
      <c r="BD305">
        <v>13998.13</v>
      </c>
      <c r="BE305">
        <v>1049.45</v>
      </c>
      <c r="BF305">
        <v>25.094836666666701</v>
      </c>
      <c r="BG305">
        <v>1199.99966666667</v>
      </c>
      <c r="BH305">
        <v>0.32999440000000002</v>
      </c>
      <c r="BI305">
        <v>0.3299879</v>
      </c>
      <c r="BJ305">
        <v>0.32999089999999998</v>
      </c>
      <c r="BK305">
        <v>1.0026719999999999E-2</v>
      </c>
      <c r="BL305">
        <v>25</v>
      </c>
      <c r="BM305">
        <v>17743.1733333333</v>
      </c>
      <c r="BN305">
        <v>1531935528.5999999</v>
      </c>
      <c r="BO305" t="s">
        <v>231</v>
      </c>
      <c r="BP305">
        <v>80</v>
      </c>
      <c r="BQ305">
        <v>-5.1999999999999998E-2</v>
      </c>
      <c r="BR305">
        <v>4.1000000000000002E-2</v>
      </c>
      <c r="BS305">
        <v>420</v>
      </c>
      <c r="BT305">
        <v>21</v>
      </c>
      <c r="BU305">
        <v>0.3</v>
      </c>
      <c r="BV305">
        <v>0.23</v>
      </c>
      <c r="BW305">
        <v>14.8319143289738</v>
      </c>
      <c r="BX305">
        <v>-0.23292144324988701</v>
      </c>
      <c r="BY305">
        <v>4.2667807198663601E-2</v>
      </c>
      <c r="BZ305">
        <v>1</v>
      </c>
      <c r="CA305">
        <v>-24.728804761904801</v>
      </c>
      <c r="CB305">
        <v>0.39595148405146002</v>
      </c>
      <c r="CC305">
        <v>7.2779827635530606E-2</v>
      </c>
      <c r="CD305">
        <v>1</v>
      </c>
      <c r="CE305">
        <v>2</v>
      </c>
      <c r="CF305">
        <v>2</v>
      </c>
      <c r="CG305" t="s">
        <v>232</v>
      </c>
      <c r="CH305">
        <v>1.8609599999999999</v>
      </c>
      <c r="CI305">
        <v>1.85791</v>
      </c>
      <c r="CJ305">
        <v>1.8607800000000001</v>
      </c>
      <c r="CK305">
        <v>1.8535600000000001</v>
      </c>
      <c r="CL305">
        <v>1.8521000000000001</v>
      </c>
      <c r="CM305">
        <v>1.8528899999999999</v>
      </c>
      <c r="CN305">
        <v>1.8565799999999999</v>
      </c>
      <c r="CO305">
        <v>1.8628199999999999</v>
      </c>
      <c r="CP305" t="s">
        <v>233</v>
      </c>
      <c r="CQ305" t="s">
        <v>19</v>
      </c>
      <c r="CR305" t="s">
        <v>19</v>
      </c>
      <c r="CS305" t="s">
        <v>19</v>
      </c>
      <c r="CT305" t="s">
        <v>234</v>
      </c>
      <c r="CU305" t="s">
        <v>235</v>
      </c>
      <c r="CV305" t="s">
        <v>236</v>
      </c>
      <c r="CW305" t="s">
        <v>236</v>
      </c>
      <c r="CX305" t="s">
        <v>236</v>
      </c>
      <c r="CY305" t="s">
        <v>236</v>
      </c>
      <c r="CZ305">
        <v>0</v>
      </c>
      <c r="DA305">
        <v>100</v>
      </c>
      <c r="DB305">
        <v>100</v>
      </c>
      <c r="DC305">
        <v>-5.1999999999999998E-2</v>
      </c>
      <c r="DD305">
        <v>4.1000000000000002E-2</v>
      </c>
      <c r="DE305">
        <v>3</v>
      </c>
      <c r="DF305">
        <v>626.09400000000005</v>
      </c>
      <c r="DG305">
        <v>296.89800000000002</v>
      </c>
      <c r="DH305">
        <v>23</v>
      </c>
      <c r="DI305">
        <v>25.246500000000001</v>
      </c>
      <c r="DJ305">
        <v>30.000399999999999</v>
      </c>
      <c r="DK305">
        <v>25.265699999999999</v>
      </c>
      <c r="DL305">
        <v>25.274999999999999</v>
      </c>
      <c r="DM305">
        <v>32.546799999999998</v>
      </c>
      <c r="DN305">
        <v>0</v>
      </c>
      <c r="DO305">
        <v>100</v>
      </c>
      <c r="DP305">
        <v>23</v>
      </c>
      <c r="DQ305">
        <v>753.33</v>
      </c>
      <c r="DR305">
        <v>21</v>
      </c>
      <c r="DS305">
        <v>100.676</v>
      </c>
      <c r="DT305">
        <v>104.288</v>
      </c>
    </row>
    <row r="306" spans="1:124" x14ac:dyDescent="0.25">
      <c r="A306">
        <v>290</v>
      </c>
      <c r="B306">
        <v>1531936131.2</v>
      </c>
      <c r="C306">
        <v>581.60000014305103</v>
      </c>
      <c r="D306" t="s">
        <v>815</v>
      </c>
      <c r="E306" t="s">
        <v>816</v>
      </c>
      <c r="G306">
        <v>1531936121.20333</v>
      </c>
      <c r="H306">
        <f t="shared" si="116"/>
        <v>1.0382764983910556E-5</v>
      </c>
      <c r="I306">
        <f t="shared" si="117"/>
        <v>14.133715690122912</v>
      </c>
      <c r="J306">
        <f t="shared" si="118"/>
        <v>706.48623333333296</v>
      </c>
      <c r="K306">
        <f t="shared" si="119"/>
        <v>-22972.367693516011</v>
      </c>
      <c r="L306">
        <f t="shared" si="120"/>
        <v>-2277.4904032129575</v>
      </c>
      <c r="M306">
        <f t="shared" si="121"/>
        <v>70.041348714476797</v>
      </c>
      <c r="N306">
        <f t="shared" si="122"/>
        <v>9.4734450861686794E-4</v>
      </c>
      <c r="O306">
        <f t="shared" si="123"/>
        <v>3</v>
      </c>
      <c r="P306">
        <f t="shared" si="124"/>
        <v>9.4719495529362019E-4</v>
      </c>
      <c r="Q306">
        <f t="shared" si="125"/>
        <v>5.9201028167361934E-4</v>
      </c>
      <c r="R306">
        <f t="shared" si="126"/>
        <v>215.02116725825161</v>
      </c>
      <c r="S306">
        <f t="shared" si="127"/>
        <v>25.221071258660491</v>
      </c>
      <c r="T306">
        <f t="shared" si="128"/>
        <v>24.482464999999998</v>
      </c>
      <c r="U306">
        <f t="shared" si="129"/>
        <v>3.082881410934851</v>
      </c>
      <c r="V306">
        <f t="shared" si="130"/>
        <v>67.661620362139175</v>
      </c>
      <c r="W306">
        <f t="shared" si="131"/>
        <v>2.0241349506315074</v>
      </c>
      <c r="X306">
        <f t="shared" si="132"/>
        <v>2.9915555373901968</v>
      </c>
      <c r="Y306">
        <f t="shared" si="133"/>
        <v>1.0587464603033436</v>
      </c>
      <c r="Z306">
        <f t="shared" si="134"/>
        <v>-0.45787993579045549</v>
      </c>
      <c r="AA306">
        <f t="shared" si="135"/>
        <v>-81.107099719994494</v>
      </c>
      <c r="AB306">
        <f t="shared" si="136"/>
        <v>-5.6745917656995797</v>
      </c>
      <c r="AC306">
        <f t="shared" si="137"/>
        <v>127.78159583676708</v>
      </c>
      <c r="AD306">
        <v>0</v>
      </c>
      <c r="AE306">
        <v>0</v>
      </c>
      <c r="AF306">
        <v>3</v>
      </c>
      <c r="AG306">
        <v>0</v>
      </c>
      <c r="AH306">
        <v>0</v>
      </c>
      <c r="AI306">
        <f t="shared" si="138"/>
        <v>1</v>
      </c>
      <c r="AJ306">
        <f t="shared" si="139"/>
        <v>0</v>
      </c>
      <c r="AK306">
        <f t="shared" si="140"/>
        <v>72067.946784984422</v>
      </c>
      <c r="AL306">
        <f t="shared" si="141"/>
        <v>1200</v>
      </c>
      <c r="AM306">
        <f t="shared" si="142"/>
        <v>963.35876879999978</v>
      </c>
      <c r="AN306">
        <f t="shared" si="143"/>
        <v>0.80279897399999978</v>
      </c>
      <c r="AO306">
        <f t="shared" si="144"/>
        <v>0.22319947066666659</v>
      </c>
      <c r="AP306">
        <v>10.478999999999999</v>
      </c>
      <c r="AQ306">
        <v>1</v>
      </c>
      <c r="AR306" t="s">
        <v>230</v>
      </c>
      <c r="AS306">
        <v>1531936121.20333</v>
      </c>
      <c r="AT306">
        <v>706.48623333333296</v>
      </c>
      <c r="AU306">
        <v>731.183666666666</v>
      </c>
      <c r="AV306">
        <v>20.4168466666667</v>
      </c>
      <c r="AW306">
        <v>20.399083333333301</v>
      </c>
      <c r="AX306">
        <v>599.99786666666705</v>
      </c>
      <c r="AY306">
        <v>99.040616666666693</v>
      </c>
      <c r="AZ306">
        <v>9.9812983333333299E-2</v>
      </c>
      <c r="BA306">
        <v>23.980986666666698</v>
      </c>
      <c r="BB306">
        <v>24.51005</v>
      </c>
      <c r="BC306">
        <v>24.454879999999999</v>
      </c>
      <c r="BD306">
        <v>13997.63</v>
      </c>
      <c r="BE306">
        <v>1049.43433333333</v>
      </c>
      <c r="BF306">
        <v>25.142236666666701</v>
      </c>
      <c r="BG306">
        <v>1200</v>
      </c>
      <c r="BH306">
        <v>0.32999430000000002</v>
      </c>
      <c r="BI306">
        <v>0.329988</v>
      </c>
      <c r="BJ306">
        <v>0.32999093333333301</v>
      </c>
      <c r="BK306">
        <v>1.00267333333333E-2</v>
      </c>
      <c r="BL306">
        <v>25</v>
      </c>
      <c r="BM306">
        <v>17743.176666666699</v>
      </c>
      <c r="BN306">
        <v>1531935528.5999999</v>
      </c>
      <c r="BO306" t="s">
        <v>231</v>
      </c>
      <c r="BP306">
        <v>80</v>
      </c>
      <c r="BQ306">
        <v>-5.1999999999999998E-2</v>
      </c>
      <c r="BR306">
        <v>4.1000000000000002E-2</v>
      </c>
      <c r="BS306">
        <v>420</v>
      </c>
      <c r="BT306">
        <v>21</v>
      </c>
      <c r="BU306">
        <v>0.3</v>
      </c>
      <c r="BV306">
        <v>0.23</v>
      </c>
      <c r="BW306">
        <v>14.822738025023</v>
      </c>
      <c r="BX306">
        <v>-0.41649292173153601</v>
      </c>
      <c r="BY306">
        <v>5.3593814138475498E-2</v>
      </c>
      <c r="BZ306">
        <v>1</v>
      </c>
      <c r="CA306">
        <v>-24.712392857142898</v>
      </c>
      <c r="CB306">
        <v>0.71276616947704696</v>
      </c>
      <c r="CC306">
        <v>9.2243165685302594E-2</v>
      </c>
      <c r="CD306">
        <v>1</v>
      </c>
      <c r="CE306">
        <v>2</v>
      </c>
      <c r="CF306">
        <v>2</v>
      </c>
      <c r="CG306" t="s">
        <v>232</v>
      </c>
      <c r="CH306">
        <v>1.86097</v>
      </c>
      <c r="CI306">
        <v>1.85791</v>
      </c>
      <c r="CJ306">
        <v>1.8607899999999999</v>
      </c>
      <c r="CK306">
        <v>1.8535600000000001</v>
      </c>
      <c r="CL306">
        <v>1.8521000000000001</v>
      </c>
      <c r="CM306">
        <v>1.8528899999999999</v>
      </c>
      <c r="CN306">
        <v>1.8565700000000001</v>
      </c>
      <c r="CO306">
        <v>1.86283</v>
      </c>
      <c r="CP306" t="s">
        <v>233</v>
      </c>
      <c r="CQ306" t="s">
        <v>19</v>
      </c>
      <c r="CR306" t="s">
        <v>19</v>
      </c>
      <c r="CS306" t="s">
        <v>19</v>
      </c>
      <c r="CT306" t="s">
        <v>234</v>
      </c>
      <c r="CU306" t="s">
        <v>235</v>
      </c>
      <c r="CV306" t="s">
        <v>236</v>
      </c>
      <c r="CW306" t="s">
        <v>236</v>
      </c>
      <c r="CX306" t="s">
        <v>236</v>
      </c>
      <c r="CY306" t="s">
        <v>236</v>
      </c>
      <c r="CZ306">
        <v>0</v>
      </c>
      <c r="DA306">
        <v>100</v>
      </c>
      <c r="DB306">
        <v>100</v>
      </c>
      <c r="DC306">
        <v>-5.1999999999999998E-2</v>
      </c>
      <c r="DD306">
        <v>4.1000000000000002E-2</v>
      </c>
      <c r="DE306">
        <v>3</v>
      </c>
      <c r="DF306">
        <v>625.72900000000004</v>
      </c>
      <c r="DG306">
        <v>297.08499999999998</v>
      </c>
      <c r="DH306">
        <v>22.9999</v>
      </c>
      <c r="DI306">
        <v>25.248000000000001</v>
      </c>
      <c r="DJ306">
        <v>30.000299999999999</v>
      </c>
      <c r="DK306">
        <v>25.2667</v>
      </c>
      <c r="DL306">
        <v>25.275700000000001</v>
      </c>
      <c r="DM306">
        <v>32.685200000000002</v>
      </c>
      <c r="DN306">
        <v>0</v>
      </c>
      <c r="DO306">
        <v>100</v>
      </c>
      <c r="DP306">
        <v>23</v>
      </c>
      <c r="DQ306">
        <v>758.33</v>
      </c>
      <c r="DR306">
        <v>21</v>
      </c>
      <c r="DS306">
        <v>100.676</v>
      </c>
      <c r="DT306">
        <v>104.28700000000001</v>
      </c>
    </row>
    <row r="307" spans="1:124" x14ac:dyDescent="0.25">
      <c r="A307">
        <v>291</v>
      </c>
      <c r="B307">
        <v>1531936133.2</v>
      </c>
      <c r="C307">
        <v>583.60000014305103</v>
      </c>
      <c r="D307" t="s">
        <v>817</v>
      </c>
      <c r="E307" t="s">
        <v>818</v>
      </c>
      <c r="G307">
        <v>1531936123.20333</v>
      </c>
      <c r="H307">
        <f t="shared" si="116"/>
        <v>1.0536586800228878E-5</v>
      </c>
      <c r="I307">
        <f t="shared" si="117"/>
        <v>14.114912396843177</v>
      </c>
      <c r="J307">
        <f t="shared" si="118"/>
        <v>709.83460000000002</v>
      </c>
      <c r="K307">
        <f t="shared" si="119"/>
        <v>-22590.366467465949</v>
      </c>
      <c r="L307">
        <f t="shared" si="120"/>
        <v>-2239.6107248831659</v>
      </c>
      <c r="M307">
        <f t="shared" si="121"/>
        <v>70.37305859303666</v>
      </c>
      <c r="N307">
        <f t="shared" si="122"/>
        <v>9.6147223358880639E-4</v>
      </c>
      <c r="O307">
        <f t="shared" si="123"/>
        <v>3</v>
      </c>
      <c r="P307">
        <f t="shared" si="124"/>
        <v>9.61318186798098E-4</v>
      </c>
      <c r="Q307">
        <f t="shared" si="125"/>
        <v>6.0083770499141736E-4</v>
      </c>
      <c r="R307">
        <f t="shared" si="126"/>
        <v>215.02101709313069</v>
      </c>
      <c r="S307">
        <f t="shared" si="127"/>
        <v>25.219229325055792</v>
      </c>
      <c r="T307">
        <f t="shared" si="128"/>
        <v>24.481715000000001</v>
      </c>
      <c r="U307">
        <f t="shared" si="129"/>
        <v>3.0827430266753901</v>
      </c>
      <c r="V307">
        <f t="shared" si="130"/>
        <v>67.667751142855209</v>
      </c>
      <c r="W307">
        <f t="shared" si="131"/>
        <v>2.0240990486676602</v>
      </c>
      <c r="X307">
        <f t="shared" si="132"/>
        <v>2.9912314425737749</v>
      </c>
      <c r="Y307">
        <f t="shared" si="133"/>
        <v>1.0586439780077299</v>
      </c>
      <c r="Z307">
        <f t="shared" si="134"/>
        <v>-0.46466347789009355</v>
      </c>
      <c r="AA307">
        <f t="shared" si="135"/>
        <v>-81.277461640005669</v>
      </c>
      <c r="AB307">
        <f t="shared" si="136"/>
        <v>-5.6864377412593301</v>
      </c>
      <c r="AC307">
        <f t="shared" si="137"/>
        <v>127.59245423397559</v>
      </c>
      <c r="AD307">
        <v>0</v>
      </c>
      <c r="AE307">
        <v>0</v>
      </c>
      <c r="AF307">
        <v>3</v>
      </c>
      <c r="AG307">
        <v>0</v>
      </c>
      <c r="AH307">
        <v>0</v>
      </c>
      <c r="AI307">
        <f t="shared" si="138"/>
        <v>1</v>
      </c>
      <c r="AJ307">
        <f t="shared" si="139"/>
        <v>0</v>
      </c>
      <c r="AK307">
        <f t="shared" si="140"/>
        <v>72077.757216473925</v>
      </c>
      <c r="AL307">
        <f t="shared" si="141"/>
        <v>1199.99933333333</v>
      </c>
      <c r="AM307">
        <f t="shared" si="142"/>
        <v>963.35808580076241</v>
      </c>
      <c r="AN307">
        <f t="shared" si="143"/>
        <v>0.80279885083333247</v>
      </c>
      <c r="AO307">
        <f t="shared" si="144"/>
        <v>0.22319947303333312</v>
      </c>
      <c r="AP307">
        <v>10.478999999999999</v>
      </c>
      <c r="AQ307">
        <v>1</v>
      </c>
      <c r="AR307" t="s">
        <v>230</v>
      </c>
      <c r="AS307">
        <v>1531936123.20333</v>
      </c>
      <c r="AT307">
        <v>709.83460000000002</v>
      </c>
      <c r="AU307">
        <v>734.49966666666705</v>
      </c>
      <c r="AV307">
        <v>20.4165566666667</v>
      </c>
      <c r="AW307">
        <v>20.398530000000001</v>
      </c>
      <c r="AX307">
        <v>599.99246666666704</v>
      </c>
      <c r="AY307">
        <v>99.040300000000002</v>
      </c>
      <c r="AZ307">
        <v>9.9779383333333305E-2</v>
      </c>
      <c r="BA307">
        <v>23.9791833333333</v>
      </c>
      <c r="BB307">
        <v>24.5098466666667</v>
      </c>
      <c r="BC307">
        <v>24.453583333333299</v>
      </c>
      <c r="BD307">
        <v>13999.75</v>
      </c>
      <c r="BE307">
        <v>1049.41466666667</v>
      </c>
      <c r="BF307">
        <v>25.1919</v>
      </c>
      <c r="BG307">
        <v>1199.99933333333</v>
      </c>
      <c r="BH307">
        <v>0.32999393333333299</v>
      </c>
      <c r="BI307">
        <v>0.329988633333333</v>
      </c>
      <c r="BJ307">
        <v>0.32999063333333301</v>
      </c>
      <c r="BK307">
        <v>1.0026736666666701E-2</v>
      </c>
      <c r="BL307">
        <v>25</v>
      </c>
      <c r="BM307">
        <v>17743.1733333333</v>
      </c>
      <c r="BN307">
        <v>1531935528.5999999</v>
      </c>
      <c r="BO307" t="s">
        <v>231</v>
      </c>
      <c r="BP307">
        <v>80</v>
      </c>
      <c r="BQ307">
        <v>-5.1999999999999998E-2</v>
      </c>
      <c r="BR307">
        <v>4.1000000000000002E-2</v>
      </c>
      <c r="BS307">
        <v>420</v>
      </c>
      <c r="BT307">
        <v>21</v>
      </c>
      <c r="BU307">
        <v>0.3</v>
      </c>
      <c r="BV307">
        <v>0.23</v>
      </c>
      <c r="BW307">
        <v>14.8066516914585</v>
      </c>
      <c r="BX307">
        <v>-0.44802634179203399</v>
      </c>
      <c r="BY307">
        <v>5.6318748977762498E-2</v>
      </c>
      <c r="BZ307">
        <v>1</v>
      </c>
      <c r="CA307">
        <v>-24.684685714285699</v>
      </c>
      <c r="CB307">
        <v>0.78921294268993003</v>
      </c>
      <c r="CC307">
        <v>9.9772034376058402E-2</v>
      </c>
      <c r="CD307">
        <v>1</v>
      </c>
      <c r="CE307">
        <v>2</v>
      </c>
      <c r="CF307">
        <v>2</v>
      </c>
      <c r="CG307" t="s">
        <v>232</v>
      </c>
      <c r="CH307">
        <v>1.86097</v>
      </c>
      <c r="CI307">
        <v>1.85791</v>
      </c>
      <c r="CJ307">
        <v>1.8608</v>
      </c>
      <c r="CK307">
        <v>1.8535600000000001</v>
      </c>
      <c r="CL307">
        <v>1.8521000000000001</v>
      </c>
      <c r="CM307">
        <v>1.8529</v>
      </c>
      <c r="CN307">
        <v>1.8565799999999999</v>
      </c>
      <c r="CO307">
        <v>1.86283</v>
      </c>
      <c r="CP307" t="s">
        <v>233</v>
      </c>
      <c r="CQ307" t="s">
        <v>19</v>
      </c>
      <c r="CR307" t="s">
        <v>19</v>
      </c>
      <c r="CS307" t="s">
        <v>19</v>
      </c>
      <c r="CT307" t="s">
        <v>234</v>
      </c>
      <c r="CU307" t="s">
        <v>235</v>
      </c>
      <c r="CV307" t="s">
        <v>236</v>
      </c>
      <c r="CW307" t="s">
        <v>236</v>
      </c>
      <c r="CX307" t="s">
        <v>236</v>
      </c>
      <c r="CY307" t="s">
        <v>236</v>
      </c>
      <c r="CZ307">
        <v>0</v>
      </c>
      <c r="DA307">
        <v>100</v>
      </c>
      <c r="DB307">
        <v>100</v>
      </c>
      <c r="DC307">
        <v>-5.1999999999999998E-2</v>
      </c>
      <c r="DD307">
        <v>4.1000000000000002E-2</v>
      </c>
      <c r="DE307">
        <v>3</v>
      </c>
      <c r="DF307">
        <v>625.56399999999996</v>
      </c>
      <c r="DG307">
        <v>297.108</v>
      </c>
      <c r="DH307">
        <v>22.9998</v>
      </c>
      <c r="DI307">
        <v>25.248999999999999</v>
      </c>
      <c r="DJ307">
        <v>30.000299999999999</v>
      </c>
      <c r="DK307">
        <v>25.267800000000001</v>
      </c>
      <c r="DL307">
        <v>25.275700000000001</v>
      </c>
      <c r="DM307">
        <v>32.809600000000003</v>
      </c>
      <c r="DN307">
        <v>0</v>
      </c>
      <c r="DO307">
        <v>100</v>
      </c>
      <c r="DP307">
        <v>23</v>
      </c>
      <c r="DQ307">
        <v>763.33</v>
      </c>
      <c r="DR307">
        <v>21</v>
      </c>
      <c r="DS307">
        <v>100.676</v>
      </c>
      <c r="DT307">
        <v>104.286</v>
      </c>
    </row>
    <row r="308" spans="1:124" x14ac:dyDescent="0.25">
      <c r="A308">
        <v>292</v>
      </c>
      <c r="B308">
        <v>1531936135.2</v>
      </c>
      <c r="C308">
        <v>585.60000014305103</v>
      </c>
      <c r="D308" t="s">
        <v>819</v>
      </c>
      <c r="E308" t="s">
        <v>820</v>
      </c>
      <c r="G308">
        <v>1531936125.20333</v>
      </c>
      <c r="H308">
        <f t="shared" si="116"/>
        <v>1.0526727508419024E-5</v>
      </c>
      <c r="I308">
        <f t="shared" si="117"/>
        <v>14.108549804491014</v>
      </c>
      <c r="J308">
        <f t="shared" si="118"/>
        <v>713.18773333333297</v>
      </c>
      <c r="K308">
        <f t="shared" si="119"/>
        <v>-22592.258141584825</v>
      </c>
      <c r="L308">
        <f t="shared" si="120"/>
        <v>-2239.7895167535135</v>
      </c>
      <c r="M308">
        <f t="shared" si="121"/>
        <v>70.705212315936464</v>
      </c>
      <c r="N308">
        <f t="shared" si="122"/>
        <v>9.6082682952946608E-4</v>
      </c>
      <c r="O308">
        <f t="shared" si="123"/>
        <v>3</v>
      </c>
      <c r="P308">
        <f t="shared" si="124"/>
        <v>9.606729894656858E-4</v>
      </c>
      <c r="Q308">
        <f t="shared" si="125"/>
        <v>6.0043443808935782E-4</v>
      </c>
      <c r="R308">
        <f t="shared" si="126"/>
        <v>215.02101178387207</v>
      </c>
      <c r="S308">
        <f t="shared" si="127"/>
        <v>25.216454078979126</v>
      </c>
      <c r="T308">
        <f t="shared" si="128"/>
        <v>24.479875</v>
      </c>
      <c r="U308">
        <f t="shared" si="129"/>
        <v>3.0824035469598567</v>
      </c>
      <c r="V308">
        <f t="shared" si="130"/>
        <v>67.677143360618345</v>
      </c>
      <c r="W308">
        <f t="shared" si="131"/>
        <v>2.0240419029756618</v>
      </c>
      <c r="X308">
        <f t="shared" si="132"/>
        <v>2.9907318815017563</v>
      </c>
      <c r="Y308">
        <f t="shared" si="133"/>
        <v>1.058361643984195</v>
      </c>
      <c r="Z308">
        <f t="shared" si="134"/>
        <v>-0.46422868312127896</v>
      </c>
      <c r="AA308">
        <f t="shared" si="135"/>
        <v>-81.429493480005092</v>
      </c>
      <c r="AB308">
        <f t="shared" si="136"/>
        <v>-5.6969415749984842</v>
      </c>
      <c r="AC308">
        <f t="shared" si="137"/>
        <v>127.43034804574721</v>
      </c>
      <c r="AD308">
        <v>0</v>
      </c>
      <c r="AE308">
        <v>0</v>
      </c>
      <c r="AF308">
        <v>3</v>
      </c>
      <c r="AG308">
        <v>0</v>
      </c>
      <c r="AH308">
        <v>0</v>
      </c>
      <c r="AI308">
        <f t="shared" si="138"/>
        <v>1</v>
      </c>
      <c r="AJ308">
        <f t="shared" si="139"/>
        <v>0</v>
      </c>
      <c r="AK308">
        <f t="shared" si="140"/>
        <v>72098.643023538665</v>
      </c>
      <c r="AL308">
        <f t="shared" si="141"/>
        <v>1199.99933333333</v>
      </c>
      <c r="AM308">
        <f t="shared" si="142"/>
        <v>963.35803180079245</v>
      </c>
      <c r="AN308">
        <f t="shared" si="143"/>
        <v>0.80279880583333252</v>
      </c>
      <c r="AO308">
        <f t="shared" si="144"/>
        <v>0.22319948003333312</v>
      </c>
      <c r="AP308">
        <v>10.478999999999999</v>
      </c>
      <c r="AQ308">
        <v>1</v>
      </c>
      <c r="AR308" t="s">
        <v>230</v>
      </c>
      <c r="AS308">
        <v>1531936125.20333</v>
      </c>
      <c r="AT308">
        <v>713.18773333333297</v>
      </c>
      <c r="AU308">
        <v>737.84199999999998</v>
      </c>
      <c r="AV308">
        <v>20.416060000000002</v>
      </c>
      <c r="AW308">
        <v>20.398050000000001</v>
      </c>
      <c r="AX308">
        <v>599.98606666666706</v>
      </c>
      <c r="AY308">
        <v>99.039940000000001</v>
      </c>
      <c r="AZ308">
        <v>9.9752133333333298E-2</v>
      </c>
      <c r="BA308">
        <v>23.976403333333302</v>
      </c>
      <c r="BB308">
        <v>24.508479999999999</v>
      </c>
      <c r="BC308">
        <v>24.451270000000001</v>
      </c>
      <c r="BD308">
        <v>14004.27</v>
      </c>
      <c r="BE308">
        <v>1049.3963333333299</v>
      </c>
      <c r="BF308">
        <v>25.244016666666699</v>
      </c>
      <c r="BG308">
        <v>1199.99933333333</v>
      </c>
      <c r="BH308">
        <v>0.32999373333333298</v>
      </c>
      <c r="BI308">
        <v>0.32998893333333301</v>
      </c>
      <c r="BJ308">
        <v>0.329990533333333</v>
      </c>
      <c r="BK308">
        <v>1.0026736666666701E-2</v>
      </c>
      <c r="BL308">
        <v>25</v>
      </c>
      <c r="BM308">
        <v>17743.169999999998</v>
      </c>
      <c r="BN308">
        <v>1531935528.5999999</v>
      </c>
      <c r="BO308" t="s">
        <v>231</v>
      </c>
      <c r="BP308">
        <v>80</v>
      </c>
      <c r="BQ308">
        <v>-5.1999999999999998E-2</v>
      </c>
      <c r="BR308">
        <v>4.1000000000000002E-2</v>
      </c>
      <c r="BS308">
        <v>420</v>
      </c>
      <c r="BT308">
        <v>21</v>
      </c>
      <c r="BU308">
        <v>0.3</v>
      </c>
      <c r="BV308">
        <v>0.23</v>
      </c>
      <c r="BW308">
        <v>14.788324535539999</v>
      </c>
      <c r="BX308">
        <v>-0.52633705628725802</v>
      </c>
      <c r="BY308">
        <v>6.4093007430563301E-2</v>
      </c>
      <c r="BZ308">
        <v>1</v>
      </c>
      <c r="CA308">
        <v>-24.6593261904762</v>
      </c>
      <c r="CB308">
        <v>0.82831792117407899</v>
      </c>
      <c r="CC308">
        <v>0.105602962754983</v>
      </c>
      <c r="CD308">
        <v>0</v>
      </c>
      <c r="CE308">
        <v>1</v>
      </c>
      <c r="CF308">
        <v>2</v>
      </c>
      <c r="CG308" t="s">
        <v>247</v>
      </c>
      <c r="CH308">
        <v>1.86097</v>
      </c>
      <c r="CI308">
        <v>1.85791</v>
      </c>
      <c r="CJ308">
        <v>1.8608</v>
      </c>
      <c r="CK308">
        <v>1.85355</v>
      </c>
      <c r="CL308">
        <v>1.8521000000000001</v>
      </c>
      <c r="CM308">
        <v>1.8529100000000001</v>
      </c>
      <c r="CN308">
        <v>1.8566</v>
      </c>
      <c r="CO308">
        <v>1.8628100000000001</v>
      </c>
      <c r="CP308" t="s">
        <v>233</v>
      </c>
      <c r="CQ308" t="s">
        <v>19</v>
      </c>
      <c r="CR308" t="s">
        <v>19</v>
      </c>
      <c r="CS308" t="s">
        <v>19</v>
      </c>
      <c r="CT308" t="s">
        <v>234</v>
      </c>
      <c r="CU308" t="s">
        <v>235</v>
      </c>
      <c r="CV308" t="s">
        <v>236</v>
      </c>
      <c r="CW308" t="s">
        <v>236</v>
      </c>
      <c r="CX308" t="s">
        <v>236</v>
      </c>
      <c r="CY308" t="s">
        <v>236</v>
      </c>
      <c r="CZ308">
        <v>0</v>
      </c>
      <c r="DA308">
        <v>100</v>
      </c>
      <c r="DB308">
        <v>100</v>
      </c>
      <c r="DC308">
        <v>-5.1999999999999998E-2</v>
      </c>
      <c r="DD308">
        <v>4.1000000000000002E-2</v>
      </c>
      <c r="DE308">
        <v>3</v>
      </c>
      <c r="DF308">
        <v>625.56600000000003</v>
      </c>
      <c r="DG308">
        <v>296.92899999999997</v>
      </c>
      <c r="DH308">
        <v>22.9998</v>
      </c>
      <c r="DI308">
        <v>25.249600000000001</v>
      </c>
      <c r="DJ308">
        <v>30.000399999999999</v>
      </c>
      <c r="DK308">
        <v>25.267900000000001</v>
      </c>
      <c r="DL308">
        <v>25.276599999999998</v>
      </c>
      <c r="DM308">
        <v>32.897399999999998</v>
      </c>
      <c r="DN308">
        <v>0</v>
      </c>
      <c r="DO308">
        <v>100</v>
      </c>
      <c r="DP308">
        <v>23</v>
      </c>
      <c r="DQ308">
        <v>763.33</v>
      </c>
      <c r="DR308">
        <v>21</v>
      </c>
      <c r="DS308">
        <v>100.67400000000001</v>
      </c>
      <c r="DT308">
        <v>104.285</v>
      </c>
    </row>
    <row r="309" spans="1:124" x14ac:dyDescent="0.25">
      <c r="A309">
        <v>293</v>
      </c>
      <c r="B309">
        <v>1531936137.2</v>
      </c>
      <c r="C309">
        <v>587.60000014305103</v>
      </c>
      <c r="D309" t="s">
        <v>821</v>
      </c>
      <c r="E309" t="s">
        <v>822</v>
      </c>
      <c r="G309">
        <v>1531936127.20667</v>
      </c>
      <c r="H309">
        <f t="shared" si="116"/>
        <v>1.0382678560109894E-5</v>
      </c>
      <c r="I309">
        <f t="shared" si="117"/>
        <v>14.105382529257138</v>
      </c>
      <c r="J309">
        <f t="shared" si="118"/>
        <v>716.54413333333298</v>
      </c>
      <c r="K309">
        <f t="shared" si="119"/>
        <v>-22898.537071476465</v>
      </c>
      <c r="L309">
        <f t="shared" si="120"/>
        <v>-2270.1440545438909</v>
      </c>
      <c r="M309">
        <f t="shared" si="121"/>
        <v>71.03765620604716</v>
      </c>
      <c r="N309">
        <f t="shared" si="122"/>
        <v>9.4801256093882688E-4</v>
      </c>
      <c r="O309">
        <f t="shared" si="123"/>
        <v>3</v>
      </c>
      <c r="P309">
        <f t="shared" si="124"/>
        <v>9.4786279663261778E-4</v>
      </c>
      <c r="Q309">
        <f t="shared" si="125"/>
        <v>5.9242770146214854E-4</v>
      </c>
      <c r="R309">
        <f t="shared" si="126"/>
        <v>215.02098524938762</v>
      </c>
      <c r="S309">
        <f t="shared" si="127"/>
        <v>25.212610480788342</v>
      </c>
      <c r="T309">
        <f t="shared" si="128"/>
        <v>24.477423333333299</v>
      </c>
      <c r="U309">
        <f t="shared" si="129"/>
        <v>3.0819512656179273</v>
      </c>
      <c r="V309">
        <f t="shared" si="130"/>
        <v>67.690408819171665</v>
      </c>
      <c r="W309">
        <f t="shared" si="131"/>
        <v>2.0239663572341793</v>
      </c>
      <c r="X309">
        <f t="shared" si="132"/>
        <v>2.9900341755078008</v>
      </c>
      <c r="Y309">
        <f t="shared" si="133"/>
        <v>1.057984908383748</v>
      </c>
      <c r="Z309">
        <f t="shared" si="134"/>
        <v>-0.4578761245008463</v>
      </c>
      <c r="AA309">
        <f t="shared" si="135"/>
        <v>-81.661045519994502</v>
      </c>
      <c r="AB309">
        <f t="shared" si="136"/>
        <v>-5.7129587113656362</v>
      </c>
      <c r="AC309">
        <f t="shared" si="137"/>
        <v>127.18910489352663</v>
      </c>
      <c r="AD309">
        <v>0</v>
      </c>
      <c r="AE309">
        <v>0</v>
      </c>
      <c r="AF309">
        <v>3</v>
      </c>
      <c r="AG309">
        <v>0</v>
      </c>
      <c r="AH309">
        <v>0</v>
      </c>
      <c r="AI309">
        <f t="shared" si="138"/>
        <v>1</v>
      </c>
      <c r="AJ309">
        <f t="shared" si="139"/>
        <v>0</v>
      </c>
      <c r="AK309">
        <f t="shared" si="140"/>
        <v>72099.309979512735</v>
      </c>
      <c r="AL309">
        <f t="shared" si="141"/>
        <v>1199.999</v>
      </c>
      <c r="AM309">
        <f t="shared" si="142"/>
        <v>963.35798140101281</v>
      </c>
      <c r="AN309">
        <f t="shared" si="143"/>
        <v>0.80279898683333306</v>
      </c>
      <c r="AO309">
        <f t="shared" si="144"/>
        <v>0.22319946416666658</v>
      </c>
      <c r="AP309">
        <v>10.478999999999999</v>
      </c>
      <c r="AQ309">
        <v>1</v>
      </c>
      <c r="AR309" t="s">
        <v>230</v>
      </c>
      <c r="AS309">
        <v>1531936127.20667</v>
      </c>
      <c r="AT309">
        <v>716.54413333333298</v>
      </c>
      <c r="AU309">
        <v>741.19243333333304</v>
      </c>
      <c r="AV309">
        <v>20.415386666666699</v>
      </c>
      <c r="AW309">
        <v>20.3976233333333</v>
      </c>
      <c r="AX309">
        <v>599.99376666666706</v>
      </c>
      <c r="AY309">
        <v>99.039436666666603</v>
      </c>
      <c r="AZ309">
        <v>9.9824826666666699E-2</v>
      </c>
      <c r="BA309">
        <v>23.972519999999999</v>
      </c>
      <c r="BB309">
        <v>24.5067633333333</v>
      </c>
      <c r="BC309">
        <v>24.448083333333301</v>
      </c>
      <c r="BD309">
        <v>14004.29</v>
      </c>
      <c r="BE309">
        <v>1049.37433333333</v>
      </c>
      <c r="BF309">
        <v>25.297156666666702</v>
      </c>
      <c r="BG309">
        <v>1199.999</v>
      </c>
      <c r="BH309">
        <v>0.32999440000000002</v>
      </c>
      <c r="BI309">
        <v>0.32998783333333298</v>
      </c>
      <c r="BJ309">
        <v>0.32999099999999998</v>
      </c>
      <c r="BK309">
        <v>1.0026716666666701E-2</v>
      </c>
      <c r="BL309">
        <v>25</v>
      </c>
      <c r="BM309">
        <v>17743.163333333301</v>
      </c>
      <c r="BN309">
        <v>1531935528.5999999</v>
      </c>
      <c r="BO309" t="s">
        <v>231</v>
      </c>
      <c r="BP309">
        <v>80</v>
      </c>
      <c r="BQ309">
        <v>-5.1999999999999998E-2</v>
      </c>
      <c r="BR309">
        <v>4.1000000000000002E-2</v>
      </c>
      <c r="BS309">
        <v>420</v>
      </c>
      <c r="BT309">
        <v>21</v>
      </c>
      <c r="BU309">
        <v>0.3</v>
      </c>
      <c r="BV309">
        <v>0.23</v>
      </c>
      <c r="BW309">
        <v>14.7848729537387</v>
      </c>
      <c r="BX309">
        <v>-0.45752734865681499</v>
      </c>
      <c r="BY309">
        <v>6.3290623619258801E-2</v>
      </c>
      <c r="BZ309">
        <v>1</v>
      </c>
      <c r="CA309">
        <v>-24.6567619047619</v>
      </c>
      <c r="CB309">
        <v>0.66954511788730797</v>
      </c>
      <c r="CC309">
        <v>0.105250399733164</v>
      </c>
      <c r="CD309">
        <v>0</v>
      </c>
      <c r="CE309">
        <v>1</v>
      </c>
      <c r="CF309">
        <v>2</v>
      </c>
      <c r="CG309" t="s">
        <v>247</v>
      </c>
      <c r="CH309">
        <v>1.8609599999999999</v>
      </c>
      <c r="CI309">
        <v>1.85791</v>
      </c>
      <c r="CJ309">
        <v>1.8607899999999999</v>
      </c>
      <c r="CK309">
        <v>1.85355</v>
      </c>
      <c r="CL309">
        <v>1.8521000000000001</v>
      </c>
      <c r="CM309">
        <v>1.8529</v>
      </c>
      <c r="CN309">
        <v>1.8566</v>
      </c>
      <c r="CO309">
        <v>1.8628199999999999</v>
      </c>
      <c r="CP309" t="s">
        <v>233</v>
      </c>
      <c r="CQ309" t="s">
        <v>19</v>
      </c>
      <c r="CR309" t="s">
        <v>19</v>
      </c>
      <c r="CS309" t="s">
        <v>19</v>
      </c>
      <c r="CT309" t="s">
        <v>234</v>
      </c>
      <c r="CU309" t="s">
        <v>235</v>
      </c>
      <c r="CV309" t="s">
        <v>236</v>
      </c>
      <c r="CW309" t="s">
        <v>236</v>
      </c>
      <c r="CX309" t="s">
        <v>236</v>
      </c>
      <c r="CY309" t="s">
        <v>236</v>
      </c>
      <c r="CZ309">
        <v>0</v>
      </c>
      <c r="DA309">
        <v>100</v>
      </c>
      <c r="DB309">
        <v>100</v>
      </c>
      <c r="DC309">
        <v>-5.1999999999999998E-2</v>
      </c>
      <c r="DD309">
        <v>4.1000000000000002E-2</v>
      </c>
      <c r="DE309">
        <v>3</v>
      </c>
      <c r="DF309">
        <v>625.53</v>
      </c>
      <c r="DG309">
        <v>296.84300000000002</v>
      </c>
      <c r="DH309">
        <v>22.999700000000001</v>
      </c>
      <c r="DI309">
        <v>25.250699999999998</v>
      </c>
      <c r="DJ309">
        <v>30.0002</v>
      </c>
      <c r="DK309">
        <v>25.2683</v>
      </c>
      <c r="DL309">
        <v>25.2776</v>
      </c>
      <c r="DM309">
        <v>33.0321</v>
      </c>
      <c r="DN309">
        <v>0</v>
      </c>
      <c r="DO309">
        <v>100</v>
      </c>
      <c r="DP309">
        <v>23</v>
      </c>
      <c r="DQ309">
        <v>768.5</v>
      </c>
      <c r="DR309">
        <v>21</v>
      </c>
      <c r="DS309">
        <v>100.67400000000001</v>
      </c>
      <c r="DT309">
        <v>104.285</v>
      </c>
    </row>
    <row r="310" spans="1:124" x14ac:dyDescent="0.25">
      <c r="A310">
        <v>294</v>
      </c>
      <c r="B310">
        <v>1531936139.2</v>
      </c>
      <c r="C310">
        <v>589.60000014305103</v>
      </c>
      <c r="D310" t="s">
        <v>823</v>
      </c>
      <c r="E310" t="s">
        <v>824</v>
      </c>
      <c r="G310">
        <v>1531936129.20667</v>
      </c>
      <c r="H310">
        <f t="shared" si="116"/>
        <v>1.0164610561279581E-5</v>
      </c>
      <c r="I310">
        <f t="shared" si="117"/>
        <v>14.099422714744469</v>
      </c>
      <c r="J310">
        <f t="shared" si="118"/>
        <v>719.90153333333296</v>
      </c>
      <c r="K310">
        <f t="shared" si="119"/>
        <v>-23379.973148318877</v>
      </c>
      <c r="L310">
        <f t="shared" si="120"/>
        <v>-2317.8655923502502</v>
      </c>
      <c r="M310">
        <f t="shared" si="121"/>
        <v>71.37026990612695</v>
      </c>
      <c r="N310">
        <f t="shared" si="122"/>
        <v>9.2854327676817304E-4</v>
      </c>
      <c r="O310">
        <f t="shared" si="123"/>
        <v>3</v>
      </c>
      <c r="P310">
        <f t="shared" si="124"/>
        <v>9.2839960023368133E-4</v>
      </c>
      <c r="Q310">
        <f t="shared" si="125"/>
        <v>5.8026265687441479E-4</v>
      </c>
      <c r="R310">
        <f t="shared" si="126"/>
        <v>215.02109609200059</v>
      </c>
      <c r="S310">
        <f t="shared" si="127"/>
        <v>25.207717417149397</v>
      </c>
      <c r="T310">
        <f t="shared" si="128"/>
        <v>24.47410666666665</v>
      </c>
      <c r="U310">
        <f t="shared" si="129"/>
        <v>3.0813395021466738</v>
      </c>
      <c r="V310">
        <f t="shared" si="130"/>
        <v>67.707038562051068</v>
      </c>
      <c r="W310">
        <f t="shared" si="131"/>
        <v>2.0238611736575045</v>
      </c>
      <c r="X310">
        <f t="shared" si="132"/>
        <v>2.9891444326023926</v>
      </c>
      <c r="Y310">
        <f t="shared" si="133"/>
        <v>1.0574783284891693</v>
      </c>
      <c r="Z310">
        <f t="shared" si="134"/>
        <v>-0.44825932575242949</v>
      </c>
      <c r="AA310">
        <f t="shared" si="135"/>
        <v>-81.92575343999215</v>
      </c>
      <c r="AB310">
        <f t="shared" si="136"/>
        <v>-5.7312383427343159</v>
      </c>
      <c r="AC310">
        <f t="shared" si="137"/>
        <v>126.91584498352171</v>
      </c>
      <c r="AD310">
        <v>0</v>
      </c>
      <c r="AE310">
        <v>0</v>
      </c>
      <c r="AF310">
        <v>3</v>
      </c>
      <c r="AG310">
        <v>0</v>
      </c>
      <c r="AH310">
        <v>0</v>
      </c>
      <c r="AI310">
        <f t="shared" si="138"/>
        <v>1</v>
      </c>
      <c r="AJ310">
        <f t="shared" si="139"/>
        <v>0</v>
      </c>
      <c r="AK310">
        <f t="shared" si="140"/>
        <v>72078.889640415713</v>
      </c>
      <c r="AL310">
        <f t="shared" si="141"/>
        <v>1199.99933333333</v>
      </c>
      <c r="AM310">
        <f t="shared" si="142"/>
        <v>963.35850520052998</v>
      </c>
      <c r="AN310">
        <f t="shared" si="143"/>
        <v>0.80279920033333296</v>
      </c>
      <c r="AO310">
        <f t="shared" si="144"/>
        <v>0.22319945786666659</v>
      </c>
      <c r="AP310">
        <v>10.478999999999999</v>
      </c>
      <c r="AQ310">
        <v>1</v>
      </c>
      <c r="AR310" t="s">
        <v>230</v>
      </c>
      <c r="AS310">
        <v>1531936129.20667</v>
      </c>
      <c r="AT310">
        <v>719.90153333333296</v>
      </c>
      <c r="AU310">
        <v>744.53883333333295</v>
      </c>
      <c r="AV310">
        <v>20.414393333333301</v>
      </c>
      <c r="AW310">
        <v>20.397003333333299</v>
      </c>
      <c r="AX310">
        <v>600.00296666666702</v>
      </c>
      <c r="AY310">
        <v>99.03904</v>
      </c>
      <c r="AZ310">
        <v>9.9893036666666699E-2</v>
      </c>
      <c r="BA310">
        <v>23.967566666666698</v>
      </c>
      <c r="BB310">
        <v>24.5036533333333</v>
      </c>
      <c r="BC310">
        <v>24.444559999999999</v>
      </c>
      <c r="BD310">
        <v>13999.58</v>
      </c>
      <c r="BE310">
        <v>1049.3520000000001</v>
      </c>
      <c r="BF310">
        <v>25.352699999999999</v>
      </c>
      <c r="BG310">
        <v>1199.99933333333</v>
      </c>
      <c r="BH310">
        <v>0.32999509999999999</v>
      </c>
      <c r="BI310">
        <v>0.32998683333333301</v>
      </c>
      <c r="BJ310">
        <v>0.32999139999999999</v>
      </c>
      <c r="BK310">
        <v>1.0026686666666699E-2</v>
      </c>
      <c r="BL310">
        <v>25</v>
      </c>
      <c r="BM310">
        <v>17743.176666666699</v>
      </c>
      <c r="BN310">
        <v>1531935528.5999999</v>
      </c>
      <c r="BO310" t="s">
        <v>231</v>
      </c>
      <c r="BP310">
        <v>80</v>
      </c>
      <c r="BQ310">
        <v>-5.1999999999999998E-2</v>
      </c>
      <c r="BR310">
        <v>4.1000000000000002E-2</v>
      </c>
      <c r="BS310">
        <v>420</v>
      </c>
      <c r="BT310">
        <v>21</v>
      </c>
      <c r="BU310">
        <v>0.3</v>
      </c>
      <c r="BV310">
        <v>0.23</v>
      </c>
      <c r="BW310">
        <v>14.782876547030501</v>
      </c>
      <c r="BX310">
        <v>-0.17620402599461599</v>
      </c>
      <c r="BY310">
        <v>6.0739977861187899E-2</v>
      </c>
      <c r="BZ310">
        <v>1</v>
      </c>
      <c r="CA310">
        <v>-24.651230952380899</v>
      </c>
      <c r="CB310">
        <v>0.26360939100748798</v>
      </c>
      <c r="CC310">
        <v>9.94463255278831E-2</v>
      </c>
      <c r="CD310">
        <v>1</v>
      </c>
      <c r="CE310">
        <v>2</v>
      </c>
      <c r="CF310">
        <v>2</v>
      </c>
      <c r="CG310" t="s">
        <v>232</v>
      </c>
      <c r="CH310">
        <v>1.8609599999999999</v>
      </c>
      <c r="CI310">
        <v>1.8579000000000001</v>
      </c>
      <c r="CJ310">
        <v>1.8607899999999999</v>
      </c>
      <c r="CK310">
        <v>1.85355</v>
      </c>
      <c r="CL310">
        <v>1.8521000000000001</v>
      </c>
      <c r="CM310">
        <v>1.8529</v>
      </c>
      <c r="CN310">
        <v>1.8566</v>
      </c>
      <c r="CO310">
        <v>1.8628100000000001</v>
      </c>
      <c r="CP310" t="s">
        <v>233</v>
      </c>
      <c r="CQ310" t="s">
        <v>19</v>
      </c>
      <c r="CR310" t="s">
        <v>19</v>
      </c>
      <c r="CS310" t="s">
        <v>19</v>
      </c>
      <c r="CT310" t="s">
        <v>234</v>
      </c>
      <c r="CU310" t="s">
        <v>235</v>
      </c>
      <c r="CV310" t="s">
        <v>236</v>
      </c>
      <c r="CW310" t="s">
        <v>236</v>
      </c>
      <c r="CX310" t="s">
        <v>236</v>
      </c>
      <c r="CY310" t="s">
        <v>236</v>
      </c>
      <c r="CZ310">
        <v>0</v>
      </c>
      <c r="DA310">
        <v>100</v>
      </c>
      <c r="DB310">
        <v>100</v>
      </c>
      <c r="DC310">
        <v>-5.1999999999999998E-2</v>
      </c>
      <c r="DD310">
        <v>4.1000000000000002E-2</v>
      </c>
      <c r="DE310">
        <v>3</v>
      </c>
      <c r="DF310">
        <v>625.82000000000005</v>
      </c>
      <c r="DG310">
        <v>296.70699999999999</v>
      </c>
      <c r="DH310">
        <v>22.999600000000001</v>
      </c>
      <c r="DI310">
        <v>25.251200000000001</v>
      </c>
      <c r="DJ310">
        <v>30.0001</v>
      </c>
      <c r="DK310">
        <v>25.269400000000001</v>
      </c>
      <c r="DL310">
        <v>25.277799999999999</v>
      </c>
      <c r="DM310">
        <v>33.158099999999997</v>
      </c>
      <c r="DN310">
        <v>0</v>
      </c>
      <c r="DO310">
        <v>100</v>
      </c>
      <c r="DP310">
        <v>23</v>
      </c>
      <c r="DQ310">
        <v>773.33</v>
      </c>
      <c r="DR310">
        <v>21</v>
      </c>
      <c r="DS310">
        <v>100.673</v>
      </c>
      <c r="DT310">
        <v>104.286</v>
      </c>
    </row>
    <row r="311" spans="1:124" x14ac:dyDescent="0.25">
      <c r="A311">
        <v>295</v>
      </c>
      <c r="B311">
        <v>1531936141.2</v>
      </c>
      <c r="C311">
        <v>591.60000014305103</v>
      </c>
      <c r="D311" t="s">
        <v>825</v>
      </c>
      <c r="E311" t="s">
        <v>826</v>
      </c>
      <c r="G311">
        <v>1531936131.20667</v>
      </c>
      <c r="H311">
        <f t="shared" si="116"/>
        <v>9.9872962721973994E-6</v>
      </c>
      <c r="I311">
        <f t="shared" si="117"/>
        <v>14.098847354794476</v>
      </c>
      <c r="J311">
        <f t="shared" si="118"/>
        <v>723.24933333333297</v>
      </c>
      <c r="K311">
        <f t="shared" si="119"/>
        <v>-23788.640524663122</v>
      </c>
      <c r="L311">
        <f t="shared" si="120"/>
        <v>-2358.3757950379645</v>
      </c>
      <c r="M311">
        <f t="shared" si="121"/>
        <v>71.702026004482306</v>
      </c>
      <c r="N311">
        <f t="shared" si="122"/>
        <v>9.1289500717547413E-4</v>
      </c>
      <c r="O311">
        <f t="shared" si="123"/>
        <v>3</v>
      </c>
      <c r="P311">
        <f t="shared" si="124"/>
        <v>9.1275613208951513E-4</v>
      </c>
      <c r="Q311">
        <f t="shared" si="125"/>
        <v>5.7048505798918011E-4</v>
      </c>
      <c r="R311">
        <f t="shared" si="126"/>
        <v>215.02118817560378</v>
      </c>
      <c r="S311">
        <f t="shared" si="127"/>
        <v>25.202067801436186</v>
      </c>
      <c r="T311">
        <f t="shared" si="128"/>
        <v>24.469993333333299</v>
      </c>
      <c r="U311">
        <f t="shared" si="129"/>
        <v>3.0805809399326032</v>
      </c>
      <c r="V311">
        <f t="shared" si="130"/>
        <v>67.726149974982206</v>
      </c>
      <c r="W311">
        <f t="shared" si="131"/>
        <v>2.0237392124451086</v>
      </c>
      <c r="X311">
        <f t="shared" si="132"/>
        <v>2.9881208561134369</v>
      </c>
      <c r="Y311">
        <f t="shared" si="133"/>
        <v>1.0568417274874946</v>
      </c>
      <c r="Z311">
        <f t="shared" si="134"/>
        <v>-0.4404397656039053</v>
      </c>
      <c r="AA311">
        <f t="shared" si="135"/>
        <v>-82.182374559988943</v>
      </c>
      <c r="AB311">
        <f t="shared" si="136"/>
        <v>-5.7489059558423605</v>
      </c>
      <c r="AC311">
        <f t="shared" si="137"/>
        <v>126.64946789416857</v>
      </c>
      <c r="AD311">
        <v>0</v>
      </c>
      <c r="AE311">
        <v>0</v>
      </c>
      <c r="AF311">
        <v>3</v>
      </c>
      <c r="AG311">
        <v>0</v>
      </c>
      <c r="AH311">
        <v>0</v>
      </c>
      <c r="AI311">
        <f t="shared" si="138"/>
        <v>1</v>
      </c>
      <c r="AJ311">
        <f t="shared" si="139"/>
        <v>0</v>
      </c>
      <c r="AK311">
        <f t="shared" si="140"/>
        <v>72068.604216648833</v>
      </c>
      <c r="AL311">
        <f t="shared" si="141"/>
        <v>1200</v>
      </c>
      <c r="AM311">
        <f t="shared" si="142"/>
        <v>963.35899199999994</v>
      </c>
      <c r="AN311">
        <f t="shared" si="143"/>
        <v>0.80279915999999996</v>
      </c>
      <c r="AO311">
        <f t="shared" si="144"/>
        <v>0.22319944066666667</v>
      </c>
      <c r="AP311">
        <v>10.478999999999999</v>
      </c>
      <c r="AQ311">
        <v>1</v>
      </c>
      <c r="AR311" t="s">
        <v>230</v>
      </c>
      <c r="AS311">
        <v>1531936131.20667</v>
      </c>
      <c r="AT311">
        <v>723.24933333333297</v>
      </c>
      <c r="AU311">
        <v>747.88546666666696</v>
      </c>
      <c r="AV311">
        <v>20.4132033333333</v>
      </c>
      <c r="AW311">
        <v>20.3961166666667</v>
      </c>
      <c r="AX311">
        <v>600.00289999999995</v>
      </c>
      <c r="AY311">
        <v>99.038816666666705</v>
      </c>
      <c r="AZ311">
        <v>9.9921109999999994E-2</v>
      </c>
      <c r="BA311">
        <v>23.961866666666701</v>
      </c>
      <c r="BB311">
        <v>24.499403333333301</v>
      </c>
      <c r="BC311">
        <v>24.440583333333301</v>
      </c>
      <c r="BD311">
        <v>13997.04</v>
      </c>
      <c r="BE311">
        <v>1049.3326666666701</v>
      </c>
      <c r="BF311">
        <v>25.408249999999999</v>
      </c>
      <c r="BG311">
        <v>1200</v>
      </c>
      <c r="BH311">
        <v>0.32999516666666701</v>
      </c>
      <c r="BI311">
        <v>0.32998680000000002</v>
      </c>
      <c r="BJ311">
        <v>0.32999133333333303</v>
      </c>
      <c r="BK311">
        <v>1.0026666666666699E-2</v>
      </c>
      <c r="BL311">
        <v>25</v>
      </c>
      <c r="BM311">
        <v>17743.183333333302</v>
      </c>
      <c r="BN311">
        <v>1531935528.5999999</v>
      </c>
      <c r="BO311" t="s">
        <v>231</v>
      </c>
      <c r="BP311">
        <v>80</v>
      </c>
      <c r="BQ311">
        <v>-5.1999999999999998E-2</v>
      </c>
      <c r="BR311">
        <v>4.1000000000000002E-2</v>
      </c>
      <c r="BS311">
        <v>420</v>
      </c>
      <c r="BT311">
        <v>21</v>
      </c>
      <c r="BU311">
        <v>0.3</v>
      </c>
      <c r="BV311">
        <v>0.23</v>
      </c>
      <c r="BW311">
        <v>14.7750053370796</v>
      </c>
      <c r="BX311">
        <v>-1.80640818507719E-2</v>
      </c>
      <c r="BY311">
        <v>5.4426791975443901E-2</v>
      </c>
      <c r="BZ311">
        <v>1</v>
      </c>
      <c r="CA311">
        <v>-24.637128571428601</v>
      </c>
      <c r="CB311">
        <v>2.8542659241948799E-2</v>
      </c>
      <c r="CC311">
        <v>8.8546644381887696E-2</v>
      </c>
      <c r="CD311">
        <v>1</v>
      </c>
      <c r="CE311">
        <v>2</v>
      </c>
      <c r="CF311">
        <v>2</v>
      </c>
      <c r="CG311" t="s">
        <v>232</v>
      </c>
      <c r="CH311">
        <v>1.8609599999999999</v>
      </c>
      <c r="CI311">
        <v>1.85791</v>
      </c>
      <c r="CJ311">
        <v>1.8607800000000001</v>
      </c>
      <c r="CK311">
        <v>1.85354</v>
      </c>
      <c r="CL311">
        <v>1.85209</v>
      </c>
      <c r="CM311">
        <v>1.8529</v>
      </c>
      <c r="CN311">
        <v>1.8565799999999999</v>
      </c>
      <c r="CO311">
        <v>1.8627899999999999</v>
      </c>
      <c r="CP311" t="s">
        <v>233</v>
      </c>
      <c r="CQ311" t="s">
        <v>19</v>
      </c>
      <c r="CR311" t="s">
        <v>19</v>
      </c>
      <c r="CS311" t="s">
        <v>19</v>
      </c>
      <c r="CT311" t="s">
        <v>234</v>
      </c>
      <c r="CU311" t="s">
        <v>235</v>
      </c>
      <c r="CV311" t="s">
        <v>236</v>
      </c>
      <c r="CW311" t="s">
        <v>236</v>
      </c>
      <c r="CX311" t="s">
        <v>236</v>
      </c>
      <c r="CY311" t="s">
        <v>236</v>
      </c>
      <c r="CZ311">
        <v>0</v>
      </c>
      <c r="DA311">
        <v>100</v>
      </c>
      <c r="DB311">
        <v>100</v>
      </c>
      <c r="DC311">
        <v>-5.1999999999999998E-2</v>
      </c>
      <c r="DD311">
        <v>4.1000000000000002E-2</v>
      </c>
      <c r="DE311">
        <v>3</v>
      </c>
      <c r="DF311">
        <v>626.12599999999998</v>
      </c>
      <c r="DG311">
        <v>296.70699999999999</v>
      </c>
      <c r="DH311">
        <v>22.999500000000001</v>
      </c>
      <c r="DI311">
        <v>25.252300000000002</v>
      </c>
      <c r="DJ311">
        <v>30.0001</v>
      </c>
      <c r="DK311">
        <v>25.27</v>
      </c>
      <c r="DL311">
        <v>25.277799999999999</v>
      </c>
      <c r="DM311">
        <v>33.246299999999998</v>
      </c>
      <c r="DN311">
        <v>0</v>
      </c>
      <c r="DO311">
        <v>100</v>
      </c>
      <c r="DP311">
        <v>23</v>
      </c>
      <c r="DQ311">
        <v>773.33</v>
      </c>
      <c r="DR311">
        <v>21</v>
      </c>
      <c r="DS311">
        <v>100.673</v>
      </c>
      <c r="DT311">
        <v>104.286</v>
      </c>
    </row>
    <row r="312" spans="1:124" x14ac:dyDescent="0.25">
      <c r="A312">
        <v>296</v>
      </c>
      <c r="B312">
        <v>1531936143.2</v>
      </c>
      <c r="C312">
        <v>593.60000014305103</v>
      </c>
      <c r="D312" t="s">
        <v>827</v>
      </c>
      <c r="E312" t="s">
        <v>828</v>
      </c>
      <c r="G312">
        <v>1531936133.20667</v>
      </c>
      <c r="H312">
        <f t="shared" si="116"/>
        <v>9.7771136223944925E-6</v>
      </c>
      <c r="I312">
        <f t="shared" si="117"/>
        <v>14.099655563685692</v>
      </c>
      <c r="J312">
        <f t="shared" si="118"/>
        <v>726.59173333333297</v>
      </c>
      <c r="K312">
        <f t="shared" si="119"/>
        <v>-24290.947583617482</v>
      </c>
      <c r="L312">
        <f t="shared" si="120"/>
        <v>-2408.1735752346422</v>
      </c>
      <c r="M312">
        <f t="shared" si="121"/>
        <v>72.033378120553692</v>
      </c>
      <c r="N312">
        <f t="shared" si="122"/>
        <v>8.9449212929930172E-4</v>
      </c>
      <c r="O312">
        <f t="shared" si="123"/>
        <v>3</v>
      </c>
      <c r="P312">
        <f t="shared" si="124"/>
        <v>8.9435879648193134E-4</v>
      </c>
      <c r="Q312">
        <f t="shared" si="125"/>
        <v>5.5898622539256033E-4</v>
      </c>
      <c r="R312">
        <f t="shared" si="126"/>
        <v>215.02101455067984</v>
      </c>
      <c r="S312">
        <f t="shared" si="127"/>
        <v>25.195968734327167</v>
      </c>
      <c r="T312">
        <f t="shared" si="128"/>
        <v>24.464163333333353</v>
      </c>
      <c r="U312">
        <f t="shared" si="129"/>
        <v>3.0795060775051288</v>
      </c>
      <c r="V312">
        <f t="shared" si="130"/>
        <v>67.747118597671886</v>
      </c>
      <c r="W312">
        <f t="shared" si="131"/>
        <v>2.0236170133140203</v>
      </c>
      <c r="X312">
        <f t="shared" si="132"/>
        <v>2.9870156180835141</v>
      </c>
      <c r="Y312">
        <f t="shared" si="133"/>
        <v>1.0558890641911085</v>
      </c>
      <c r="Z312">
        <f t="shared" si="134"/>
        <v>-0.43117071074759711</v>
      </c>
      <c r="AA312">
        <f t="shared" si="135"/>
        <v>-82.235208320003224</v>
      </c>
      <c r="AB312">
        <f t="shared" si="136"/>
        <v>-5.7522538477894738</v>
      </c>
      <c r="AC312">
        <f t="shared" si="137"/>
        <v>126.60238167213954</v>
      </c>
      <c r="AD312">
        <v>0</v>
      </c>
      <c r="AE312">
        <v>0</v>
      </c>
      <c r="AF312">
        <v>3</v>
      </c>
      <c r="AG312">
        <v>0</v>
      </c>
      <c r="AH312">
        <v>0</v>
      </c>
      <c r="AI312">
        <f t="shared" si="138"/>
        <v>1</v>
      </c>
      <c r="AJ312">
        <f t="shared" si="139"/>
        <v>0</v>
      </c>
      <c r="AK312">
        <f t="shared" si="140"/>
        <v>72063.49751972119</v>
      </c>
      <c r="AL312">
        <f t="shared" si="141"/>
        <v>1199.999</v>
      </c>
      <c r="AM312">
        <f t="shared" si="142"/>
        <v>963.35818260084523</v>
      </c>
      <c r="AN312">
        <f t="shared" si="143"/>
        <v>0.80279915449999972</v>
      </c>
      <c r="AO312">
        <f t="shared" si="144"/>
        <v>0.22319944796666658</v>
      </c>
      <c r="AP312">
        <v>10.478999999999999</v>
      </c>
      <c r="AQ312">
        <v>1</v>
      </c>
      <c r="AR312" t="s">
        <v>230</v>
      </c>
      <c r="AS312">
        <v>1531936133.20667</v>
      </c>
      <c r="AT312">
        <v>726.59173333333297</v>
      </c>
      <c r="AU312">
        <v>751.22843333333299</v>
      </c>
      <c r="AV312">
        <v>20.4119733333333</v>
      </c>
      <c r="AW312">
        <v>20.395246666666701</v>
      </c>
      <c r="AX312">
        <v>600.01840000000004</v>
      </c>
      <c r="AY312">
        <v>99.038690000000003</v>
      </c>
      <c r="AZ312">
        <v>0.100035113333333</v>
      </c>
      <c r="BA312">
        <v>23.95571</v>
      </c>
      <c r="BB312">
        <v>24.493966666666701</v>
      </c>
      <c r="BC312">
        <v>24.434360000000002</v>
      </c>
      <c r="BD312">
        <v>13995.6033333333</v>
      </c>
      <c r="BE312">
        <v>1049.31</v>
      </c>
      <c r="BF312">
        <v>25.4641633333333</v>
      </c>
      <c r="BG312">
        <v>1199.999</v>
      </c>
      <c r="BH312">
        <v>0.32999509999999999</v>
      </c>
      <c r="BI312">
        <v>0.32998699999999997</v>
      </c>
      <c r="BJ312">
        <v>0.32999123333333302</v>
      </c>
      <c r="BK312">
        <v>1.00266633333333E-2</v>
      </c>
      <c r="BL312">
        <v>25</v>
      </c>
      <c r="BM312">
        <v>17743.169999999998</v>
      </c>
      <c r="BN312">
        <v>1531935528.5999999</v>
      </c>
      <c r="BO312" t="s">
        <v>231</v>
      </c>
      <c r="BP312">
        <v>80</v>
      </c>
      <c r="BQ312">
        <v>-5.1999999999999998E-2</v>
      </c>
      <c r="BR312">
        <v>4.1000000000000002E-2</v>
      </c>
      <c r="BS312">
        <v>420</v>
      </c>
      <c r="BT312">
        <v>21</v>
      </c>
      <c r="BU312">
        <v>0.3</v>
      </c>
      <c r="BV312">
        <v>0.23</v>
      </c>
      <c r="BW312">
        <v>14.774682974527099</v>
      </c>
      <c r="BX312">
        <v>-1.2772897228123199E-2</v>
      </c>
      <c r="BY312">
        <v>5.4040177817800503E-2</v>
      </c>
      <c r="BZ312">
        <v>1</v>
      </c>
      <c r="CA312">
        <v>-24.6368476190476</v>
      </c>
      <c r="CB312">
        <v>1.6909579884114699E-2</v>
      </c>
      <c r="CC312">
        <v>8.81472962016666E-2</v>
      </c>
      <c r="CD312">
        <v>1</v>
      </c>
      <c r="CE312">
        <v>2</v>
      </c>
      <c r="CF312">
        <v>2</v>
      </c>
      <c r="CG312" t="s">
        <v>232</v>
      </c>
      <c r="CH312">
        <v>1.8609599999999999</v>
      </c>
      <c r="CI312">
        <v>1.8579000000000001</v>
      </c>
      <c r="CJ312">
        <v>1.8607899999999999</v>
      </c>
      <c r="CK312">
        <v>1.8535299999999999</v>
      </c>
      <c r="CL312">
        <v>1.8521000000000001</v>
      </c>
      <c r="CM312">
        <v>1.8528899999999999</v>
      </c>
      <c r="CN312">
        <v>1.8565700000000001</v>
      </c>
      <c r="CO312">
        <v>1.8628</v>
      </c>
      <c r="CP312" t="s">
        <v>233</v>
      </c>
      <c r="CQ312" t="s">
        <v>19</v>
      </c>
      <c r="CR312" t="s">
        <v>19</v>
      </c>
      <c r="CS312" t="s">
        <v>19</v>
      </c>
      <c r="CT312" t="s">
        <v>234</v>
      </c>
      <c r="CU312" t="s">
        <v>235</v>
      </c>
      <c r="CV312" t="s">
        <v>236</v>
      </c>
      <c r="CW312" t="s">
        <v>236</v>
      </c>
      <c r="CX312" t="s">
        <v>236</v>
      </c>
      <c r="CY312" t="s">
        <v>236</v>
      </c>
      <c r="CZ312">
        <v>0</v>
      </c>
      <c r="DA312">
        <v>100</v>
      </c>
      <c r="DB312">
        <v>100</v>
      </c>
      <c r="DC312">
        <v>-5.1999999999999998E-2</v>
      </c>
      <c r="DD312">
        <v>4.1000000000000002E-2</v>
      </c>
      <c r="DE312">
        <v>3</v>
      </c>
      <c r="DF312">
        <v>625.96799999999996</v>
      </c>
      <c r="DG312">
        <v>296.76400000000001</v>
      </c>
      <c r="DH312">
        <v>22.999400000000001</v>
      </c>
      <c r="DI312">
        <v>25.253299999999999</v>
      </c>
      <c r="DJ312">
        <v>30.0002</v>
      </c>
      <c r="DK312">
        <v>25.27</v>
      </c>
      <c r="DL312">
        <v>25.277799999999999</v>
      </c>
      <c r="DM312">
        <v>33.376300000000001</v>
      </c>
      <c r="DN312">
        <v>0</v>
      </c>
      <c r="DO312">
        <v>100</v>
      </c>
      <c r="DP312">
        <v>23</v>
      </c>
      <c r="DQ312">
        <v>778.33</v>
      </c>
      <c r="DR312">
        <v>21</v>
      </c>
      <c r="DS312">
        <v>100.673</v>
      </c>
      <c r="DT312">
        <v>104.286</v>
      </c>
    </row>
    <row r="313" spans="1:124" x14ac:dyDescent="0.25">
      <c r="A313">
        <v>297</v>
      </c>
      <c r="B313">
        <v>1531936145.2</v>
      </c>
      <c r="C313">
        <v>595.60000014305103</v>
      </c>
      <c r="D313" t="s">
        <v>829</v>
      </c>
      <c r="E313" t="s">
        <v>830</v>
      </c>
      <c r="G313">
        <v>1531936135.20667</v>
      </c>
      <c r="H313">
        <f t="shared" si="116"/>
        <v>9.4422300952425712E-6</v>
      </c>
      <c r="I313">
        <f t="shared" si="117"/>
        <v>14.098798297072475</v>
      </c>
      <c r="J313">
        <f t="shared" si="118"/>
        <v>729.94273333333297</v>
      </c>
      <c r="K313">
        <f t="shared" si="119"/>
        <v>-25146.0779387189</v>
      </c>
      <c r="L313">
        <f t="shared" si="120"/>
        <v>-2492.94947032147</v>
      </c>
      <c r="M313">
        <f t="shared" si="121"/>
        <v>72.365573464895022</v>
      </c>
      <c r="N313">
        <f t="shared" si="122"/>
        <v>8.6475445450770677E-4</v>
      </c>
      <c r="O313">
        <f t="shared" si="123"/>
        <v>3</v>
      </c>
      <c r="P313">
        <f t="shared" si="124"/>
        <v>8.6462983909023133E-4</v>
      </c>
      <c r="Q313">
        <f t="shared" si="125"/>
        <v>5.4040484396631683E-4</v>
      </c>
      <c r="R313">
        <f t="shared" si="126"/>
        <v>215.02103379790077</v>
      </c>
      <c r="S313">
        <f t="shared" si="127"/>
        <v>25.189642779017472</v>
      </c>
      <c r="T313">
        <f t="shared" si="128"/>
        <v>24.45749666666665</v>
      </c>
      <c r="U313">
        <f t="shared" si="129"/>
        <v>3.0782773627377251</v>
      </c>
      <c r="V313">
        <f t="shared" si="130"/>
        <v>67.768845944061738</v>
      </c>
      <c r="W313">
        <f t="shared" si="131"/>
        <v>2.0234856322425241</v>
      </c>
      <c r="X313">
        <f t="shared" si="132"/>
        <v>2.9858640855604426</v>
      </c>
      <c r="Y313">
        <f t="shared" si="133"/>
        <v>1.054791730495201</v>
      </c>
      <c r="Z313">
        <f t="shared" si="134"/>
        <v>-0.41640234720019736</v>
      </c>
      <c r="AA313">
        <f t="shared" si="135"/>
        <v>-82.194774320002452</v>
      </c>
      <c r="AB313">
        <f t="shared" si="136"/>
        <v>-5.7490459035825756</v>
      </c>
      <c r="AC313">
        <f t="shared" si="137"/>
        <v>126.66081122711553</v>
      </c>
      <c r="AD313">
        <v>0</v>
      </c>
      <c r="AE313">
        <v>0</v>
      </c>
      <c r="AF313">
        <v>3</v>
      </c>
      <c r="AG313">
        <v>0</v>
      </c>
      <c r="AH313">
        <v>0</v>
      </c>
      <c r="AI313">
        <f t="shared" si="138"/>
        <v>1</v>
      </c>
      <c r="AJ313">
        <f t="shared" si="139"/>
        <v>0</v>
      </c>
      <c r="AK313">
        <f t="shared" si="140"/>
        <v>72058.18106423202</v>
      </c>
      <c r="AL313">
        <f t="shared" si="141"/>
        <v>1199.99933333333</v>
      </c>
      <c r="AM313">
        <f t="shared" si="142"/>
        <v>963.35833300062609</v>
      </c>
      <c r="AN313">
        <f t="shared" si="143"/>
        <v>0.8027990568333333</v>
      </c>
      <c r="AO313">
        <f t="shared" si="144"/>
        <v>0.22319943310000001</v>
      </c>
      <c r="AP313">
        <v>10.478999999999999</v>
      </c>
      <c r="AQ313">
        <v>1</v>
      </c>
      <c r="AR313" t="s">
        <v>230</v>
      </c>
      <c r="AS313">
        <v>1531936135.20667</v>
      </c>
      <c r="AT313">
        <v>729.94273333333297</v>
      </c>
      <c r="AU313">
        <v>754.57690000000002</v>
      </c>
      <c r="AV313">
        <v>20.4106533333333</v>
      </c>
      <c r="AW313">
        <v>20.394500000000001</v>
      </c>
      <c r="AX313">
        <v>600.03463333333298</v>
      </c>
      <c r="AY313">
        <v>99.038583333333307</v>
      </c>
      <c r="AZ313">
        <v>0.10011640333333301</v>
      </c>
      <c r="BA313">
        <v>23.949293333333301</v>
      </c>
      <c r="BB313">
        <v>24.488060000000001</v>
      </c>
      <c r="BC313">
        <v>24.426933333333299</v>
      </c>
      <c r="BD313">
        <v>13994.1033333333</v>
      </c>
      <c r="BE313">
        <v>1049.2953333333301</v>
      </c>
      <c r="BF313">
        <v>25.522493333333301</v>
      </c>
      <c r="BG313">
        <v>1199.99933333333</v>
      </c>
      <c r="BH313">
        <v>0.32999499999999998</v>
      </c>
      <c r="BI313">
        <v>0.32998733333333302</v>
      </c>
      <c r="BJ313">
        <v>0.329990966666667</v>
      </c>
      <c r="BK313">
        <v>1.00266433333333E-2</v>
      </c>
      <c r="BL313">
        <v>25</v>
      </c>
      <c r="BM313">
        <v>17743.18</v>
      </c>
      <c r="BN313">
        <v>1531935528.5999999</v>
      </c>
      <c r="BO313" t="s">
        <v>231</v>
      </c>
      <c r="BP313">
        <v>80</v>
      </c>
      <c r="BQ313">
        <v>-5.1999999999999998E-2</v>
      </c>
      <c r="BR313">
        <v>4.1000000000000002E-2</v>
      </c>
      <c r="BS313">
        <v>420</v>
      </c>
      <c r="BT313">
        <v>21</v>
      </c>
      <c r="BU313">
        <v>0.3</v>
      </c>
      <c r="BV313">
        <v>0.23</v>
      </c>
      <c r="BW313">
        <v>14.778064644805401</v>
      </c>
      <c r="BX313">
        <v>0.107060034837343</v>
      </c>
      <c r="BY313">
        <v>5.6333871255669299E-2</v>
      </c>
      <c r="BZ313">
        <v>1</v>
      </c>
      <c r="CA313">
        <v>-24.6419071428571</v>
      </c>
      <c r="CB313">
        <v>-0.165657207648576</v>
      </c>
      <c r="CC313">
        <v>9.1491450011298894E-2</v>
      </c>
      <c r="CD313">
        <v>1</v>
      </c>
      <c r="CE313">
        <v>2</v>
      </c>
      <c r="CF313">
        <v>2</v>
      </c>
      <c r="CG313" t="s">
        <v>232</v>
      </c>
      <c r="CH313">
        <v>1.8609599999999999</v>
      </c>
      <c r="CI313">
        <v>1.8579000000000001</v>
      </c>
      <c r="CJ313">
        <v>1.8608</v>
      </c>
      <c r="CK313">
        <v>1.85355</v>
      </c>
      <c r="CL313">
        <v>1.8521000000000001</v>
      </c>
      <c r="CM313">
        <v>1.8528899999999999</v>
      </c>
      <c r="CN313">
        <v>1.85659</v>
      </c>
      <c r="CO313">
        <v>1.8628</v>
      </c>
      <c r="CP313" t="s">
        <v>233</v>
      </c>
      <c r="CQ313" t="s">
        <v>19</v>
      </c>
      <c r="CR313" t="s">
        <v>19</v>
      </c>
      <c r="CS313" t="s">
        <v>19</v>
      </c>
      <c r="CT313" t="s">
        <v>234</v>
      </c>
      <c r="CU313" t="s">
        <v>235</v>
      </c>
      <c r="CV313" t="s">
        <v>236</v>
      </c>
      <c r="CW313" t="s">
        <v>236</v>
      </c>
      <c r="CX313" t="s">
        <v>236</v>
      </c>
      <c r="CY313" t="s">
        <v>236</v>
      </c>
      <c r="CZ313">
        <v>0</v>
      </c>
      <c r="DA313">
        <v>100</v>
      </c>
      <c r="DB313">
        <v>100</v>
      </c>
      <c r="DC313">
        <v>-5.1999999999999998E-2</v>
      </c>
      <c r="DD313">
        <v>4.1000000000000002E-2</v>
      </c>
      <c r="DE313">
        <v>3</v>
      </c>
      <c r="DF313">
        <v>625.97199999999998</v>
      </c>
      <c r="DG313">
        <v>296.74299999999999</v>
      </c>
      <c r="DH313">
        <v>22.999199999999998</v>
      </c>
      <c r="DI313">
        <v>25.253299999999999</v>
      </c>
      <c r="DJ313">
        <v>30.0002</v>
      </c>
      <c r="DK313">
        <v>25.270499999999998</v>
      </c>
      <c r="DL313">
        <v>25.278199999999998</v>
      </c>
      <c r="DM313">
        <v>33.501100000000001</v>
      </c>
      <c r="DN313">
        <v>0</v>
      </c>
      <c r="DO313">
        <v>100</v>
      </c>
      <c r="DP313">
        <v>23</v>
      </c>
      <c r="DQ313">
        <v>783.33</v>
      </c>
      <c r="DR313">
        <v>21</v>
      </c>
      <c r="DS313">
        <v>100.673</v>
      </c>
      <c r="DT313">
        <v>104.28700000000001</v>
      </c>
    </row>
    <row r="314" spans="1:124" x14ac:dyDescent="0.25">
      <c r="A314">
        <v>298</v>
      </c>
      <c r="B314">
        <v>1531936147.2</v>
      </c>
      <c r="C314">
        <v>597.60000014305103</v>
      </c>
      <c r="D314" t="s">
        <v>831</v>
      </c>
      <c r="E314" t="s">
        <v>832</v>
      </c>
      <c r="G314">
        <v>1531936137.21</v>
      </c>
      <c r="H314">
        <f t="shared" si="116"/>
        <v>8.923834198788274E-6</v>
      </c>
      <c r="I314">
        <f t="shared" si="117"/>
        <v>14.096196075256483</v>
      </c>
      <c r="J314">
        <f t="shared" si="118"/>
        <v>733.29443333333302</v>
      </c>
      <c r="K314">
        <f t="shared" si="119"/>
        <v>-26615.496228391996</v>
      </c>
      <c r="L314">
        <f t="shared" si="120"/>
        <v>-2638.6256555708487</v>
      </c>
      <c r="M314">
        <f t="shared" si="121"/>
        <v>72.697855725740055</v>
      </c>
      <c r="N314">
        <f t="shared" si="122"/>
        <v>8.1801607014965038E-4</v>
      </c>
      <c r="O314">
        <f t="shared" si="123"/>
        <v>3</v>
      </c>
      <c r="P314">
        <f t="shared" si="124"/>
        <v>8.1790456030395422E-4</v>
      </c>
      <c r="Q314">
        <f t="shared" si="125"/>
        <v>5.1120036748327478E-4</v>
      </c>
      <c r="R314">
        <f t="shared" si="126"/>
        <v>215.02107670972146</v>
      </c>
      <c r="S314">
        <f t="shared" si="127"/>
        <v>25.183596878331308</v>
      </c>
      <c r="T314">
        <f t="shared" si="128"/>
        <v>24.45148333333335</v>
      </c>
      <c r="U314">
        <f t="shared" si="129"/>
        <v>3.0771694296465109</v>
      </c>
      <c r="V314">
        <f t="shared" si="130"/>
        <v>67.788849999215685</v>
      </c>
      <c r="W314">
        <f t="shared" si="131"/>
        <v>2.0233309502915375</v>
      </c>
      <c r="X314">
        <f t="shared" si="132"/>
        <v>2.98475479421018</v>
      </c>
      <c r="Y314">
        <f t="shared" si="133"/>
        <v>1.0538384793549733</v>
      </c>
      <c r="Z314">
        <f t="shared" si="134"/>
        <v>-0.39354108816656286</v>
      </c>
      <c r="AA314">
        <f t="shared" si="135"/>
        <v>-82.222269440002563</v>
      </c>
      <c r="AB314">
        <f t="shared" si="136"/>
        <v>-5.7506150240119016</v>
      </c>
      <c r="AC314">
        <f t="shared" si="137"/>
        <v>126.65465115754044</v>
      </c>
      <c r="AD314">
        <v>0</v>
      </c>
      <c r="AE314">
        <v>0</v>
      </c>
      <c r="AF314">
        <v>3</v>
      </c>
      <c r="AG314">
        <v>0</v>
      </c>
      <c r="AH314">
        <v>0</v>
      </c>
      <c r="AI314">
        <f t="shared" si="138"/>
        <v>1</v>
      </c>
      <c r="AJ314">
        <f t="shared" si="139"/>
        <v>0</v>
      </c>
      <c r="AK314">
        <f t="shared" si="140"/>
        <v>72064.067518873664</v>
      </c>
      <c r="AL314">
        <f t="shared" si="141"/>
        <v>1199.99966666667</v>
      </c>
      <c r="AM314">
        <f t="shared" si="142"/>
        <v>963.35854540033222</v>
      </c>
      <c r="AN314">
        <f t="shared" si="143"/>
        <v>0.80279901083333316</v>
      </c>
      <c r="AO314">
        <f t="shared" si="144"/>
        <v>0.22319942843333324</v>
      </c>
      <c r="AP314">
        <v>10.478999999999999</v>
      </c>
      <c r="AQ314">
        <v>1</v>
      </c>
      <c r="AR314" t="s">
        <v>230</v>
      </c>
      <c r="AS314">
        <v>1531936137.21</v>
      </c>
      <c r="AT314">
        <v>733.29443333333302</v>
      </c>
      <c r="AU314">
        <v>757.92370000000005</v>
      </c>
      <c r="AV314">
        <v>20.409093333333299</v>
      </c>
      <c r="AW314">
        <v>20.393826666666701</v>
      </c>
      <c r="AX314">
        <v>600.02846666666699</v>
      </c>
      <c r="AY314">
        <v>99.038633333333294</v>
      </c>
      <c r="AZ314">
        <v>0.10006515000000001</v>
      </c>
      <c r="BA314">
        <v>23.943110000000001</v>
      </c>
      <c r="BB314">
        <v>24.482430000000001</v>
      </c>
      <c r="BC314">
        <v>24.420536666666699</v>
      </c>
      <c r="BD314">
        <v>13995.063333333301</v>
      </c>
      <c r="BE314">
        <v>1049.28733333333</v>
      </c>
      <c r="BF314">
        <v>25.581510000000002</v>
      </c>
      <c r="BG314">
        <v>1199.99966666667</v>
      </c>
      <c r="BH314">
        <v>0.329994966666667</v>
      </c>
      <c r="BI314">
        <v>0.32998763333333297</v>
      </c>
      <c r="BJ314">
        <v>0.32999073333333301</v>
      </c>
      <c r="BK314">
        <v>1.002661E-2</v>
      </c>
      <c r="BL314">
        <v>25</v>
      </c>
      <c r="BM314">
        <v>17743.18</v>
      </c>
      <c r="BN314">
        <v>1531935528.5999999</v>
      </c>
      <c r="BO314" t="s">
        <v>231</v>
      </c>
      <c r="BP314">
        <v>80</v>
      </c>
      <c r="BQ314">
        <v>-5.1999999999999998E-2</v>
      </c>
      <c r="BR314">
        <v>4.1000000000000002E-2</v>
      </c>
      <c r="BS314">
        <v>420</v>
      </c>
      <c r="BT314">
        <v>21</v>
      </c>
      <c r="BU314">
        <v>0.3</v>
      </c>
      <c r="BV314">
        <v>0.23</v>
      </c>
      <c r="BW314">
        <v>14.773905537444</v>
      </c>
      <c r="BX314">
        <v>0.23940837478464999</v>
      </c>
      <c r="BY314">
        <v>5.2651655087819903E-2</v>
      </c>
      <c r="BZ314">
        <v>1</v>
      </c>
      <c r="CA314">
        <v>-24.632809523809499</v>
      </c>
      <c r="CB314">
        <v>-0.34358267944321202</v>
      </c>
      <c r="CC314">
        <v>8.4431450948666095E-2</v>
      </c>
      <c r="CD314">
        <v>1</v>
      </c>
      <c r="CE314">
        <v>2</v>
      </c>
      <c r="CF314">
        <v>2</v>
      </c>
      <c r="CG314" t="s">
        <v>232</v>
      </c>
      <c r="CH314">
        <v>1.86097</v>
      </c>
      <c r="CI314">
        <v>1.8579000000000001</v>
      </c>
      <c r="CJ314">
        <v>1.8607800000000001</v>
      </c>
      <c r="CK314">
        <v>1.85354</v>
      </c>
      <c r="CL314">
        <v>1.8521000000000001</v>
      </c>
      <c r="CM314">
        <v>1.8528800000000001</v>
      </c>
      <c r="CN314">
        <v>1.85659</v>
      </c>
      <c r="CO314">
        <v>1.8628</v>
      </c>
      <c r="CP314" t="s">
        <v>233</v>
      </c>
      <c r="CQ314" t="s">
        <v>19</v>
      </c>
      <c r="CR314" t="s">
        <v>19</v>
      </c>
      <c r="CS314" t="s">
        <v>19</v>
      </c>
      <c r="CT314" t="s">
        <v>234</v>
      </c>
      <c r="CU314" t="s">
        <v>235</v>
      </c>
      <c r="CV314" t="s">
        <v>236</v>
      </c>
      <c r="CW314" t="s">
        <v>236</v>
      </c>
      <c r="CX314" t="s">
        <v>236</v>
      </c>
      <c r="CY314" t="s">
        <v>236</v>
      </c>
      <c r="CZ314">
        <v>0</v>
      </c>
      <c r="DA314">
        <v>100</v>
      </c>
      <c r="DB314">
        <v>100</v>
      </c>
      <c r="DC314">
        <v>-5.1999999999999998E-2</v>
      </c>
      <c r="DD314">
        <v>4.1000000000000002E-2</v>
      </c>
      <c r="DE314">
        <v>3</v>
      </c>
      <c r="DF314">
        <v>626.024</v>
      </c>
      <c r="DG314">
        <v>296.87400000000002</v>
      </c>
      <c r="DH314">
        <v>22.998899999999999</v>
      </c>
      <c r="DI314">
        <v>25.253299999999999</v>
      </c>
      <c r="DJ314">
        <v>30.0002</v>
      </c>
      <c r="DK314">
        <v>25.2715</v>
      </c>
      <c r="DL314">
        <v>25.279199999999999</v>
      </c>
      <c r="DM314">
        <v>33.593699999999998</v>
      </c>
      <c r="DN314">
        <v>0</v>
      </c>
      <c r="DO314">
        <v>100</v>
      </c>
      <c r="DP314">
        <v>23</v>
      </c>
      <c r="DQ314">
        <v>783.33</v>
      </c>
      <c r="DR314">
        <v>21</v>
      </c>
      <c r="DS314">
        <v>100.673</v>
      </c>
      <c r="DT314">
        <v>104.286</v>
      </c>
    </row>
    <row r="315" spans="1:124" x14ac:dyDescent="0.25">
      <c r="A315">
        <v>299</v>
      </c>
      <c r="B315">
        <v>1531936149.7</v>
      </c>
      <c r="C315">
        <v>600.10000014305103</v>
      </c>
      <c r="D315" t="s">
        <v>833</v>
      </c>
      <c r="E315" t="s">
        <v>834</v>
      </c>
      <c r="G315">
        <v>1531936139.8566699</v>
      </c>
      <c r="H315">
        <f t="shared" si="116"/>
        <v>8.224320375706368E-6</v>
      </c>
      <c r="I315">
        <f t="shared" si="117"/>
        <v>14.088411470619095</v>
      </c>
      <c r="J315">
        <f t="shared" si="118"/>
        <v>737.72540000000004</v>
      </c>
      <c r="K315">
        <f t="shared" si="119"/>
        <v>-28887.645483610431</v>
      </c>
      <c r="L315">
        <f t="shared" si="120"/>
        <v>-2863.8970007374437</v>
      </c>
      <c r="M315">
        <f t="shared" si="121"/>
        <v>73.137478844598903</v>
      </c>
      <c r="N315">
        <f t="shared" si="122"/>
        <v>7.5471308445690583E-4</v>
      </c>
      <c r="O315">
        <f t="shared" si="123"/>
        <v>3</v>
      </c>
      <c r="P315">
        <f t="shared" si="124"/>
        <v>7.5461816442316278E-4</v>
      </c>
      <c r="Q315">
        <f t="shared" si="125"/>
        <v>4.7164487981786175E-4</v>
      </c>
      <c r="R315">
        <f t="shared" si="126"/>
        <v>215.02081255236197</v>
      </c>
      <c r="S315">
        <f t="shared" si="127"/>
        <v>25.176549557144654</v>
      </c>
      <c r="T315">
        <f t="shared" si="128"/>
        <v>24.444288333333297</v>
      </c>
      <c r="U315">
        <f t="shared" si="129"/>
        <v>3.0758442371692758</v>
      </c>
      <c r="V315">
        <f t="shared" si="130"/>
        <v>67.812149076599084</v>
      </c>
      <c r="W315">
        <f t="shared" si="131"/>
        <v>2.0231471138452894</v>
      </c>
      <c r="X315">
        <f t="shared" si="132"/>
        <v>2.9834581876471544</v>
      </c>
      <c r="Y315">
        <f t="shared" si="133"/>
        <v>1.0526971233239864</v>
      </c>
      <c r="Z315">
        <f t="shared" si="134"/>
        <v>-0.36269252856865081</v>
      </c>
      <c r="AA315">
        <f t="shared" si="135"/>
        <v>-82.22793019999402</v>
      </c>
      <c r="AB315">
        <f t="shared" si="136"/>
        <v>-5.7505922444529771</v>
      </c>
      <c r="AC315">
        <f t="shared" si="137"/>
        <v>126.67959757934632</v>
      </c>
      <c r="AD315">
        <v>0</v>
      </c>
      <c r="AE315">
        <v>0</v>
      </c>
      <c r="AF315">
        <v>3</v>
      </c>
      <c r="AG315">
        <v>0</v>
      </c>
      <c r="AH315">
        <v>0</v>
      </c>
      <c r="AI315">
        <f t="shared" si="138"/>
        <v>1</v>
      </c>
      <c r="AJ315">
        <f t="shared" si="139"/>
        <v>0</v>
      </c>
      <c r="AK315">
        <f t="shared" si="140"/>
        <v>72078.325141395981</v>
      </c>
      <c r="AL315">
        <f t="shared" si="141"/>
        <v>1199.99833333333</v>
      </c>
      <c r="AM315">
        <f t="shared" si="142"/>
        <v>963.35740520174238</v>
      </c>
      <c r="AN315">
        <f t="shared" si="143"/>
        <v>0.80279895266666623</v>
      </c>
      <c r="AO315">
        <f t="shared" si="144"/>
        <v>0.22319941839999993</v>
      </c>
      <c r="AP315">
        <v>10.478999999999999</v>
      </c>
      <c r="AQ315">
        <v>1</v>
      </c>
      <c r="AR315" t="s">
        <v>230</v>
      </c>
      <c r="AS315">
        <v>1531936139.8566699</v>
      </c>
      <c r="AT315">
        <v>737.72540000000004</v>
      </c>
      <c r="AU315">
        <v>762.34026666666705</v>
      </c>
      <c r="AV315">
        <v>20.407143333333298</v>
      </c>
      <c r="AW315">
        <v>20.393073333333302</v>
      </c>
      <c r="AX315">
        <v>600.02779999999996</v>
      </c>
      <c r="AY315">
        <v>99.039066666666699</v>
      </c>
      <c r="AZ315">
        <v>0.100096556666667</v>
      </c>
      <c r="BA315">
        <v>23.935880000000001</v>
      </c>
      <c r="BB315">
        <v>24.4755233333333</v>
      </c>
      <c r="BC315">
        <v>24.413053333333298</v>
      </c>
      <c r="BD315">
        <v>13997.753333333299</v>
      </c>
      <c r="BE315">
        <v>1049.26966666667</v>
      </c>
      <c r="BF315">
        <v>25.648766666666699</v>
      </c>
      <c r="BG315">
        <v>1199.99833333333</v>
      </c>
      <c r="BH315">
        <v>0.32999503333333302</v>
      </c>
      <c r="BI315">
        <v>0.32998816666666703</v>
      </c>
      <c r="BJ315">
        <v>0.32999023333333299</v>
      </c>
      <c r="BK315">
        <v>1.002654E-2</v>
      </c>
      <c r="BL315">
        <v>25</v>
      </c>
      <c r="BM315">
        <v>17743.153333333299</v>
      </c>
      <c r="BN315">
        <v>1531935528.5999999</v>
      </c>
      <c r="BO315" t="s">
        <v>231</v>
      </c>
      <c r="BP315">
        <v>80</v>
      </c>
      <c r="BQ315">
        <v>-5.1999999999999998E-2</v>
      </c>
      <c r="BR315">
        <v>4.1000000000000002E-2</v>
      </c>
      <c r="BS315">
        <v>420</v>
      </c>
      <c r="BT315">
        <v>21</v>
      </c>
      <c r="BU315">
        <v>0.3</v>
      </c>
      <c r="BV315">
        <v>0.23</v>
      </c>
      <c r="BW315">
        <v>14.7628967497538</v>
      </c>
      <c r="BX315">
        <v>9.72319116648801E-2</v>
      </c>
      <c r="BY315">
        <v>5.8750751524759399E-2</v>
      </c>
      <c r="BZ315">
        <v>1</v>
      </c>
      <c r="CA315">
        <v>-24.6116428571429</v>
      </c>
      <c r="CB315">
        <v>-7.1774100425100004E-2</v>
      </c>
      <c r="CC315">
        <v>9.6723575554397104E-2</v>
      </c>
      <c r="CD315">
        <v>1</v>
      </c>
      <c r="CE315">
        <v>2</v>
      </c>
      <c r="CF315">
        <v>2</v>
      </c>
      <c r="CG315" t="s">
        <v>232</v>
      </c>
      <c r="CH315">
        <v>1.86097</v>
      </c>
      <c r="CI315">
        <v>1.8579000000000001</v>
      </c>
      <c r="CJ315">
        <v>1.86077</v>
      </c>
      <c r="CK315">
        <v>1.8534999999999999</v>
      </c>
      <c r="CL315">
        <v>1.8520799999999999</v>
      </c>
      <c r="CM315">
        <v>1.8528899999999999</v>
      </c>
      <c r="CN315">
        <v>1.85656</v>
      </c>
      <c r="CO315">
        <v>1.8628100000000001</v>
      </c>
      <c r="CP315" t="s">
        <v>233</v>
      </c>
      <c r="CQ315" t="s">
        <v>19</v>
      </c>
      <c r="CR315" t="s">
        <v>19</v>
      </c>
      <c r="CS315" t="s">
        <v>19</v>
      </c>
      <c r="CT315" t="s">
        <v>234</v>
      </c>
      <c r="CU315" t="s">
        <v>235</v>
      </c>
      <c r="CV315" t="s">
        <v>236</v>
      </c>
      <c r="CW315" t="s">
        <v>236</v>
      </c>
      <c r="CX315" t="s">
        <v>236</v>
      </c>
      <c r="CY315" t="s">
        <v>236</v>
      </c>
      <c r="CZ315">
        <v>0</v>
      </c>
      <c r="DA315">
        <v>100</v>
      </c>
      <c r="DB315">
        <v>100</v>
      </c>
      <c r="DC315">
        <v>-5.1999999999999998E-2</v>
      </c>
      <c r="DD315">
        <v>4.1000000000000002E-2</v>
      </c>
      <c r="DE315">
        <v>3</v>
      </c>
      <c r="DF315">
        <v>626.05200000000002</v>
      </c>
      <c r="DG315">
        <v>296.86599999999999</v>
      </c>
      <c r="DH315">
        <v>22.998799999999999</v>
      </c>
      <c r="DI315">
        <v>25.254200000000001</v>
      </c>
      <c r="DJ315">
        <v>30.0002</v>
      </c>
      <c r="DK315">
        <v>25.272099999999998</v>
      </c>
      <c r="DL315">
        <v>25.279900000000001</v>
      </c>
      <c r="DM315">
        <v>33.749200000000002</v>
      </c>
      <c r="DN315">
        <v>0</v>
      </c>
      <c r="DO315">
        <v>100</v>
      </c>
      <c r="DP315">
        <v>23</v>
      </c>
      <c r="DQ315">
        <v>788.33</v>
      </c>
      <c r="DR315">
        <v>21</v>
      </c>
      <c r="DS315">
        <v>100.673</v>
      </c>
      <c r="DT315">
        <v>104.286</v>
      </c>
    </row>
    <row r="316" spans="1:124" x14ac:dyDescent="0.25">
      <c r="A316">
        <v>300</v>
      </c>
      <c r="B316">
        <v>1531936151.7</v>
      </c>
      <c r="C316">
        <v>602.10000014305103</v>
      </c>
      <c r="D316" t="s">
        <v>835</v>
      </c>
      <c r="E316" t="s">
        <v>836</v>
      </c>
      <c r="G316">
        <v>1531936141.8399999</v>
      </c>
      <c r="H316">
        <f t="shared" si="116"/>
        <v>7.7355120457198775E-6</v>
      </c>
      <c r="I316">
        <f t="shared" si="117"/>
        <v>14.083163959445038</v>
      </c>
      <c r="J316">
        <f t="shared" si="118"/>
        <v>741.04369999999994</v>
      </c>
      <c r="K316">
        <f t="shared" si="119"/>
        <v>-30717.445359645782</v>
      </c>
      <c r="L316">
        <f t="shared" si="120"/>
        <v>-3045.3155729131481</v>
      </c>
      <c r="M316">
        <f t="shared" si="121"/>
        <v>73.466783887695087</v>
      </c>
      <c r="N316">
        <f t="shared" si="122"/>
        <v>7.1045439622199045E-4</v>
      </c>
      <c r="O316">
        <f t="shared" si="123"/>
        <v>3</v>
      </c>
      <c r="P316">
        <f t="shared" si="124"/>
        <v>7.1037028194036558E-4</v>
      </c>
      <c r="Q316">
        <f t="shared" si="125"/>
        <v>4.4398898258909394E-4</v>
      </c>
      <c r="R316">
        <f t="shared" si="126"/>
        <v>215.0205542088828</v>
      </c>
      <c r="S316">
        <f t="shared" si="127"/>
        <v>25.172036447623576</v>
      </c>
      <c r="T316">
        <f t="shared" si="128"/>
        <v>24.438898333333348</v>
      </c>
      <c r="U316">
        <f t="shared" si="129"/>
        <v>3.0748518208181865</v>
      </c>
      <c r="V316">
        <f t="shared" si="130"/>
        <v>67.827357388466396</v>
      </c>
      <c r="W316">
        <f t="shared" si="131"/>
        <v>2.0230366159458555</v>
      </c>
      <c r="X316">
        <f t="shared" si="132"/>
        <v>2.9826263234160137</v>
      </c>
      <c r="Y316">
        <f t="shared" si="133"/>
        <v>1.051815204872331</v>
      </c>
      <c r="Z316">
        <f t="shared" si="134"/>
        <v>-0.34113608121624661</v>
      </c>
      <c r="AA316">
        <f t="shared" si="135"/>
        <v>-82.106628200002632</v>
      </c>
      <c r="AB316">
        <f t="shared" si="136"/>
        <v>-5.7418183189006804</v>
      </c>
      <c r="AC316">
        <f t="shared" si="137"/>
        <v>126.83097160876326</v>
      </c>
      <c r="AD316">
        <v>0</v>
      </c>
      <c r="AE316">
        <v>0</v>
      </c>
      <c r="AF316">
        <v>3</v>
      </c>
      <c r="AG316">
        <v>0</v>
      </c>
      <c r="AH316">
        <v>0</v>
      </c>
      <c r="AI316">
        <f t="shared" si="138"/>
        <v>1</v>
      </c>
      <c r="AJ316">
        <f t="shared" si="139"/>
        <v>0</v>
      </c>
      <c r="AK316">
        <f t="shared" si="140"/>
        <v>72085.276366665115</v>
      </c>
      <c r="AL316">
        <f t="shared" si="141"/>
        <v>1199.9970000000001</v>
      </c>
      <c r="AM316">
        <f t="shared" si="142"/>
        <v>963.35630860320737</v>
      </c>
      <c r="AN316">
        <f t="shared" si="143"/>
        <v>0.8027989308333332</v>
      </c>
      <c r="AO316">
        <f t="shared" si="144"/>
        <v>0.22319940429999996</v>
      </c>
      <c r="AP316">
        <v>10.478999999999999</v>
      </c>
      <c r="AQ316">
        <v>1</v>
      </c>
      <c r="AR316" t="s">
        <v>230</v>
      </c>
      <c r="AS316">
        <v>1531936141.8399999</v>
      </c>
      <c r="AT316">
        <v>741.04369999999994</v>
      </c>
      <c r="AU316">
        <v>765.64800000000002</v>
      </c>
      <c r="AV316">
        <v>20.405936666666701</v>
      </c>
      <c r="AW316">
        <v>20.392703333333301</v>
      </c>
      <c r="AX316">
        <v>600.04773333333299</v>
      </c>
      <c r="AY316">
        <v>99.0394133333333</v>
      </c>
      <c r="AZ316">
        <v>0.10019731</v>
      </c>
      <c r="BA316">
        <v>23.931239999999999</v>
      </c>
      <c r="BB316">
        <v>24.470286666666698</v>
      </c>
      <c r="BC316">
        <v>24.407509999999998</v>
      </c>
      <c r="BD316">
        <v>13998.983333333301</v>
      </c>
      <c r="BE316">
        <v>1049.25966666667</v>
      </c>
      <c r="BF316">
        <v>25.665476666666699</v>
      </c>
      <c r="BG316">
        <v>1199.9970000000001</v>
      </c>
      <c r="BH316">
        <v>0.32999523333333303</v>
      </c>
      <c r="BI316">
        <v>0.329988433333333</v>
      </c>
      <c r="BJ316">
        <v>0.32998986666666702</v>
      </c>
      <c r="BK316">
        <v>1.00264633333333E-2</v>
      </c>
      <c r="BL316">
        <v>25</v>
      </c>
      <c r="BM316">
        <v>17743.13</v>
      </c>
      <c r="BN316">
        <v>1531935528.5999999</v>
      </c>
      <c r="BO316" t="s">
        <v>231</v>
      </c>
      <c r="BP316">
        <v>80</v>
      </c>
      <c r="BQ316">
        <v>-5.1999999999999998E-2</v>
      </c>
      <c r="BR316">
        <v>4.1000000000000002E-2</v>
      </c>
      <c r="BS316">
        <v>420</v>
      </c>
      <c r="BT316">
        <v>21</v>
      </c>
      <c r="BU316">
        <v>0.3</v>
      </c>
      <c r="BV316">
        <v>0.23</v>
      </c>
      <c r="BW316">
        <v>14.7587561313756</v>
      </c>
      <c r="BX316">
        <v>-0.13233835474997099</v>
      </c>
      <c r="BY316">
        <v>6.3140313308496399E-2</v>
      </c>
      <c r="BZ316">
        <v>1</v>
      </c>
      <c r="CA316">
        <v>-24.6033238095238</v>
      </c>
      <c r="CB316">
        <v>0.29579286781007702</v>
      </c>
      <c r="CC316">
        <v>0.105618094160323</v>
      </c>
      <c r="CD316">
        <v>0</v>
      </c>
      <c r="CE316">
        <v>1</v>
      </c>
      <c r="CF316">
        <v>2</v>
      </c>
      <c r="CG316" t="s">
        <v>247</v>
      </c>
      <c r="CH316">
        <v>1.86097</v>
      </c>
      <c r="CI316">
        <v>1.8579000000000001</v>
      </c>
      <c r="CJ316">
        <v>1.8607800000000001</v>
      </c>
      <c r="CK316">
        <v>1.85351</v>
      </c>
      <c r="CL316">
        <v>1.8520799999999999</v>
      </c>
      <c r="CM316">
        <v>1.8529100000000001</v>
      </c>
      <c r="CN316">
        <v>1.85656</v>
      </c>
      <c r="CO316">
        <v>1.86283</v>
      </c>
      <c r="CP316" t="s">
        <v>233</v>
      </c>
      <c r="CQ316" t="s">
        <v>19</v>
      </c>
      <c r="CR316" t="s">
        <v>19</v>
      </c>
      <c r="CS316" t="s">
        <v>19</v>
      </c>
      <c r="CT316" t="s">
        <v>234</v>
      </c>
      <c r="CU316" t="s">
        <v>235</v>
      </c>
      <c r="CV316" t="s">
        <v>236</v>
      </c>
      <c r="CW316" t="s">
        <v>236</v>
      </c>
      <c r="CX316" t="s">
        <v>236</v>
      </c>
      <c r="CY316" t="s">
        <v>236</v>
      </c>
      <c r="CZ316">
        <v>0</v>
      </c>
      <c r="DA316">
        <v>100</v>
      </c>
      <c r="DB316">
        <v>100</v>
      </c>
      <c r="DC316">
        <v>-5.1999999999999998E-2</v>
      </c>
      <c r="DD316">
        <v>4.1000000000000002E-2</v>
      </c>
      <c r="DE316">
        <v>3</v>
      </c>
      <c r="DF316">
        <v>626.25099999999998</v>
      </c>
      <c r="DG316">
        <v>296.90100000000001</v>
      </c>
      <c r="DH316">
        <v>22.998799999999999</v>
      </c>
      <c r="DI316">
        <v>25.255199999999999</v>
      </c>
      <c r="DJ316">
        <v>30.000299999999999</v>
      </c>
      <c r="DK316">
        <v>25.272099999999998</v>
      </c>
      <c r="DL316">
        <v>25.279900000000001</v>
      </c>
      <c r="DM316">
        <v>33.876399999999997</v>
      </c>
      <c r="DN316">
        <v>0</v>
      </c>
      <c r="DO316">
        <v>100</v>
      </c>
      <c r="DP316">
        <v>23</v>
      </c>
      <c r="DQ316">
        <v>793.33</v>
      </c>
      <c r="DR316">
        <v>21</v>
      </c>
      <c r="DS316">
        <v>100.67400000000001</v>
      </c>
      <c r="DT316">
        <v>104.286</v>
      </c>
    </row>
    <row r="317" spans="1:124" x14ac:dyDescent="0.25">
      <c r="A317">
        <v>301</v>
      </c>
      <c r="B317">
        <v>1531936153.7</v>
      </c>
      <c r="C317">
        <v>604.10000014305103</v>
      </c>
      <c r="D317" t="s">
        <v>837</v>
      </c>
      <c r="E317" t="s">
        <v>838</v>
      </c>
      <c r="G317">
        <v>1531936143.8233299</v>
      </c>
      <c r="H317">
        <f t="shared" si="116"/>
        <v>7.2135045992724946E-6</v>
      </c>
      <c r="I317">
        <f t="shared" si="117"/>
        <v>14.085416709667617</v>
      </c>
      <c r="J317">
        <f t="shared" si="118"/>
        <v>744.36436666666702</v>
      </c>
      <c r="K317">
        <f t="shared" si="119"/>
        <v>-32968.031192345392</v>
      </c>
      <c r="L317">
        <f t="shared" si="120"/>
        <v>-3268.4482510189405</v>
      </c>
      <c r="M317">
        <f t="shared" si="121"/>
        <v>73.796229994994988</v>
      </c>
      <c r="N317">
        <f t="shared" si="122"/>
        <v>6.6304469850719404E-4</v>
      </c>
      <c r="O317">
        <f t="shared" si="123"/>
        <v>3</v>
      </c>
      <c r="P317">
        <f t="shared" si="124"/>
        <v>6.6297143522462949E-4</v>
      </c>
      <c r="Q317">
        <f t="shared" si="125"/>
        <v>4.1436372864066967E-4</v>
      </c>
      <c r="R317">
        <f t="shared" si="126"/>
        <v>215.02053452891977</v>
      </c>
      <c r="S317">
        <f t="shared" si="127"/>
        <v>25.168102714288981</v>
      </c>
      <c r="T317">
        <f t="shared" si="128"/>
        <v>24.433815000000003</v>
      </c>
      <c r="U317">
        <f t="shared" si="129"/>
        <v>3.0739161249545361</v>
      </c>
      <c r="V317">
        <f t="shared" si="130"/>
        <v>67.840910231492785</v>
      </c>
      <c r="W317">
        <f t="shared" si="131"/>
        <v>2.0229459423943066</v>
      </c>
      <c r="X317">
        <f t="shared" si="132"/>
        <v>2.9818968163773607</v>
      </c>
      <c r="Y317">
        <f t="shared" si="133"/>
        <v>1.0509701825602296</v>
      </c>
      <c r="Z317">
        <f t="shared" si="134"/>
        <v>-0.31811555282791704</v>
      </c>
      <c r="AA317">
        <f t="shared" si="135"/>
        <v>-81.9427357200004</v>
      </c>
      <c r="AB317">
        <f t="shared" si="136"/>
        <v>-5.7300923586295109</v>
      </c>
      <c r="AC317">
        <f t="shared" si="137"/>
        <v>127.02959089746193</v>
      </c>
      <c r="AD317">
        <v>0</v>
      </c>
      <c r="AE317">
        <v>0</v>
      </c>
      <c r="AF317">
        <v>3</v>
      </c>
      <c r="AG317">
        <v>0</v>
      </c>
      <c r="AH317">
        <v>0</v>
      </c>
      <c r="AI317">
        <f t="shared" si="138"/>
        <v>1</v>
      </c>
      <c r="AJ317">
        <f t="shared" si="139"/>
        <v>0</v>
      </c>
      <c r="AK317">
        <f t="shared" si="140"/>
        <v>72077.363205625734</v>
      </c>
      <c r="AL317">
        <f t="shared" si="141"/>
        <v>1199.9966666666701</v>
      </c>
      <c r="AM317">
        <f t="shared" si="142"/>
        <v>963.35600160367642</v>
      </c>
      <c r="AN317">
        <f t="shared" si="143"/>
        <v>0.80279889800000026</v>
      </c>
      <c r="AO317">
        <f t="shared" si="144"/>
        <v>0.22319945500000007</v>
      </c>
      <c r="AP317">
        <v>10.478999999999999</v>
      </c>
      <c r="AQ317">
        <v>1</v>
      </c>
      <c r="AR317" t="s">
        <v>230</v>
      </c>
      <c r="AS317">
        <v>1531936143.8233299</v>
      </c>
      <c r="AT317">
        <v>744.36436666666702</v>
      </c>
      <c r="AU317">
        <v>768.97130000000004</v>
      </c>
      <c r="AV317">
        <v>20.404956666666699</v>
      </c>
      <c r="AW317">
        <v>20.392616666666701</v>
      </c>
      <c r="AX317">
        <v>600.06399999999996</v>
      </c>
      <c r="AY317">
        <v>99.039633333333299</v>
      </c>
      <c r="AZ317">
        <v>0.10029504</v>
      </c>
      <c r="BA317">
        <v>23.92717</v>
      </c>
      <c r="BB317">
        <v>24.465333333333302</v>
      </c>
      <c r="BC317">
        <v>24.4022966666667</v>
      </c>
      <c r="BD317">
        <v>13996.983333333301</v>
      </c>
      <c r="BE317">
        <v>1049.2556666666701</v>
      </c>
      <c r="BF317">
        <v>25.6015533333333</v>
      </c>
      <c r="BG317">
        <v>1199.9966666666701</v>
      </c>
      <c r="BH317">
        <v>0.32999456666666699</v>
      </c>
      <c r="BI317">
        <v>0.32998899999999998</v>
      </c>
      <c r="BJ317">
        <v>0.32999010000000001</v>
      </c>
      <c r="BK317">
        <v>1.0026366666666699E-2</v>
      </c>
      <c r="BL317">
        <v>25</v>
      </c>
      <c r="BM317">
        <v>17743.116666666701</v>
      </c>
      <c r="BN317">
        <v>1531935528.5999999</v>
      </c>
      <c r="BO317" t="s">
        <v>231</v>
      </c>
      <c r="BP317">
        <v>80</v>
      </c>
      <c r="BQ317">
        <v>-5.1999999999999998E-2</v>
      </c>
      <c r="BR317">
        <v>4.1000000000000002E-2</v>
      </c>
      <c r="BS317">
        <v>420</v>
      </c>
      <c r="BT317">
        <v>21</v>
      </c>
      <c r="BU317">
        <v>0.3</v>
      </c>
      <c r="BV317">
        <v>0.23</v>
      </c>
      <c r="BW317">
        <v>14.7578288163028</v>
      </c>
      <c r="BX317">
        <v>-0.31445816339347299</v>
      </c>
      <c r="BY317">
        <v>6.3403082856168996E-2</v>
      </c>
      <c r="BZ317">
        <v>1</v>
      </c>
      <c r="CA317">
        <v>-24.601199999999999</v>
      </c>
      <c r="CB317">
        <v>0.56191027255297898</v>
      </c>
      <c r="CC317">
        <v>0.106187540745248</v>
      </c>
      <c r="CD317">
        <v>0</v>
      </c>
      <c r="CE317">
        <v>1</v>
      </c>
      <c r="CF317">
        <v>2</v>
      </c>
      <c r="CG317" t="s">
        <v>247</v>
      </c>
      <c r="CH317">
        <v>1.86097</v>
      </c>
      <c r="CI317">
        <v>1.85791</v>
      </c>
      <c r="CJ317">
        <v>1.8608</v>
      </c>
      <c r="CK317">
        <v>1.85354</v>
      </c>
      <c r="CL317">
        <v>1.8521000000000001</v>
      </c>
      <c r="CM317">
        <v>1.8529100000000001</v>
      </c>
      <c r="CN317">
        <v>1.8565799999999999</v>
      </c>
      <c r="CO317">
        <v>1.86283</v>
      </c>
      <c r="CP317" t="s">
        <v>233</v>
      </c>
      <c r="CQ317" t="s">
        <v>19</v>
      </c>
      <c r="CR317" t="s">
        <v>19</v>
      </c>
      <c r="CS317" t="s">
        <v>19</v>
      </c>
      <c r="CT317" t="s">
        <v>234</v>
      </c>
      <c r="CU317" t="s">
        <v>235</v>
      </c>
      <c r="CV317" t="s">
        <v>236</v>
      </c>
      <c r="CW317" t="s">
        <v>236</v>
      </c>
      <c r="CX317" t="s">
        <v>236</v>
      </c>
      <c r="CY317" t="s">
        <v>236</v>
      </c>
      <c r="CZ317">
        <v>0</v>
      </c>
      <c r="DA317">
        <v>100</v>
      </c>
      <c r="DB317">
        <v>100</v>
      </c>
      <c r="DC317">
        <v>-5.1999999999999998E-2</v>
      </c>
      <c r="DD317">
        <v>4.1000000000000002E-2</v>
      </c>
      <c r="DE317">
        <v>3</v>
      </c>
      <c r="DF317">
        <v>626.01199999999994</v>
      </c>
      <c r="DG317">
        <v>296.90100000000001</v>
      </c>
      <c r="DH317">
        <v>22.998899999999999</v>
      </c>
      <c r="DI317">
        <v>25.255400000000002</v>
      </c>
      <c r="DJ317">
        <v>30.0002</v>
      </c>
      <c r="DK317">
        <v>25.272099999999998</v>
      </c>
      <c r="DL317">
        <v>25.279900000000001</v>
      </c>
      <c r="DM317">
        <v>33.953800000000001</v>
      </c>
      <c r="DN317">
        <v>0</v>
      </c>
      <c r="DO317">
        <v>100</v>
      </c>
      <c r="DP317">
        <v>23</v>
      </c>
      <c r="DQ317">
        <v>793.33</v>
      </c>
      <c r="DR317">
        <v>21</v>
      </c>
      <c r="DS317">
        <v>100.67400000000001</v>
      </c>
      <c r="DT317">
        <v>104.286</v>
      </c>
    </row>
    <row r="318" spans="1:124" x14ac:dyDescent="0.25">
      <c r="A318">
        <v>302</v>
      </c>
      <c r="B318">
        <v>1531936155.7</v>
      </c>
      <c r="C318">
        <v>606.10000014305103</v>
      </c>
      <c r="D318" t="s">
        <v>839</v>
      </c>
      <c r="E318" t="s">
        <v>840</v>
      </c>
      <c r="G318">
        <v>1531936145.80667</v>
      </c>
      <c r="H318">
        <f t="shared" si="116"/>
        <v>6.6698184964950732E-6</v>
      </c>
      <c r="I318">
        <f t="shared" si="117"/>
        <v>14.081848494941379</v>
      </c>
      <c r="J318">
        <f t="shared" si="118"/>
        <v>747.69006666666701</v>
      </c>
      <c r="K318">
        <f t="shared" si="119"/>
        <v>-35678.805387986307</v>
      </c>
      <c r="L318">
        <f t="shared" si="120"/>
        <v>-3537.2062229512599</v>
      </c>
      <c r="M318">
        <f t="shared" si="121"/>
        <v>74.126191387077839</v>
      </c>
      <c r="N318">
        <f t="shared" si="122"/>
        <v>6.134690191021328E-4</v>
      </c>
      <c r="O318">
        <f t="shared" si="123"/>
        <v>3</v>
      </c>
      <c r="P318">
        <f t="shared" si="124"/>
        <v>6.1340630147511998E-4</v>
      </c>
      <c r="Q318">
        <f t="shared" si="125"/>
        <v>3.8338457271548562E-4</v>
      </c>
      <c r="R318">
        <f t="shared" si="126"/>
        <v>215.02071367521361</v>
      </c>
      <c r="S318">
        <f t="shared" si="127"/>
        <v>25.164911720819948</v>
      </c>
      <c r="T318">
        <f t="shared" si="128"/>
        <v>24.429605000000002</v>
      </c>
      <c r="U318">
        <f t="shared" si="129"/>
        <v>3.0731413731489714</v>
      </c>
      <c r="V318">
        <f t="shared" si="130"/>
        <v>67.851419348825587</v>
      </c>
      <c r="W318">
        <f t="shared" si="131"/>
        <v>2.0228540025376116</v>
      </c>
      <c r="X318">
        <f t="shared" si="132"/>
        <v>2.9812994657312561</v>
      </c>
      <c r="Y318">
        <f t="shared" si="133"/>
        <v>1.0502873706113598</v>
      </c>
      <c r="Z318">
        <f t="shared" si="134"/>
        <v>-0.29413899569543273</v>
      </c>
      <c r="AA318">
        <f t="shared" si="135"/>
        <v>-81.800947159995246</v>
      </c>
      <c r="AB318">
        <f t="shared" si="136"/>
        <v>-5.7199595625121802</v>
      </c>
      <c r="AC318">
        <f t="shared" si="137"/>
        <v>127.20566795701077</v>
      </c>
      <c r="AD318">
        <v>0</v>
      </c>
      <c r="AE318">
        <v>0</v>
      </c>
      <c r="AF318">
        <v>3</v>
      </c>
      <c r="AG318">
        <v>0</v>
      </c>
      <c r="AH318">
        <v>0</v>
      </c>
      <c r="AI318">
        <f t="shared" si="138"/>
        <v>1</v>
      </c>
      <c r="AJ318">
        <f t="shared" si="139"/>
        <v>0</v>
      </c>
      <c r="AK318">
        <f t="shared" si="140"/>
        <v>72062.65645451266</v>
      </c>
      <c r="AL318">
        <f t="shared" si="141"/>
        <v>1199.9973333333301</v>
      </c>
      <c r="AM318">
        <f t="shared" si="142"/>
        <v>963.35638240327842</v>
      </c>
      <c r="AN318">
        <f t="shared" si="143"/>
        <v>0.80279876933333272</v>
      </c>
      <c r="AO318">
        <f t="shared" si="144"/>
        <v>0.22319955273333317</v>
      </c>
      <c r="AP318">
        <v>10.478999999999999</v>
      </c>
      <c r="AQ318">
        <v>1</v>
      </c>
      <c r="AR318" t="s">
        <v>230</v>
      </c>
      <c r="AS318">
        <v>1531936145.80667</v>
      </c>
      <c r="AT318">
        <v>747.69006666666701</v>
      </c>
      <c r="AU318">
        <v>772.29023333333305</v>
      </c>
      <c r="AV318">
        <v>20.403960000000001</v>
      </c>
      <c r="AW318">
        <v>20.39255</v>
      </c>
      <c r="AX318">
        <v>600.06076666666695</v>
      </c>
      <c r="AY318">
        <v>99.03998</v>
      </c>
      <c r="AZ318">
        <v>0.100285053333333</v>
      </c>
      <c r="BA318">
        <v>23.923836666666698</v>
      </c>
      <c r="BB318">
        <v>24.461583333333301</v>
      </c>
      <c r="BC318">
        <v>24.397626666666699</v>
      </c>
      <c r="BD318">
        <v>13993.503333333299</v>
      </c>
      <c r="BE318">
        <v>1049.24833333333</v>
      </c>
      <c r="BF318">
        <v>25.5098566666667</v>
      </c>
      <c r="BG318">
        <v>1199.9973333333301</v>
      </c>
      <c r="BH318">
        <v>0.32999299999999998</v>
      </c>
      <c r="BI318">
        <v>0.32999013333333299</v>
      </c>
      <c r="BJ318">
        <v>0.32999063333333301</v>
      </c>
      <c r="BK318">
        <v>1.0026273333333301E-2</v>
      </c>
      <c r="BL318">
        <v>25</v>
      </c>
      <c r="BM318">
        <v>17743.1233333333</v>
      </c>
      <c r="BN318">
        <v>1531935528.5999999</v>
      </c>
      <c r="BO318" t="s">
        <v>231</v>
      </c>
      <c r="BP318">
        <v>80</v>
      </c>
      <c r="BQ318">
        <v>-5.1999999999999998E-2</v>
      </c>
      <c r="BR318">
        <v>4.1000000000000002E-2</v>
      </c>
      <c r="BS318">
        <v>420</v>
      </c>
      <c r="BT318">
        <v>21</v>
      </c>
      <c r="BU318">
        <v>0.3</v>
      </c>
      <c r="BV318">
        <v>0.23</v>
      </c>
      <c r="BW318">
        <v>14.7590776085139</v>
      </c>
      <c r="BX318">
        <v>-0.45372459787588598</v>
      </c>
      <c r="BY318">
        <v>6.1714473853583002E-2</v>
      </c>
      <c r="BZ318">
        <v>1</v>
      </c>
      <c r="CA318">
        <v>-24.6033785714286</v>
      </c>
      <c r="CB318">
        <v>0.76134435063642203</v>
      </c>
      <c r="CC318">
        <v>0.103576651017758</v>
      </c>
      <c r="CD318">
        <v>0</v>
      </c>
      <c r="CE318">
        <v>1</v>
      </c>
      <c r="CF318">
        <v>2</v>
      </c>
      <c r="CG318" t="s">
        <v>247</v>
      </c>
      <c r="CH318">
        <v>1.8609800000000001</v>
      </c>
      <c r="CI318">
        <v>1.85791</v>
      </c>
      <c r="CJ318">
        <v>1.8607899999999999</v>
      </c>
      <c r="CK318">
        <v>1.8535600000000001</v>
      </c>
      <c r="CL318">
        <v>1.8521000000000001</v>
      </c>
      <c r="CM318">
        <v>1.8529</v>
      </c>
      <c r="CN318">
        <v>1.8566199999999999</v>
      </c>
      <c r="CO318">
        <v>1.86283</v>
      </c>
      <c r="CP318" t="s">
        <v>233</v>
      </c>
      <c r="CQ318" t="s">
        <v>19</v>
      </c>
      <c r="CR318" t="s">
        <v>19</v>
      </c>
      <c r="CS318" t="s">
        <v>19</v>
      </c>
      <c r="CT318" t="s">
        <v>234</v>
      </c>
      <c r="CU318" t="s">
        <v>235</v>
      </c>
      <c r="CV318" t="s">
        <v>236</v>
      </c>
      <c r="CW318" t="s">
        <v>236</v>
      </c>
      <c r="CX318" t="s">
        <v>236</v>
      </c>
      <c r="CY318" t="s">
        <v>236</v>
      </c>
      <c r="CZ318">
        <v>0</v>
      </c>
      <c r="DA318">
        <v>100</v>
      </c>
      <c r="DB318">
        <v>100</v>
      </c>
      <c r="DC318">
        <v>-5.1999999999999998E-2</v>
      </c>
      <c r="DD318">
        <v>4.1000000000000002E-2</v>
      </c>
      <c r="DE318">
        <v>3</v>
      </c>
      <c r="DF318">
        <v>625.45699999999999</v>
      </c>
      <c r="DG318">
        <v>297.01499999999999</v>
      </c>
      <c r="DH318">
        <v>22.998999999999999</v>
      </c>
      <c r="DI318">
        <v>25.255400000000002</v>
      </c>
      <c r="DJ318">
        <v>30.0002</v>
      </c>
      <c r="DK318">
        <v>25.272300000000001</v>
      </c>
      <c r="DL318">
        <v>25.279900000000001</v>
      </c>
      <c r="DM318">
        <v>34.074100000000001</v>
      </c>
      <c r="DN318">
        <v>0</v>
      </c>
      <c r="DO318">
        <v>100</v>
      </c>
      <c r="DP318">
        <v>23</v>
      </c>
      <c r="DQ318">
        <v>798.33</v>
      </c>
      <c r="DR318">
        <v>21</v>
      </c>
      <c r="DS318">
        <v>100.67400000000001</v>
      </c>
      <c r="DT318">
        <v>104.286</v>
      </c>
    </row>
    <row r="319" spans="1:124" x14ac:dyDescent="0.25">
      <c r="A319">
        <v>303</v>
      </c>
      <c r="B319">
        <v>1531936157.7</v>
      </c>
      <c r="C319">
        <v>608.10000014305103</v>
      </c>
      <c r="D319" t="s">
        <v>841</v>
      </c>
      <c r="E319" t="s">
        <v>842</v>
      </c>
      <c r="G319">
        <v>1531936147.79</v>
      </c>
      <c r="H319">
        <f t="shared" si="116"/>
        <v>6.2800297529100144E-6</v>
      </c>
      <c r="I319">
        <f t="shared" si="117"/>
        <v>14.065627902524987</v>
      </c>
      <c r="J319">
        <f t="shared" si="118"/>
        <v>751.01106666666703</v>
      </c>
      <c r="K319">
        <f t="shared" si="119"/>
        <v>-37875.857990051496</v>
      </c>
      <c r="L319">
        <f t="shared" si="120"/>
        <v>-3755.0427998299442</v>
      </c>
      <c r="M319">
        <f t="shared" si="121"/>
        <v>74.455836729031944</v>
      </c>
      <c r="N319">
        <f t="shared" si="122"/>
        <v>5.7784463326919359E-4</v>
      </c>
      <c r="O319">
        <f t="shared" si="123"/>
        <v>3</v>
      </c>
      <c r="P319">
        <f t="shared" si="124"/>
        <v>5.7778898789155771E-4</v>
      </c>
      <c r="Q319">
        <f t="shared" si="125"/>
        <v>3.6112311640938862E-4</v>
      </c>
      <c r="R319">
        <f t="shared" si="126"/>
        <v>215.02093597949829</v>
      </c>
      <c r="S319">
        <f t="shared" si="127"/>
        <v>25.162777520571765</v>
      </c>
      <c r="T319">
        <f t="shared" si="128"/>
        <v>24.42690333333335</v>
      </c>
      <c r="U319">
        <f t="shared" si="129"/>
        <v>3.0726442846543542</v>
      </c>
      <c r="V319">
        <f t="shared" si="130"/>
        <v>67.857625078675014</v>
      </c>
      <c r="W319">
        <f t="shared" si="131"/>
        <v>2.0227670652524643</v>
      </c>
      <c r="X319">
        <f t="shared" si="132"/>
        <v>2.9808987021093678</v>
      </c>
      <c r="Y319">
        <f t="shared" si="133"/>
        <v>1.0498772194018899</v>
      </c>
      <c r="Z319">
        <f t="shared" si="134"/>
        <v>-0.27694931210333162</v>
      </c>
      <c r="AA319">
        <f t="shared" si="135"/>
        <v>-81.725739920002397</v>
      </c>
      <c r="AB319">
        <f t="shared" si="136"/>
        <v>-5.7145582178206578</v>
      </c>
      <c r="AC319">
        <f t="shared" si="137"/>
        <v>127.30368852957189</v>
      </c>
      <c r="AD319">
        <v>0</v>
      </c>
      <c r="AE319">
        <v>0</v>
      </c>
      <c r="AF319">
        <v>3</v>
      </c>
      <c r="AG319">
        <v>0</v>
      </c>
      <c r="AH319">
        <v>0</v>
      </c>
      <c r="AI319">
        <f t="shared" si="138"/>
        <v>1</v>
      </c>
      <c r="AJ319">
        <f t="shared" si="139"/>
        <v>0</v>
      </c>
      <c r="AK319">
        <f t="shared" si="140"/>
        <v>72060.688019085734</v>
      </c>
      <c r="AL319">
        <f t="shared" si="141"/>
        <v>1199.99833333333</v>
      </c>
      <c r="AM319">
        <f t="shared" si="142"/>
        <v>963.35705540222898</v>
      </c>
      <c r="AN319">
        <f t="shared" si="143"/>
        <v>0.80279866116666687</v>
      </c>
      <c r="AO319">
        <f t="shared" si="144"/>
        <v>0.22319962756666678</v>
      </c>
      <c r="AP319">
        <v>10.478999999999999</v>
      </c>
      <c r="AQ319">
        <v>1</v>
      </c>
      <c r="AR319" t="s">
        <v>230</v>
      </c>
      <c r="AS319">
        <v>1531936147.79</v>
      </c>
      <c r="AT319">
        <v>751.01106666666703</v>
      </c>
      <c r="AU319">
        <v>775.58273333333295</v>
      </c>
      <c r="AV319">
        <v>20.4029733333333</v>
      </c>
      <c r="AW319">
        <v>20.392230000000001</v>
      </c>
      <c r="AX319">
        <v>600.05346666666696</v>
      </c>
      <c r="AY319">
        <v>99.040576666666695</v>
      </c>
      <c r="AZ319">
        <v>0.100221696666667</v>
      </c>
      <c r="BA319">
        <v>23.921600000000002</v>
      </c>
      <c r="BB319">
        <v>24.459109999999999</v>
      </c>
      <c r="BC319">
        <v>24.3946966666667</v>
      </c>
      <c r="BD319">
        <v>13992.8533333333</v>
      </c>
      <c r="BE319">
        <v>1049.23933333333</v>
      </c>
      <c r="BF319">
        <v>25.493883333333301</v>
      </c>
      <c r="BG319">
        <v>1199.99833333333</v>
      </c>
      <c r="BH319">
        <v>0.32999183333333298</v>
      </c>
      <c r="BI319">
        <v>0.329991266666667</v>
      </c>
      <c r="BJ319">
        <v>0.32999076666666699</v>
      </c>
      <c r="BK319">
        <v>1.0026223333333299E-2</v>
      </c>
      <c r="BL319">
        <v>25</v>
      </c>
      <c r="BM319">
        <v>17743.13</v>
      </c>
      <c r="BN319">
        <v>1531935528.5999999</v>
      </c>
      <c r="BO319" t="s">
        <v>231</v>
      </c>
      <c r="BP319">
        <v>80</v>
      </c>
      <c r="BQ319">
        <v>-5.1999999999999998E-2</v>
      </c>
      <c r="BR319">
        <v>4.1000000000000002E-2</v>
      </c>
      <c r="BS319">
        <v>420</v>
      </c>
      <c r="BT319">
        <v>21</v>
      </c>
      <c r="BU319">
        <v>0.3</v>
      </c>
      <c r="BV319">
        <v>0.23</v>
      </c>
      <c r="BW319">
        <v>14.7552034758891</v>
      </c>
      <c r="BX319">
        <v>-0.44506239543016302</v>
      </c>
      <c r="BY319">
        <v>6.1332845404901998E-2</v>
      </c>
      <c r="BZ319">
        <v>1</v>
      </c>
      <c r="CA319">
        <v>-24.595145238095199</v>
      </c>
      <c r="CB319">
        <v>0.75340451866202496</v>
      </c>
      <c r="CC319">
        <v>0.104009624560104</v>
      </c>
      <c r="CD319">
        <v>0</v>
      </c>
      <c r="CE319">
        <v>1</v>
      </c>
      <c r="CF319">
        <v>2</v>
      </c>
      <c r="CG319" t="s">
        <v>247</v>
      </c>
      <c r="CH319">
        <v>1.8609800000000001</v>
      </c>
      <c r="CI319">
        <v>1.85791</v>
      </c>
      <c r="CJ319">
        <v>1.8607800000000001</v>
      </c>
      <c r="CK319">
        <v>1.8535600000000001</v>
      </c>
      <c r="CL319">
        <v>1.85209</v>
      </c>
      <c r="CM319">
        <v>1.8528899999999999</v>
      </c>
      <c r="CN319">
        <v>1.85663</v>
      </c>
      <c r="CO319">
        <v>1.8628199999999999</v>
      </c>
      <c r="CP319" t="s">
        <v>233</v>
      </c>
      <c r="CQ319" t="s">
        <v>19</v>
      </c>
      <c r="CR319" t="s">
        <v>19</v>
      </c>
      <c r="CS319" t="s">
        <v>19</v>
      </c>
      <c r="CT319" t="s">
        <v>234</v>
      </c>
      <c r="CU319" t="s">
        <v>235</v>
      </c>
      <c r="CV319" t="s">
        <v>236</v>
      </c>
      <c r="CW319" t="s">
        <v>236</v>
      </c>
      <c r="CX319" t="s">
        <v>236</v>
      </c>
      <c r="CY319" t="s">
        <v>236</v>
      </c>
      <c r="CZ319">
        <v>0</v>
      </c>
      <c r="DA319">
        <v>100</v>
      </c>
      <c r="DB319">
        <v>100</v>
      </c>
      <c r="DC319">
        <v>-5.1999999999999998E-2</v>
      </c>
      <c r="DD319">
        <v>4.1000000000000002E-2</v>
      </c>
      <c r="DE319">
        <v>3</v>
      </c>
      <c r="DF319">
        <v>625.53</v>
      </c>
      <c r="DG319">
        <v>297.07299999999998</v>
      </c>
      <c r="DH319">
        <v>22.998999999999999</v>
      </c>
      <c r="DI319">
        <v>25.255400000000002</v>
      </c>
      <c r="DJ319">
        <v>30.0002</v>
      </c>
      <c r="DK319">
        <v>25.273399999999999</v>
      </c>
      <c r="DL319">
        <v>25.279900000000001</v>
      </c>
      <c r="DM319">
        <v>34.214399999999998</v>
      </c>
      <c r="DN319">
        <v>0</v>
      </c>
      <c r="DO319">
        <v>100</v>
      </c>
      <c r="DP319">
        <v>23</v>
      </c>
      <c r="DQ319">
        <v>803.33</v>
      </c>
      <c r="DR319">
        <v>21</v>
      </c>
      <c r="DS319">
        <v>100.67400000000001</v>
      </c>
      <c r="DT319">
        <v>104.286</v>
      </c>
    </row>
    <row r="320" spans="1:124" x14ac:dyDescent="0.25">
      <c r="A320">
        <v>304</v>
      </c>
      <c r="B320">
        <v>1531936159.7</v>
      </c>
      <c r="C320">
        <v>610.10000014305103</v>
      </c>
      <c r="D320" t="s">
        <v>843</v>
      </c>
      <c r="E320" t="s">
        <v>844</v>
      </c>
      <c r="G320">
        <v>1531936149.77333</v>
      </c>
      <c r="H320">
        <f t="shared" si="116"/>
        <v>6.1357771367904052E-6</v>
      </c>
      <c r="I320">
        <f t="shared" si="117"/>
        <v>14.040041895080142</v>
      </c>
      <c r="J320">
        <f t="shared" si="118"/>
        <v>754.32036666666704</v>
      </c>
      <c r="K320">
        <f t="shared" si="119"/>
        <v>-38701.24710079177</v>
      </c>
      <c r="L320">
        <f t="shared" si="120"/>
        <v>-3836.8915823059015</v>
      </c>
      <c r="M320">
        <f t="shared" si="121"/>
        <v>74.784294616852904</v>
      </c>
      <c r="N320">
        <f t="shared" si="122"/>
        <v>5.6467557270215669E-4</v>
      </c>
      <c r="O320">
        <f t="shared" si="123"/>
        <v>3</v>
      </c>
      <c r="P320">
        <f t="shared" si="124"/>
        <v>5.6462243461938516E-4</v>
      </c>
      <c r="Q320">
        <f t="shared" si="125"/>
        <v>3.5289379537705308E-4</v>
      </c>
      <c r="R320">
        <f t="shared" si="126"/>
        <v>215.02087672382504</v>
      </c>
      <c r="S320">
        <f t="shared" si="127"/>
        <v>25.161751482609358</v>
      </c>
      <c r="T320">
        <f t="shared" si="128"/>
        <v>24.425560000000001</v>
      </c>
      <c r="U320">
        <f t="shared" si="129"/>
        <v>3.0723971465199846</v>
      </c>
      <c r="V320">
        <f t="shared" si="130"/>
        <v>67.860004037934914</v>
      </c>
      <c r="W320">
        <f t="shared" si="131"/>
        <v>2.0227086992213494</v>
      </c>
      <c r="X320">
        <f t="shared" si="132"/>
        <v>2.9807081916626772</v>
      </c>
      <c r="Y320">
        <f t="shared" si="133"/>
        <v>1.0496884472986352</v>
      </c>
      <c r="Z320">
        <f t="shared" si="134"/>
        <v>-0.27058777173245685</v>
      </c>
      <c r="AA320">
        <f t="shared" si="135"/>
        <v>-81.680453839994911</v>
      </c>
      <c r="AB320">
        <f t="shared" si="136"/>
        <v>-5.7113222670812815</v>
      </c>
      <c r="AC320">
        <f t="shared" si="137"/>
        <v>127.35851284501639</v>
      </c>
      <c r="AD320">
        <v>0</v>
      </c>
      <c r="AE320">
        <v>0</v>
      </c>
      <c r="AF320">
        <v>3</v>
      </c>
      <c r="AG320">
        <v>0</v>
      </c>
      <c r="AH320">
        <v>0</v>
      </c>
      <c r="AI320">
        <f t="shared" si="138"/>
        <v>1</v>
      </c>
      <c r="AJ320">
        <f t="shared" si="139"/>
        <v>0</v>
      </c>
      <c r="AK320">
        <f t="shared" si="140"/>
        <v>72067.19233243179</v>
      </c>
      <c r="AL320">
        <f t="shared" si="141"/>
        <v>1199.99833333333</v>
      </c>
      <c r="AM320">
        <f t="shared" si="142"/>
        <v>963.3568220025528</v>
      </c>
      <c r="AN320">
        <f t="shared" si="143"/>
        <v>0.80279846666666654</v>
      </c>
      <c r="AO320">
        <f t="shared" si="144"/>
        <v>0.22319962013333336</v>
      </c>
      <c r="AP320">
        <v>10.478999999999999</v>
      </c>
      <c r="AQ320">
        <v>1</v>
      </c>
      <c r="AR320" t="s">
        <v>230</v>
      </c>
      <c r="AS320">
        <v>1531936149.77333</v>
      </c>
      <c r="AT320">
        <v>754.32036666666704</v>
      </c>
      <c r="AU320">
        <v>778.84743333333302</v>
      </c>
      <c r="AV320">
        <v>20.402283333333301</v>
      </c>
      <c r="AW320">
        <v>20.3917866666667</v>
      </c>
      <c r="AX320">
        <v>600.04769999999996</v>
      </c>
      <c r="AY320">
        <v>99.041106666666593</v>
      </c>
      <c r="AZ320">
        <v>0.100183853333333</v>
      </c>
      <c r="BA320">
        <v>23.920536666666699</v>
      </c>
      <c r="BB320">
        <v>24.458116666666701</v>
      </c>
      <c r="BC320">
        <v>24.393003333333301</v>
      </c>
      <c r="BD320">
        <v>13994.1466666667</v>
      </c>
      <c r="BE320">
        <v>1049.23266666667</v>
      </c>
      <c r="BF320">
        <v>25.535406666666699</v>
      </c>
      <c r="BG320">
        <v>1199.99833333333</v>
      </c>
      <c r="BH320">
        <v>0.32999133333333303</v>
      </c>
      <c r="BI320">
        <v>0.32999196666666702</v>
      </c>
      <c r="BJ320">
        <v>0.32999050000000002</v>
      </c>
      <c r="BK320">
        <v>1.0026180000000001E-2</v>
      </c>
      <c r="BL320">
        <v>25</v>
      </c>
      <c r="BM320">
        <v>17743.1266666667</v>
      </c>
      <c r="BN320">
        <v>1531935528.5999999</v>
      </c>
      <c r="BO320" t="s">
        <v>231</v>
      </c>
      <c r="BP320">
        <v>80</v>
      </c>
      <c r="BQ320">
        <v>-5.1999999999999998E-2</v>
      </c>
      <c r="BR320">
        <v>4.1000000000000002E-2</v>
      </c>
      <c r="BS320">
        <v>420</v>
      </c>
      <c r="BT320">
        <v>21</v>
      </c>
      <c r="BU320">
        <v>0.3</v>
      </c>
      <c r="BV320">
        <v>0.23</v>
      </c>
      <c r="BW320">
        <v>14.7334736292761</v>
      </c>
      <c r="BX320">
        <v>-0.44657576350976402</v>
      </c>
      <c r="BY320">
        <v>6.2021579089509497E-2</v>
      </c>
      <c r="BZ320">
        <v>1</v>
      </c>
      <c r="CA320">
        <v>-24.553561904761899</v>
      </c>
      <c r="CB320">
        <v>0.83464570377289304</v>
      </c>
      <c r="CC320">
        <v>0.115411798836417</v>
      </c>
      <c r="CD320">
        <v>0</v>
      </c>
      <c r="CE320">
        <v>1</v>
      </c>
      <c r="CF320">
        <v>2</v>
      </c>
      <c r="CG320" t="s">
        <v>247</v>
      </c>
      <c r="CH320">
        <v>1.8609899999999999</v>
      </c>
      <c r="CI320">
        <v>1.8579000000000001</v>
      </c>
      <c r="CJ320">
        <v>1.8607899999999999</v>
      </c>
      <c r="CK320">
        <v>1.85354</v>
      </c>
      <c r="CL320">
        <v>1.8521000000000001</v>
      </c>
      <c r="CM320">
        <v>1.8528899999999999</v>
      </c>
      <c r="CN320">
        <v>1.8566400000000001</v>
      </c>
      <c r="CO320">
        <v>1.8628</v>
      </c>
      <c r="CP320" t="s">
        <v>233</v>
      </c>
      <c r="CQ320" t="s">
        <v>19</v>
      </c>
      <c r="CR320" t="s">
        <v>19</v>
      </c>
      <c r="CS320" t="s">
        <v>19</v>
      </c>
      <c r="CT320" t="s">
        <v>234</v>
      </c>
      <c r="CU320" t="s">
        <v>235</v>
      </c>
      <c r="CV320" t="s">
        <v>236</v>
      </c>
      <c r="CW320" t="s">
        <v>236</v>
      </c>
      <c r="CX320" t="s">
        <v>236</v>
      </c>
      <c r="CY320" t="s">
        <v>236</v>
      </c>
      <c r="CZ320">
        <v>0</v>
      </c>
      <c r="DA320">
        <v>100</v>
      </c>
      <c r="DB320">
        <v>100</v>
      </c>
      <c r="DC320">
        <v>-5.1999999999999998E-2</v>
      </c>
      <c r="DD320">
        <v>4.1000000000000002E-2</v>
      </c>
      <c r="DE320">
        <v>3</v>
      </c>
      <c r="DF320">
        <v>626.13699999999994</v>
      </c>
      <c r="DG320">
        <v>296.88900000000001</v>
      </c>
      <c r="DH320">
        <v>22.998899999999999</v>
      </c>
      <c r="DI320">
        <v>25.255400000000002</v>
      </c>
      <c r="DJ320">
        <v>30.0002</v>
      </c>
      <c r="DK320">
        <v>25.2742</v>
      </c>
      <c r="DL320">
        <v>25.279900000000001</v>
      </c>
      <c r="DM320">
        <v>34.301600000000001</v>
      </c>
      <c r="DN320">
        <v>0</v>
      </c>
      <c r="DO320">
        <v>100</v>
      </c>
      <c r="DP320">
        <v>23</v>
      </c>
      <c r="DQ320">
        <v>803.33</v>
      </c>
      <c r="DR320">
        <v>21</v>
      </c>
      <c r="DS320">
        <v>100.673</v>
      </c>
      <c r="DT320">
        <v>104.286</v>
      </c>
    </row>
    <row r="321" spans="1:124" x14ac:dyDescent="0.25">
      <c r="A321">
        <v>305</v>
      </c>
      <c r="B321">
        <v>1531936161.7</v>
      </c>
      <c r="C321">
        <v>612.10000014305103</v>
      </c>
      <c r="D321" t="s">
        <v>845</v>
      </c>
      <c r="E321" t="s">
        <v>846</v>
      </c>
      <c r="G321">
        <v>1531936151.75667</v>
      </c>
      <c r="H321">
        <f t="shared" si="116"/>
        <v>6.1863408078220259E-6</v>
      </c>
      <c r="I321">
        <f t="shared" si="117"/>
        <v>14.012761427778221</v>
      </c>
      <c r="J321">
        <f t="shared" si="118"/>
        <v>757.62156666666704</v>
      </c>
      <c r="K321">
        <f t="shared" si="119"/>
        <v>-38295.356800483241</v>
      </c>
      <c r="L321">
        <f t="shared" si="120"/>
        <v>-3796.6595171874937</v>
      </c>
      <c r="M321">
        <f t="shared" si="121"/>
        <v>75.111746483981165</v>
      </c>
      <c r="N321">
        <f t="shared" si="122"/>
        <v>5.6939186087630518E-4</v>
      </c>
      <c r="O321">
        <f t="shared" si="123"/>
        <v>3</v>
      </c>
      <c r="P321">
        <f t="shared" si="124"/>
        <v>5.6933783148841539E-4</v>
      </c>
      <c r="Q321">
        <f t="shared" si="125"/>
        <v>3.5584099848867207E-4</v>
      </c>
      <c r="R321">
        <f t="shared" si="126"/>
        <v>215.02104682074895</v>
      </c>
      <c r="S321">
        <f t="shared" si="127"/>
        <v>25.161569716588648</v>
      </c>
      <c r="T321">
        <f t="shared" si="128"/>
        <v>24.424741666666698</v>
      </c>
      <c r="U321">
        <f t="shared" si="129"/>
        <v>3.0722466031460645</v>
      </c>
      <c r="V321">
        <f t="shared" si="130"/>
        <v>67.859395574714227</v>
      </c>
      <c r="W321">
        <f t="shared" si="131"/>
        <v>2.0226698949106705</v>
      </c>
      <c r="X321">
        <f t="shared" si="132"/>
        <v>2.9806777348667657</v>
      </c>
      <c r="Y321">
        <f t="shared" si="133"/>
        <v>1.049576708235394</v>
      </c>
      <c r="Z321">
        <f t="shared" si="134"/>
        <v>-0.27281762962495132</v>
      </c>
      <c r="AA321">
        <f t="shared" si="135"/>
        <v>-81.575594999999936</v>
      </c>
      <c r="AB321">
        <f t="shared" si="136"/>
        <v>-5.7039617823598894</v>
      </c>
      <c r="AC321">
        <f t="shared" si="137"/>
        <v>127.46867240876418</v>
      </c>
      <c r="AD321">
        <v>0</v>
      </c>
      <c r="AE321">
        <v>0</v>
      </c>
      <c r="AF321">
        <v>3</v>
      </c>
      <c r="AG321">
        <v>0</v>
      </c>
      <c r="AH321">
        <v>0</v>
      </c>
      <c r="AI321">
        <f t="shared" si="138"/>
        <v>1</v>
      </c>
      <c r="AJ321">
        <f t="shared" si="139"/>
        <v>0</v>
      </c>
      <c r="AK321">
        <f t="shared" si="140"/>
        <v>72062.812319041361</v>
      </c>
      <c r="AL321">
        <f t="shared" si="141"/>
        <v>1199.99933333333</v>
      </c>
      <c r="AM321">
        <f t="shared" si="142"/>
        <v>963.35756380105317</v>
      </c>
      <c r="AN321">
        <f t="shared" si="143"/>
        <v>0.80279841583333311</v>
      </c>
      <c r="AO321">
        <f t="shared" si="144"/>
        <v>0.22319962483333322</v>
      </c>
      <c r="AP321">
        <v>10.478999999999999</v>
      </c>
      <c r="AQ321">
        <v>1</v>
      </c>
      <c r="AR321" t="s">
        <v>230</v>
      </c>
      <c r="AS321">
        <v>1531936151.75667</v>
      </c>
      <c r="AT321">
        <v>757.62156666666704</v>
      </c>
      <c r="AU321">
        <v>782.10146666666697</v>
      </c>
      <c r="AV321">
        <v>20.4018466666667</v>
      </c>
      <c r="AW321">
        <v>20.391263333333299</v>
      </c>
      <c r="AX321">
        <v>600.03856666666695</v>
      </c>
      <c r="AY321">
        <v>99.041403333333307</v>
      </c>
      <c r="AZ321">
        <v>0.100107136666667</v>
      </c>
      <c r="BA321">
        <v>23.920366666666698</v>
      </c>
      <c r="BB321">
        <v>24.458026666666701</v>
      </c>
      <c r="BC321">
        <v>24.391456666666699</v>
      </c>
      <c r="BD321">
        <v>13993.1233333333</v>
      </c>
      <c r="BE321">
        <v>1049.23066666667</v>
      </c>
      <c r="BF321">
        <v>25.5901666666667</v>
      </c>
      <c r="BG321">
        <v>1199.99933333333</v>
      </c>
      <c r="BH321">
        <v>0.329991166666667</v>
      </c>
      <c r="BI321">
        <v>0.329992333333333</v>
      </c>
      <c r="BJ321">
        <v>0.329990333333333</v>
      </c>
      <c r="BK321">
        <v>1.0026149999999999E-2</v>
      </c>
      <c r="BL321">
        <v>25</v>
      </c>
      <c r="BM321">
        <v>17743.14</v>
      </c>
      <c r="BN321">
        <v>1531935528.5999999</v>
      </c>
      <c r="BO321" t="s">
        <v>231</v>
      </c>
      <c r="BP321">
        <v>80</v>
      </c>
      <c r="BQ321">
        <v>-5.1999999999999998E-2</v>
      </c>
      <c r="BR321">
        <v>4.1000000000000002E-2</v>
      </c>
      <c r="BS321">
        <v>420</v>
      </c>
      <c r="BT321">
        <v>21</v>
      </c>
      <c r="BU321">
        <v>0.3</v>
      </c>
      <c r="BV321">
        <v>0.23</v>
      </c>
      <c r="BW321">
        <v>14.7026335522831</v>
      </c>
      <c r="BX321">
        <v>-0.76085997273002604</v>
      </c>
      <c r="BY321">
        <v>9.7730426520562297E-2</v>
      </c>
      <c r="BZ321">
        <v>1</v>
      </c>
      <c r="CA321">
        <v>-24.502161904761898</v>
      </c>
      <c r="CB321">
        <v>1.31184517027895</v>
      </c>
      <c r="CC321">
        <v>0.16872106164907499</v>
      </c>
      <c r="CD321">
        <v>0</v>
      </c>
      <c r="CE321">
        <v>1</v>
      </c>
      <c r="CF321">
        <v>2</v>
      </c>
      <c r="CG321" t="s">
        <v>247</v>
      </c>
      <c r="CH321">
        <v>1.8609800000000001</v>
      </c>
      <c r="CI321">
        <v>1.85791</v>
      </c>
      <c r="CJ321">
        <v>1.8608</v>
      </c>
      <c r="CK321">
        <v>1.8535299999999999</v>
      </c>
      <c r="CL321">
        <v>1.8521000000000001</v>
      </c>
      <c r="CM321">
        <v>1.8528899999999999</v>
      </c>
      <c r="CN321">
        <v>1.8566400000000001</v>
      </c>
      <c r="CO321">
        <v>1.8628100000000001</v>
      </c>
      <c r="CP321" t="s">
        <v>233</v>
      </c>
      <c r="CQ321" t="s">
        <v>19</v>
      </c>
      <c r="CR321" t="s">
        <v>19</v>
      </c>
      <c r="CS321" t="s">
        <v>19</v>
      </c>
      <c r="CT321" t="s">
        <v>234</v>
      </c>
      <c r="CU321" t="s">
        <v>235</v>
      </c>
      <c r="CV321" t="s">
        <v>236</v>
      </c>
      <c r="CW321" t="s">
        <v>236</v>
      </c>
      <c r="CX321" t="s">
        <v>236</v>
      </c>
      <c r="CY321" t="s">
        <v>236</v>
      </c>
      <c r="CZ321">
        <v>0</v>
      </c>
      <c r="DA321">
        <v>100</v>
      </c>
      <c r="DB321">
        <v>100</v>
      </c>
      <c r="DC321">
        <v>-5.1999999999999998E-2</v>
      </c>
      <c r="DD321">
        <v>4.1000000000000002E-2</v>
      </c>
      <c r="DE321">
        <v>3</v>
      </c>
      <c r="DF321">
        <v>626.29600000000005</v>
      </c>
      <c r="DG321">
        <v>296.92399999999998</v>
      </c>
      <c r="DH321">
        <v>22.998999999999999</v>
      </c>
      <c r="DI321">
        <v>25.255400000000002</v>
      </c>
      <c r="DJ321">
        <v>30.000299999999999</v>
      </c>
      <c r="DK321">
        <v>25.2742</v>
      </c>
      <c r="DL321">
        <v>25.279900000000001</v>
      </c>
      <c r="DM321">
        <v>34.4206</v>
      </c>
      <c r="DN321">
        <v>0</v>
      </c>
      <c r="DO321">
        <v>100</v>
      </c>
      <c r="DP321">
        <v>23</v>
      </c>
      <c r="DQ321">
        <v>808.33</v>
      </c>
      <c r="DR321">
        <v>21</v>
      </c>
      <c r="DS321">
        <v>100.673</v>
      </c>
      <c r="DT321">
        <v>104.286</v>
      </c>
    </row>
    <row r="322" spans="1:124" x14ac:dyDescent="0.25">
      <c r="A322">
        <v>306</v>
      </c>
      <c r="B322">
        <v>1531936163.7</v>
      </c>
      <c r="C322">
        <v>614.10000014305103</v>
      </c>
      <c r="D322" t="s">
        <v>847</v>
      </c>
      <c r="E322" t="s">
        <v>848</v>
      </c>
      <c r="G322">
        <v>1531936153.74333</v>
      </c>
      <c r="H322">
        <f t="shared" si="116"/>
        <v>6.316789119377865E-6</v>
      </c>
      <c r="I322">
        <f t="shared" si="117"/>
        <v>13.99322872682707</v>
      </c>
      <c r="J322">
        <f t="shared" si="118"/>
        <v>760.91683333333299</v>
      </c>
      <c r="K322">
        <f t="shared" si="119"/>
        <v>-37435.551144091398</v>
      </c>
      <c r="L322">
        <f t="shared" si="120"/>
        <v>-3711.422102066012</v>
      </c>
      <c r="M322">
        <f t="shared" si="121"/>
        <v>75.438546161571566</v>
      </c>
      <c r="N322">
        <f t="shared" si="122"/>
        <v>5.8135415431395437E-4</v>
      </c>
      <c r="O322">
        <f t="shared" si="123"/>
        <v>3</v>
      </c>
      <c r="P322">
        <f t="shared" si="124"/>
        <v>5.8129783099579717E-4</v>
      </c>
      <c r="Q322">
        <f t="shared" si="125"/>
        <v>3.6331620425070069E-4</v>
      </c>
      <c r="R322">
        <f t="shared" si="126"/>
        <v>215.02131469828353</v>
      </c>
      <c r="S322">
        <f t="shared" si="127"/>
        <v>25.161887728810939</v>
      </c>
      <c r="T322">
        <f t="shared" si="128"/>
        <v>24.4249883333333</v>
      </c>
      <c r="U322">
        <f t="shared" si="129"/>
        <v>3.0722919801032913</v>
      </c>
      <c r="V322">
        <f t="shared" si="130"/>
        <v>67.856696051636249</v>
      </c>
      <c r="W322">
        <f t="shared" si="131"/>
        <v>2.0226319806838928</v>
      </c>
      <c r="X322">
        <f t="shared" si="132"/>
        <v>2.9807404403314162</v>
      </c>
      <c r="Y322">
        <f t="shared" si="133"/>
        <v>1.0496599994193985</v>
      </c>
      <c r="Z322">
        <f t="shared" si="134"/>
        <v>-0.27857040016456386</v>
      </c>
      <c r="AA322">
        <f t="shared" si="135"/>
        <v>-81.558882279989277</v>
      </c>
      <c r="AB322">
        <f t="shared" si="136"/>
        <v>-5.7028103623175328</v>
      </c>
      <c r="AC322">
        <f t="shared" si="137"/>
        <v>127.48105165581215</v>
      </c>
      <c r="AD322">
        <v>0</v>
      </c>
      <c r="AE322">
        <v>0</v>
      </c>
      <c r="AF322">
        <v>3</v>
      </c>
      <c r="AG322">
        <v>0</v>
      </c>
      <c r="AH322">
        <v>0</v>
      </c>
      <c r="AI322">
        <f t="shared" si="138"/>
        <v>1</v>
      </c>
      <c r="AJ322">
        <f t="shared" si="139"/>
        <v>0</v>
      </c>
      <c r="AK322">
        <f t="shared" si="140"/>
        <v>72056.364965159009</v>
      </c>
      <c r="AL322">
        <f t="shared" si="141"/>
        <v>1200.00066666667</v>
      </c>
      <c r="AM322">
        <f t="shared" si="142"/>
        <v>963.35862599894233</v>
      </c>
      <c r="AN322">
        <f t="shared" si="143"/>
        <v>0.80279840900000032</v>
      </c>
      <c r="AO322">
        <f t="shared" si="144"/>
        <v>0.22319965680000006</v>
      </c>
      <c r="AP322">
        <v>10.478999999999999</v>
      </c>
      <c r="AQ322">
        <v>1</v>
      </c>
      <c r="AR322" t="s">
        <v>230</v>
      </c>
      <c r="AS322">
        <v>1531936153.74333</v>
      </c>
      <c r="AT322">
        <v>760.91683333333299</v>
      </c>
      <c r="AU322">
        <v>785.36320000000001</v>
      </c>
      <c r="AV322">
        <v>20.401436666666701</v>
      </c>
      <c r="AW322">
        <v>20.390630000000002</v>
      </c>
      <c r="AX322">
        <v>600.02949999999998</v>
      </c>
      <c r="AY322">
        <v>99.041606666666695</v>
      </c>
      <c r="AZ322">
        <v>0.10003780333333299</v>
      </c>
      <c r="BA322">
        <v>23.920716666666699</v>
      </c>
      <c r="BB322">
        <v>24.4581533333333</v>
      </c>
      <c r="BC322">
        <v>24.391823333333299</v>
      </c>
      <c r="BD322">
        <v>13991.686666666699</v>
      </c>
      <c r="BE322">
        <v>1049.23</v>
      </c>
      <c r="BF322">
        <v>25.645389999999999</v>
      </c>
      <c r="BG322">
        <v>1200.00066666667</v>
      </c>
      <c r="BH322">
        <v>0.32999076666666699</v>
      </c>
      <c r="BI322">
        <v>0.32999260000000002</v>
      </c>
      <c r="BJ322">
        <v>0.32999050000000002</v>
      </c>
      <c r="BK322">
        <v>1.0026146666666701E-2</v>
      </c>
      <c r="BL322">
        <v>25</v>
      </c>
      <c r="BM322">
        <v>17743.16</v>
      </c>
      <c r="BN322">
        <v>1531935528.5999999</v>
      </c>
      <c r="BO322" t="s">
        <v>231</v>
      </c>
      <c r="BP322">
        <v>80</v>
      </c>
      <c r="BQ322">
        <v>-5.1999999999999998E-2</v>
      </c>
      <c r="BR322">
        <v>4.1000000000000002E-2</v>
      </c>
      <c r="BS322">
        <v>420</v>
      </c>
      <c r="BT322">
        <v>21</v>
      </c>
      <c r="BU322">
        <v>0.3</v>
      </c>
      <c r="BV322">
        <v>0.23</v>
      </c>
      <c r="BW322">
        <v>14.6806193033537</v>
      </c>
      <c r="BX322">
        <v>-0.85954510850876698</v>
      </c>
      <c r="BY322">
        <v>0.10513633563953299</v>
      </c>
      <c r="BZ322">
        <v>1</v>
      </c>
      <c r="CA322">
        <v>-24.472035714285699</v>
      </c>
      <c r="CB322">
        <v>1.35567707674297</v>
      </c>
      <c r="CC322">
        <v>0.171995475883785</v>
      </c>
      <c r="CD322">
        <v>0</v>
      </c>
      <c r="CE322">
        <v>1</v>
      </c>
      <c r="CF322">
        <v>2</v>
      </c>
      <c r="CG322" t="s">
        <v>247</v>
      </c>
      <c r="CH322">
        <v>1.86097</v>
      </c>
      <c r="CI322">
        <v>1.85791</v>
      </c>
      <c r="CJ322">
        <v>1.8608</v>
      </c>
      <c r="CK322">
        <v>1.8535200000000001</v>
      </c>
      <c r="CL322">
        <v>1.8521099999999999</v>
      </c>
      <c r="CM322">
        <v>1.8529</v>
      </c>
      <c r="CN322">
        <v>1.8566400000000001</v>
      </c>
      <c r="CO322">
        <v>1.86283</v>
      </c>
      <c r="CP322" t="s">
        <v>233</v>
      </c>
      <c r="CQ322" t="s">
        <v>19</v>
      </c>
      <c r="CR322" t="s">
        <v>19</v>
      </c>
      <c r="CS322" t="s">
        <v>19</v>
      </c>
      <c r="CT322" t="s">
        <v>234</v>
      </c>
      <c r="CU322" t="s">
        <v>235</v>
      </c>
      <c r="CV322" t="s">
        <v>236</v>
      </c>
      <c r="CW322" t="s">
        <v>236</v>
      </c>
      <c r="CX322" t="s">
        <v>236</v>
      </c>
      <c r="CY322" t="s">
        <v>236</v>
      </c>
      <c r="CZ322">
        <v>0</v>
      </c>
      <c r="DA322">
        <v>100</v>
      </c>
      <c r="DB322">
        <v>100</v>
      </c>
      <c r="DC322">
        <v>-5.1999999999999998E-2</v>
      </c>
      <c r="DD322">
        <v>4.1000000000000002E-2</v>
      </c>
      <c r="DE322">
        <v>3</v>
      </c>
      <c r="DF322">
        <v>625.91800000000001</v>
      </c>
      <c r="DG322">
        <v>296.97300000000001</v>
      </c>
      <c r="DH322">
        <v>22.999099999999999</v>
      </c>
      <c r="DI322">
        <v>25.255800000000001</v>
      </c>
      <c r="DJ322">
        <v>30.000299999999999</v>
      </c>
      <c r="DK322">
        <v>25.2742</v>
      </c>
      <c r="DL322">
        <v>25.2806</v>
      </c>
      <c r="DM322">
        <v>34.559800000000003</v>
      </c>
      <c r="DN322">
        <v>0</v>
      </c>
      <c r="DO322">
        <v>100</v>
      </c>
      <c r="DP322">
        <v>23</v>
      </c>
      <c r="DQ322">
        <v>813.33</v>
      </c>
      <c r="DR322">
        <v>21</v>
      </c>
      <c r="DS322">
        <v>100.673</v>
      </c>
      <c r="DT322">
        <v>104.286</v>
      </c>
    </row>
    <row r="323" spans="1:124" x14ac:dyDescent="0.25">
      <c r="A323">
        <v>307</v>
      </c>
      <c r="B323">
        <v>1531936165.7</v>
      </c>
      <c r="C323">
        <v>616.10000014305103</v>
      </c>
      <c r="D323" t="s">
        <v>849</v>
      </c>
      <c r="E323" t="s">
        <v>850</v>
      </c>
      <c r="G323">
        <v>1531936155.73</v>
      </c>
      <c r="H323">
        <f t="shared" si="116"/>
        <v>6.4608539711044564E-6</v>
      </c>
      <c r="I323">
        <f t="shared" si="117"/>
        <v>13.977805856261437</v>
      </c>
      <c r="J323">
        <f t="shared" si="118"/>
        <v>764.20203333333302</v>
      </c>
      <c r="K323">
        <f t="shared" si="119"/>
        <v>-36544.316917179603</v>
      </c>
      <c r="L323">
        <f t="shared" si="120"/>
        <v>-3623.0651122463828</v>
      </c>
      <c r="M323">
        <f t="shared" si="121"/>
        <v>75.764276342955696</v>
      </c>
      <c r="N323">
        <f t="shared" si="122"/>
        <v>5.9454075800201213E-4</v>
      </c>
      <c r="O323">
        <f t="shared" si="123"/>
        <v>3</v>
      </c>
      <c r="P323">
        <f t="shared" si="124"/>
        <v>5.9448185072032123E-4</v>
      </c>
      <c r="Q323">
        <f t="shared" si="125"/>
        <v>3.7155644870228533E-4</v>
      </c>
      <c r="R323">
        <f t="shared" si="126"/>
        <v>215.02149352724655</v>
      </c>
      <c r="S323">
        <f t="shared" si="127"/>
        <v>25.162388269704458</v>
      </c>
      <c r="T323">
        <f t="shared" si="128"/>
        <v>24.425518333333301</v>
      </c>
      <c r="U323">
        <f t="shared" si="129"/>
        <v>3.0723894812229369</v>
      </c>
      <c r="V323">
        <f t="shared" si="130"/>
        <v>67.853425506404804</v>
      </c>
      <c r="W323">
        <f t="shared" si="131"/>
        <v>2.0225997357084493</v>
      </c>
      <c r="X323">
        <f t="shared" si="132"/>
        <v>2.9808365909507875</v>
      </c>
      <c r="Y323">
        <f t="shared" si="133"/>
        <v>1.0497897455144876</v>
      </c>
      <c r="Z323">
        <f t="shared" si="134"/>
        <v>-0.28492366012570652</v>
      </c>
      <c r="AA323">
        <f t="shared" si="135"/>
        <v>-81.557804040000036</v>
      </c>
      <c r="AB323">
        <f t="shared" si="136"/>
        <v>-5.7027656728238325</v>
      </c>
      <c r="AC323">
        <f t="shared" si="137"/>
        <v>127.47600015429697</v>
      </c>
      <c r="AD323">
        <v>0</v>
      </c>
      <c r="AE323">
        <v>0</v>
      </c>
      <c r="AF323">
        <v>3</v>
      </c>
      <c r="AG323">
        <v>0</v>
      </c>
      <c r="AH323">
        <v>0</v>
      </c>
      <c r="AI323">
        <f t="shared" si="138"/>
        <v>1</v>
      </c>
      <c r="AJ323">
        <f t="shared" si="139"/>
        <v>0</v>
      </c>
      <c r="AK323">
        <f t="shared" si="140"/>
        <v>72063.097547705198</v>
      </c>
      <c r="AL323">
        <f t="shared" si="141"/>
        <v>1200.00133333333</v>
      </c>
      <c r="AM323">
        <f t="shared" si="142"/>
        <v>963.35924779797278</v>
      </c>
      <c r="AN323">
        <f t="shared" si="143"/>
        <v>0.80279848116666719</v>
      </c>
      <c r="AO323">
        <f t="shared" si="144"/>
        <v>0.22319969836666681</v>
      </c>
      <c r="AP323">
        <v>10.478999999999999</v>
      </c>
      <c r="AQ323">
        <v>1</v>
      </c>
      <c r="AR323" t="s">
        <v>230</v>
      </c>
      <c r="AS323">
        <v>1531936155.73</v>
      </c>
      <c r="AT323">
        <v>764.20203333333302</v>
      </c>
      <c r="AU323">
        <v>788.62213333333295</v>
      </c>
      <c r="AV323">
        <v>20.4011033333333</v>
      </c>
      <c r="AW323">
        <v>20.390049999999999</v>
      </c>
      <c r="AX323">
        <v>600.01869999999997</v>
      </c>
      <c r="AY323">
        <v>99.041696666666695</v>
      </c>
      <c r="AZ323">
        <v>9.9987126666666704E-2</v>
      </c>
      <c r="BA323">
        <v>23.921253333333301</v>
      </c>
      <c r="BB323">
        <v>24.4582533333333</v>
      </c>
      <c r="BC323">
        <v>24.392783333333298</v>
      </c>
      <c r="BD323">
        <v>13993.186666666699</v>
      </c>
      <c r="BE323">
        <v>1049.2236666666699</v>
      </c>
      <c r="BF323">
        <v>25.696533333333299</v>
      </c>
      <c r="BG323">
        <v>1200.00133333333</v>
      </c>
      <c r="BH323">
        <v>0.32999050000000002</v>
      </c>
      <c r="BI323">
        <v>0.32999266666666699</v>
      </c>
      <c r="BJ323">
        <v>0.32999076666666699</v>
      </c>
      <c r="BK323">
        <v>1.0026169999999999E-2</v>
      </c>
      <c r="BL323">
        <v>25</v>
      </c>
      <c r="BM323">
        <v>17743.163333333301</v>
      </c>
      <c r="BN323">
        <v>1531935528.5999999</v>
      </c>
      <c r="BO323" t="s">
        <v>231</v>
      </c>
      <c r="BP323">
        <v>80</v>
      </c>
      <c r="BQ323">
        <v>-5.1999999999999998E-2</v>
      </c>
      <c r="BR323">
        <v>4.1000000000000002E-2</v>
      </c>
      <c r="BS323">
        <v>420</v>
      </c>
      <c r="BT323">
        <v>21</v>
      </c>
      <c r="BU323">
        <v>0.3</v>
      </c>
      <c r="BV323">
        <v>0.23</v>
      </c>
      <c r="BW323">
        <v>14.6624986062304</v>
      </c>
      <c r="BX323">
        <v>-0.64062997104769304</v>
      </c>
      <c r="BY323">
        <v>9.3510390174301405E-2</v>
      </c>
      <c r="BZ323">
        <v>1</v>
      </c>
      <c r="CA323">
        <v>-24.444209523809501</v>
      </c>
      <c r="CB323">
        <v>0.98401399716606397</v>
      </c>
      <c r="CC323">
        <v>0.15222783020935901</v>
      </c>
      <c r="CD323">
        <v>0</v>
      </c>
      <c r="CE323">
        <v>1</v>
      </c>
      <c r="CF323">
        <v>2</v>
      </c>
      <c r="CG323" t="s">
        <v>247</v>
      </c>
      <c r="CH323">
        <v>1.8609800000000001</v>
      </c>
      <c r="CI323">
        <v>1.85791</v>
      </c>
      <c r="CJ323">
        <v>1.8608100000000001</v>
      </c>
      <c r="CK323">
        <v>1.85354</v>
      </c>
      <c r="CL323">
        <v>1.8521099999999999</v>
      </c>
      <c r="CM323">
        <v>1.8529199999999999</v>
      </c>
      <c r="CN323">
        <v>1.8566400000000001</v>
      </c>
      <c r="CO323">
        <v>1.8628400000000001</v>
      </c>
      <c r="CP323" t="s">
        <v>233</v>
      </c>
      <c r="CQ323" t="s">
        <v>19</v>
      </c>
      <c r="CR323" t="s">
        <v>19</v>
      </c>
      <c r="CS323" t="s">
        <v>19</v>
      </c>
      <c r="CT323" t="s">
        <v>234</v>
      </c>
      <c r="CU323" t="s">
        <v>235</v>
      </c>
      <c r="CV323" t="s">
        <v>236</v>
      </c>
      <c r="CW323" t="s">
        <v>236</v>
      </c>
      <c r="CX323" t="s">
        <v>236</v>
      </c>
      <c r="CY323" t="s">
        <v>236</v>
      </c>
      <c r="CZ323">
        <v>0</v>
      </c>
      <c r="DA323">
        <v>100</v>
      </c>
      <c r="DB323">
        <v>100</v>
      </c>
      <c r="DC323">
        <v>-5.1999999999999998E-2</v>
      </c>
      <c r="DD323">
        <v>4.1000000000000002E-2</v>
      </c>
      <c r="DE323">
        <v>3</v>
      </c>
      <c r="DF323">
        <v>626.35500000000002</v>
      </c>
      <c r="DG323">
        <v>296.80700000000002</v>
      </c>
      <c r="DH323">
        <v>22.999099999999999</v>
      </c>
      <c r="DI323">
        <v>25.256799999999998</v>
      </c>
      <c r="DJ323">
        <v>30.0001</v>
      </c>
      <c r="DK323">
        <v>25.2742</v>
      </c>
      <c r="DL323">
        <v>25.281600000000001</v>
      </c>
      <c r="DM323">
        <v>34.643799999999999</v>
      </c>
      <c r="DN323">
        <v>0</v>
      </c>
      <c r="DO323">
        <v>100</v>
      </c>
      <c r="DP323">
        <v>23</v>
      </c>
      <c r="DQ323">
        <v>813.33</v>
      </c>
      <c r="DR323">
        <v>21</v>
      </c>
      <c r="DS323">
        <v>100.672</v>
      </c>
      <c r="DT323">
        <v>104.286</v>
      </c>
    </row>
    <row r="324" spans="1:124" x14ac:dyDescent="0.25">
      <c r="A324">
        <v>308</v>
      </c>
      <c r="B324">
        <v>1531936167.7</v>
      </c>
      <c r="C324">
        <v>618.10000014305103</v>
      </c>
      <c r="D324" t="s">
        <v>851</v>
      </c>
      <c r="E324" t="s">
        <v>852</v>
      </c>
      <c r="G324">
        <v>1531936157.71</v>
      </c>
      <c r="H324">
        <f t="shared" si="116"/>
        <v>6.5211724496925814E-6</v>
      </c>
      <c r="I324">
        <f t="shared" si="117"/>
        <v>13.968253426126905</v>
      </c>
      <c r="J324">
        <f t="shared" si="118"/>
        <v>767.48326666666696</v>
      </c>
      <c r="K324">
        <f t="shared" si="119"/>
        <v>-36170.024405065109</v>
      </c>
      <c r="L324">
        <f t="shared" si="120"/>
        <v>-3585.9559967529553</v>
      </c>
      <c r="M324">
        <f t="shared" si="121"/>
        <v>76.08955945646197</v>
      </c>
      <c r="N324">
        <f t="shared" si="122"/>
        <v>6.0010575128546697E-4</v>
      </c>
      <c r="O324">
        <f t="shared" si="123"/>
        <v>3</v>
      </c>
      <c r="P324">
        <f t="shared" si="124"/>
        <v>6.0004573613591872E-4</v>
      </c>
      <c r="Q324">
        <f t="shared" si="125"/>
        <v>3.7503397660931071E-4</v>
      </c>
      <c r="R324">
        <f t="shared" si="126"/>
        <v>215.02155654189301</v>
      </c>
      <c r="S324">
        <f t="shared" si="127"/>
        <v>25.162836213906314</v>
      </c>
      <c r="T324">
        <f t="shared" si="128"/>
        <v>24.425235000000001</v>
      </c>
      <c r="U324">
        <f t="shared" si="129"/>
        <v>3.0723373576464006</v>
      </c>
      <c r="V324">
        <f t="shared" si="130"/>
        <v>67.850594431868245</v>
      </c>
      <c r="W324">
        <f t="shared" si="131"/>
        <v>2.0225716716355469</v>
      </c>
      <c r="X324">
        <f t="shared" si="132"/>
        <v>2.9809196051576232</v>
      </c>
      <c r="Y324">
        <f t="shared" si="133"/>
        <v>1.0497656860108537</v>
      </c>
      <c r="Z324">
        <f t="shared" si="134"/>
        <v>-0.28758370503144282</v>
      </c>
      <c r="AA324">
        <f t="shared" si="135"/>
        <v>-81.437041159994649</v>
      </c>
      <c r="AB324">
        <f t="shared" si="136"/>
        <v>-5.6943267324459237</v>
      </c>
      <c r="AC324">
        <f t="shared" si="137"/>
        <v>127.602604944421</v>
      </c>
      <c r="AD324">
        <v>0</v>
      </c>
      <c r="AE324">
        <v>0</v>
      </c>
      <c r="AF324">
        <v>3</v>
      </c>
      <c r="AG324">
        <v>0</v>
      </c>
      <c r="AH324">
        <v>0</v>
      </c>
      <c r="AI324">
        <f t="shared" si="138"/>
        <v>1</v>
      </c>
      <c r="AJ324">
        <f t="shared" si="139"/>
        <v>0</v>
      </c>
      <c r="AK324">
        <f t="shared" si="140"/>
        <v>72074.014255219838</v>
      </c>
      <c r="AL324">
        <f t="shared" si="141"/>
        <v>1200.00166666667</v>
      </c>
      <c r="AM324">
        <f t="shared" si="142"/>
        <v>963.359597597586</v>
      </c>
      <c r="AN324">
        <f t="shared" si="143"/>
        <v>0.80279854966666719</v>
      </c>
      <c r="AO324">
        <f t="shared" si="144"/>
        <v>0.22319968273333349</v>
      </c>
      <c r="AP324">
        <v>10.478999999999999</v>
      </c>
      <c r="AQ324">
        <v>1</v>
      </c>
      <c r="AR324" t="s">
        <v>230</v>
      </c>
      <c r="AS324">
        <v>1531936157.71</v>
      </c>
      <c r="AT324">
        <v>767.48326666666696</v>
      </c>
      <c r="AU324">
        <v>791.88710000000003</v>
      </c>
      <c r="AV324">
        <v>20.400826666666699</v>
      </c>
      <c r="AW324">
        <v>20.389669999999999</v>
      </c>
      <c r="AX324">
        <v>600.01136666666696</v>
      </c>
      <c r="AY324">
        <v>99.041679999999999</v>
      </c>
      <c r="AZ324">
        <v>9.9972673333333303E-2</v>
      </c>
      <c r="BA324">
        <v>23.9217166666667</v>
      </c>
      <c r="BB324">
        <v>24.457906666666702</v>
      </c>
      <c r="BC324">
        <v>24.3925633333333</v>
      </c>
      <c r="BD324">
        <v>13995.6233333333</v>
      </c>
      <c r="BE324">
        <v>1049.2149999999999</v>
      </c>
      <c r="BF324">
        <v>25.744626666666701</v>
      </c>
      <c r="BG324">
        <v>1200.00166666667</v>
      </c>
      <c r="BH324">
        <v>0.32999076666666699</v>
      </c>
      <c r="BI324">
        <v>0.32999186666666702</v>
      </c>
      <c r="BJ324">
        <v>0.32999119999999998</v>
      </c>
      <c r="BK324">
        <v>1.00262066666667E-2</v>
      </c>
      <c r="BL324">
        <v>25</v>
      </c>
      <c r="BM324">
        <v>17743.166666666701</v>
      </c>
      <c r="BN324">
        <v>1531935528.5999999</v>
      </c>
      <c r="BO324" t="s">
        <v>231</v>
      </c>
      <c r="BP324">
        <v>80</v>
      </c>
      <c r="BQ324">
        <v>-5.1999999999999998E-2</v>
      </c>
      <c r="BR324">
        <v>4.1000000000000002E-2</v>
      </c>
      <c r="BS324">
        <v>420</v>
      </c>
      <c r="BT324">
        <v>21</v>
      </c>
      <c r="BU324">
        <v>0.3</v>
      </c>
      <c r="BV324">
        <v>0.23</v>
      </c>
      <c r="BW324">
        <v>14.6440338806126</v>
      </c>
      <c r="BX324">
        <v>-0.48418569262539002</v>
      </c>
      <c r="BY324">
        <v>8.4135545689135699E-2</v>
      </c>
      <c r="BZ324">
        <v>1</v>
      </c>
      <c r="CA324">
        <v>-24.4140404761905</v>
      </c>
      <c r="CB324">
        <v>0.74098252109315699</v>
      </c>
      <c r="CC324">
        <v>0.13700381131216399</v>
      </c>
      <c r="CD324">
        <v>0</v>
      </c>
      <c r="CE324">
        <v>1</v>
      </c>
      <c r="CF324">
        <v>2</v>
      </c>
      <c r="CG324" t="s">
        <v>247</v>
      </c>
      <c r="CH324">
        <v>1.8609899999999999</v>
      </c>
      <c r="CI324">
        <v>1.85791</v>
      </c>
      <c r="CJ324">
        <v>1.8608100000000001</v>
      </c>
      <c r="CK324">
        <v>1.85355</v>
      </c>
      <c r="CL324">
        <v>1.8521099999999999</v>
      </c>
      <c r="CM324">
        <v>1.85293</v>
      </c>
      <c r="CN324">
        <v>1.8566199999999999</v>
      </c>
      <c r="CO324">
        <v>1.86283</v>
      </c>
      <c r="CP324" t="s">
        <v>233</v>
      </c>
      <c r="CQ324" t="s">
        <v>19</v>
      </c>
      <c r="CR324" t="s">
        <v>19</v>
      </c>
      <c r="CS324" t="s">
        <v>19</v>
      </c>
      <c r="CT324" t="s">
        <v>234</v>
      </c>
      <c r="CU324" t="s">
        <v>235</v>
      </c>
      <c r="CV324" t="s">
        <v>236</v>
      </c>
      <c r="CW324" t="s">
        <v>236</v>
      </c>
      <c r="CX324" t="s">
        <v>236</v>
      </c>
      <c r="CY324" t="s">
        <v>236</v>
      </c>
      <c r="CZ324">
        <v>0</v>
      </c>
      <c r="DA324">
        <v>100</v>
      </c>
      <c r="DB324">
        <v>100</v>
      </c>
      <c r="DC324">
        <v>-5.1999999999999998E-2</v>
      </c>
      <c r="DD324">
        <v>4.1000000000000002E-2</v>
      </c>
      <c r="DE324">
        <v>3</v>
      </c>
      <c r="DF324">
        <v>626.375</v>
      </c>
      <c r="DG324">
        <v>296.88900000000001</v>
      </c>
      <c r="DH324">
        <v>22.999199999999998</v>
      </c>
      <c r="DI324">
        <v>25.2576</v>
      </c>
      <c r="DJ324">
        <v>29.9999</v>
      </c>
      <c r="DK324">
        <v>25.2742</v>
      </c>
      <c r="DL324">
        <v>25.2821</v>
      </c>
      <c r="DM324">
        <v>34.764699999999998</v>
      </c>
      <c r="DN324">
        <v>0</v>
      </c>
      <c r="DO324">
        <v>100</v>
      </c>
      <c r="DP324">
        <v>23</v>
      </c>
      <c r="DQ324">
        <v>818.33</v>
      </c>
      <c r="DR324">
        <v>21</v>
      </c>
      <c r="DS324">
        <v>100.672</v>
      </c>
      <c r="DT324">
        <v>104.286</v>
      </c>
    </row>
    <row r="325" spans="1:124" x14ac:dyDescent="0.25">
      <c r="A325">
        <v>309</v>
      </c>
      <c r="B325">
        <v>1531936169.7</v>
      </c>
      <c r="C325">
        <v>620.10000014305103</v>
      </c>
      <c r="D325" t="s">
        <v>853</v>
      </c>
      <c r="E325" t="s">
        <v>854</v>
      </c>
      <c r="G325">
        <v>1531936159.71</v>
      </c>
      <c r="H325">
        <f t="shared" si="116"/>
        <v>6.4238170197721521E-6</v>
      </c>
      <c r="I325">
        <f t="shared" si="117"/>
        <v>13.966520377418371</v>
      </c>
      <c r="J325">
        <f t="shared" si="118"/>
        <v>770.80356666666705</v>
      </c>
      <c r="K325">
        <f t="shared" si="119"/>
        <v>-36720.041432263803</v>
      </c>
      <c r="L325">
        <f t="shared" si="120"/>
        <v>-3640.4792372215361</v>
      </c>
      <c r="M325">
        <f t="shared" si="121"/>
        <v>76.41860605202784</v>
      </c>
      <c r="N325">
        <f t="shared" si="122"/>
        <v>5.9117251744671574E-4</v>
      </c>
      <c r="O325">
        <f t="shared" si="123"/>
        <v>3</v>
      </c>
      <c r="P325">
        <f t="shared" si="124"/>
        <v>5.9111427569430561E-4</v>
      </c>
      <c r="Q325">
        <f t="shared" si="125"/>
        <v>3.6945165452496691E-4</v>
      </c>
      <c r="R325">
        <f t="shared" si="126"/>
        <v>215.02172663793365</v>
      </c>
      <c r="S325">
        <f t="shared" si="127"/>
        <v>25.163268346054117</v>
      </c>
      <c r="T325">
        <f t="shared" si="128"/>
        <v>24.424770000000002</v>
      </c>
      <c r="U325">
        <f t="shared" si="129"/>
        <v>3.0722518153343379</v>
      </c>
      <c r="V325">
        <f t="shared" si="130"/>
        <v>67.847697838333602</v>
      </c>
      <c r="W325">
        <f t="shared" si="131"/>
        <v>2.0225347624169867</v>
      </c>
      <c r="X325">
        <f t="shared" si="132"/>
        <v>2.9809924682135125</v>
      </c>
      <c r="Y325">
        <f t="shared" si="133"/>
        <v>1.0497170529173512</v>
      </c>
      <c r="Z325">
        <f t="shared" si="134"/>
        <v>-0.28329033057195191</v>
      </c>
      <c r="AA325">
        <f t="shared" si="135"/>
        <v>-81.29606128000583</v>
      </c>
      <c r="AB325">
        <f t="shared" si="136"/>
        <v>-5.6844673006501365</v>
      </c>
      <c r="AC325">
        <f t="shared" si="137"/>
        <v>127.75790772670572</v>
      </c>
      <c r="AD325">
        <v>0</v>
      </c>
      <c r="AE325">
        <v>0</v>
      </c>
      <c r="AF325">
        <v>3</v>
      </c>
      <c r="AG325">
        <v>0</v>
      </c>
      <c r="AH325">
        <v>0</v>
      </c>
      <c r="AI325">
        <f t="shared" si="138"/>
        <v>1</v>
      </c>
      <c r="AJ325">
        <f t="shared" si="139"/>
        <v>0</v>
      </c>
      <c r="AK325">
        <f t="shared" si="140"/>
        <v>72074.537316430098</v>
      </c>
      <c r="AL325">
        <f t="shared" si="141"/>
        <v>1200.0023333333299</v>
      </c>
      <c r="AM325">
        <f t="shared" si="142"/>
        <v>963.36040499714295</v>
      </c>
      <c r="AN325">
        <f t="shared" si="143"/>
        <v>0.80279877650000042</v>
      </c>
      <c r="AO325">
        <f t="shared" si="144"/>
        <v>0.22319967223333342</v>
      </c>
      <c r="AP325">
        <v>10.478999999999999</v>
      </c>
      <c r="AQ325">
        <v>1</v>
      </c>
      <c r="AR325" t="s">
        <v>230</v>
      </c>
      <c r="AS325">
        <v>1531936159.71</v>
      </c>
      <c r="AT325">
        <v>770.80356666666705</v>
      </c>
      <c r="AU325">
        <v>795.20403333333297</v>
      </c>
      <c r="AV325">
        <v>20.400490000000001</v>
      </c>
      <c r="AW325">
        <v>20.389500000000002</v>
      </c>
      <c r="AX325">
        <v>600.01743333333297</v>
      </c>
      <c r="AY325">
        <v>99.041496666666703</v>
      </c>
      <c r="AZ325">
        <v>9.9982896666666696E-2</v>
      </c>
      <c r="BA325">
        <v>23.9221233333333</v>
      </c>
      <c r="BB325">
        <v>24.456523333333301</v>
      </c>
      <c r="BC325">
        <v>24.3930166666667</v>
      </c>
      <c r="BD325">
        <v>13995.79</v>
      </c>
      <c r="BE325">
        <v>1049.21033333333</v>
      </c>
      <c r="BF325">
        <v>25.799523333333301</v>
      </c>
      <c r="BG325">
        <v>1200.0023333333299</v>
      </c>
      <c r="BH325">
        <v>0.32999139999999999</v>
      </c>
      <c r="BI325">
        <v>0.32999030000000001</v>
      </c>
      <c r="BJ325">
        <v>0.32999206666666703</v>
      </c>
      <c r="BK325">
        <v>1.00262566666667E-2</v>
      </c>
      <c r="BL325">
        <v>25</v>
      </c>
      <c r="BM325">
        <v>17743.1733333333</v>
      </c>
      <c r="BN325">
        <v>1531935528.5999999</v>
      </c>
      <c r="BO325" t="s">
        <v>231</v>
      </c>
      <c r="BP325">
        <v>80</v>
      </c>
      <c r="BQ325">
        <v>-5.1999999999999998E-2</v>
      </c>
      <c r="BR325">
        <v>4.1000000000000002E-2</v>
      </c>
      <c r="BS325">
        <v>420</v>
      </c>
      <c r="BT325">
        <v>21</v>
      </c>
      <c r="BU325">
        <v>0.3</v>
      </c>
      <c r="BV325">
        <v>0.23</v>
      </c>
      <c r="BW325">
        <v>14.637620319787199</v>
      </c>
      <c r="BX325">
        <v>-0.34194223548612201</v>
      </c>
      <c r="BY325">
        <v>8.0117904407198903E-2</v>
      </c>
      <c r="BZ325">
        <v>1</v>
      </c>
      <c r="CA325">
        <v>-24.405302380952399</v>
      </c>
      <c r="CB325">
        <v>0.493398545152815</v>
      </c>
      <c r="CC325">
        <v>0.13051802008059901</v>
      </c>
      <c r="CD325">
        <v>0</v>
      </c>
      <c r="CE325">
        <v>1</v>
      </c>
      <c r="CF325">
        <v>2</v>
      </c>
      <c r="CG325" t="s">
        <v>247</v>
      </c>
      <c r="CH325">
        <v>1.8610100000000001</v>
      </c>
      <c r="CI325">
        <v>1.8579000000000001</v>
      </c>
      <c r="CJ325">
        <v>1.8608100000000001</v>
      </c>
      <c r="CK325">
        <v>1.8535299999999999</v>
      </c>
      <c r="CL325">
        <v>1.8521099999999999</v>
      </c>
      <c r="CM325">
        <v>1.8529199999999999</v>
      </c>
      <c r="CN325">
        <v>1.8566</v>
      </c>
      <c r="CO325">
        <v>1.8628100000000001</v>
      </c>
      <c r="CP325" t="s">
        <v>233</v>
      </c>
      <c r="CQ325" t="s">
        <v>19</v>
      </c>
      <c r="CR325" t="s">
        <v>19</v>
      </c>
      <c r="CS325" t="s">
        <v>19</v>
      </c>
      <c r="CT325" t="s">
        <v>234</v>
      </c>
      <c r="CU325" t="s">
        <v>235</v>
      </c>
      <c r="CV325" t="s">
        <v>236</v>
      </c>
      <c r="CW325" t="s">
        <v>236</v>
      </c>
      <c r="CX325" t="s">
        <v>236</v>
      </c>
      <c r="CY325" t="s">
        <v>236</v>
      </c>
      <c r="CZ325">
        <v>0</v>
      </c>
      <c r="DA325">
        <v>100</v>
      </c>
      <c r="DB325">
        <v>100</v>
      </c>
      <c r="DC325">
        <v>-5.1999999999999998E-2</v>
      </c>
      <c r="DD325">
        <v>4.1000000000000002E-2</v>
      </c>
      <c r="DE325">
        <v>3</v>
      </c>
      <c r="DF325">
        <v>625.87800000000004</v>
      </c>
      <c r="DG325">
        <v>296.94600000000003</v>
      </c>
      <c r="DH325">
        <v>22.999300000000002</v>
      </c>
      <c r="DI325">
        <v>25.2576</v>
      </c>
      <c r="DJ325">
        <v>30.0001</v>
      </c>
      <c r="DK325">
        <v>25.2742</v>
      </c>
      <c r="DL325">
        <v>25.2821</v>
      </c>
      <c r="DM325">
        <v>34.900500000000001</v>
      </c>
      <c r="DN325">
        <v>0</v>
      </c>
      <c r="DO325">
        <v>100</v>
      </c>
      <c r="DP325">
        <v>23</v>
      </c>
      <c r="DQ325">
        <v>823.33</v>
      </c>
      <c r="DR325">
        <v>21</v>
      </c>
      <c r="DS325">
        <v>100.672</v>
      </c>
      <c r="DT325">
        <v>104.286</v>
      </c>
    </row>
    <row r="326" spans="1:124" x14ac:dyDescent="0.25">
      <c r="A326">
        <v>310</v>
      </c>
      <c r="B326">
        <v>1531936171.7</v>
      </c>
      <c r="C326">
        <v>622.10000014305103</v>
      </c>
      <c r="D326" t="s">
        <v>855</v>
      </c>
      <c r="E326" t="s">
        <v>856</v>
      </c>
      <c r="G326">
        <v>1531936161.71</v>
      </c>
      <c r="H326">
        <f t="shared" si="116"/>
        <v>6.343831664772443E-6</v>
      </c>
      <c r="I326">
        <f t="shared" si="117"/>
        <v>13.965177826934529</v>
      </c>
      <c r="J326">
        <f t="shared" si="118"/>
        <v>774.12563333333401</v>
      </c>
      <c r="K326">
        <f t="shared" si="119"/>
        <v>-37187.678294267891</v>
      </c>
      <c r="L326">
        <f t="shared" si="120"/>
        <v>-3686.83038787949</v>
      </c>
      <c r="M326">
        <f t="shared" si="121"/>
        <v>76.74773042902541</v>
      </c>
      <c r="N326">
        <f t="shared" si="122"/>
        <v>5.8377967280396508E-4</v>
      </c>
      <c r="O326">
        <f t="shared" si="123"/>
        <v>3</v>
      </c>
      <c r="P326">
        <f t="shared" si="124"/>
        <v>5.8372287854545747E-4</v>
      </c>
      <c r="Q326">
        <f t="shared" si="125"/>
        <v>3.6483190127500957E-4</v>
      </c>
      <c r="R326">
        <f t="shared" si="126"/>
        <v>215.02205455922251</v>
      </c>
      <c r="S326">
        <f t="shared" si="127"/>
        <v>25.163773566926331</v>
      </c>
      <c r="T326">
        <f t="shared" si="128"/>
        <v>24.424835000000002</v>
      </c>
      <c r="U326">
        <f t="shared" si="129"/>
        <v>3.0722637727366546</v>
      </c>
      <c r="V326">
        <f t="shared" si="130"/>
        <v>67.844348238412891</v>
      </c>
      <c r="W326">
        <f t="shared" si="131"/>
        <v>2.0224936653588981</v>
      </c>
      <c r="X326">
        <f t="shared" si="132"/>
        <v>2.9810790697725054</v>
      </c>
      <c r="Y326">
        <f t="shared" si="133"/>
        <v>1.0497701073777566</v>
      </c>
      <c r="Z326">
        <f t="shared" si="134"/>
        <v>-0.27976297641646475</v>
      </c>
      <c r="AA326">
        <f t="shared" si="135"/>
        <v>-81.228401719995077</v>
      </c>
      <c r="AB326">
        <f t="shared" si="136"/>
        <v>-5.6797520522023826</v>
      </c>
      <c r="AC326">
        <f t="shared" si="137"/>
        <v>127.83413781060858</v>
      </c>
      <c r="AD326">
        <v>0</v>
      </c>
      <c r="AE326">
        <v>0</v>
      </c>
      <c r="AF326">
        <v>3</v>
      </c>
      <c r="AG326">
        <v>0</v>
      </c>
      <c r="AH326">
        <v>0</v>
      </c>
      <c r="AI326">
        <f t="shared" si="138"/>
        <v>1</v>
      </c>
      <c r="AJ326">
        <f t="shared" si="139"/>
        <v>0</v>
      </c>
      <c r="AK326">
        <f t="shared" si="140"/>
        <v>72073.948667294782</v>
      </c>
      <c r="AL326">
        <f t="shared" si="141"/>
        <v>1200.0039999999999</v>
      </c>
      <c r="AM326">
        <f t="shared" si="142"/>
        <v>963.36188439557668</v>
      </c>
      <c r="AN326">
        <f t="shared" si="143"/>
        <v>0.80279889433333285</v>
      </c>
      <c r="AO326">
        <f t="shared" si="144"/>
        <v>0.22319966986666656</v>
      </c>
      <c r="AP326">
        <v>10.478999999999999</v>
      </c>
      <c r="AQ326">
        <v>1</v>
      </c>
      <c r="AR326" t="s">
        <v>230</v>
      </c>
      <c r="AS326">
        <v>1531936161.71</v>
      </c>
      <c r="AT326">
        <v>774.12563333333401</v>
      </c>
      <c r="AU326">
        <v>798.52406666666695</v>
      </c>
      <c r="AV326">
        <v>20.4001366666667</v>
      </c>
      <c r="AW326">
        <v>20.389283333333299</v>
      </c>
      <c r="AX326">
        <v>600.00803333333295</v>
      </c>
      <c r="AY326">
        <v>99.041243333333298</v>
      </c>
      <c r="AZ326">
        <v>9.9938826666666702E-2</v>
      </c>
      <c r="BA326">
        <v>23.922606666666699</v>
      </c>
      <c r="BB326">
        <v>24.455173333333299</v>
      </c>
      <c r="BC326">
        <v>24.394496666666701</v>
      </c>
      <c r="BD326">
        <v>13995.7266666667</v>
      </c>
      <c r="BE326">
        <v>1049.2053333333299</v>
      </c>
      <c r="BF326">
        <v>25.887843333333301</v>
      </c>
      <c r="BG326">
        <v>1200.0039999999999</v>
      </c>
      <c r="BH326">
        <v>0.32999163333333298</v>
      </c>
      <c r="BI326">
        <v>0.32998933333333302</v>
      </c>
      <c r="BJ326">
        <v>0.32999270000000003</v>
      </c>
      <c r="BK326">
        <v>1.002632E-2</v>
      </c>
      <c r="BL326">
        <v>25</v>
      </c>
      <c r="BM326">
        <v>17743.2</v>
      </c>
      <c r="BN326">
        <v>1531935528.5999999</v>
      </c>
      <c r="BO326" t="s">
        <v>231</v>
      </c>
      <c r="BP326">
        <v>80</v>
      </c>
      <c r="BQ326">
        <v>-5.1999999999999998E-2</v>
      </c>
      <c r="BR326">
        <v>4.1000000000000002E-2</v>
      </c>
      <c r="BS326">
        <v>420</v>
      </c>
      <c r="BT326">
        <v>21</v>
      </c>
      <c r="BU326">
        <v>0.3</v>
      </c>
      <c r="BV326">
        <v>0.23</v>
      </c>
      <c r="BW326">
        <v>14.636548786458</v>
      </c>
      <c r="BX326">
        <v>-0.19124861249783101</v>
      </c>
      <c r="BY326">
        <v>7.9513676720642107E-2</v>
      </c>
      <c r="BZ326">
        <v>1</v>
      </c>
      <c r="CA326">
        <v>-24.402654761904799</v>
      </c>
      <c r="CB326">
        <v>0.27731234612564698</v>
      </c>
      <c r="CC326">
        <v>0.12932172174626899</v>
      </c>
      <c r="CD326">
        <v>0</v>
      </c>
      <c r="CE326">
        <v>1</v>
      </c>
      <c r="CF326">
        <v>2</v>
      </c>
      <c r="CG326" t="s">
        <v>247</v>
      </c>
      <c r="CH326">
        <v>1.861</v>
      </c>
      <c r="CI326">
        <v>1.8579000000000001</v>
      </c>
      <c r="CJ326">
        <v>1.8608</v>
      </c>
      <c r="CK326">
        <v>1.8535200000000001</v>
      </c>
      <c r="CL326">
        <v>1.8521000000000001</v>
      </c>
      <c r="CM326">
        <v>1.8529100000000001</v>
      </c>
      <c r="CN326">
        <v>1.8565799999999999</v>
      </c>
      <c r="CO326">
        <v>1.8628199999999999</v>
      </c>
      <c r="CP326" t="s">
        <v>233</v>
      </c>
      <c r="CQ326" t="s">
        <v>19</v>
      </c>
      <c r="CR326" t="s">
        <v>19</v>
      </c>
      <c r="CS326" t="s">
        <v>19</v>
      </c>
      <c r="CT326" t="s">
        <v>234</v>
      </c>
      <c r="CU326" t="s">
        <v>235</v>
      </c>
      <c r="CV326" t="s">
        <v>236</v>
      </c>
      <c r="CW326" t="s">
        <v>236</v>
      </c>
      <c r="CX326" t="s">
        <v>236</v>
      </c>
      <c r="CY326" t="s">
        <v>236</v>
      </c>
      <c r="CZ326">
        <v>0</v>
      </c>
      <c r="DA326">
        <v>100</v>
      </c>
      <c r="DB326">
        <v>100</v>
      </c>
      <c r="DC326">
        <v>-5.1999999999999998E-2</v>
      </c>
      <c r="DD326">
        <v>4.1000000000000002E-2</v>
      </c>
      <c r="DE326">
        <v>3</v>
      </c>
      <c r="DF326">
        <v>626.096</v>
      </c>
      <c r="DG326">
        <v>296.84300000000002</v>
      </c>
      <c r="DH326">
        <v>22.999400000000001</v>
      </c>
      <c r="DI326">
        <v>25.2576</v>
      </c>
      <c r="DJ326">
        <v>30.000299999999999</v>
      </c>
      <c r="DK326">
        <v>25.2742</v>
      </c>
      <c r="DL326">
        <v>25.2821</v>
      </c>
      <c r="DM326">
        <v>34.983199999999997</v>
      </c>
      <c r="DN326">
        <v>0</v>
      </c>
      <c r="DO326">
        <v>100</v>
      </c>
      <c r="DP326">
        <v>23</v>
      </c>
      <c r="DQ326">
        <v>823.33</v>
      </c>
      <c r="DR326">
        <v>21</v>
      </c>
      <c r="DS326">
        <v>100.67400000000001</v>
      </c>
      <c r="DT326">
        <v>104.286</v>
      </c>
    </row>
    <row r="327" spans="1:124" x14ac:dyDescent="0.25">
      <c r="A327">
        <v>311</v>
      </c>
      <c r="B327">
        <v>1531936173.7</v>
      </c>
      <c r="C327">
        <v>624.10000014305103</v>
      </c>
      <c r="D327" t="s">
        <v>857</v>
      </c>
      <c r="E327" t="s">
        <v>858</v>
      </c>
      <c r="G327">
        <v>1531936163.72</v>
      </c>
      <c r="H327">
        <f t="shared" si="116"/>
        <v>6.3495858360453807E-6</v>
      </c>
      <c r="I327">
        <f t="shared" si="117"/>
        <v>13.96200080373446</v>
      </c>
      <c r="J327">
        <f t="shared" si="118"/>
        <v>777.43643333333398</v>
      </c>
      <c r="K327">
        <f t="shared" si="119"/>
        <v>-37144.442663044756</v>
      </c>
      <c r="L327">
        <f t="shared" si="120"/>
        <v>-3682.5356911548452</v>
      </c>
      <c r="M327">
        <f t="shared" si="121"/>
        <v>77.075794064948553</v>
      </c>
      <c r="N327">
        <f t="shared" si="122"/>
        <v>5.8426208539199415E-4</v>
      </c>
      <c r="O327">
        <f t="shared" si="123"/>
        <v>3</v>
      </c>
      <c r="P327">
        <f t="shared" si="124"/>
        <v>5.8420519723418858E-4</v>
      </c>
      <c r="Q327">
        <f t="shared" si="125"/>
        <v>3.6513335889067707E-4</v>
      </c>
      <c r="R327">
        <f t="shared" si="126"/>
        <v>215.02215549850004</v>
      </c>
      <c r="S327">
        <f t="shared" si="127"/>
        <v>25.164432144035136</v>
      </c>
      <c r="T327">
        <f t="shared" si="128"/>
        <v>24.425004999999999</v>
      </c>
      <c r="U327">
        <f t="shared" si="129"/>
        <v>3.0722950461350527</v>
      </c>
      <c r="V327">
        <f t="shared" si="130"/>
        <v>67.839941689336598</v>
      </c>
      <c r="W327">
        <f t="shared" si="131"/>
        <v>2.0224425298054554</v>
      </c>
      <c r="X327">
        <f t="shared" si="132"/>
        <v>2.9811973292473395</v>
      </c>
      <c r="Y327">
        <f t="shared" si="133"/>
        <v>1.0498525163295973</v>
      </c>
      <c r="Z327">
        <f t="shared" si="134"/>
        <v>-0.28001673536960131</v>
      </c>
      <c r="AA327">
        <f t="shared" si="135"/>
        <v>-81.149151079994638</v>
      </c>
      <c r="AB327">
        <f t="shared" si="136"/>
        <v>-5.6742343556811123</v>
      </c>
      <c r="AC327">
        <f t="shared" si="137"/>
        <v>127.9187533274547</v>
      </c>
      <c r="AD327">
        <v>0</v>
      </c>
      <c r="AE327">
        <v>0</v>
      </c>
      <c r="AF327">
        <v>3</v>
      </c>
      <c r="AG327">
        <v>0</v>
      </c>
      <c r="AH327">
        <v>0</v>
      </c>
      <c r="AI327">
        <f t="shared" si="138"/>
        <v>1</v>
      </c>
      <c r="AJ327">
        <f t="shared" si="139"/>
        <v>0</v>
      </c>
      <c r="AK327">
        <f t="shared" si="140"/>
        <v>72078.379990640955</v>
      </c>
      <c r="AL327">
        <f t="shared" si="141"/>
        <v>1200.0046666666699</v>
      </c>
      <c r="AM327">
        <f t="shared" si="142"/>
        <v>963.36260279555495</v>
      </c>
      <c r="AN327">
        <f t="shared" si="143"/>
        <v>0.80279904699999971</v>
      </c>
      <c r="AO327">
        <f t="shared" si="144"/>
        <v>0.22319960819999995</v>
      </c>
      <c r="AP327">
        <v>10.478999999999999</v>
      </c>
      <c r="AQ327">
        <v>1</v>
      </c>
      <c r="AR327" t="s">
        <v>230</v>
      </c>
      <c r="AS327">
        <v>1531936163.72</v>
      </c>
      <c r="AT327">
        <v>777.43643333333398</v>
      </c>
      <c r="AU327">
        <v>801.8297</v>
      </c>
      <c r="AV327">
        <v>20.3996666666667</v>
      </c>
      <c r="AW327">
        <v>20.3888033333333</v>
      </c>
      <c r="AX327">
        <v>599.99973333333298</v>
      </c>
      <c r="AY327">
        <v>99.041056666666705</v>
      </c>
      <c r="AZ327">
        <v>9.9902980000000002E-2</v>
      </c>
      <c r="BA327">
        <v>23.923266666666699</v>
      </c>
      <c r="BB327">
        <v>24.454613333333299</v>
      </c>
      <c r="BC327">
        <v>24.395396666666699</v>
      </c>
      <c r="BD327">
        <v>13996.77</v>
      </c>
      <c r="BE327">
        <v>1049.194</v>
      </c>
      <c r="BF327">
        <v>26.056660000000001</v>
      </c>
      <c r="BG327">
        <v>1200.0046666666699</v>
      </c>
      <c r="BH327">
        <v>0.32999273333333301</v>
      </c>
      <c r="BI327">
        <v>0.329988</v>
      </c>
      <c r="BJ327">
        <v>0.32999279999999998</v>
      </c>
      <c r="BK327">
        <v>1.0026419999999999E-2</v>
      </c>
      <c r="BL327">
        <v>25</v>
      </c>
      <c r="BM327">
        <v>17743.2166666667</v>
      </c>
      <c r="BN327">
        <v>1531935528.5999999</v>
      </c>
      <c r="BO327" t="s">
        <v>231</v>
      </c>
      <c r="BP327">
        <v>80</v>
      </c>
      <c r="BQ327">
        <v>-5.1999999999999998E-2</v>
      </c>
      <c r="BR327">
        <v>4.1000000000000002E-2</v>
      </c>
      <c r="BS327">
        <v>420</v>
      </c>
      <c r="BT327">
        <v>21</v>
      </c>
      <c r="BU327">
        <v>0.3</v>
      </c>
      <c r="BV327">
        <v>0.23</v>
      </c>
      <c r="BW327">
        <v>14.6329392874362</v>
      </c>
      <c r="BX327">
        <v>-0.128279147637932</v>
      </c>
      <c r="BY327">
        <v>7.8528031161967493E-2</v>
      </c>
      <c r="BZ327">
        <v>1</v>
      </c>
      <c r="CA327">
        <v>-24.397814285714301</v>
      </c>
      <c r="CB327">
        <v>0.173644512180301</v>
      </c>
      <c r="CC327">
        <v>0.128184221173369</v>
      </c>
      <c r="CD327">
        <v>0</v>
      </c>
      <c r="CE327">
        <v>1</v>
      </c>
      <c r="CF327">
        <v>2</v>
      </c>
      <c r="CG327" t="s">
        <v>247</v>
      </c>
      <c r="CH327">
        <v>1.861</v>
      </c>
      <c r="CI327">
        <v>1.8579000000000001</v>
      </c>
      <c r="CJ327">
        <v>1.8608</v>
      </c>
      <c r="CK327">
        <v>1.85354</v>
      </c>
      <c r="CL327">
        <v>1.8521000000000001</v>
      </c>
      <c r="CM327">
        <v>1.8529</v>
      </c>
      <c r="CN327">
        <v>1.8565799999999999</v>
      </c>
      <c r="CO327">
        <v>1.8628499999999999</v>
      </c>
      <c r="CP327" t="s">
        <v>233</v>
      </c>
      <c r="CQ327" t="s">
        <v>19</v>
      </c>
      <c r="CR327" t="s">
        <v>19</v>
      </c>
      <c r="CS327" t="s">
        <v>19</v>
      </c>
      <c r="CT327" t="s">
        <v>234</v>
      </c>
      <c r="CU327" t="s">
        <v>235</v>
      </c>
      <c r="CV327" t="s">
        <v>236</v>
      </c>
      <c r="CW327" t="s">
        <v>236</v>
      </c>
      <c r="CX327" t="s">
        <v>236</v>
      </c>
      <c r="CY327" t="s">
        <v>236</v>
      </c>
      <c r="CZ327">
        <v>0</v>
      </c>
      <c r="DA327">
        <v>100</v>
      </c>
      <c r="DB327">
        <v>100</v>
      </c>
      <c r="DC327">
        <v>-5.1999999999999998E-2</v>
      </c>
      <c r="DD327">
        <v>4.1000000000000002E-2</v>
      </c>
      <c r="DE327">
        <v>3</v>
      </c>
      <c r="DF327">
        <v>625.95799999999997</v>
      </c>
      <c r="DG327">
        <v>296.94600000000003</v>
      </c>
      <c r="DH327">
        <v>22.999400000000001</v>
      </c>
      <c r="DI327">
        <v>25.2576</v>
      </c>
      <c r="DJ327">
        <v>30.0001</v>
      </c>
      <c r="DK327">
        <v>25.2742</v>
      </c>
      <c r="DL327">
        <v>25.2821</v>
      </c>
      <c r="DM327">
        <v>35.104100000000003</v>
      </c>
      <c r="DN327">
        <v>0</v>
      </c>
      <c r="DO327">
        <v>100</v>
      </c>
      <c r="DP327">
        <v>23</v>
      </c>
      <c r="DQ327">
        <v>828.33</v>
      </c>
      <c r="DR327">
        <v>21</v>
      </c>
      <c r="DS327">
        <v>100.675</v>
      </c>
      <c r="DT327">
        <v>104.286</v>
      </c>
    </row>
    <row r="328" spans="1:124" x14ac:dyDescent="0.25">
      <c r="A328">
        <v>312</v>
      </c>
      <c r="B328">
        <v>1531936175.7</v>
      </c>
      <c r="C328">
        <v>626.10000014305103</v>
      </c>
      <c r="D328" t="s">
        <v>859</v>
      </c>
      <c r="E328" t="s">
        <v>860</v>
      </c>
      <c r="G328">
        <v>1531936165.72</v>
      </c>
      <c r="H328">
        <f t="shared" si="116"/>
        <v>6.5814854446758609E-6</v>
      </c>
      <c r="I328">
        <f t="shared" si="117"/>
        <v>13.958910911762066</v>
      </c>
      <c r="J328">
        <f t="shared" si="118"/>
        <v>780.74046666666698</v>
      </c>
      <c r="K328">
        <f t="shared" si="119"/>
        <v>-35796.317869498213</v>
      </c>
      <c r="L328">
        <f t="shared" si="120"/>
        <v>-3548.8717908572053</v>
      </c>
      <c r="M328">
        <f t="shared" si="121"/>
        <v>77.403151582106133</v>
      </c>
      <c r="N328">
        <f t="shared" si="122"/>
        <v>6.0562027692420087E-4</v>
      </c>
      <c r="O328">
        <f t="shared" si="123"/>
        <v>3</v>
      </c>
      <c r="P328">
        <f t="shared" si="124"/>
        <v>6.0555915377380053E-4</v>
      </c>
      <c r="Q328">
        <f t="shared" si="125"/>
        <v>3.7847996216709305E-4</v>
      </c>
      <c r="R328">
        <f t="shared" si="126"/>
        <v>215.02187931311548</v>
      </c>
      <c r="S328">
        <f t="shared" si="127"/>
        <v>25.165070866790256</v>
      </c>
      <c r="T328">
        <f t="shared" si="128"/>
        <v>24.424631666666649</v>
      </c>
      <c r="U328">
        <f t="shared" si="129"/>
        <v>3.0722263676648187</v>
      </c>
      <c r="V328">
        <f t="shared" si="130"/>
        <v>67.835885846646775</v>
      </c>
      <c r="W328">
        <f t="shared" si="131"/>
        <v>2.0224067044959355</v>
      </c>
      <c r="X328">
        <f t="shared" si="132"/>
        <v>2.9813227604455403</v>
      </c>
      <c r="Y328">
        <f t="shared" si="133"/>
        <v>1.0498196631688832</v>
      </c>
      <c r="Z328">
        <f t="shared" si="134"/>
        <v>-0.29024350811020544</v>
      </c>
      <c r="AA328">
        <f t="shared" si="135"/>
        <v>-80.975554439991626</v>
      </c>
      <c r="AB328">
        <f t="shared" si="136"/>
        <v>-5.662105186194097</v>
      </c>
      <c r="AC328">
        <f t="shared" si="137"/>
        <v>128.09397617881956</v>
      </c>
      <c r="AD328">
        <v>0</v>
      </c>
      <c r="AE328">
        <v>0</v>
      </c>
      <c r="AF328">
        <v>3</v>
      </c>
      <c r="AG328">
        <v>0</v>
      </c>
      <c r="AH328">
        <v>0</v>
      </c>
      <c r="AI328">
        <f t="shared" si="138"/>
        <v>1</v>
      </c>
      <c r="AJ328">
        <f t="shared" si="139"/>
        <v>0</v>
      </c>
      <c r="AK328">
        <f t="shared" si="140"/>
        <v>72087.903935708731</v>
      </c>
      <c r="AL328">
        <f t="shared" si="141"/>
        <v>1200.0033333333299</v>
      </c>
      <c r="AM328">
        <f t="shared" si="142"/>
        <v>963.36184679769337</v>
      </c>
      <c r="AN328">
        <f t="shared" si="143"/>
        <v>0.80279930899999952</v>
      </c>
      <c r="AO328">
        <f t="shared" si="144"/>
        <v>0.22319949666666652</v>
      </c>
      <c r="AP328">
        <v>10.478999999999999</v>
      </c>
      <c r="AQ328">
        <v>1</v>
      </c>
      <c r="AR328" t="s">
        <v>230</v>
      </c>
      <c r="AS328">
        <v>1531936165.72</v>
      </c>
      <c r="AT328">
        <v>780.74046666666698</v>
      </c>
      <c r="AU328">
        <v>805.12850000000003</v>
      </c>
      <c r="AV328">
        <v>20.399360000000001</v>
      </c>
      <c r="AW328">
        <v>20.388100000000001</v>
      </c>
      <c r="AX328">
        <v>600.00440000000003</v>
      </c>
      <c r="AY328">
        <v>99.040763333333302</v>
      </c>
      <c r="AZ328">
        <v>9.9930516666666705E-2</v>
      </c>
      <c r="BA328">
        <v>23.923966666666701</v>
      </c>
      <c r="BB328">
        <v>24.453753333333299</v>
      </c>
      <c r="BC328">
        <v>24.395510000000002</v>
      </c>
      <c r="BD328">
        <v>13998.9566666667</v>
      </c>
      <c r="BE328">
        <v>1049.18433333333</v>
      </c>
      <c r="BF328">
        <v>26.250146666666701</v>
      </c>
      <c r="BG328">
        <v>1200.0033333333299</v>
      </c>
      <c r="BH328">
        <v>0.32999483333333302</v>
      </c>
      <c r="BI328">
        <v>0.3299861</v>
      </c>
      <c r="BJ328">
        <v>0.329992533333333</v>
      </c>
      <c r="BK328">
        <v>1.0026500000000001E-2</v>
      </c>
      <c r="BL328">
        <v>25</v>
      </c>
      <c r="BM328">
        <v>17743.203333333298</v>
      </c>
      <c r="BN328">
        <v>1531935528.5999999</v>
      </c>
      <c r="BO328" t="s">
        <v>231</v>
      </c>
      <c r="BP328">
        <v>80</v>
      </c>
      <c r="BQ328">
        <v>-5.1999999999999998E-2</v>
      </c>
      <c r="BR328">
        <v>4.1000000000000002E-2</v>
      </c>
      <c r="BS328">
        <v>420</v>
      </c>
      <c r="BT328">
        <v>21</v>
      </c>
      <c r="BU328">
        <v>0.3</v>
      </c>
      <c r="BV328">
        <v>0.23</v>
      </c>
      <c r="BW328">
        <v>14.633139497197501</v>
      </c>
      <c r="BX328">
        <v>0.109645217052875</v>
      </c>
      <c r="BY328">
        <v>7.8891555426907303E-2</v>
      </c>
      <c r="BZ328">
        <v>1</v>
      </c>
      <c r="CA328">
        <v>-24.400733333333299</v>
      </c>
      <c r="CB328">
        <v>-0.223737473219868</v>
      </c>
      <c r="CC328">
        <v>0.13091584659195701</v>
      </c>
      <c r="CD328">
        <v>0</v>
      </c>
      <c r="CE328">
        <v>1</v>
      </c>
      <c r="CF328">
        <v>2</v>
      </c>
      <c r="CG328" t="s">
        <v>247</v>
      </c>
      <c r="CH328">
        <v>1.8610100000000001</v>
      </c>
      <c r="CI328">
        <v>1.85791</v>
      </c>
      <c r="CJ328">
        <v>1.8608</v>
      </c>
      <c r="CK328">
        <v>1.8535699999999999</v>
      </c>
      <c r="CL328">
        <v>1.8521099999999999</v>
      </c>
      <c r="CM328">
        <v>1.8529</v>
      </c>
      <c r="CN328">
        <v>1.8566</v>
      </c>
      <c r="CO328">
        <v>1.8628499999999999</v>
      </c>
      <c r="CP328" t="s">
        <v>233</v>
      </c>
      <c r="CQ328" t="s">
        <v>19</v>
      </c>
      <c r="CR328" t="s">
        <v>19</v>
      </c>
      <c r="CS328" t="s">
        <v>19</v>
      </c>
      <c r="CT328" t="s">
        <v>234</v>
      </c>
      <c r="CU328" t="s">
        <v>235</v>
      </c>
      <c r="CV328" t="s">
        <v>236</v>
      </c>
      <c r="CW328" t="s">
        <v>236</v>
      </c>
      <c r="CX328" t="s">
        <v>236</v>
      </c>
      <c r="CY328" t="s">
        <v>236</v>
      </c>
      <c r="CZ328">
        <v>0</v>
      </c>
      <c r="DA328">
        <v>100</v>
      </c>
      <c r="DB328">
        <v>100</v>
      </c>
      <c r="DC328">
        <v>-5.1999999999999998E-2</v>
      </c>
      <c r="DD328">
        <v>4.1000000000000002E-2</v>
      </c>
      <c r="DE328">
        <v>3</v>
      </c>
      <c r="DF328">
        <v>625.68700000000001</v>
      </c>
      <c r="DG328">
        <v>297.03800000000001</v>
      </c>
      <c r="DH328">
        <v>22.999500000000001</v>
      </c>
      <c r="DI328">
        <v>25.2576</v>
      </c>
      <c r="DJ328">
        <v>30</v>
      </c>
      <c r="DK328">
        <v>25.274699999999999</v>
      </c>
      <c r="DL328">
        <v>25.2821</v>
      </c>
      <c r="DM328">
        <v>35.244900000000001</v>
      </c>
      <c r="DN328">
        <v>0</v>
      </c>
      <c r="DO328">
        <v>100</v>
      </c>
      <c r="DP328">
        <v>23</v>
      </c>
      <c r="DQ328">
        <v>833.33</v>
      </c>
      <c r="DR328">
        <v>21</v>
      </c>
      <c r="DS328">
        <v>100.675</v>
      </c>
      <c r="DT328">
        <v>104.286</v>
      </c>
    </row>
    <row r="329" spans="1:124" x14ac:dyDescent="0.25">
      <c r="A329">
        <v>313</v>
      </c>
      <c r="B329">
        <v>1531936178.2</v>
      </c>
      <c r="C329">
        <v>628.60000014305103</v>
      </c>
      <c r="D329" t="s">
        <v>861</v>
      </c>
      <c r="E329" t="s">
        <v>862</v>
      </c>
      <c r="G329">
        <v>1531936168.3733301</v>
      </c>
      <c r="H329">
        <f t="shared" si="116"/>
        <v>6.8290467818922911E-6</v>
      </c>
      <c r="I329">
        <f t="shared" si="117"/>
        <v>13.955812791962408</v>
      </c>
      <c r="J329">
        <f t="shared" si="118"/>
        <v>785.12156666666704</v>
      </c>
      <c r="K329">
        <f t="shared" si="119"/>
        <v>-34450.915883185589</v>
      </c>
      <c r="L329">
        <f t="shared" si="120"/>
        <v>-3415.4700661322536</v>
      </c>
      <c r="M329">
        <f t="shared" si="121"/>
        <v>77.837094906775604</v>
      </c>
      <c r="N329">
        <f t="shared" si="122"/>
        <v>6.2854294198486386E-4</v>
      </c>
      <c r="O329">
        <f t="shared" si="123"/>
        <v>3</v>
      </c>
      <c r="P329">
        <f t="shared" si="124"/>
        <v>6.2847710451015748E-4</v>
      </c>
      <c r="Q329">
        <f t="shared" si="125"/>
        <v>3.9280410487394087E-4</v>
      </c>
      <c r="R329">
        <f t="shared" si="126"/>
        <v>215.02142989510182</v>
      </c>
      <c r="S329">
        <f t="shared" si="127"/>
        <v>25.165627992364392</v>
      </c>
      <c r="T329">
        <f t="shared" si="128"/>
        <v>24.4230983333333</v>
      </c>
      <c r="U329">
        <f t="shared" si="129"/>
        <v>3.0719443094512111</v>
      </c>
      <c r="V329">
        <f t="shared" si="130"/>
        <v>67.831852446951785</v>
      </c>
      <c r="W329">
        <f t="shared" si="131"/>
        <v>2.0223622222345004</v>
      </c>
      <c r="X329">
        <f t="shared" si="132"/>
        <v>2.981434457825102</v>
      </c>
      <c r="Y329">
        <f t="shared" si="133"/>
        <v>1.0495820872167108</v>
      </c>
      <c r="Z329">
        <f t="shared" si="134"/>
        <v>-0.30116096308145002</v>
      </c>
      <c r="AA329">
        <f t="shared" si="135"/>
        <v>-80.62674379999487</v>
      </c>
      <c r="AB329">
        <f t="shared" si="136"/>
        <v>-5.6376891481495548</v>
      </c>
      <c r="AC329">
        <f t="shared" si="137"/>
        <v>128.45583598387594</v>
      </c>
      <c r="AD329">
        <v>0</v>
      </c>
      <c r="AE329">
        <v>0</v>
      </c>
      <c r="AF329">
        <v>3</v>
      </c>
      <c r="AG329">
        <v>0</v>
      </c>
      <c r="AH329">
        <v>0</v>
      </c>
      <c r="AI329">
        <f t="shared" si="138"/>
        <v>1</v>
      </c>
      <c r="AJ329">
        <f t="shared" si="139"/>
        <v>0</v>
      </c>
      <c r="AK329">
        <f t="shared" si="140"/>
        <v>72095.847799598749</v>
      </c>
      <c r="AL329">
        <f t="shared" si="141"/>
        <v>1200.001</v>
      </c>
      <c r="AM329">
        <f t="shared" si="142"/>
        <v>963.36015539946061</v>
      </c>
      <c r="AN329">
        <f t="shared" si="143"/>
        <v>0.80279946050000006</v>
      </c>
      <c r="AO329">
        <f t="shared" si="144"/>
        <v>0.22319942203333337</v>
      </c>
      <c r="AP329">
        <v>10.478999999999999</v>
      </c>
      <c r="AQ329">
        <v>1</v>
      </c>
      <c r="AR329" t="s">
        <v>230</v>
      </c>
      <c r="AS329">
        <v>1531936168.3733301</v>
      </c>
      <c r="AT329">
        <v>785.12156666666704</v>
      </c>
      <c r="AU329">
        <v>809.50413333333302</v>
      </c>
      <c r="AV329">
        <v>20.3990166666667</v>
      </c>
      <c r="AW329">
        <v>20.387333333333299</v>
      </c>
      <c r="AX329">
        <v>600.01536666666698</v>
      </c>
      <c r="AY329">
        <v>99.040183333333303</v>
      </c>
      <c r="AZ329">
        <v>9.9998533333333306E-2</v>
      </c>
      <c r="BA329">
        <v>23.924589999999998</v>
      </c>
      <c r="BB329">
        <v>24.452673333333301</v>
      </c>
      <c r="BC329">
        <v>24.393523333333299</v>
      </c>
      <c r="BD329">
        <v>14000.836666666701</v>
      </c>
      <c r="BE329">
        <v>1049.1853333333299</v>
      </c>
      <c r="BF329">
        <v>26.384060000000002</v>
      </c>
      <c r="BG329">
        <v>1200.001</v>
      </c>
      <c r="BH329">
        <v>0.329996133333333</v>
      </c>
      <c r="BI329">
        <v>0.32998480000000002</v>
      </c>
      <c r="BJ329">
        <v>0.32999246666666698</v>
      </c>
      <c r="BK329">
        <v>1.00265366666667E-2</v>
      </c>
      <c r="BL329">
        <v>25</v>
      </c>
      <c r="BM329">
        <v>17743.183333333302</v>
      </c>
      <c r="BN329">
        <v>1531935528.5999999</v>
      </c>
      <c r="BO329" t="s">
        <v>231</v>
      </c>
      <c r="BP329">
        <v>80</v>
      </c>
      <c r="BQ329">
        <v>-5.1999999999999998E-2</v>
      </c>
      <c r="BR329">
        <v>4.1000000000000002E-2</v>
      </c>
      <c r="BS329">
        <v>420</v>
      </c>
      <c r="BT329">
        <v>21</v>
      </c>
      <c r="BU329">
        <v>0.3</v>
      </c>
      <c r="BV329">
        <v>0.23</v>
      </c>
      <c r="BW329">
        <v>14.624761285570701</v>
      </c>
      <c r="BX329">
        <v>0.49210377222337198</v>
      </c>
      <c r="BY329">
        <v>7.0663926272065095E-2</v>
      </c>
      <c r="BZ329">
        <v>1</v>
      </c>
      <c r="CA329">
        <v>-24.382030952381001</v>
      </c>
      <c r="CB329">
        <v>-0.72583844296881095</v>
      </c>
      <c r="CC329">
        <v>0.115989128160677</v>
      </c>
      <c r="CD329">
        <v>0</v>
      </c>
      <c r="CE329">
        <v>1</v>
      </c>
      <c r="CF329">
        <v>2</v>
      </c>
      <c r="CG329" t="s">
        <v>247</v>
      </c>
      <c r="CH329">
        <v>1.8609800000000001</v>
      </c>
      <c r="CI329">
        <v>1.8579000000000001</v>
      </c>
      <c r="CJ329">
        <v>1.8607899999999999</v>
      </c>
      <c r="CK329">
        <v>1.8535600000000001</v>
      </c>
      <c r="CL329">
        <v>1.8521000000000001</v>
      </c>
      <c r="CM329">
        <v>1.85287</v>
      </c>
      <c r="CN329">
        <v>1.8565799999999999</v>
      </c>
      <c r="CO329">
        <v>1.86283</v>
      </c>
      <c r="CP329" t="s">
        <v>233</v>
      </c>
      <c r="CQ329" t="s">
        <v>19</v>
      </c>
      <c r="CR329" t="s">
        <v>19</v>
      </c>
      <c r="CS329" t="s">
        <v>19</v>
      </c>
      <c r="CT329" t="s">
        <v>234</v>
      </c>
      <c r="CU329" t="s">
        <v>235</v>
      </c>
      <c r="CV329" t="s">
        <v>236</v>
      </c>
      <c r="CW329" t="s">
        <v>236</v>
      </c>
      <c r="CX329" t="s">
        <v>236</v>
      </c>
      <c r="CY329" t="s">
        <v>236</v>
      </c>
      <c r="CZ329">
        <v>0</v>
      </c>
      <c r="DA329">
        <v>100</v>
      </c>
      <c r="DB329">
        <v>100</v>
      </c>
      <c r="DC329">
        <v>-5.1999999999999998E-2</v>
      </c>
      <c r="DD329">
        <v>4.1000000000000002E-2</v>
      </c>
      <c r="DE329">
        <v>3</v>
      </c>
      <c r="DF329">
        <v>626.07500000000005</v>
      </c>
      <c r="DG329">
        <v>296.947</v>
      </c>
      <c r="DH329">
        <v>22.999500000000001</v>
      </c>
      <c r="DI329">
        <v>25.2576</v>
      </c>
      <c r="DJ329">
        <v>30.0001</v>
      </c>
      <c r="DK329">
        <v>25.275700000000001</v>
      </c>
      <c r="DL329">
        <v>25.2821</v>
      </c>
      <c r="DM329">
        <v>35.397399999999998</v>
      </c>
      <c r="DN329">
        <v>0</v>
      </c>
      <c r="DO329">
        <v>100</v>
      </c>
      <c r="DP329">
        <v>23</v>
      </c>
      <c r="DQ329">
        <v>838.33</v>
      </c>
      <c r="DR329">
        <v>21</v>
      </c>
      <c r="DS329">
        <v>100.67400000000001</v>
      </c>
      <c r="DT329">
        <v>104.286</v>
      </c>
    </row>
    <row r="330" spans="1:124" x14ac:dyDescent="0.25">
      <c r="A330">
        <v>314</v>
      </c>
      <c r="B330">
        <v>1531936180.2</v>
      </c>
      <c r="C330">
        <v>630.60000014305103</v>
      </c>
      <c r="D330" t="s">
        <v>863</v>
      </c>
      <c r="E330" t="s">
        <v>864</v>
      </c>
      <c r="G330">
        <v>1531936170.3566699</v>
      </c>
      <c r="H330">
        <f t="shared" si="116"/>
        <v>6.768713948406438E-6</v>
      </c>
      <c r="I330">
        <f t="shared" si="117"/>
        <v>13.972165946019096</v>
      </c>
      <c r="J330">
        <f t="shared" si="118"/>
        <v>788.40956666666705</v>
      </c>
      <c r="K330">
        <f t="shared" si="119"/>
        <v>-34802.965128266616</v>
      </c>
      <c r="L330">
        <f t="shared" si="120"/>
        <v>-3450.3578330757191</v>
      </c>
      <c r="M330">
        <f t="shared" si="121"/>
        <v>78.162740272114675</v>
      </c>
      <c r="N330">
        <f t="shared" si="122"/>
        <v>6.2299501041492467E-4</v>
      </c>
      <c r="O330">
        <f t="shared" si="123"/>
        <v>3</v>
      </c>
      <c r="P330">
        <f t="shared" si="124"/>
        <v>6.229303300003537E-4</v>
      </c>
      <c r="Q330">
        <f t="shared" si="125"/>
        <v>3.8933726686461576E-4</v>
      </c>
      <c r="R330">
        <f t="shared" si="126"/>
        <v>215.02093329398235</v>
      </c>
      <c r="S330">
        <f t="shared" si="127"/>
        <v>25.165880304062391</v>
      </c>
      <c r="T330">
        <f t="shared" si="128"/>
        <v>24.422786666666653</v>
      </c>
      <c r="U330">
        <f t="shared" si="129"/>
        <v>3.0718869808216924</v>
      </c>
      <c r="V330">
        <f t="shared" si="130"/>
        <v>67.829403742286829</v>
      </c>
      <c r="W330">
        <f t="shared" si="131"/>
        <v>2.0223183874090154</v>
      </c>
      <c r="X330">
        <f t="shared" si="132"/>
        <v>2.9814774652784437</v>
      </c>
      <c r="Y330">
        <f t="shared" si="133"/>
        <v>1.0495685934126771</v>
      </c>
      <c r="Z330">
        <f t="shared" si="134"/>
        <v>-0.29850028512472393</v>
      </c>
      <c r="AA330">
        <f t="shared" si="135"/>
        <v>-80.537519439997766</v>
      </c>
      <c r="AB330">
        <f t="shared" si="136"/>
        <v>-5.6314482392924736</v>
      </c>
      <c r="AC330">
        <f t="shared" si="137"/>
        <v>128.55346532956739</v>
      </c>
      <c r="AD330">
        <v>0</v>
      </c>
      <c r="AE330">
        <v>0</v>
      </c>
      <c r="AF330">
        <v>3</v>
      </c>
      <c r="AG330">
        <v>0</v>
      </c>
      <c r="AH330">
        <v>0</v>
      </c>
      <c r="AI330">
        <f t="shared" si="138"/>
        <v>1</v>
      </c>
      <c r="AJ330">
        <f t="shared" si="139"/>
        <v>0</v>
      </c>
      <c r="AK330">
        <f t="shared" si="140"/>
        <v>72106.887247028775</v>
      </c>
      <c r="AL330">
        <f t="shared" si="141"/>
        <v>1199.998</v>
      </c>
      <c r="AM330">
        <f t="shared" si="142"/>
        <v>963.35788300085198</v>
      </c>
      <c r="AN330">
        <f t="shared" si="143"/>
        <v>0.802799573833333</v>
      </c>
      <c r="AO330">
        <f t="shared" si="144"/>
        <v>0.22319943303333326</v>
      </c>
      <c r="AP330">
        <v>10.478999999999999</v>
      </c>
      <c r="AQ330">
        <v>1</v>
      </c>
      <c r="AR330" t="s">
        <v>230</v>
      </c>
      <c r="AS330">
        <v>1531936170.3566699</v>
      </c>
      <c r="AT330">
        <v>788.40956666666705</v>
      </c>
      <c r="AU330">
        <v>812.82039999999995</v>
      </c>
      <c r="AV330">
        <v>20.39866</v>
      </c>
      <c r="AW330">
        <v>20.387080000000001</v>
      </c>
      <c r="AX330">
        <v>600.02149999999995</v>
      </c>
      <c r="AY330">
        <v>99.039766666666694</v>
      </c>
      <c r="AZ330">
        <v>9.9999740000000004E-2</v>
      </c>
      <c r="BA330">
        <v>23.92483</v>
      </c>
      <c r="BB330">
        <v>24.452663333333302</v>
      </c>
      <c r="BC330">
        <v>24.392910000000001</v>
      </c>
      <c r="BD330">
        <v>14003.3533333333</v>
      </c>
      <c r="BE330">
        <v>1049.1849999999999</v>
      </c>
      <c r="BF330">
        <v>26.412389999999998</v>
      </c>
      <c r="BG330">
        <v>1199.998</v>
      </c>
      <c r="BH330">
        <v>0.32999626666666698</v>
      </c>
      <c r="BI330">
        <v>0.32998413333333299</v>
      </c>
      <c r="BJ330">
        <v>0.32999303333333302</v>
      </c>
      <c r="BK330">
        <v>1.0026503333333299E-2</v>
      </c>
      <c r="BL330">
        <v>25</v>
      </c>
      <c r="BM330">
        <v>17743.14</v>
      </c>
      <c r="BN330">
        <v>1531935528.5999999</v>
      </c>
      <c r="BO330" t="s">
        <v>231</v>
      </c>
      <c r="BP330">
        <v>80</v>
      </c>
      <c r="BQ330">
        <v>-5.1999999999999998E-2</v>
      </c>
      <c r="BR330">
        <v>4.1000000000000002E-2</v>
      </c>
      <c r="BS330">
        <v>420</v>
      </c>
      <c r="BT330">
        <v>21</v>
      </c>
      <c r="BU330">
        <v>0.3</v>
      </c>
      <c r="BV330">
        <v>0.23</v>
      </c>
      <c r="BW330">
        <v>14.626868263575499</v>
      </c>
      <c r="BX330">
        <v>0.42652916706382998</v>
      </c>
      <c r="BY330">
        <v>6.8566530966838499E-2</v>
      </c>
      <c r="BZ330">
        <v>1</v>
      </c>
      <c r="CA330">
        <v>-24.388566666666701</v>
      </c>
      <c r="CB330">
        <v>-0.67991837071584005</v>
      </c>
      <c r="CC330">
        <v>0.112933840022476</v>
      </c>
      <c r="CD330">
        <v>0</v>
      </c>
      <c r="CE330">
        <v>1</v>
      </c>
      <c r="CF330">
        <v>2</v>
      </c>
      <c r="CG330" t="s">
        <v>247</v>
      </c>
      <c r="CH330">
        <v>1.8609800000000001</v>
      </c>
      <c r="CI330">
        <v>1.8579000000000001</v>
      </c>
      <c r="CJ330">
        <v>1.8608</v>
      </c>
      <c r="CK330">
        <v>1.85354</v>
      </c>
      <c r="CL330">
        <v>1.8521000000000001</v>
      </c>
      <c r="CM330">
        <v>1.8528800000000001</v>
      </c>
      <c r="CN330">
        <v>1.8565799999999999</v>
      </c>
      <c r="CO330">
        <v>1.8628199999999999</v>
      </c>
      <c r="CP330" t="s">
        <v>233</v>
      </c>
      <c r="CQ330" t="s">
        <v>19</v>
      </c>
      <c r="CR330" t="s">
        <v>19</v>
      </c>
      <c r="CS330" t="s">
        <v>19</v>
      </c>
      <c r="CT330" t="s">
        <v>234</v>
      </c>
      <c r="CU330" t="s">
        <v>235</v>
      </c>
      <c r="CV330" t="s">
        <v>236</v>
      </c>
      <c r="CW330" t="s">
        <v>236</v>
      </c>
      <c r="CX330" t="s">
        <v>236</v>
      </c>
      <c r="CY330" t="s">
        <v>236</v>
      </c>
      <c r="CZ330">
        <v>0</v>
      </c>
      <c r="DA330">
        <v>100</v>
      </c>
      <c r="DB330">
        <v>100</v>
      </c>
      <c r="DC330">
        <v>-5.1999999999999998E-2</v>
      </c>
      <c r="DD330">
        <v>4.1000000000000002E-2</v>
      </c>
      <c r="DE330">
        <v>3</v>
      </c>
      <c r="DF330">
        <v>626.14</v>
      </c>
      <c r="DG330">
        <v>296.96899999999999</v>
      </c>
      <c r="DH330">
        <v>22.999500000000001</v>
      </c>
      <c r="DI330">
        <v>25.2576</v>
      </c>
      <c r="DJ330">
        <v>30.0002</v>
      </c>
      <c r="DK330">
        <v>25.276199999999999</v>
      </c>
      <c r="DL330">
        <v>25.2821</v>
      </c>
      <c r="DM330">
        <v>35.49</v>
      </c>
      <c r="DN330">
        <v>0</v>
      </c>
      <c r="DO330">
        <v>100</v>
      </c>
      <c r="DP330">
        <v>23</v>
      </c>
      <c r="DQ330">
        <v>838.33</v>
      </c>
      <c r="DR330">
        <v>21</v>
      </c>
      <c r="DS330">
        <v>100.673</v>
      </c>
      <c r="DT330">
        <v>104.286</v>
      </c>
    </row>
    <row r="331" spans="1:124" x14ac:dyDescent="0.25">
      <c r="A331">
        <v>315</v>
      </c>
      <c r="B331">
        <v>1531936182.2</v>
      </c>
      <c r="C331">
        <v>632.60000014305103</v>
      </c>
      <c r="D331" t="s">
        <v>865</v>
      </c>
      <c r="E331" t="s">
        <v>866</v>
      </c>
      <c r="G331">
        <v>1531936172.3366699</v>
      </c>
      <c r="H331">
        <f t="shared" si="116"/>
        <v>6.6518500933156527E-6</v>
      </c>
      <c r="I331">
        <f t="shared" si="117"/>
        <v>13.994291821156423</v>
      </c>
      <c r="J331">
        <f t="shared" si="118"/>
        <v>791.70163333333301</v>
      </c>
      <c r="K331">
        <f t="shared" si="119"/>
        <v>-35487.767578359206</v>
      </c>
      <c r="L331">
        <f t="shared" si="120"/>
        <v>-3518.2368521424391</v>
      </c>
      <c r="M331">
        <f t="shared" si="121"/>
        <v>78.488844251596547</v>
      </c>
      <c r="N331">
        <f t="shared" si="122"/>
        <v>6.1214160125209419E-4</v>
      </c>
      <c r="O331">
        <f t="shared" si="123"/>
        <v>3</v>
      </c>
      <c r="P331">
        <f t="shared" si="124"/>
        <v>6.1207915473311572E-4</v>
      </c>
      <c r="Q331">
        <f t="shared" si="125"/>
        <v>3.8255508164756531E-4</v>
      </c>
      <c r="R331">
        <f t="shared" si="126"/>
        <v>215.02040882996732</v>
      </c>
      <c r="S331">
        <f t="shared" si="127"/>
        <v>25.166163516870601</v>
      </c>
      <c r="T331">
        <f t="shared" si="128"/>
        <v>24.423484999999999</v>
      </c>
      <c r="U331">
        <f t="shared" si="129"/>
        <v>3.0720154350401483</v>
      </c>
      <c r="V331">
        <f t="shared" si="130"/>
        <v>67.827281034274307</v>
      </c>
      <c r="W331">
        <f t="shared" si="131"/>
        <v>2.0222862962904058</v>
      </c>
      <c r="X331">
        <f t="shared" si="132"/>
        <v>2.9815234599607634</v>
      </c>
      <c r="Y331">
        <f t="shared" si="133"/>
        <v>1.0497291387497425</v>
      </c>
      <c r="Z331">
        <f t="shared" si="134"/>
        <v>-0.29334658911522027</v>
      </c>
      <c r="AA331">
        <f t="shared" si="135"/>
        <v>-80.608952839994402</v>
      </c>
      <c r="AB331">
        <f t="shared" si="136"/>
        <v>-5.6364702745850623</v>
      </c>
      <c r="AC331">
        <f t="shared" si="137"/>
        <v>128.48163912627263</v>
      </c>
      <c r="AD331">
        <v>0</v>
      </c>
      <c r="AE331">
        <v>0</v>
      </c>
      <c r="AF331">
        <v>3</v>
      </c>
      <c r="AG331">
        <v>0</v>
      </c>
      <c r="AH331">
        <v>0</v>
      </c>
      <c r="AI331">
        <f t="shared" si="138"/>
        <v>1</v>
      </c>
      <c r="AJ331">
        <f t="shared" si="139"/>
        <v>0</v>
      </c>
      <c r="AK331">
        <f t="shared" si="140"/>
        <v>72123.762836492722</v>
      </c>
      <c r="AL331">
        <f t="shared" si="141"/>
        <v>1199.9949999999999</v>
      </c>
      <c r="AM331">
        <f t="shared" si="142"/>
        <v>963.35555540179428</v>
      </c>
      <c r="AN331">
        <f t="shared" si="143"/>
        <v>0.8027996411666668</v>
      </c>
      <c r="AO331">
        <f t="shared" si="144"/>
        <v>0.22319942790000008</v>
      </c>
      <c r="AP331">
        <v>10.478999999999999</v>
      </c>
      <c r="AQ331">
        <v>1</v>
      </c>
      <c r="AR331" t="s">
        <v>230</v>
      </c>
      <c r="AS331">
        <v>1531936172.3366699</v>
      </c>
      <c r="AT331">
        <v>791.70163333333301</v>
      </c>
      <c r="AU331">
        <v>816.15083333333303</v>
      </c>
      <c r="AV331">
        <v>20.398406666666698</v>
      </c>
      <c r="AW331">
        <v>20.387026666666699</v>
      </c>
      <c r="AX331">
        <v>600.02523333333295</v>
      </c>
      <c r="AY331">
        <v>99.039429999999996</v>
      </c>
      <c r="AZ331">
        <v>9.9994433333333299E-2</v>
      </c>
      <c r="BA331">
        <v>23.925086666666701</v>
      </c>
      <c r="BB331">
        <v>24.453600000000002</v>
      </c>
      <c r="BC331">
        <v>24.393370000000001</v>
      </c>
      <c r="BD331">
        <v>14007.1466666667</v>
      </c>
      <c r="BE331">
        <v>1049.1873333333299</v>
      </c>
      <c r="BF331">
        <v>26.36064</v>
      </c>
      <c r="BG331">
        <v>1199.9949999999999</v>
      </c>
      <c r="BH331">
        <v>0.32999656666666699</v>
      </c>
      <c r="BI331">
        <v>0.32998386666666701</v>
      </c>
      <c r="BJ331">
        <v>0.32999313333333302</v>
      </c>
      <c r="BK331">
        <v>1.002639E-2</v>
      </c>
      <c r="BL331">
        <v>25</v>
      </c>
      <c r="BM331">
        <v>17743.093333333301</v>
      </c>
      <c r="BN331">
        <v>1531935528.5999999</v>
      </c>
      <c r="BO331" t="s">
        <v>231</v>
      </c>
      <c r="BP331">
        <v>80</v>
      </c>
      <c r="BQ331">
        <v>-5.1999999999999998E-2</v>
      </c>
      <c r="BR331">
        <v>4.1000000000000002E-2</v>
      </c>
      <c r="BS331">
        <v>420</v>
      </c>
      <c r="BT331">
        <v>21</v>
      </c>
      <c r="BU331">
        <v>0.3</v>
      </c>
      <c r="BV331">
        <v>0.23</v>
      </c>
      <c r="BW331">
        <v>14.6514201995641</v>
      </c>
      <c r="BX331">
        <v>0.246914496236352</v>
      </c>
      <c r="BY331">
        <v>4.6748748832212403E-2</v>
      </c>
      <c r="BZ331">
        <v>1</v>
      </c>
      <c r="CA331">
        <v>-24.434647619047599</v>
      </c>
      <c r="CB331">
        <v>-0.49427691644809202</v>
      </c>
      <c r="CC331">
        <v>8.9923804354404294E-2</v>
      </c>
      <c r="CD331">
        <v>1</v>
      </c>
      <c r="CE331">
        <v>2</v>
      </c>
      <c r="CF331">
        <v>2</v>
      </c>
      <c r="CG331" t="s">
        <v>232</v>
      </c>
      <c r="CH331">
        <v>1.86097</v>
      </c>
      <c r="CI331">
        <v>1.85791</v>
      </c>
      <c r="CJ331">
        <v>1.8608</v>
      </c>
      <c r="CK331">
        <v>1.85354</v>
      </c>
      <c r="CL331">
        <v>1.8521000000000001</v>
      </c>
      <c r="CM331">
        <v>1.8528899999999999</v>
      </c>
      <c r="CN331">
        <v>1.8565799999999999</v>
      </c>
      <c r="CO331">
        <v>1.8628100000000001</v>
      </c>
      <c r="CP331" t="s">
        <v>233</v>
      </c>
      <c r="CQ331" t="s">
        <v>19</v>
      </c>
      <c r="CR331" t="s">
        <v>19</v>
      </c>
      <c r="CS331" t="s">
        <v>19</v>
      </c>
      <c r="CT331" t="s">
        <v>234</v>
      </c>
      <c r="CU331" t="s">
        <v>235</v>
      </c>
      <c r="CV331" t="s">
        <v>236</v>
      </c>
      <c r="CW331" t="s">
        <v>236</v>
      </c>
      <c r="CX331" t="s">
        <v>236</v>
      </c>
      <c r="CY331" t="s">
        <v>236</v>
      </c>
      <c r="CZ331">
        <v>0</v>
      </c>
      <c r="DA331">
        <v>100</v>
      </c>
      <c r="DB331">
        <v>100</v>
      </c>
      <c r="DC331">
        <v>-5.1999999999999998E-2</v>
      </c>
      <c r="DD331">
        <v>4.1000000000000002E-2</v>
      </c>
      <c r="DE331">
        <v>3</v>
      </c>
      <c r="DF331">
        <v>625.76400000000001</v>
      </c>
      <c r="DG331">
        <v>297.19799999999998</v>
      </c>
      <c r="DH331">
        <v>22.999500000000001</v>
      </c>
      <c r="DI331">
        <v>25.2576</v>
      </c>
      <c r="DJ331">
        <v>30</v>
      </c>
      <c r="DK331">
        <v>25.276299999999999</v>
      </c>
      <c r="DL331">
        <v>25.2821</v>
      </c>
      <c r="DM331">
        <v>35.622500000000002</v>
      </c>
      <c r="DN331">
        <v>0</v>
      </c>
      <c r="DO331">
        <v>100</v>
      </c>
      <c r="DP331">
        <v>23</v>
      </c>
      <c r="DQ331">
        <v>843.33</v>
      </c>
      <c r="DR331">
        <v>21</v>
      </c>
      <c r="DS331">
        <v>100.67400000000001</v>
      </c>
      <c r="DT331">
        <v>104.28700000000001</v>
      </c>
    </row>
    <row r="332" spans="1:124" x14ac:dyDescent="0.25">
      <c r="A332">
        <v>316</v>
      </c>
      <c r="B332">
        <v>1531936184.2</v>
      </c>
      <c r="C332">
        <v>634.60000014305103</v>
      </c>
      <c r="D332" t="s">
        <v>867</v>
      </c>
      <c r="E332" t="s">
        <v>868</v>
      </c>
      <c r="G332">
        <v>1531936174.3166699</v>
      </c>
      <c r="H332">
        <f t="shared" si="116"/>
        <v>6.5135952252580669E-6</v>
      </c>
      <c r="I332">
        <f t="shared" si="117"/>
        <v>14.016583372914905</v>
      </c>
      <c r="J332">
        <f t="shared" si="118"/>
        <v>794.99210000000005</v>
      </c>
      <c r="K332">
        <f t="shared" si="119"/>
        <v>-36319.68383638691</v>
      </c>
      <c r="L332">
        <f t="shared" si="120"/>
        <v>-3600.7047948294257</v>
      </c>
      <c r="M332">
        <f t="shared" si="121"/>
        <v>78.814889447184115</v>
      </c>
      <c r="N332">
        <f t="shared" si="122"/>
        <v>5.9931335267042127E-4</v>
      </c>
      <c r="O332">
        <f t="shared" si="123"/>
        <v>3</v>
      </c>
      <c r="P332">
        <f t="shared" si="124"/>
        <v>5.9925349590013346E-4</v>
      </c>
      <c r="Q332">
        <f t="shared" si="125"/>
        <v>3.7453881223438478E-4</v>
      </c>
      <c r="R332">
        <f t="shared" si="126"/>
        <v>215.01977163356159</v>
      </c>
      <c r="S332">
        <f t="shared" si="127"/>
        <v>25.166621391435662</v>
      </c>
      <c r="T332">
        <f t="shared" si="128"/>
        <v>24.42437666666665</v>
      </c>
      <c r="U332">
        <f t="shared" si="129"/>
        <v>3.0721794585882356</v>
      </c>
      <c r="V332">
        <f t="shared" si="130"/>
        <v>67.825040899774962</v>
      </c>
      <c r="W332">
        <f t="shared" si="131"/>
        <v>2.0222713652255107</v>
      </c>
      <c r="X332">
        <f t="shared" si="132"/>
        <v>2.9815999200263223</v>
      </c>
      <c r="Y332">
        <f t="shared" si="133"/>
        <v>1.0499080933627249</v>
      </c>
      <c r="Z332">
        <f t="shared" si="134"/>
        <v>-0.28724954943388076</v>
      </c>
      <c r="AA332">
        <f t="shared" si="135"/>
        <v>-80.684160080002755</v>
      </c>
      <c r="AB332">
        <f t="shared" si="136"/>
        <v>-5.6417665869901974</v>
      </c>
      <c r="AC332">
        <f t="shared" si="137"/>
        <v>128.40659541713475</v>
      </c>
      <c r="AD332">
        <v>0</v>
      </c>
      <c r="AE332">
        <v>0</v>
      </c>
      <c r="AF332">
        <v>3</v>
      </c>
      <c r="AG332">
        <v>0</v>
      </c>
      <c r="AH332">
        <v>0</v>
      </c>
      <c r="AI332">
        <f t="shared" si="138"/>
        <v>1</v>
      </c>
      <c r="AJ332">
        <f t="shared" si="139"/>
        <v>0</v>
      </c>
      <c r="AK332">
        <f t="shared" si="140"/>
        <v>72119.033273768859</v>
      </c>
      <c r="AL332">
        <f t="shared" si="141"/>
        <v>1199.99166666667</v>
      </c>
      <c r="AM332">
        <f t="shared" si="142"/>
        <v>963.35275380386508</v>
      </c>
      <c r="AN332">
        <f t="shared" si="143"/>
        <v>0.80279953649999991</v>
      </c>
      <c r="AO332">
        <f t="shared" si="144"/>
        <v>0.22319941556666664</v>
      </c>
      <c r="AP332">
        <v>10.478999999999999</v>
      </c>
      <c r="AQ332">
        <v>1</v>
      </c>
      <c r="AR332" t="s">
        <v>230</v>
      </c>
      <c r="AS332">
        <v>1531936174.3166699</v>
      </c>
      <c r="AT332">
        <v>794.99210000000005</v>
      </c>
      <c r="AU332">
        <v>819.47976666666705</v>
      </c>
      <c r="AV332">
        <v>20.398299999999999</v>
      </c>
      <c r="AW332">
        <v>20.387156666666701</v>
      </c>
      <c r="AX332">
        <v>600.03283333333297</v>
      </c>
      <c r="AY332">
        <v>99.039173333333395</v>
      </c>
      <c r="AZ332">
        <v>0.10003754333333301</v>
      </c>
      <c r="BA332">
        <v>23.925513333333299</v>
      </c>
      <c r="BB332">
        <v>24.454619999999998</v>
      </c>
      <c r="BC332">
        <v>24.394133333333301</v>
      </c>
      <c r="BD332">
        <v>14006.166666666701</v>
      </c>
      <c r="BE332">
        <v>1049.1990000000001</v>
      </c>
      <c r="BF332">
        <v>26.197196666666699</v>
      </c>
      <c r="BG332">
        <v>1199.99166666667</v>
      </c>
      <c r="BH332">
        <v>0.32999646666666699</v>
      </c>
      <c r="BI332">
        <v>0.32998430000000001</v>
      </c>
      <c r="BJ332">
        <v>0.32999293333333302</v>
      </c>
      <c r="BK332">
        <v>1.0026190000000001E-2</v>
      </c>
      <c r="BL332">
        <v>25</v>
      </c>
      <c r="BM332">
        <v>17743.05</v>
      </c>
      <c r="BN332">
        <v>1531935528.5999999</v>
      </c>
      <c r="BO332" t="s">
        <v>231</v>
      </c>
      <c r="BP332">
        <v>80</v>
      </c>
      <c r="BQ332">
        <v>-5.1999999999999998E-2</v>
      </c>
      <c r="BR332">
        <v>4.1000000000000002E-2</v>
      </c>
      <c r="BS332">
        <v>420</v>
      </c>
      <c r="BT332">
        <v>21</v>
      </c>
      <c r="BU332">
        <v>0.3</v>
      </c>
      <c r="BV332">
        <v>0.23</v>
      </c>
      <c r="BW332">
        <v>14.6778463874157</v>
      </c>
      <c r="BX332">
        <v>0.42487466670462898</v>
      </c>
      <c r="BY332">
        <v>6.9918457152668506E-2</v>
      </c>
      <c r="BZ332">
        <v>1</v>
      </c>
      <c r="CA332">
        <v>-24.479376190476199</v>
      </c>
      <c r="CB332">
        <v>-0.79146633657287202</v>
      </c>
      <c r="CC332">
        <v>0.126947478471411</v>
      </c>
      <c r="CD332">
        <v>0</v>
      </c>
      <c r="CE332">
        <v>1</v>
      </c>
      <c r="CF332">
        <v>2</v>
      </c>
      <c r="CG332" t="s">
        <v>247</v>
      </c>
      <c r="CH332">
        <v>1.86097</v>
      </c>
      <c r="CI332">
        <v>1.8579000000000001</v>
      </c>
      <c r="CJ332">
        <v>1.8607800000000001</v>
      </c>
      <c r="CK332">
        <v>1.85351</v>
      </c>
      <c r="CL332">
        <v>1.8521000000000001</v>
      </c>
      <c r="CM332">
        <v>1.8529</v>
      </c>
      <c r="CN332">
        <v>1.8565799999999999</v>
      </c>
      <c r="CO332">
        <v>1.8628100000000001</v>
      </c>
      <c r="CP332" t="s">
        <v>233</v>
      </c>
      <c r="CQ332" t="s">
        <v>19</v>
      </c>
      <c r="CR332" t="s">
        <v>19</v>
      </c>
      <c r="CS332" t="s">
        <v>19</v>
      </c>
      <c r="CT332" t="s">
        <v>234</v>
      </c>
      <c r="CU332" t="s">
        <v>235</v>
      </c>
      <c r="CV332" t="s">
        <v>236</v>
      </c>
      <c r="CW332" t="s">
        <v>236</v>
      </c>
      <c r="CX332" t="s">
        <v>236</v>
      </c>
      <c r="CY332" t="s">
        <v>236</v>
      </c>
      <c r="CZ332">
        <v>0</v>
      </c>
      <c r="DA332">
        <v>100</v>
      </c>
      <c r="DB332">
        <v>100</v>
      </c>
      <c r="DC332">
        <v>-5.1999999999999998E-2</v>
      </c>
      <c r="DD332">
        <v>4.1000000000000002E-2</v>
      </c>
      <c r="DE332">
        <v>3</v>
      </c>
      <c r="DF332">
        <v>625.96199999999999</v>
      </c>
      <c r="DG332">
        <v>297.09500000000003</v>
      </c>
      <c r="DH332">
        <v>22.999500000000001</v>
      </c>
      <c r="DI332">
        <v>25.2576</v>
      </c>
      <c r="DJ332">
        <v>30.0001</v>
      </c>
      <c r="DK332">
        <v>25.276299999999999</v>
      </c>
      <c r="DL332">
        <v>25.2821</v>
      </c>
      <c r="DM332">
        <v>35.746600000000001</v>
      </c>
      <c r="DN332">
        <v>0</v>
      </c>
      <c r="DO332">
        <v>100</v>
      </c>
      <c r="DP332">
        <v>23</v>
      </c>
      <c r="DQ332">
        <v>848.33</v>
      </c>
      <c r="DR332">
        <v>21</v>
      </c>
      <c r="DS332">
        <v>100.67400000000001</v>
      </c>
      <c r="DT332">
        <v>104.286</v>
      </c>
    </row>
    <row r="333" spans="1:124" x14ac:dyDescent="0.25">
      <c r="A333">
        <v>317</v>
      </c>
      <c r="B333">
        <v>1531936186.2</v>
      </c>
      <c r="C333">
        <v>636.60000014305103</v>
      </c>
      <c r="D333" t="s">
        <v>869</v>
      </c>
      <c r="E333" t="s">
        <v>870</v>
      </c>
      <c r="G333">
        <v>1531936176.3033299</v>
      </c>
      <c r="H333">
        <f t="shared" si="116"/>
        <v>6.3245838293542691E-6</v>
      </c>
      <c r="I333">
        <f t="shared" si="117"/>
        <v>14.047565616308532</v>
      </c>
      <c r="J333">
        <f t="shared" si="118"/>
        <v>798.289266666667</v>
      </c>
      <c r="K333">
        <f t="shared" si="119"/>
        <v>-37517.361908667379</v>
      </c>
      <c r="L333">
        <f t="shared" si="120"/>
        <v>-3719.4325135697741</v>
      </c>
      <c r="M333">
        <f t="shared" si="121"/>
        <v>79.141573464093256</v>
      </c>
      <c r="N333">
        <f t="shared" si="122"/>
        <v>5.8180322516181767E-4</v>
      </c>
      <c r="O333">
        <f t="shared" si="123"/>
        <v>3</v>
      </c>
      <c r="P333">
        <f t="shared" si="124"/>
        <v>5.8174681479963798E-4</v>
      </c>
      <c r="Q333">
        <f t="shared" si="125"/>
        <v>3.6359682694748916E-4</v>
      </c>
      <c r="R333">
        <f t="shared" si="126"/>
        <v>215.01944741132573</v>
      </c>
      <c r="S333">
        <f t="shared" si="127"/>
        <v>25.167303840460381</v>
      </c>
      <c r="T333">
        <f t="shared" si="128"/>
        <v>24.425440000000002</v>
      </c>
      <c r="U333">
        <f t="shared" si="129"/>
        <v>3.0723750705097626</v>
      </c>
      <c r="V333">
        <f t="shared" si="130"/>
        <v>67.822012899568847</v>
      </c>
      <c r="W333">
        <f t="shared" si="131"/>
        <v>2.0222584645382957</v>
      </c>
      <c r="X333">
        <f t="shared" si="132"/>
        <v>2.9817140159683344</v>
      </c>
      <c r="Y333">
        <f t="shared" si="133"/>
        <v>1.0501166059714668</v>
      </c>
      <c r="Z333">
        <f t="shared" si="134"/>
        <v>-0.27891414687452326</v>
      </c>
      <c r="AA333">
        <f t="shared" si="135"/>
        <v>-80.75316744000034</v>
      </c>
      <c r="AB333">
        <f t="shared" si="136"/>
        <v>-5.6466403231623055</v>
      </c>
      <c r="AC333">
        <f t="shared" si="137"/>
        <v>128.34072550128857</v>
      </c>
      <c r="AD333">
        <v>0</v>
      </c>
      <c r="AE333">
        <v>0</v>
      </c>
      <c r="AF333">
        <v>3</v>
      </c>
      <c r="AG333">
        <v>0</v>
      </c>
      <c r="AH333">
        <v>0</v>
      </c>
      <c r="AI333">
        <f t="shared" si="138"/>
        <v>1</v>
      </c>
      <c r="AJ333">
        <f t="shared" si="139"/>
        <v>0</v>
      </c>
      <c r="AK333">
        <f t="shared" si="140"/>
        <v>72105.955663478337</v>
      </c>
      <c r="AL333">
        <f t="shared" si="141"/>
        <v>1199.99</v>
      </c>
      <c r="AM333">
        <f t="shared" si="142"/>
        <v>963.35125860594576</v>
      </c>
      <c r="AN333">
        <f t="shared" si="143"/>
        <v>0.80279940550000062</v>
      </c>
      <c r="AO333">
        <f t="shared" si="144"/>
        <v>0.22319942543333346</v>
      </c>
      <c r="AP333">
        <v>10.478999999999999</v>
      </c>
      <c r="AQ333">
        <v>1</v>
      </c>
      <c r="AR333" t="s">
        <v>230</v>
      </c>
      <c r="AS333">
        <v>1531936176.3033299</v>
      </c>
      <c r="AT333">
        <v>798.289266666667</v>
      </c>
      <c r="AU333">
        <v>822.83086666666702</v>
      </c>
      <c r="AV333">
        <v>20.398219999999998</v>
      </c>
      <c r="AW333">
        <v>20.3874</v>
      </c>
      <c r="AX333">
        <v>600.031566666667</v>
      </c>
      <c r="AY333">
        <v>99.038906666666705</v>
      </c>
      <c r="AZ333">
        <v>0.10006058333333299</v>
      </c>
      <c r="BA333">
        <v>23.92615</v>
      </c>
      <c r="BB333">
        <v>24.455463333333299</v>
      </c>
      <c r="BC333">
        <v>24.395416666666701</v>
      </c>
      <c r="BD333">
        <v>14003.356666666699</v>
      </c>
      <c r="BE333">
        <v>1049.22066666667</v>
      </c>
      <c r="BF333">
        <v>25.930673333333299</v>
      </c>
      <c r="BG333">
        <v>1199.99</v>
      </c>
      <c r="BH333">
        <v>0.32999606666666698</v>
      </c>
      <c r="BI333">
        <v>0.32998509999999998</v>
      </c>
      <c r="BJ333">
        <v>0.32999276666666699</v>
      </c>
      <c r="BK333">
        <v>1.0025910000000001E-2</v>
      </c>
      <c r="BL333">
        <v>25</v>
      </c>
      <c r="BM333">
        <v>17743.023333333302</v>
      </c>
      <c r="BN333">
        <v>1531935528.5999999</v>
      </c>
      <c r="BO333" t="s">
        <v>231</v>
      </c>
      <c r="BP333">
        <v>80</v>
      </c>
      <c r="BQ333">
        <v>-5.1999999999999998E-2</v>
      </c>
      <c r="BR333">
        <v>4.1000000000000002E-2</v>
      </c>
      <c r="BS333">
        <v>420</v>
      </c>
      <c r="BT333">
        <v>21</v>
      </c>
      <c r="BU333">
        <v>0.3</v>
      </c>
      <c r="BV333">
        <v>0.23</v>
      </c>
      <c r="BW333">
        <v>14.689631339840201</v>
      </c>
      <c r="BX333">
        <v>0.57200370005066603</v>
      </c>
      <c r="BY333">
        <v>8.3113301081110494E-2</v>
      </c>
      <c r="BZ333">
        <v>1</v>
      </c>
      <c r="CA333">
        <v>-24.5000071428571</v>
      </c>
      <c r="CB333">
        <v>-1.0451364980945801</v>
      </c>
      <c r="CC333">
        <v>0.15006271132407201</v>
      </c>
      <c r="CD333">
        <v>0</v>
      </c>
      <c r="CE333">
        <v>1</v>
      </c>
      <c r="CF333">
        <v>2</v>
      </c>
      <c r="CG333" t="s">
        <v>247</v>
      </c>
      <c r="CH333">
        <v>1.86097</v>
      </c>
      <c r="CI333">
        <v>1.8579000000000001</v>
      </c>
      <c r="CJ333">
        <v>1.8607899999999999</v>
      </c>
      <c r="CK333">
        <v>1.8535200000000001</v>
      </c>
      <c r="CL333">
        <v>1.8521099999999999</v>
      </c>
      <c r="CM333">
        <v>1.8529100000000001</v>
      </c>
      <c r="CN333">
        <v>1.8565700000000001</v>
      </c>
      <c r="CO333">
        <v>1.8628499999999999</v>
      </c>
      <c r="CP333" t="s">
        <v>233</v>
      </c>
      <c r="CQ333" t="s">
        <v>19</v>
      </c>
      <c r="CR333" t="s">
        <v>19</v>
      </c>
      <c r="CS333" t="s">
        <v>19</v>
      </c>
      <c r="CT333" t="s">
        <v>234</v>
      </c>
      <c r="CU333" t="s">
        <v>235</v>
      </c>
      <c r="CV333" t="s">
        <v>236</v>
      </c>
      <c r="CW333" t="s">
        <v>236</v>
      </c>
      <c r="CX333" t="s">
        <v>236</v>
      </c>
      <c r="CY333" t="s">
        <v>236</v>
      </c>
      <c r="CZ333">
        <v>0</v>
      </c>
      <c r="DA333">
        <v>100</v>
      </c>
      <c r="DB333">
        <v>100</v>
      </c>
      <c r="DC333">
        <v>-5.1999999999999998E-2</v>
      </c>
      <c r="DD333">
        <v>4.1000000000000002E-2</v>
      </c>
      <c r="DE333">
        <v>3</v>
      </c>
      <c r="DF333">
        <v>626.29999999999995</v>
      </c>
      <c r="DG333">
        <v>296.94600000000003</v>
      </c>
      <c r="DH333">
        <v>22.999600000000001</v>
      </c>
      <c r="DI333">
        <v>25.2576</v>
      </c>
      <c r="DJ333">
        <v>30.0001</v>
      </c>
      <c r="DK333">
        <v>25.276299999999999</v>
      </c>
      <c r="DL333">
        <v>25.2821</v>
      </c>
      <c r="DM333">
        <v>35.831000000000003</v>
      </c>
      <c r="DN333">
        <v>0</v>
      </c>
      <c r="DO333">
        <v>100</v>
      </c>
      <c r="DP333">
        <v>23</v>
      </c>
      <c r="DQ333">
        <v>848.33</v>
      </c>
      <c r="DR333">
        <v>21</v>
      </c>
      <c r="DS333">
        <v>100.67400000000001</v>
      </c>
      <c r="DT333">
        <v>104.285</v>
      </c>
    </row>
    <row r="334" spans="1:124" x14ac:dyDescent="0.25">
      <c r="A334">
        <v>318</v>
      </c>
      <c r="B334">
        <v>1531936188.2</v>
      </c>
      <c r="C334">
        <v>638.60000014305103</v>
      </c>
      <c r="D334" t="s">
        <v>871</v>
      </c>
      <c r="E334" t="s">
        <v>872</v>
      </c>
      <c r="G334">
        <v>1531936178.29</v>
      </c>
      <c r="H334">
        <f t="shared" si="116"/>
        <v>6.3167765417050835E-6</v>
      </c>
      <c r="I334">
        <f t="shared" si="117"/>
        <v>14.076492677023735</v>
      </c>
      <c r="J334">
        <f t="shared" si="118"/>
        <v>801.59050000000002</v>
      </c>
      <c r="K334">
        <f t="shared" si="119"/>
        <v>-37648.635618297303</v>
      </c>
      <c r="L334">
        <f t="shared" si="120"/>
        <v>-3732.4330441755087</v>
      </c>
      <c r="M334">
        <f t="shared" si="121"/>
        <v>79.468560306687664</v>
      </c>
      <c r="N334">
        <f t="shared" si="122"/>
        <v>5.8095982110554882E-4</v>
      </c>
      <c r="O334">
        <f t="shared" si="123"/>
        <v>3</v>
      </c>
      <c r="P334">
        <f t="shared" si="124"/>
        <v>5.8090357416612753E-4</v>
      </c>
      <c r="Q334">
        <f t="shared" si="125"/>
        <v>3.6306978687085882E-4</v>
      </c>
      <c r="R334">
        <f t="shared" si="126"/>
        <v>215.01917152899932</v>
      </c>
      <c r="S334">
        <f t="shared" si="127"/>
        <v>25.168160202143991</v>
      </c>
      <c r="T334">
        <f t="shared" si="128"/>
        <v>24.426666666666648</v>
      </c>
      <c r="U334">
        <f t="shared" si="129"/>
        <v>3.0726007429279538</v>
      </c>
      <c r="V334">
        <f t="shared" si="130"/>
        <v>67.818680070709775</v>
      </c>
      <c r="W334">
        <f t="shared" si="131"/>
        <v>2.0222632096332451</v>
      </c>
      <c r="X334">
        <f t="shared" si="132"/>
        <v>2.9818675437575215</v>
      </c>
      <c r="Y334">
        <f t="shared" si="133"/>
        <v>1.0503375332947087</v>
      </c>
      <c r="Z334">
        <f t="shared" si="134"/>
        <v>-0.27856984548919417</v>
      </c>
      <c r="AA334">
        <f t="shared" si="135"/>
        <v>-80.813009759991743</v>
      </c>
      <c r="AB334">
        <f t="shared" si="136"/>
        <v>-5.6508842071805079</v>
      </c>
      <c r="AC334">
        <f t="shared" si="137"/>
        <v>128.27670771633791</v>
      </c>
      <c r="AD334">
        <v>0</v>
      </c>
      <c r="AE334">
        <v>0</v>
      </c>
      <c r="AF334">
        <v>3</v>
      </c>
      <c r="AG334">
        <v>0</v>
      </c>
      <c r="AH334">
        <v>0</v>
      </c>
      <c r="AI334">
        <f t="shared" si="138"/>
        <v>1</v>
      </c>
      <c r="AJ334">
        <f t="shared" si="139"/>
        <v>0</v>
      </c>
      <c r="AK334">
        <f t="shared" si="140"/>
        <v>72102.590641136601</v>
      </c>
      <c r="AL334">
        <f t="shared" si="141"/>
        <v>1199.98866666667</v>
      </c>
      <c r="AM334">
        <f t="shared" si="142"/>
        <v>963.35005220802509</v>
      </c>
      <c r="AN334">
        <f t="shared" si="143"/>
        <v>0.8027992921666669</v>
      </c>
      <c r="AO334">
        <f t="shared" si="144"/>
        <v>0.22319941856666681</v>
      </c>
      <c r="AP334">
        <v>10.478999999999999</v>
      </c>
      <c r="AQ334">
        <v>1</v>
      </c>
      <c r="AR334" t="s">
        <v>230</v>
      </c>
      <c r="AS334">
        <v>1531936178.29</v>
      </c>
      <c r="AT334">
        <v>801.59050000000002</v>
      </c>
      <c r="AU334">
        <v>826.18269999999995</v>
      </c>
      <c r="AV334">
        <v>20.398343333333301</v>
      </c>
      <c r="AW334">
        <v>20.387536666666701</v>
      </c>
      <c r="AX334">
        <v>600.03020000000004</v>
      </c>
      <c r="AY334">
        <v>99.038573333333304</v>
      </c>
      <c r="AZ334">
        <v>0.10002712</v>
      </c>
      <c r="BA334">
        <v>23.927006666666699</v>
      </c>
      <c r="BB334">
        <v>24.456063333333301</v>
      </c>
      <c r="BC334">
        <v>24.397269999999999</v>
      </c>
      <c r="BD334">
        <v>14002.7133333333</v>
      </c>
      <c r="BE334">
        <v>1049.24133333333</v>
      </c>
      <c r="BF334">
        <v>25.593603333333299</v>
      </c>
      <c r="BG334">
        <v>1199.98866666667</v>
      </c>
      <c r="BH334">
        <v>0.32999603333333299</v>
      </c>
      <c r="BI334">
        <v>0.32998606666666702</v>
      </c>
      <c r="BJ334">
        <v>0.32999216666666698</v>
      </c>
      <c r="BK334">
        <v>1.0025589999999999E-2</v>
      </c>
      <c r="BL334">
        <v>25</v>
      </c>
      <c r="BM334">
        <v>17743.0133333333</v>
      </c>
      <c r="BN334">
        <v>1531935528.5999999</v>
      </c>
      <c r="BO334" t="s">
        <v>231</v>
      </c>
      <c r="BP334">
        <v>80</v>
      </c>
      <c r="BQ334">
        <v>-5.1999999999999998E-2</v>
      </c>
      <c r="BR334">
        <v>4.1000000000000002E-2</v>
      </c>
      <c r="BS334">
        <v>420</v>
      </c>
      <c r="BT334">
        <v>21</v>
      </c>
      <c r="BU334">
        <v>0.3</v>
      </c>
      <c r="BV334">
        <v>0.23</v>
      </c>
      <c r="BW334">
        <v>14.728528048673301</v>
      </c>
      <c r="BX334">
        <v>0.85512508912024099</v>
      </c>
      <c r="BY334">
        <v>0.109129950890303</v>
      </c>
      <c r="BZ334">
        <v>1</v>
      </c>
      <c r="CA334">
        <v>-24.563492857142901</v>
      </c>
      <c r="CB334">
        <v>-1.4719523068329701</v>
      </c>
      <c r="CC334">
        <v>0.18815070883388599</v>
      </c>
      <c r="CD334">
        <v>0</v>
      </c>
      <c r="CE334">
        <v>1</v>
      </c>
      <c r="CF334">
        <v>2</v>
      </c>
      <c r="CG334" t="s">
        <v>247</v>
      </c>
      <c r="CH334">
        <v>1.8609800000000001</v>
      </c>
      <c r="CI334">
        <v>1.8579000000000001</v>
      </c>
      <c r="CJ334">
        <v>1.8608100000000001</v>
      </c>
      <c r="CK334">
        <v>1.85354</v>
      </c>
      <c r="CL334">
        <v>1.8521099999999999</v>
      </c>
      <c r="CM334">
        <v>1.8529199999999999</v>
      </c>
      <c r="CN334">
        <v>1.8565700000000001</v>
      </c>
      <c r="CO334">
        <v>1.86287</v>
      </c>
      <c r="CP334" t="s">
        <v>233</v>
      </c>
      <c r="CQ334" t="s">
        <v>19</v>
      </c>
      <c r="CR334" t="s">
        <v>19</v>
      </c>
      <c r="CS334" t="s">
        <v>19</v>
      </c>
      <c r="CT334" t="s">
        <v>234</v>
      </c>
      <c r="CU334" t="s">
        <v>235</v>
      </c>
      <c r="CV334" t="s">
        <v>236</v>
      </c>
      <c r="CW334" t="s">
        <v>236</v>
      </c>
      <c r="CX334" t="s">
        <v>236</v>
      </c>
      <c r="CY334" t="s">
        <v>236</v>
      </c>
      <c r="CZ334">
        <v>0</v>
      </c>
      <c r="DA334">
        <v>100</v>
      </c>
      <c r="DB334">
        <v>100</v>
      </c>
      <c r="DC334">
        <v>-5.1999999999999998E-2</v>
      </c>
      <c r="DD334">
        <v>4.1000000000000002E-2</v>
      </c>
      <c r="DE334">
        <v>3</v>
      </c>
      <c r="DF334">
        <v>625.98199999999997</v>
      </c>
      <c r="DG334">
        <v>297.084</v>
      </c>
      <c r="DH334">
        <v>22.9998</v>
      </c>
      <c r="DI334">
        <v>25.2576</v>
      </c>
      <c r="DJ334">
        <v>30</v>
      </c>
      <c r="DK334">
        <v>25.276299999999999</v>
      </c>
      <c r="DL334">
        <v>25.2821</v>
      </c>
      <c r="DM334">
        <v>35.965200000000003</v>
      </c>
      <c r="DN334">
        <v>0</v>
      </c>
      <c r="DO334">
        <v>100</v>
      </c>
      <c r="DP334">
        <v>23</v>
      </c>
      <c r="DQ334">
        <v>853.5</v>
      </c>
      <c r="DR334">
        <v>21</v>
      </c>
      <c r="DS334">
        <v>100.673</v>
      </c>
      <c r="DT334">
        <v>104.285</v>
      </c>
    </row>
    <row r="335" spans="1:124" x14ac:dyDescent="0.25">
      <c r="A335">
        <v>319</v>
      </c>
      <c r="B335">
        <v>1531936190.2</v>
      </c>
      <c r="C335">
        <v>640.60000014305103</v>
      </c>
      <c r="D335" t="s">
        <v>873</v>
      </c>
      <c r="E335" t="s">
        <v>874</v>
      </c>
      <c r="G335">
        <v>1531936180.27333</v>
      </c>
      <c r="H335">
        <f t="shared" si="116"/>
        <v>6.4726614749711958E-6</v>
      </c>
      <c r="I335">
        <f t="shared" si="117"/>
        <v>14.10108487749979</v>
      </c>
      <c r="J335">
        <f t="shared" si="118"/>
        <v>804.88819999999998</v>
      </c>
      <c r="K335">
        <f t="shared" si="119"/>
        <v>-36794.318680010692</v>
      </c>
      <c r="L335">
        <f t="shared" si="120"/>
        <v>-3647.7267118466939</v>
      </c>
      <c r="M335">
        <f t="shared" si="121"/>
        <v>79.795258956249029</v>
      </c>
      <c r="N335">
        <f t="shared" si="122"/>
        <v>5.9515293419835989E-4</v>
      </c>
      <c r="O335">
        <f t="shared" si="123"/>
        <v>3</v>
      </c>
      <c r="P335">
        <f t="shared" si="124"/>
        <v>5.9509390555102445E-4</v>
      </c>
      <c r="Q335">
        <f t="shared" si="125"/>
        <v>3.7193899387403119E-4</v>
      </c>
      <c r="R335">
        <f t="shared" si="126"/>
        <v>215.01918564707449</v>
      </c>
      <c r="S335">
        <f t="shared" si="127"/>
        <v>25.169149708365634</v>
      </c>
      <c r="T335">
        <f t="shared" si="128"/>
        <v>24.428136666666649</v>
      </c>
      <c r="U335">
        <f t="shared" si="129"/>
        <v>3.0728712009720542</v>
      </c>
      <c r="V335">
        <f t="shared" si="130"/>
        <v>67.815116876272597</v>
      </c>
      <c r="W335">
        <f t="shared" si="131"/>
        <v>2.0222821472305665</v>
      </c>
      <c r="X335">
        <f t="shared" si="132"/>
        <v>2.9820521446865338</v>
      </c>
      <c r="Y335">
        <f t="shared" si="133"/>
        <v>1.0505890537414877</v>
      </c>
      <c r="Z335">
        <f t="shared" si="134"/>
        <v>-0.28544437104622972</v>
      </c>
      <c r="AA335">
        <f t="shared" si="135"/>
        <v>-80.884173599991925</v>
      </c>
      <c r="AB335">
        <f t="shared" si="136"/>
        <v>-5.6559317462666625</v>
      </c>
      <c r="AC335">
        <f t="shared" si="137"/>
        <v>128.19363592976967</v>
      </c>
      <c r="AD335">
        <v>0</v>
      </c>
      <c r="AE335">
        <v>0</v>
      </c>
      <c r="AF335">
        <v>3</v>
      </c>
      <c r="AG335">
        <v>0</v>
      </c>
      <c r="AH335">
        <v>0</v>
      </c>
      <c r="AI335">
        <f t="shared" si="138"/>
        <v>1</v>
      </c>
      <c r="AJ335">
        <f t="shared" si="139"/>
        <v>0</v>
      </c>
      <c r="AK335">
        <f t="shared" si="140"/>
        <v>72091.078213440138</v>
      </c>
      <c r="AL335">
        <f t="shared" si="141"/>
        <v>1199.98866666667</v>
      </c>
      <c r="AM335">
        <f t="shared" si="142"/>
        <v>963.34997000880185</v>
      </c>
      <c r="AN335">
        <f t="shared" si="143"/>
        <v>0.80279922366666723</v>
      </c>
      <c r="AO335">
        <f t="shared" si="144"/>
        <v>0.22319945226666682</v>
      </c>
      <c r="AP335">
        <v>10.478999999999999</v>
      </c>
      <c r="AQ335">
        <v>1</v>
      </c>
      <c r="AR335" t="s">
        <v>230</v>
      </c>
      <c r="AS335">
        <v>1531936180.27333</v>
      </c>
      <c r="AT335">
        <v>804.88819999999998</v>
      </c>
      <c r="AU335">
        <v>829.52356666666697</v>
      </c>
      <c r="AV335">
        <v>20.398593333333299</v>
      </c>
      <c r="AW335">
        <v>20.387519999999999</v>
      </c>
      <c r="AX335">
        <v>600.03110000000004</v>
      </c>
      <c r="AY335">
        <v>99.038286666666707</v>
      </c>
      <c r="AZ335">
        <v>0.100027146666667</v>
      </c>
      <c r="BA335">
        <v>23.928036666666699</v>
      </c>
      <c r="BB335">
        <v>24.457509999999999</v>
      </c>
      <c r="BC335">
        <v>24.398763333333299</v>
      </c>
      <c r="BD335">
        <v>14000.2733333333</v>
      </c>
      <c r="BE335">
        <v>1049.25966666667</v>
      </c>
      <c r="BF335">
        <v>25.2373233333333</v>
      </c>
      <c r="BG335">
        <v>1199.98866666667</v>
      </c>
      <c r="BH335">
        <v>0.3299956</v>
      </c>
      <c r="BI335">
        <v>0.32998696666666699</v>
      </c>
      <c r="BJ335">
        <v>0.32999206666666703</v>
      </c>
      <c r="BK335">
        <v>1.0025259999999999E-2</v>
      </c>
      <c r="BL335">
        <v>25</v>
      </c>
      <c r="BM335">
        <v>17743.0133333333</v>
      </c>
      <c r="BN335">
        <v>1531935528.5999999</v>
      </c>
      <c r="BO335" t="s">
        <v>231</v>
      </c>
      <c r="BP335">
        <v>80</v>
      </c>
      <c r="BQ335">
        <v>-5.1999999999999998E-2</v>
      </c>
      <c r="BR335">
        <v>4.1000000000000002E-2</v>
      </c>
      <c r="BS335">
        <v>420</v>
      </c>
      <c r="BT335">
        <v>21</v>
      </c>
      <c r="BU335">
        <v>0.3</v>
      </c>
      <c r="BV335">
        <v>0.23</v>
      </c>
      <c r="BW335">
        <v>14.759726362062199</v>
      </c>
      <c r="BX335">
        <v>1.0752881408133801</v>
      </c>
      <c r="BY335">
        <v>0.12612954278390601</v>
      </c>
      <c r="BZ335">
        <v>1</v>
      </c>
      <c r="CA335">
        <v>-24.613569047618999</v>
      </c>
      <c r="CB335">
        <v>-1.7817259128457299</v>
      </c>
      <c r="CC335">
        <v>0.21244469250909401</v>
      </c>
      <c r="CD335">
        <v>0</v>
      </c>
      <c r="CE335">
        <v>1</v>
      </c>
      <c r="CF335">
        <v>2</v>
      </c>
      <c r="CG335" t="s">
        <v>247</v>
      </c>
      <c r="CH335">
        <v>1.8609800000000001</v>
      </c>
      <c r="CI335">
        <v>1.85791</v>
      </c>
      <c r="CJ335">
        <v>1.8608</v>
      </c>
      <c r="CK335">
        <v>1.85355</v>
      </c>
      <c r="CL335">
        <v>1.8521099999999999</v>
      </c>
      <c r="CM335">
        <v>1.8529100000000001</v>
      </c>
      <c r="CN335">
        <v>1.8565799999999999</v>
      </c>
      <c r="CO335">
        <v>1.8628499999999999</v>
      </c>
      <c r="CP335" t="s">
        <v>233</v>
      </c>
      <c r="CQ335" t="s">
        <v>19</v>
      </c>
      <c r="CR335" t="s">
        <v>19</v>
      </c>
      <c r="CS335" t="s">
        <v>19</v>
      </c>
      <c r="CT335" t="s">
        <v>234</v>
      </c>
      <c r="CU335" t="s">
        <v>235</v>
      </c>
      <c r="CV335" t="s">
        <v>236</v>
      </c>
      <c r="CW335" t="s">
        <v>236</v>
      </c>
      <c r="CX335" t="s">
        <v>236</v>
      </c>
      <c r="CY335" t="s">
        <v>236</v>
      </c>
      <c r="CZ335">
        <v>0</v>
      </c>
      <c r="DA335">
        <v>100</v>
      </c>
      <c r="DB335">
        <v>100</v>
      </c>
      <c r="DC335">
        <v>-5.1999999999999998E-2</v>
      </c>
      <c r="DD335">
        <v>4.1000000000000002E-2</v>
      </c>
      <c r="DE335">
        <v>3</v>
      </c>
      <c r="DF335">
        <v>625.98299999999995</v>
      </c>
      <c r="DG335">
        <v>297.072</v>
      </c>
      <c r="DH335">
        <v>23.0001</v>
      </c>
      <c r="DI335">
        <v>25.2576</v>
      </c>
      <c r="DJ335">
        <v>30.0001</v>
      </c>
      <c r="DK335">
        <v>25.276299999999999</v>
      </c>
      <c r="DL335">
        <v>25.2821</v>
      </c>
      <c r="DM335">
        <v>36.091200000000001</v>
      </c>
      <c r="DN335">
        <v>0</v>
      </c>
      <c r="DO335">
        <v>100</v>
      </c>
      <c r="DP335">
        <v>23</v>
      </c>
      <c r="DQ335">
        <v>858.33</v>
      </c>
      <c r="DR335">
        <v>21</v>
      </c>
      <c r="DS335">
        <v>100.673</v>
      </c>
      <c r="DT335">
        <v>104.28400000000001</v>
      </c>
    </row>
    <row r="336" spans="1:124" x14ac:dyDescent="0.25">
      <c r="A336">
        <v>320</v>
      </c>
      <c r="B336">
        <v>1531936192.2</v>
      </c>
      <c r="C336">
        <v>642.60000014305103</v>
      </c>
      <c r="D336" t="s">
        <v>875</v>
      </c>
      <c r="E336" t="s">
        <v>876</v>
      </c>
      <c r="G336">
        <v>1531936182.24667</v>
      </c>
      <c r="H336">
        <f t="shared" si="116"/>
        <v>6.7161729312113274E-6</v>
      </c>
      <c r="I336">
        <f t="shared" si="117"/>
        <v>14.126657304779425</v>
      </c>
      <c r="J336">
        <f t="shared" si="118"/>
        <v>808.19029999999998</v>
      </c>
      <c r="K336">
        <f t="shared" si="119"/>
        <v>-35502.018125966562</v>
      </c>
      <c r="L336">
        <f t="shared" si="120"/>
        <v>-3519.6011195450765</v>
      </c>
      <c r="M336">
        <f t="shared" si="121"/>
        <v>80.122416550876792</v>
      </c>
      <c r="N336">
        <f t="shared" si="122"/>
        <v>6.1740815987928143E-4</v>
      </c>
      <c r="O336">
        <f t="shared" si="123"/>
        <v>3</v>
      </c>
      <c r="P336">
        <f t="shared" si="124"/>
        <v>6.1734463427683801E-4</v>
      </c>
      <c r="Q336">
        <f t="shared" si="125"/>
        <v>3.858461032985395E-4</v>
      </c>
      <c r="R336">
        <f t="shared" si="126"/>
        <v>215.01938087330217</v>
      </c>
      <c r="S336">
        <f t="shared" si="127"/>
        <v>25.17018453861559</v>
      </c>
      <c r="T336">
        <f t="shared" si="128"/>
        <v>24.429503333333351</v>
      </c>
      <c r="U336">
        <f t="shared" si="129"/>
        <v>3.0731226658933157</v>
      </c>
      <c r="V336">
        <f t="shared" si="130"/>
        <v>67.811369513136185</v>
      </c>
      <c r="W336">
        <f t="shared" si="131"/>
        <v>2.0223036890664705</v>
      </c>
      <c r="X336">
        <f t="shared" si="132"/>
        <v>2.9822487048793738</v>
      </c>
      <c r="Y336">
        <f t="shared" si="133"/>
        <v>1.0508189768268452</v>
      </c>
      <c r="Z336">
        <f t="shared" si="134"/>
        <v>-0.29618322626641952</v>
      </c>
      <c r="AA336">
        <f t="shared" si="135"/>
        <v>-80.927842320008082</v>
      </c>
      <c r="AB336">
        <f t="shared" si="136"/>
        <v>-5.6590557049622632</v>
      </c>
      <c r="AC336">
        <f t="shared" si="137"/>
        <v>128.13629962206539</v>
      </c>
      <c r="AD336">
        <v>0</v>
      </c>
      <c r="AE336">
        <v>0</v>
      </c>
      <c r="AF336">
        <v>3</v>
      </c>
      <c r="AG336">
        <v>0</v>
      </c>
      <c r="AH336">
        <v>0</v>
      </c>
      <c r="AI336">
        <f t="shared" si="138"/>
        <v>1</v>
      </c>
      <c r="AJ336">
        <f t="shared" si="139"/>
        <v>0</v>
      </c>
      <c r="AK336">
        <f t="shared" si="140"/>
        <v>72081.084000554169</v>
      </c>
      <c r="AL336">
        <f t="shared" si="141"/>
        <v>1199.98966666667</v>
      </c>
      <c r="AM336">
        <f t="shared" si="142"/>
        <v>963.35076540808927</v>
      </c>
      <c r="AN336">
        <f t="shared" si="143"/>
        <v>0.80279921750000061</v>
      </c>
      <c r="AO336">
        <f t="shared" si="144"/>
        <v>0.22319947063333351</v>
      </c>
      <c r="AP336">
        <v>10.478999999999999</v>
      </c>
      <c r="AQ336">
        <v>1</v>
      </c>
      <c r="AR336" t="s">
        <v>230</v>
      </c>
      <c r="AS336">
        <v>1531936182.24667</v>
      </c>
      <c r="AT336">
        <v>808.19029999999998</v>
      </c>
      <c r="AU336">
        <v>832.87086666666698</v>
      </c>
      <c r="AV336">
        <v>20.398863333333299</v>
      </c>
      <c r="AW336">
        <v>20.387373333333301</v>
      </c>
      <c r="AX336">
        <v>600.02723333333302</v>
      </c>
      <c r="AY336">
        <v>99.038013333333296</v>
      </c>
      <c r="AZ336">
        <v>0.100044313333333</v>
      </c>
      <c r="BA336">
        <v>23.929133333333301</v>
      </c>
      <c r="BB336">
        <v>24.459949999999999</v>
      </c>
      <c r="BC336">
        <v>24.399056666666699</v>
      </c>
      <c r="BD336">
        <v>13998.17</v>
      </c>
      <c r="BE336">
        <v>1049.2813333333299</v>
      </c>
      <c r="BF336">
        <v>24.899136666666699</v>
      </c>
      <c r="BG336">
        <v>1199.98966666667</v>
      </c>
      <c r="BH336">
        <v>0.32999556666666702</v>
      </c>
      <c r="BI336">
        <v>0.32998759999999999</v>
      </c>
      <c r="BJ336">
        <v>0.32999186666666702</v>
      </c>
      <c r="BK336">
        <v>1.002493E-2</v>
      </c>
      <c r="BL336">
        <v>25</v>
      </c>
      <c r="BM336">
        <v>17743.023333333302</v>
      </c>
      <c r="BN336">
        <v>1531935528.5999999</v>
      </c>
      <c r="BO336" t="s">
        <v>231</v>
      </c>
      <c r="BP336">
        <v>80</v>
      </c>
      <c r="BQ336">
        <v>-5.1999999999999998E-2</v>
      </c>
      <c r="BR336">
        <v>4.1000000000000002E-2</v>
      </c>
      <c r="BS336">
        <v>420</v>
      </c>
      <c r="BT336">
        <v>21</v>
      </c>
      <c r="BU336">
        <v>0.3</v>
      </c>
      <c r="BV336">
        <v>0.23</v>
      </c>
      <c r="BW336">
        <v>14.7825085244204</v>
      </c>
      <c r="BX336">
        <v>1.14986683715761</v>
      </c>
      <c r="BY336">
        <v>0.129926294418403</v>
      </c>
      <c r="BZ336">
        <v>1</v>
      </c>
      <c r="CA336">
        <v>-24.650845238095201</v>
      </c>
      <c r="CB336">
        <v>-1.8807344930984</v>
      </c>
      <c r="CC336">
        <v>0.217524931469148</v>
      </c>
      <c r="CD336">
        <v>0</v>
      </c>
      <c r="CE336">
        <v>1</v>
      </c>
      <c r="CF336">
        <v>2</v>
      </c>
      <c r="CG336" t="s">
        <v>247</v>
      </c>
      <c r="CH336">
        <v>1.8609800000000001</v>
      </c>
      <c r="CI336">
        <v>1.8579000000000001</v>
      </c>
      <c r="CJ336">
        <v>1.8607899999999999</v>
      </c>
      <c r="CK336">
        <v>1.85354</v>
      </c>
      <c r="CL336">
        <v>1.8521099999999999</v>
      </c>
      <c r="CM336">
        <v>1.8528899999999999</v>
      </c>
      <c r="CN336">
        <v>1.8566</v>
      </c>
      <c r="CO336">
        <v>1.86283</v>
      </c>
      <c r="CP336" t="s">
        <v>233</v>
      </c>
      <c r="CQ336" t="s">
        <v>19</v>
      </c>
      <c r="CR336" t="s">
        <v>19</v>
      </c>
      <c r="CS336" t="s">
        <v>19</v>
      </c>
      <c r="CT336" t="s">
        <v>234</v>
      </c>
      <c r="CU336" t="s">
        <v>235</v>
      </c>
      <c r="CV336" t="s">
        <v>236</v>
      </c>
      <c r="CW336" t="s">
        <v>236</v>
      </c>
      <c r="CX336" t="s">
        <v>236</v>
      </c>
      <c r="CY336" t="s">
        <v>236</v>
      </c>
      <c r="CZ336">
        <v>0</v>
      </c>
      <c r="DA336">
        <v>100</v>
      </c>
      <c r="DB336">
        <v>100</v>
      </c>
      <c r="DC336">
        <v>-5.1999999999999998E-2</v>
      </c>
      <c r="DD336">
        <v>4.1000000000000002E-2</v>
      </c>
      <c r="DE336">
        <v>3</v>
      </c>
      <c r="DF336">
        <v>626.30100000000004</v>
      </c>
      <c r="DG336">
        <v>296.971</v>
      </c>
      <c r="DH336">
        <v>23.000299999999999</v>
      </c>
      <c r="DI336">
        <v>25.2576</v>
      </c>
      <c r="DJ336">
        <v>30.0001</v>
      </c>
      <c r="DK336">
        <v>25.276299999999999</v>
      </c>
      <c r="DL336">
        <v>25.282399999999999</v>
      </c>
      <c r="DM336">
        <v>36.1753</v>
      </c>
      <c r="DN336">
        <v>0</v>
      </c>
      <c r="DO336">
        <v>100</v>
      </c>
      <c r="DP336">
        <v>23</v>
      </c>
      <c r="DQ336">
        <v>858.33</v>
      </c>
      <c r="DR336">
        <v>21</v>
      </c>
      <c r="DS336">
        <v>100.673</v>
      </c>
      <c r="DT336">
        <v>104.285</v>
      </c>
    </row>
    <row r="337" spans="1:124" x14ac:dyDescent="0.25">
      <c r="A337">
        <v>321</v>
      </c>
      <c r="B337">
        <v>1531936194.2</v>
      </c>
      <c r="C337">
        <v>644.60000014305103</v>
      </c>
      <c r="D337" t="s">
        <v>877</v>
      </c>
      <c r="E337" t="s">
        <v>878</v>
      </c>
      <c r="G337">
        <v>1531936184.23</v>
      </c>
      <c r="H337">
        <f t="shared" ref="H337:H400" si="145">AX337*AI337*(AV337-AW337)/(100*AP337*(1000-AI337*AV337))</f>
        <v>7.0182063017122436E-6</v>
      </c>
      <c r="I337">
        <f t="shared" ref="I337:I400" si="146">AX337*AI337*(AU337-AT337*(1000-AI337*AW337)/(1000-AI337*AV337))/(100*AP337)</f>
        <v>14.148203804119403</v>
      </c>
      <c r="J337">
        <f t="shared" ref="J337:J400" si="147">AT337 - IF(AI337&gt;1, I337*AP337*100/(AK337*BD337), 0)</f>
        <v>811.50016666666704</v>
      </c>
      <c r="K337">
        <f t="shared" ref="K337:K400" si="148">((Q337-H337/2)*J337-I337)/(Q337+H337/2)</f>
        <v>-33998.104571138327</v>
      </c>
      <c r="L337">
        <f t="shared" ref="L337:L400" si="149">K337*(AY337+AZ337)/1000</f>
        <v>-3370.4972757134701</v>
      </c>
      <c r="M337">
        <f t="shared" ref="M337:M400" si="150">(AT337 - IF(AI337&gt;1, I337*AP337*100/(AK337*BD337), 0))*(AY337+AZ337)/1000</f>
        <v>80.45034084967665</v>
      </c>
      <c r="N337">
        <f t="shared" ref="N337:N400" si="151">2/((1/P337-1/O337)+SIGN(P337)*SQRT((1/P337-1/O337)*(1/P337-1/O337) + 4*AQ337/((AQ337+1)*(AQ337+1))*(2*1/P337*1/O337-1/O337*1/O337)))</f>
        <v>6.4501922656560052E-4</v>
      </c>
      <c r="O337">
        <f t="shared" ref="O337:O400" si="152">AF337+AE337*AP337+AD337*AP337*AP337</f>
        <v>3</v>
      </c>
      <c r="P337">
        <f t="shared" ref="P337:P400" si="153">H337*(1000-(1000*0.61365*EXP(17.502*T337/(240.97+T337))/(AY337+AZ337)+AV337)/2)/(1000*0.61365*EXP(17.502*T337/(240.97+T337))/(AY337+AZ337)-AV337)</f>
        <v>6.4494989238547391E-4</v>
      </c>
      <c r="Q337">
        <f t="shared" ref="Q337:Q400" si="154">1/((AQ337+1)/(N337/1.6)+1/(O337/1.37)) + AQ337/((AQ337+1)/(N337/1.6) + AQ337/(O337/1.37))</f>
        <v>4.0309991141032018E-4</v>
      </c>
      <c r="R337">
        <f t="shared" ref="R337:R400" si="155">(AM337*AO337)</f>
        <v>215.01922318204447</v>
      </c>
      <c r="S337">
        <f t="shared" ref="S337:S400" si="156">(BA337+(R337+2*0.95*0.0000000567*(((BA337+$B$7)+273)^4-(BA337+273)^4)-44100*H337)/(1.84*29.3*O337+8*0.95*0.0000000567*(BA337+273)^3))</f>
        <v>25.171332306368601</v>
      </c>
      <c r="T337">
        <f t="shared" ref="T337:T400" si="157">($C$7*BB337+$D$7*BC337+$E$7*S337)</f>
        <v>24.431021666666702</v>
      </c>
      <c r="U337">
        <f t="shared" ref="U337:U400" si="158">0.61365*EXP(17.502*T337/(240.97+T337))</f>
        <v>3.0734020583809585</v>
      </c>
      <c r="V337">
        <f t="shared" ref="V337:V400" si="159">(W337/X337*100)</f>
        <v>67.807290703272741</v>
      </c>
      <c r="W337">
        <f t="shared" ref="W337:W400" si="160">AV337*(AY337+AZ337)/1000</f>
        <v>2.0223311394577017</v>
      </c>
      <c r="X337">
        <f t="shared" ref="X337:X400" si="161">0.61365*EXP(17.502*BA337/(240.97+BA337))</f>
        <v>2.98246857894308</v>
      </c>
      <c r="Y337">
        <f t="shared" ref="Y337:Y400" si="162">(U337-AV337*(AY337+AZ337)/1000)</f>
        <v>1.0510709189232568</v>
      </c>
      <c r="Z337">
        <f t="shared" ref="Z337:Z400" si="163">(-H337*44100)</f>
        <v>-0.30950289790550994</v>
      </c>
      <c r="AA337">
        <f t="shared" ref="AA337:AA400" si="164">2*29.3*O337*0.92*(BA337-T337)</f>
        <v>-80.975015320005625</v>
      </c>
      <c r="AB337">
        <f t="shared" ref="AB337:AB400" si="165">2*0.95*0.0000000567*(((BA337+$B$7)+273)^4-(T337+273)^4)</f>
        <v>-5.6624328382307745</v>
      </c>
      <c r="AC337">
        <f t="shared" ref="AC337:AC400" si="166">R337+AB337+Z337+AA337</f>
        <v>128.07227212590254</v>
      </c>
      <c r="AD337">
        <v>0</v>
      </c>
      <c r="AE337">
        <v>0</v>
      </c>
      <c r="AF337">
        <v>3</v>
      </c>
      <c r="AG337">
        <v>0</v>
      </c>
      <c r="AH337">
        <v>0</v>
      </c>
      <c r="AI337">
        <f t="shared" ref="AI337:AI400" si="167">IF(AG337*$H$13&gt;=AK337,1,(AK337/(AK337-AG337*$H$13)))</f>
        <v>1</v>
      </c>
      <c r="AJ337">
        <f t="shared" ref="AJ337:AJ400" si="168">(AI337-1)*100</f>
        <v>0</v>
      </c>
      <c r="AK337">
        <f t="shared" ref="AK337:AK400" si="169">MAX(0,($B$13+$C$13*BD337)/(1+$D$13*BD337)*AY337/(BA337+273)*$E$13)</f>
        <v>72078.711687942428</v>
      </c>
      <c r="AL337">
        <f t="shared" ref="AL337:AL400" si="170">$B$11*BE337+$C$11*BF337+$D$11*BG337</f>
        <v>1199.989</v>
      </c>
      <c r="AM337">
        <f t="shared" ref="AM337:AM400" si="171">AL337*AN337</f>
        <v>963.35006581011487</v>
      </c>
      <c r="AN337">
        <f t="shared" ref="AN337:AN400" si="172">($B$11*$D$9+$C$11*$D$9+$D$11*(BH337*$E$9+BI337*$F$9+BJ337*$G$9+BK337*$H$9))/($B$11+$C$11+$D$11)</f>
        <v>0.80279908050000026</v>
      </c>
      <c r="AO337">
        <f t="shared" ref="AO337:AO400" si="173">($B$11*$K$9+$C$11*$K$9+$D$11*(BH337*$L$9+BI337*$M$9+BJ337*$N$9+BK337*$O$9))/($B$11+$C$11+$D$11)</f>
        <v>0.22319946903333343</v>
      </c>
      <c r="AP337">
        <v>10.478999999999999</v>
      </c>
      <c r="AQ337">
        <v>1</v>
      </c>
      <c r="AR337" t="s">
        <v>230</v>
      </c>
      <c r="AS337">
        <v>1531936184.23</v>
      </c>
      <c r="AT337">
        <v>811.50016666666704</v>
      </c>
      <c r="AU337">
        <v>836.21873333333303</v>
      </c>
      <c r="AV337">
        <v>20.399193333333301</v>
      </c>
      <c r="AW337">
        <v>20.3871866666667</v>
      </c>
      <c r="AX337">
        <v>600.02956666666705</v>
      </c>
      <c r="AY337">
        <v>99.037756666666695</v>
      </c>
      <c r="AZ337">
        <v>0.100042873333333</v>
      </c>
      <c r="BA337">
        <v>23.93036</v>
      </c>
      <c r="BB337">
        <v>24.462096666666699</v>
      </c>
      <c r="BC337">
        <v>24.3999466666667</v>
      </c>
      <c r="BD337">
        <v>13997.753333333299</v>
      </c>
      <c r="BE337">
        <v>1049.30633333333</v>
      </c>
      <c r="BF337">
        <v>24.566183333333299</v>
      </c>
      <c r="BG337">
        <v>1199.989</v>
      </c>
      <c r="BH337">
        <v>0.32999539999999999</v>
      </c>
      <c r="BI337">
        <v>0.32998870000000002</v>
      </c>
      <c r="BJ337">
        <v>0.329991266666667</v>
      </c>
      <c r="BK337">
        <v>1.00246033333333E-2</v>
      </c>
      <c r="BL337">
        <v>25</v>
      </c>
      <c r="BM337">
        <v>17743.016666666699</v>
      </c>
      <c r="BN337">
        <v>1531935528.5999999</v>
      </c>
      <c r="BO337" t="s">
        <v>231</v>
      </c>
      <c r="BP337">
        <v>80</v>
      </c>
      <c r="BQ337">
        <v>-5.1999999999999998E-2</v>
      </c>
      <c r="BR337">
        <v>4.1000000000000002E-2</v>
      </c>
      <c r="BS337">
        <v>420</v>
      </c>
      <c r="BT337">
        <v>21</v>
      </c>
      <c r="BU337">
        <v>0.3</v>
      </c>
      <c r="BV337">
        <v>0.23</v>
      </c>
      <c r="BW337">
        <v>14.8084160444202</v>
      </c>
      <c r="BX337">
        <v>1.0530464101064101</v>
      </c>
      <c r="BY337">
        <v>0.124271779637581</v>
      </c>
      <c r="BZ337">
        <v>1</v>
      </c>
      <c r="CA337">
        <v>-24.6936142857143</v>
      </c>
      <c r="CB337">
        <v>-1.70946537601566</v>
      </c>
      <c r="CC337">
        <v>0.207014124859045</v>
      </c>
      <c r="CD337">
        <v>0</v>
      </c>
      <c r="CE337">
        <v>1</v>
      </c>
      <c r="CF337">
        <v>2</v>
      </c>
      <c r="CG337" t="s">
        <v>247</v>
      </c>
      <c r="CH337">
        <v>1.8609800000000001</v>
      </c>
      <c r="CI337">
        <v>1.8579000000000001</v>
      </c>
      <c r="CJ337">
        <v>1.8608</v>
      </c>
      <c r="CK337">
        <v>1.85354</v>
      </c>
      <c r="CL337">
        <v>1.8521099999999999</v>
      </c>
      <c r="CM337">
        <v>1.8529</v>
      </c>
      <c r="CN337">
        <v>1.8566</v>
      </c>
      <c r="CO337">
        <v>1.86283</v>
      </c>
      <c r="CP337" t="s">
        <v>233</v>
      </c>
      <c r="CQ337" t="s">
        <v>19</v>
      </c>
      <c r="CR337" t="s">
        <v>19</v>
      </c>
      <c r="CS337" t="s">
        <v>19</v>
      </c>
      <c r="CT337" t="s">
        <v>234</v>
      </c>
      <c r="CU337" t="s">
        <v>235</v>
      </c>
      <c r="CV337" t="s">
        <v>236</v>
      </c>
      <c r="CW337" t="s">
        <v>236</v>
      </c>
      <c r="CX337" t="s">
        <v>236</v>
      </c>
      <c r="CY337" t="s">
        <v>236</v>
      </c>
      <c r="CZ337">
        <v>0</v>
      </c>
      <c r="DA337">
        <v>100</v>
      </c>
      <c r="DB337">
        <v>100</v>
      </c>
      <c r="DC337">
        <v>-5.1999999999999998E-2</v>
      </c>
      <c r="DD337">
        <v>4.1000000000000002E-2</v>
      </c>
      <c r="DE337">
        <v>3</v>
      </c>
      <c r="DF337">
        <v>626.00300000000004</v>
      </c>
      <c r="DG337">
        <v>297.07900000000001</v>
      </c>
      <c r="DH337">
        <v>23.000399999999999</v>
      </c>
      <c r="DI337">
        <v>25.2576</v>
      </c>
      <c r="DJ337">
        <v>30.0001</v>
      </c>
      <c r="DK337">
        <v>25.276299999999999</v>
      </c>
      <c r="DL337">
        <v>25.2835</v>
      </c>
      <c r="DM337">
        <v>36.304200000000002</v>
      </c>
      <c r="DN337">
        <v>0</v>
      </c>
      <c r="DO337">
        <v>100</v>
      </c>
      <c r="DP337">
        <v>23</v>
      </c>
      <c r="DQ337">
        <v>863.33</v>
      </c>
      <c r="DR337">
        <v>21</v>
      </c>
      <c r="DS337">
        <v>100.67400000000001</v>
      </c>
      <c r="DT337">
        <v>104.285</v>
      </c>
    </row>
    <row r="338" spans="1:124" x14ac:dyDescent="0.25">
      <c r="A338">
        <v>322</v>
      </c>
      <c r="B338">
        <v>1531936196.2</v>
      </c>
      <c r="C338">
        <v>646.60000014305103</v>
      </c>
      <c r="D338" t="s">
        <v>879</v>
      </c>
      <c r="E338" t="s">
        <v>880</v>
      </c>
      <c r="G338">
        <v>1531936186.20667</v>
      </c>
      <c r="H338">
        <f t="shared" si="145"/>
        <v>7.1994619353910141E-6</v>
      </c>
      <c r="I338">
        <f t="shared" si="146"/>
        <v>14.171646150375848</v>
      </c>
      <c r="J338">
        <f t="shared" si="147"/>
        <v>814.81526666666696</v>
      </c>
      <c r="K338">
        <f t="shared" si="148"/>
        <v>-33184.475839456303</v>
      </c>
      <c r="L338">
        <f t="shared" si="149"/>
        <v>-3289.8298775770654</v>
      </c>
      <c r="M338">
        <f t="shared" si="150"/>
        <v>80.778844359466731</v>
      </c>
      <c r="N338">
        <f t="shared" si="151"/>
        <v>6.6149383410284807E-4</v>
      </c>
      <c r="O338">
        <f t="shared" si="152"/>
        <v>3</v>
      </c>
      <c r="P338">
        <f t="shared" si="153"/>
        <v>6.6142091312688478E-4</v>
      </c>
      <c r="Q338">
        <f t="shared" si="154"/>
        <v>4.1339462157982996E-4</v>
      </c>
      <c r="R338">
        <f t="shared" si="155"/>
        <v>215.01896915804502</v>
      </c>
      <c r="S338">
        <f t="shared" si="156"/>
        <v>25.172820048777744</v>
      </c>
      <c r="T338">
        <f t="shared" si="157"/>
        <v>24.432778333333349</v>
      </c>
      <c r="U338">
        <f t="shared" si="158"/>
        <v>3.073725334913981</v>
      </c>
      <c r="V338">
        <f t="shared" si="159"/>
        <v>67.802100752711155</v>
      </c>
      <c r="W338">
        <f t="shared" si="160"/>
        <v>2.0223631185227804</v>
      </c>
      <c r="X338">
        <f t="shared" si="161"/>
        <v>2.9827440390066577</v>
      </c>
      <c r="Y338">
        <f t="shared" si="162"/>
        <v>1.0513622163912006</v>
      </c>
      <c r="Z338">
        <f t="shared" si="163"/>
        <v>-0.31749627135074371</v>
      </c>
      <c r="AA338">
        <f t="shared" si="164"/>
        <v>-81.010597239997395</v>
      </c>
      <c r="AB338">
        <f t="shared" si="165"/>
        <v>-5.6650151873230081</v>
      </c>
      <c r="AC338">
        <f t="shared" si="166"/>
        <v>128.02586045937389</v>
      </c>
      <c r="AD338">
        <v>0</v>
      </c>
      <c r="AE338">
        <v>0</v>
      </c>
      <c r="AF338">
        <v>3</v>
      </c>
      <c r="AG338">
        <v>0</v>
      </c>
      <c r="AH338">
        <v>0</v>
      </c>
      <c r="AI338">
        <f t="shared" si="167"/>
        <v>1</v>
      </c>
      <c r="AJ338">
        <f t="shared" si="168"/>
        <v>0</v>
      </c>
      <c r="AK338">
        <f t="shared" si="169"/>
        <v>72076.997092433652</v>
      </c>
      <c r="AL338">
        <f t="shared" si="170"/>
        <v>1199.9876666666701</v>
      </c>
      <c r="AM338">
        <f t="shared" si="171"/>
        <v>963.34874801388526</v>
      </c>
      <c r="AN338">
        <f t="shared" si="172"/>
        <v>0.80279887433333275</v>
      </c>
      <c r="AO338">
        <f t="shared" si="173"/>
        <v>0.22319951066666652</v>
      </c>
      <c r="AP338">
        <v>10.478999999999999</v>
      </c>
      <c r="AQ338">
        <v>1</v>
      </c>
      <c r="AR338" t="s">
        <v>230</v>
      </c>
      <c r="AS338">
        <v>1531936186.20667</v>
      </c>
      <c r="AT338">
        <v>814.81526666666696</v>
      </c>
      <c r="AU338">
        <v>839.57489999999996</v>
      </c>
      <c r="AV338">
        <v>20.399553333333301</v>
      </c>
      <c r="AW338">
        <v>20.387236666666698</v>
      </c>
      <c r="AX338">
        <v>600.03373333333298</v>
      </c>
      <c r="AY338">
        <v>99.037573333333299</v>
      </c>
      <c r="AZ338">
        <v>0.100044313333333</v>
      </c>
      <c r="BA338">
        <v>23.931896666666699</v>
      </c>
      <c r="BB338">
        <v>24.46377</v>
      </c>
      <c r="BC338">
        <v>24.401786666666698</v>
      </c>
      <c r="BD338">
        <v>13997.4866666667</v>
      </c>
      <c r="BE338">
        <v>1049.32666666667</v>
      </c>
      <c r="BF338">
        <v>24.213513333333299</v>
      </c>
      <c r="BG338">
        <v>1199.9876666666701</v>
      </c>
      <c r="BH338">
        <v>0.329994433333333</v>
      </c>
      <c r="BI338">
        <v>0.32999013333333299</v>
      </c>
      <c r="BJ338">
        <v>0.32999109999999998</v>
      </c>
      <c r="BK338">
        <v>1.00242666666667E-2</v>
      </c>
      <c r="BL338">
        <v>25</v>
      </c>
      <c r="BM338">
        <v>17742.993333333299</v>
      </c>
      <c r="BN338">
        <v>1531935528.5999999</v>
      </c>
      <c r="BO338" t="s">
        <v>231</v>
      </c>
      <c r="BP338">
        <v>80</v>
      </c>
      <c r="BQ338">
        <v>-5.1999999999999998E-2</v>
      </c>
      <c r="BR338">
        <v>4.1000000000000002E-2</v>
      </c>
      <c r="BS338">
        <v>420</v>
      </c>
      <c r="BT338">
        <v>21</v>
      </c>
      <c r="BU338">
        <v>0.3</v>
      </c>
      <c r="BV338">
        <v>0.23</v>
      </c>
      <c r="BW338">
        <v>14.833342587297</v>
      </c>
      <c r="BX338">
        <v>1.0872033626192601</v>
      </c>
      <c r="BY338">
        <v>0.12628045493567799</v>
      </c>
      <c r="BZ338">
        <v>1</v>
      </c>
      <c r="CA338">
        <v>-24.7357785714286</v>
      </c>
      <c r="CB338">
        <v>-1.7687670075236701</v>
      </c>
      <c r="CC338">
        <v>0.21068986069091999</v>
      </c>
      <c r="CD338">
        <v>0</v>
      </c>
      <c r="CE338">
        <v>1</v>
      </c>
      <c r="CF338">
        <v>2</v>
      </c>
      <c r="CG338" t="s">
        <v>247</v>
      </c>
      <c r="CH338">
        <v>1.8609800000000001</v>
      </c>
      <c r="CI338">
        <v>1.8579000000000001</v>
      </c>
      <c r="CJ338">
        <v>1.8608100000000001</v>
      </c>
      <c r="CK338">
        <v>1.8535600000000001</v>
      </c>
      <c r="CL338">
        <v>1.8521099999999999</v>
      </c>
      <c r="CM338">
        <v>1.8528899999999999</v>
      </c>
      <c r="CN338">
        <v>1.8566199999999999</v>
      </c>
      <c r="CO338">
        <v>1.8628499999999999</v>
      </c>
      <c r="CP338" t="s">
        <v>233</v>
      </c>
      <c r="CQ338" t="s">
        <v>19</v>
      </c>
      <c r="CR338" t="s">
        <v>19</v>
      </c>
      <c r="CS338" t="s">
        <v>19</v>
      </c>
      <c r="CT338" t="s">
        <v>234</v>
      </c>
      <c r="CU338" t="s">
        <v>235</v>
      </c>
      <c r="CV338" t="s">
        <v>236</v>
      </c>
      <c r="CW338" t="s">
        <v>236</v>
      </c>
      <c r="CX338" t="s">
        <v>236</v>
      </c>
      <c r="CY338" t="s">
        <v>236</v>
      </c>
      <c r="CZ338">
        <v>0</v>
      </c>
      <c r="DA338">
        <v>100</v>
      </c>
      <c r="DB338">
        <v>100</v>
      </c>
      <c r="DC338">
        <v>-5.1999999999999998E-2</v>
      </c>
      <c r="DD338">
        <v>4.1000000000000002E-2</v>
      </c>
      <c r="DE338">
        <v>3</v>
      </c>
      <c r="DF338">
        <v>625.88400000000001</v>
      </c>
      <c r="DG338">
        <v>297.03699999999998</v>
      </c>
      <c r="DH338">
        <v>23.000499999999999</v>
      </c>
      <c r="DI338">
        <v>25.2576</v>
      </c>
      <c r="DJ338">
        <v>30</v>
      </c>
      <c r="DK338">
        <v>25.276299999999999</v>
      </c>
      <c r="DL338">
        <v>25.284199999999998</v>
      </c>
      <c r="DM338">
        <v>36.424599999999998</v>
      </c>
      <c r="DN338">
        <v>0</v>
      </c>
      <c r="DO338">
        <v>100</v>
      </c>
      <c r="DP338">
        <v>23</v>
      </c>
      <c r="DQ338">
        <v>868.33</v>
      </c>
      <c r="DR338">
        <v>21</v>
      </c>
      <c r="DS338">
        <v>100.67400000000001</v>
      </c>
      <c r="DT338">
        <v>104.285</v>
      </c>
    </row>
    <row r="339" spans="1:124" x14ac:dyDescent="0.25">
      <c r="A339">
        <v>323</v>
      </c>
      <c r="B339">
        <v>1531936198.2</v>
      </c>
      <c r="C339">
        <v>648.60000014305103</v>
      </c>
      <c r="D339" t="s">
        <v>881</v>
      </c>
      <c r="E339" t="s">
        <v>882</v>
      </c>
      <c r="G339">
        <v>1531936188.20667</v>
      </c>
      <c r="H339">
        <f t="shared" si="145"/>
        <v>7.3688430799584887E-6</v>
      </c>
      <c r="I339">
        <f t="shared" si="146"/>
        <v>14.19954397496997</v>
      </c>
      <c r="J339">
        <f t="shared" si="147"/>
        <v>818.16656666666699</v>
      </c>
      <c r="K339">
        <f t="shared" si="148"/>
        <v>-32475.134712307405</v>
      </c>
      <c r="L339">
        <f t="shared" si="149"/>
        <v>-3219.5009834714915</v>
      </c>
      <c r="M339">
        <f t="shared" si="150"/>
        <v>81.110920381449958</v>
      </c>
      <c r="N339">
        <f t="shared" si="151"/>
        <v>6.768576804113952E-4</v>
      </c>
      <c r="O339">
        <f t="shared" si="152"/>
        <v>3</v>
      </c>
      <c r="P339">
        <f t="shared" si="153"/>
        <v>6.7678133297086518E-4</v>
      </c>
      <c r="Q339">
        <f t="shared" si="154"/>
        <v>4.2299519178464888E-4</v>
      </c>
      <c r="R339">
        <f t="shared" si="155"/>
        <v>215.01901113952698</v>
      </c>
      <c r="S339">
        <f t="shared" si="156"/>
        <v>25.174705540560474</v>
      </c>
      <c r="T339">
        <f t="shared" si="157"/>
        <v>24.434753333333347</v>
      </c>
      <c r="U339">
        <f t="shared" si="158"/>
        <v>3.0740888264731598</v>
      </c>
      <c r="V339">
        <f t="shared" si="159"/>
        <v>67.79611575987002</v>
      </c>
      <c r="W339">
        <f t="shared" si="160"/>
        <v>2.022419175926776</v>
      </c>
      <c r="X339">
        <f t="shared" si="161"/>
        <v>2.9830900388011456</v>
      </c>
      <c r="Y339">
        <f t="shared" si="162"/>
        <v>1.0516696505463838</v>
      </c>
      <c r="Z339">
        <f t="shared" si="163"/>
        <v>-0.32496597982616937</v>
      </c>
      <c r="AA339">
        <f t="shared" si="164"/>
        <v>-81.017875359996822</v>
      </c>
      <c r="AB339">
        <f t="shared" si="165"/>
        <v>-5.665635810808145</v>
      </c>
      <c r="AC339">
        <f t="shared" si="166"/>
        <v>128.01053398889584</v>
      </c>
      <c r="AD339">
        <v>0</v>
      </c>
      <c r="AE339">
        <v>0</v>
      </c>
      <c r="AF339">
        <v>3</v>
      </c>
      <c r="AG339">
        <v>0</v>
      </c>
      <c r="AH339">
        <v>0</v>
      </c>
      <c r="AI339">
        <f t="shared" si="167"/>
        <v>1</v>
      </c>
      <c r="AJ339">
        <f t="shared" si="168"/>
        <v>0</v>
      </c>
      <c r="AK339">
        <f t="shared" si="169"/>
        <v>72074.598060012184</v>
      </c>
      <c r="AL339">
        <f t="shared" si="170"/>
        <v>1199.9880000000001</v>
      </c>
      <c r="AM339">
        <f t="shared" si="171"/>
        <v>963.34887481491546</v>
      </c>
      <c r="AN339">
        <f t="shared" si="172"/>
        <v>0.80279875699999947</v>
      </c>
      <c r="AO339">
        <f t="shared" si="173"/>
        <v>0.22319952486666655</v>
      </c>
      <c r="AP339">
        <v>10.478999999999999</v>
      </c>
      <c r="AQ339">
        <v>1</v>
      </c>
      <c r="AR339" t="s">
        <v>230</v>
      </c>
      <c r="AS339">
        <v>1531936188.20667</v>
      </c>
      <c r="AT339">
        <v>818.16656666666699</v>
      </c>
      <c r="AU339">
        <v>842.97566666666705</v>
      </c>
      <c r="AV339">
        <v>20.40016</v>
      </c>
      <c r="AW339">
        <v>20.387553333333301</v>
      </c>
      <c r="AX339">
        <v>600.02256666666699</v>
      </c>
      <c r="AY339">
        <v>99.037390000000002</v>
      </c>
      <c r="AZ339">
        <v>0.10002735</v>
      </c>
      <c r="BA339">
        <v>23.9338266666667</v>
      </c>
      <c r="BB339">
        <v>24.465476666666699</v>
      </c>
      <c r="BC339">
        <v>24.404029999999999</v>
      </c>
      <c r="BD339">
        <v>13997.09</v>
      </c>
      <c r="BE339">
        <v>1049.3396666666699</v>
      </c>
      <c r="BF339">
        <v>23.848016666666702</v>
      </c>
      <c r="BG339">
        <v>1199.9880000000001</v>
      </c>
      <c r="BH339">
        <v>0.32999403333333299</v>
      </c>
      <c r="BI339">
        <v>0.32999089999999998</v>
      </c>
      <c r="BJ339">
        <v>0.32999103333333302</v>
      </c>
      <c r="BK339">
        <v>1.002392E-2</v>
      </c>
      <c r="BL339">
        <v>25</v>
      </c>
      <c r="BM339">
        <v>17743</v>
      </c>
      <c r="BN339">
        <v>1531935528.5999999</v>
      </c>
      <c r="BO339" t="s">
        <v>231</v>
      </c>
      <c r="BP339">
        <v>80</v>
      </c>
      <c r="BQ339">
        <v>-5.1999999999999998E-2</v>
      </c>
      <c r="BR339">
        <v>4.1000000000000002E-2</v>
      </c>
      <c r="BS339">
        <v>420</v>
      </c>
      <c r="BT339">
        <v>21</v>
      </c>
      <c r="BU339">
        <v>0.3</v>
      </c>
      <c r="BV339">
        <v>0.23</v>
      </c>
      <c r="BW339">
        <v>14.855786128366301</v>
      </c>
      <c r="BX339">
        <v>0.98750037558553705</v>
      </c>
      <c r="BY339">
        <v>0.120964443186939</v>
      </c>
      <c r="BZ339">
        <v>1</v>
      </c>
      <c r="CA339">
        <v>-24.7712476190476</v>
      </c>
      <c r="CB339">
        <v>-1.58398161980928</v>
      </c>
      <c r="CC339">
        <v>0.20081183473720199</v>
      </c>
      <c r="CD339">
        <v>0</v>
      </c>
      <c r="CE339">
        <v>1</v>
      </c>
      <c r="CF339">
        <v>2</v>
      </c>
      <c r="CG339" t="s">
        <v>247</v>
      </c>
      <c r="CH339">
        <v>1.8609800000000001</v>
      </c>
      <c r="CI339">
        <v>1.85791</v>
      </c>
      <c r="CJ339">
        <v>1.8608</v>
      </c>
      <c r="CK339">
        <v>1.8535600000000001</v>
      </c>
      <c r="CL339">
        <v>1.8521099999999999</v>
      </c>
      <c r="CM339">
        <v>1.8528899999999999</v>
      </c>
      <c r="CN339">
        <v>1.8566199999999999</v>
      </c>
      <c r="CO339">
        <v>1.86283</v>
      </c>
      <c r="CP339" t="s">
        <v>233</v>
      </c>
      <c r="CQ339" t="s">
        <v>19</v>
      </c>
      <c r="CR339" t="s">
        <v>19</v>
      </c>
      <c r="CS339" t="s">
        <v>19</v>
      </c>
      <c r="CT339" t="s">
        <v>234</v>
      </c>
      <c r="CU339" t="s">
        <v>235</v>
      </c>
      <c r="CV339" t="s">
        <v>236</v>
      </c>
      <c r="CW339" t="s">
        <v>236</v>
      </c>
      <c r="CX339" t="s">
        <v>236</v>
      </c>
      <c r="CY339" t="s">
        <v>236</v>
      </c>
      <c r="CZ339">
        <v>0</v>
      </c>
      <c r="DA339">
        <v>100</v>
      </c>
      <c r="DB339">
        <v>100</v>
      </c>
      <c r="DC339">
        <v>-5.1999999999999998E-2</v>
      </c>
      <c r="DD339">
        <v>4.1000000000000002E-2</v>
      </c>
      <c r="DE339">
        <v>3</v>
      </c>
      <c r="DF339">
        <v>626.12800000000004</v>
      </c>
      <c r="DG339">
        <v>296.85500000000002</v>
      </c>
      <c r="DH339">
        <v>23.000599999999999</v>
      </c>
      <c r="DI339">
        <v>25.2576</v>
      </c>
      <c r="DJ339">
        <v>30.0001</v>
      </c>
      <c r="DK339">
        <v>25.276800000000001</v>
      </c>
      <c r="DL339">
        <v>25.284199999999998</v>
      </c>
      <c r="DM339">
        <v>36.5137</v>
      </c>
      <c r="DN339">
        <v>0</v>
      </c>
      <c r="DO339">
        <v>100</v>
      </c>
      <c r="DP339">
        <v>23</v>
      </c>
      <c r="DQ339">
        <v>868.33</v>
      </c>
      <c r="DR339">
        <v>21</v>
      </c>
      <c r="DS339">
        <v>100.67400000000001</v>
      </c>
      <c r="DT339">
        <v>104.285</v>
      </c>
    </row>
    <row r="340" spans="1:124" x14ac:dyDescent="0.25">
      <c r="A340">
        <v>324</v>
      </c>
      <c r="B340">
        <v>1531936200.2</v>
      </c>
      <c r="C340">
        <v>650.60000014305103</v>
      </c>
      <c r="D340" t="s">
        <v>883</v>
      </c>
      <c r="E340" t="s">
        <v>884</v>
      </c>
      <c r="G340">
        <v>1531936190.20667</v>
      </c>
      <c r="H340">
        <f t="shared" si="145"/>
        <v>7.5480254848968987E-6</v>
      </c>
      <c r="I340">
        <f t="shared" si="146"/>
        <v>14.220302123379231</v>
      </c>
      <c r="J340">
        <f t="shared" si="147"/>
        <v>821.51646666666704</v>
      </c>
      <c r="K340">
        <f t="shared" si="148"/>
        <v>-31739.101130331659</v>
      </c>
      <c r="L340">
        <f t="shared" si="149"/>
        <v>-3146.5345421421375</v>
      </c>
      <c r="M340">
        <f t="shared" si="150"/>
        <v>81.443073283349051</v>
      </c>
      <c r="N340">
        <f t="shared" si="151"/>
        <v>6.9310792371376432E-4</v>
      </c>
      <c r="O340">
        <f t="shared" si="152"/>
        <v>3</v>
      </c>
      <c r="P340">
        <f t="shared" si="153"/>
        <v>6.9302786652949001E-4</v>
      </c>
      <c r="Q340">
        <f t="shared" si="154"/>
        <v>4.3314960850721101E-4</v>
      </c>
      <c r="R340">
        <f t="shared" si="155"/>
        <v>215.01939327884003</v>
      </c>
      <c r="S340">
        <f t="shared" si="156"/>
        <v>25.176970189615449</v>
      </c>
      <c r="T340">
        <f t="shared" si="157"/>
        <v>24.436819999999997</v>
      </c>
      <c r="U340">
        <f t="shared" si="158"/>
        <v>3.0744692291800089</v>
      </c>
      <c r="V340">
        <f t="shared" si="159"/>
        <v>67.788819214043698</v>
      </c>
      <c r="W340">
        <f t="shared" si="160"/>
        <v>2.0224822745136155</v>
      </c>
      <c r="X340">
        <f t="shared" si="161"/>
        <v>2.9835042090460564</v>
      </c>
      <c r="Y340">
        <f t="shared" si="162"/>
        <v>1.0519869546663934</v>
      </c>
      <c r="Z340">
        <f t="shared" si="163"/>
        <v>-0.33286792388395325</v>
      </c>
      <c r="AA340">
        <f t="shared" si="164"/>
        <v>-80.978519599993916</v>
      </c>
      <c r="AB340">
        <f t="shared" si="165"/>
        <v>-5.663008729258677</v>
      </c>
      <c r="AC340">
        <f t="shared" si="166"/>
        <v>128.04499702570348</v>
      </c>
      <c r="AD340">
        <v>0</v>
      </c>
      <c r="AE340">
        <v>0</v>
      </c>
      <c r="AF340">
        <v>3</v>
      </c>
      <c r="AG340">
        <v>0</v>
      </c>
      <c r="AH340">
        <v>0</v>
      </c>
      <c r="AI340">
        <f t="shared" si="167"/>
        <v>1</v>
      </c>
      <c r="AJ340">
        <f t="shared" si="168"/>
        <v>0</v>
      </c>
      <c r="AK340">
        <f t="shared" si="169"/>
        <v>72063.610250153535</v>
      </c>
      <c r="AL340">
        <f t="shared" si="170"/>
        <v>1199.99</v>
      </c>
      <c r="AM340">
        <f t="shared" si="171"/>
        <v>963.35046721254025</v>
      </c>
      <c r="AN340">
        <f t="shared" si="172"/>
        <v>0.80279874600000023</v>
      </c>
      <c r="AO340">
        <f t="shared" si="173"/>
        <v>0.22319955260000007</v>
      </c>
      <c r="AP340">
        <v>10.478999999999999</v>
      </c>
      <c r="AQ340">
        <v>1</v>
      </c>
      <c r="AR340" t="s">
        <v>230</v>
      </c>
      <c r="AS340">
        <v>1531936190.20667</v>
      </c>
      <c r="AT340">
        <v>821.51646666666704</v>
      </c>
      <c r="AU340">
        <v>846.36236666666696</v>
      </c>
      <c r="AV340">
        <v>20.400783333333301</v>
      </c>
      <c r="AW340">
        <v>20.387869999999999</v>
      </c>
      <c r="AX340">
        <v>600.01660000000004</v>
      </c>
      <c r="AY340">
        <v>99.0374433333333</v>
      </c>
      <c r="AZ340">
        <v>0.10003788333333299</v>
      </c>
      <c r="BA340">
        <v>23.936136666666702</v>
      </c>
      <c r="BB340">
        <v>24.467076666666699</v>
      </c>
      <c r="BC340">
        <v>24.406563333333299</v>
      </c>
      <c r="BD340">
        <v>13994.78</v>
      </c>
      <c r="BE340">
        <v>1049.3503333333299</v>
      </c>
      <c r="BF340">
        <v>23.483633333333302</v>
      </c>
      <c r="BG340">
        <v>1199.99</v>
      </c>
      <c r="BH340">
        <v>0.32999386666666702</v>
      </c>
      <c r="BI340">
        <v>0.3299916</v>
      </c>
      <c r="BJ340">
        <v>0.32999089999999998</v>
      </c>
      <c r="BK340">
        <v>1.0023593333333299E-2</v>
      </c>
      <c r="BL340">
        <v>25</v>
      </c>
      <c r="BM340">
        <v>17743.026666666701</v>
      </c>
      <c r="BN340">
        <v>1531935528.5999999</v>
      </c>
      <c r="BO340" t="s">
        <v>231</v>
      </c>
      <c r="BP340">
        <v>80</v>
      </c>
      <c r="BQ340">
        <v>-5.1999999999999998E-2</v>
      </c>
      <c r="BR340">
        <v>4.1000000000000002E-2</v>
      </c>
      <c r="BS340">
        <v>420</v>
      </c>
      <c r="BT340">
        <v>21</v>
      </c>
      <c r="BU340">
        <v>0.3</v>
      </c>
      <c r="BV340">
        <v>0.23</v>
      </c>
      <c r="BW340">
        <v>14.8815666275772</v>
      </c>
      <c r="BX340">
        <v>0.55920721064655998</v>
      </c>
      <c r="BY340">
        <v>9.0648916511495606E-2</v>
      </c>
      <c r="BZ340">
        <v>1</v>
      </c>
      <c r="CA340">
        <v>-24.811714285714299</v>
      </c>
      <c r="CB340">
        <v>-0.87045538516415499</v>
      </c>
      <c r="CC340">
        <v>0.15016231150298101</v>
      </c>
      <c r="CD340">
        <v>0</v>
      </c>
      <c r="CE340">
        <v>1</v>
      </c>
      <c r="CF340">
        <v>2</v>
      </c>
      <c r="CG340" t="s">
        <v>247</v>
      </c>
      <c r="CH340">
        <v>1.86097</v>
      </c>
      <c r="CI340">
        <v>1.85791</v>
      </c>
      <c r="CJ340">
        <v>1.8608</v>
      </c>
      <c r="CK340">
        <v>1.85355</v>
      </c>
      <c r="CL340">
        <v>1.8521099999999999</v>
      </c>
      <c r="CM340">
        <v>1.8528800000000001</v>
      </c>
      <c r="CN340">
        <v>1.8565799999999999</v>
      </c>
      <c r="CO340">
        <v>1.8628100000000001</v>
      </c>
      <c r="CP340" t="s">
        <v>233</v>
      </c>
      <c r="CQ340" t="s">
        <v>19</v>
      </c>
      <c r="CR340" t="s">
        <v>19</v>
      </c>
      <c r="CS340" t="s">
        <v>19</v>
      </c>
      <c r="CT340" t="s">
        <v>234</v>
      </c>
      <c r="CU340" t="s">
        <v>235</v>
      </c>
      <c r="CV340" t="s">
        <v>236</v>
      </c>
      <c r="CW340" t="s">
        <v>236</v>
      </c>
      <c r="CX340" t="s">
        <v>236</v>
      </c>
      <c r="CY340" t="s">
        <v>236</v>
      </c>
      <c r="CZ340">
        <v>0</v>
      </c>
      <c r="DA340">
        <v>100</v>
      </c>
      <c r="DB340">
        <v>100</v>
      </c>
      <c r="DC340">
        <v>-5.1999999999999998E-2</v>
      </c>
      <c r="DD340">
        <v>4.1000000000000002E-2</v>
      </c>
      <c r="DE340">
        <v>3</v>
      </c>
      <c r="DF340">
        <v>626.25900000000001</v>
      </c>
      <c r="DG340">
        <v>296.85500000000002</v>
      </c>
      <c r="DH340">
        <v>23.000699999999998</v>
      </c>
      <c r="DI340">
        <v>25.2576</v>
      </c>
      <c r="DJ340">
        <v>30.0002</v>
      </c>
      <c r="DK340">
        <v>25.277799999999999</v>
      </c>
      <c r="DL340">
        <v>25.284199999999998</v>
      </c>
      <c r="DM340">
        <v>36.6449</v>
      </c>
      <c r="DN340">
        <v>0</v>
      </c>
      <c r="DO340">
        <v>100</v>
      </c>
      <c r="DP340">
        <v>23</v>
      </c>
      <c r="DQ340">
        <v>873.33</v>
      </c>
      <c r="DR340">
        <v>21</v>
      </c>
      <c r="DS340">
        <v>100.67400000000001</v>
      </c>
      <c r="DT340">
        <v>104.285</v>
      </c>
    </row>
    <row r="341" spans="1:124" x14ac:dyDescent="0.25">
      <c r="A341">
        <v>325</v>
      </c>
      <c r="B341">
        <v>1531936202.2</v>
      </c>
      <c r="C341">
        <v>652.60000014305103</v>
      </c>
      <c r="D341" t="s">
        <v>885</v>
      </c>
      <c r="E341" t="s">
        <v>886</v>
      </c>
      <c r="G341">
        <v>1531936192.20667</v>
      </c>
      <c r="H341">
        <f t="shared" si="145"/>
        <v>7.6357947565432969E-6</v>
      </c>
      <c r="I341">
        <f t="shared" si="146"/>
        <v>14.227316301675501</v>
      </c>
      <c r="J341">
        <f t="shared" si="147"/>
        <v>824.87023333333298</v>
      </c>
      <c r="K341">
        <f t="shared" si="148"/>
        <v>-31386.378744407619</v>
      </c>
      <c r="L341">
        <f t="shared" si="149"/>
        <v>-3111.5751067361152</v>
      </c>
      <c r="M341">
        <f t="shared" si="150"/>
        <v>81.775782584823716</v>
      </c>
      <c r="N341">
        <f t="shared" si="151"/>
        <v>7.0097485086511257E-4</v>
      </c>
      <c r="O341">
        <f t="shared" si="152"/>
        <v>3</v>
      </c>
      <c r="P341">
        <f t="shared" si="153"/>
        <v>7.0089296614137713E-4</v>
      </c>
      <c r="Q341">
        <f t="shared" si="154"/>
        <v>4.380654599331421E-4</v>
      </c>
      <c r="R341">
        <f t="shared" si="155"/>
        <v>215.0198418008201</v>
      </c>
      <c r="S341">
        <f t="shared" si="156"/>
        <v>25.179531632312635</v>
      </c>
      <c r="T341">
        <f t="shared" si="157"/>
        <v>24.438703333333351</v>
      </c>
      <c r="U341">
        <f t="shared" si="158"/>
        <v>3.0748159223195697</v>
      </c>
      <c r="V341">
        <f t="shared" si="159"/>
        <v>67.780154546832037</v>
      </c>
      <c r="W341">
        <f t="shared" si="160"/>
        <v>2.0225377465279686</v>
      </c>
      <c r="X341">
        <f t="shared" si="161"/>
        <v>2.9839674460029681</v>
      </c>
      <c r="Y341">
        <f t="shared" si="162"/>
        <v>1.0522781757916011</v>
      </c>
      <c r="Z341">
        <f t="shared" si="163"/>
        <v>-0.33673854876355941</v>
      </c>
      <c r="AA341">
        <f t="shared" si="164"/>
        <v>-80.865304400002799</v>
      </c>
      <c r="AB341">
        <f t="shared" si="165"/>
        <v>-5.6552188198773674</v>
      </c>
      <c r="AC341">
        <f t="shared" si="166"/>
        <v>128.16258003217638</v>
      </c>
      <c r="AD341">
        <v>0</v>
      </c>
      <c r="AE341">
        <v>0</v>
      </c>
      <c r="AF341">
        <v>3</v>
      </c>
      <c r="AG341">
        <v>0</v>
      </c>
      <c r="AH341">
        <v>0</v>
      </c>
      <c r="AI341">
        <f t="shared" si="167"/>
        <v>1</v>
      </c>
      <c r="AJ341">
        <f t="shared" si="168"/>
        <v>0</v>
      </c>
      <c r="AK341">
        <f t="shared" si="169"/>
        <v>72057.677980786946</v>
      </c>
      <c r="AL341">
        <f t="shared" si="170"/>
        <v>1199.99233333333</v>
      </c>
      <c r="AM341">
        <f t="shared" si="171"/>
        <v>963.35231040980307</v>
      </c>
      <c r="AN341">
        <f t="shared" si="172"/>
        <v>0.80279872100000005</v>
      </c>
      <c r="AO341">
        <f t="shared" si="173"/>
        <v>0.22319959113333337</v>
      </c>
      <c r="AP341">
        <v>10.478999999999999</v>
      </c>
      <c r="AQ341">
        <v>1</v>
      </c>
      <c r="AR341" t="s">
        <v>230</v>
      </c>
      <c r="AS341">
        <v>1531936192.20667</v>
      </c>
      <c r="AT341">
        <v>824.87023333333298</v>
      </c>
      <c r="AU341">
        <v>849.72826666666697</v>
      </c>
      <c r="AV341">
        <v>20.401286666666699</v>
      </c>
      <c r="AW341">
        <v>20.388223333333301</v>
      </c>
      <c r="AX341">
        <v>600.02353333333303</v>
      </c>
      <c r="AY341">
        <v>99.037686666666701</v>
      </c>
      <c r="AZ341">
        <v>0.10006771</v>
      </c>
      <c r="BA341">
        <v>23.93872</v>
      </c>
      <c r="BB341">
        <v>24.468240000000002</v>
      </c>
      <c r="BC341">
        <v>24.4091666666667</v>
      </c>
      <c r="BD341">
        <v>13993.57</v>
      </c>
      <c r="BE341">
        <v>1049.3603333333299</v>
      </c>
      <c r="BF341">
        <v>23.157620000000001</v>
      </c>
      <c r="BG341">
        <v>1199.99233333333</v>
      </c>
      <c r="BH341">
        <v>0.32999333333333303</v>
      </c>
      <c r="BI341">
        <v>0.3299918</v>
      </c>
      <c r="BJ341">
        <v>0.32999146666666701</v>
      </c>
      <c r="BK341">
        <v>1.0023313333333299E-2</v>
      </c>
      <c r="BL341">
        <v>25</v>
      </c>
      <c r="BM341">
        <v>17743.063333333299</v>
      </c>
      <c r="BN341">
        <v>1531935528.5999999</v>
      </c>
      <c r="BO341" t="s">
        <v>231</v>
      </c>
      <c r="BP341">
        <v>80</v>
      </c>
      <c r="BQ341">
        <v>-5.1999999999999998E-2</v>
      </c>
      <c r="BR341">
        <v>4.1000000000000002E-2</v>
      </c>
      <c r="BS341">
        <v>420</v>
      </c>
      <c r="BT341">
        <v>21</v>
      </c>
      <c r="BU341">
        <v>0.3</v>
      </c>
      <c r="BV341">
        <v>0.23</v>
      </c>
      <c r="BW341">
        <v>14.902476099619699</v>
      </c>
      <c r="BX341">
        <v>0.12051029522427401</v>
      </c>
      <c r="BY341">
        <v>5.3225636015628498E-2</v>
      </c>
      <c r="BZ341">
        <v>1</v>
      </c>
      <c r="CA341">
        <v>-24.8455333333333</v>
      </c>
      <c r="CB341">
        <v>-0.16431753416730399</v>
      </c>
      <c r="CC341">
        <v>8.8885246155517697E-2</v>
      </c>
      <c r="CD341">
        <v>1</v>
      </c>
      <c r="CE341">
        <v>2</v>
      </c>
      <c r="CF341">
        <v>2</v>
      </c>
      <c r="CG341" t="s">
        <v>232</v>
      </c>
      <c r="CH341">
        <v>1.86097</v>
      </c>
      <c r="CI341">
        <v>1.85791</v>
      </c>
      <c r="CJ341">
        <v>1.8608</v>
      </c>
      <c r="CK341">
        <v>1.8535600000000001</v>
      </c>
      <c r="CL341">
        <v>1.8521099999999999</v>
      </c>
      <c r="CM341">
        <v>1.8528800000000001</v>
      </c>
      <c r="CN341">
        <v>1.85659</v>
      </c>
      <c r="CO341">
        <v>1.8628</v>
      </c>
      <c r="CP341" t="s">
        <v>233</v>
      </c>
      <c r="CQ341" t="s">
        <v>19</v>
      </c>
      <c r="CR341" t="s">
        <v>19</v>
      </c>
      <c r="CS341" t="s">
        <v>19</v>
      </c>
      <c r="CT341" t="s">
        <v>234</v>
      </c>
      <c r="CU341" t="s">
        <v>235</v>
      </c>
      <c r="CV341" t="s">
        <v>236</v>
      </c>
      <c r="CW341" t="s">
        <v>236</v>
      </c>
      <c r="CX341" t="s">
        <v>236</v>
      </c>
      <c r="CY341" t="s">
        <v>236</v>
      </c>
      <c r="CZ341">
        <v>0</v>
      </c>
      <c r="DA341">
        <v>100</v>
      </c>
      <c r="DB341">
        <v>100</v>
      </c>
      <c r="DC341">
        <v>-5.1999999999999998E-2</v>
      </c>
      <c r="DD341">
        <v>4.1000000000000002E-2</v>
      </c>
      <c r="DE341">
        <v>3</v>
      </c>
      <c r="DF341">
        <v>626.22799999999995</v>
      </c>
      <c r="DG341">
        <v>296.923</v>
      </c>
      <c r="DH341">
        <v>23.000800000000002</v>
      </c>
      <c r="DI341">
        <v>25.2576</v>
      </c>
      <c r="DJ341">
        <v>30.0001</v>
      </c>
      <c r="DK341">
        <v>25.278400000000001</v>
      </c>
      <c r="DL341">
        <v>25.284199999999998</v>
      </c>
      <c r="DM341">
        <v>36.766300000000001</v>
      </c>
      <c r="DN341">
        <v>0</v>
      </c>
      <c r="DO341">
        <v>100</v>
      </c>
      <c r="DP341">
        <v>23</v>
      </c>
      <c r="DQ341">
        <v>878.33</v>
      </c>
      <c r="DR341">
        <v>21</v>
      </c>
      <c r="DS341">
        <v>100.673</v>
      </c>
      <c r="DT341">
        <v>104.285</v>
      </c>
    </row>
    <row r="342" spans="1:124" x14ac:dyDescent="0.25">
      <c r="A342">
        <v>326</v>
      </c>
      <c r="B342">
        <v>1531936204.2</v>
      </c>
      <c r="C342">
        <v>654.60000014305103</v>
      </c>
      <c r="D342" t="s">
        <v>887</v>
      </c>
      <c r="E342" t="s">
        <v>888</v>
      </c>
      <c r="G342">
        <v>1531936194.21</v>
      </c>
      <c r="H342">
        <f t="shared" si="145"/>
        <v>7.7585091583528382E-6</v>
      </c>
      <c r="I342">
        <f t="shared" si="146"/>
        <v>14.225321319079036</v>
      </c>
      <c r="J342">
        <f t="shared" si="147"/>
        <v>828.23379999999997</v>
      </c>
      <c r="K342">
        <f t="shared" si="148"/>
        <v>-30878.728755295026</v>
      </c>
      <c r="L342">
        <f t="shared" si="149"/>
        <v>-3061.2498670666891</v>
      </c>
      <c r="M342">
        <f t="shared" si="150"/>
        <v>82.109293755021184</v>
      </c>
      <c r="N342">
        <f t="shared" si="151"/>
        <v>7.1202942381640632E-4</v>
      </c>
      <c r="O342">
        <f t="shared" si="152"/>
        <v>3</v>
      </c>
      <c r="P342">
        <f t="shared" si="153"/>
        <v>7.1194493619262207E-4</v>
      </c>
      <c r="Q342">
        <f t="shared" si="154"/>
        <v>4.4497317503410769E-4</v>
      </c>
      <c r="R342">
        <f t="shared" si="155"/>
        <v>215.02066983278135</v>
      </c>
      <c r="S342">
        <f t="shared" si="156"/>
        <v>25.18242275294736</v>
      </c>
      <c r="T342">
        <f t="shared" si="157"/>
        <v>24.440746666666701</v>
      </c>
      <c r="U342">
        <f t="shared" si="158"/>
        <v>3.0751921076877768</v>
      </c>
      <c r="V342">
        <f t="shared" si="159"/>
        <v>67.77042131775876</v>
      </c>
      <c r="W342">
        <f t="shared" si="160"/>
        <v>2.0226022122546614</v>
      </c>
      <c r="X342">
        <f t="shared" si="161"/>
        <v>2.9844911289117992</v>
      </c>
      <c r="Y342">
        <f t="shared" si="162"/>
        <v>1.0525898954331154</v>
      </c>
      <c r="Z342">
        <f t="shared" si="163"/>
        <v>-0.34215025388336018</v>
      </c>
      <c r="AA342">
        <f t="shared" si="164"/>
        <v>-80.723515840005675</v>
      </c>
      <c r="AB342">
        <f t="shared" si="165"/>
        <v>-5.6454444156749641</v>
      </c>
      <c r="AC342">
        <f t="shared" si="166"/>
        <v>128.30955932321734</v>
      </c>
      <c r="AD342">
        <v>0</v>
      </c>
      <c r="AE342">
        <v>0</v>
      </c>
      <c r="AF342">
        <v>3</v>
      </c>
      <c r="AG342">
        <v>0</v>
      </c>
      <c r="AH342">
        <v>0</v>
      </c>
      <c r="AI342">
        <f t="shared" si="167"/>
        <v>1</v>
      </c>
      <c r="AJ342">
        <f t="shared" si="168"/>
        <v>0</v>
      </c>
      <c r="AK342">
        <f t="shared" si="169"/>
        <v>72061.562767964948</v>
      </c>
      <c r="AL342">
        <f t="shared" si="170"/>
        <v>1199.9966666666701</v>
      </c>
      <c r="AM342">
        <f t="shared" si="171"/>
        <v>963.35590600394164</v>
      </c>
      <c r="AN342">
        <f t="shared" si="172"/>
        <v>0.80279881833333333</v>
      </c>
      <c r="AO342">
        <f t="shared" si="173"/>
        <v>0.22319961760000004</v>
      </c>
      <c r="AP342">
        <v>10.478999999999999</v>
      </c>
      <c r="AQ342">
        <v>1</v>
      </c>
      <c r="AR342" t="s">
        <v>230</v>
      </c>
      <c r="AS342">
        <v>1531936194.21</v>
      </c>
      <c r="AT342">
        <v>828.23379999999997</v>
      </c>
      <c r="AU342">
        <v>853.08870000000002</v>
      </c>
      <c r="AV342">
        <v>20.401923333333301</v>
      </c>
      <c r="AW342">
        <v>20.388649999999998</v>
      </c>
      <c r="AX342">
        <v>600.02043333333302</v>
      </c>
      <c r="AY342">
        <v>99.037793333333298</v>
      </c>
      <c r="AZ342">
        <v>0.100027116666667</v>
      </c>
      <c r="BA342">
        <v>23.94164</v>
      </c>
      <c r="BB342">
        <v>24.470026666666701</v>
      </c>
      <c r="BC342">
        <v>24.411466666666701</v>
      </c>
      <c r="BD342">
        <v>13994.5666666667</v>
      </c>
      <c r="BE342">
        <v>1049.367</v>
      </c>
      <c r="BF342">
        <v>22.927009999999999</v>
      </c>
      <c r="BG342">
        <v>1199.9966666666701</v>
      </c>
      <c r="BH342">
        <v>0.32999329999999999</v>
      </c>
      <c r="BI342">
        <v>0.32999143333333297</v>
      </c>
      <c r="BJ342">
        <v>0.32999206666666703</v>
      </c>
      <c r="BK342">
        <v>1.00231266666667E-2</v>
      </c>
      <c r="BL342">
        <v>25</v>
      </c>
      <c r="BM342">
        <v>17743.12</v>
      </c>
      <c r="BN342">
        <v>1531935528.5999999</v>
      </c>
      <c r="BO342" t="s">
        <v>231</v>
      </c>
      <c r="BP342">
        <v>80</v>
      </c>
      <c r="BQ342">
        <v>-5.1999999999999998E-2</v>
      </c>
      <c r="BR342">
        <v>4.1000000000000002E-2</v>
      </c>
      <c r="BS342">
        <v>420</v>
      </c>
      <c r="BT342">
        <v>21</v>
      </c>
      <c r="BU342">
        <v>0.3</v>
      </c>
      <c r="BV342">
        <v>0.23</v>
      </c>
      <c r="BW342">
        <v>14.9075940423778</v>
      </c>
      <c r="BX342">
        <v>-0.188966593297244</v>
      </c>
      <c r="BY342">
        <v>4.1167730204213902E-2</v>
      </c>
      <c r="BZ342">
        <v>1</v>
      </c>
      <c r="CA342">
        <v>-24.854061904761899</v>
      </c>
      <c r="CB342">
        <v>0.31410560843143098</v>
      </c>
      <c r="CC342">
        <v>6.9239742071198998E-2</v>
      </c>
      <c r="CD342">
        <v>1</v>
      </c>
      <c r="CE342">
        <v>2</v>
      </c>
      <c r="CF342">
        <v>2</v>
      </c>
      <c r="CG342" t="s">
        <v>232</v>
      </c>
      <c r="CH342">
        <v>1.86097</v>
      </c>
      <c r="CI342">
        <v>1.85791</v>
      </c>
      <c r="CJ342">
        <v>1.8607899999999999</v>
      </c>
      <c r="CK342">
        <v>1.85355</v>
      </c>
      <c r="CL342">
        <v>1.8521099999999999</v>
      </c>
      <c r="CM342">
        <v>1.8528800000000001</v>
      </c>
      <c r="CN342">
        <v>1.8565799999999999</v>
      </c>
      <c r="CO342">
        <v>1.8628100000000001</v>
      </c>
      <c r="CP342" t="s">
        <v>233</v>
      </c>
      <c r="CQ342" t="s">
        <v>19</v>
      </c>
      <c r="CR342" t="s">
        <v>19</v>
      </c>
      <c r="CS342" t="s">
        <v>19</v>
      </c>
      <c r="CT342" t="s">
        <v>234</v>
      </c>
      <c r="CU342" t="s">
        <v>235</v>
      </c>
      <c r="CV342" t="s">
        <v>236</v>
      </c>
      <c r="CW342" t="s">
        <v>236</v>
      </c>
      <c r="CX342" t="s">
        <v>236</v>
      </c>
      <c r="CY342" t="s">
        <v>236</v>
      </c>
      <c r="CZ342">
        <v>0</v>
      </c>
      <c r="DA342">
        <v>100</v>
      </c>
      <c r="DB342">
        <v>100</v>
      </c>
      <c r="DC342">
        <v>-5.1999999999999998E-2</v>
      </c>
      <c r="DD342">
        <v>4.1000000000000002E-2</v>
      </c>
      <c r="DE342">
        <v>3</v>
      </c>
      <c r="DF342">
        <v>626.26700000000005</v>
      </c>
      <c r="DG342">
        <v>296.93400000000003</v>
      </c>
      <c r="DH342">
        <v>23.000900000000001</v>
      </c>
      <c r="DI342">
        <v>25.2576</v>
      </c>
      <c r="DJ342">
        <v>30.0001</v>
      </c>
      <c r="DK342">
        <v>25.278400000000001</v>
      </c>
      <c r="DL342">
        <v>25.284199999999998</v>
      </c>
      <c r="DM342">
        <v>36.854500000000002</v>
      </c>
      <c r="DN342">
        <v>0</v>
      </c>
      <c r="DO342">
        <v>100</v>
      </c>
      <c r="DP342">
        <v>23</v>
      </c>
      <c r="DQ342">
        <v>878.33</v>
      </c>
      <c r="DR342">
        <v>21</v>
      </c>
      <c r="DS342">
        <v>100.673</v>
      </c>
      <c r="DT342">
        <v>104.285</v>
      </c>
    </row>
    <row r="343" spans="1:124" x14ac:dyDescent="0.25">
      <c r="A343">
        <v>327</v>
      </c>
      <c r="B343">
        <v>1531936206.2</v>
      </c>
      <c r="C343">
        <v>656.60000014305103</v>
      </c>
      <c r="D343" t="s">
        <v>889</v>
      </c>
      <c r="E343" t="s">
        <v>890</v>
      </c>
      <c r="G343">
        <v>1531936196.20667</v>
      </c>
      <c r="H343">
        <f t="shared" si="145"/>
        <v>8.035184576960441E-6</v>
      </c>
      <c r="I343">
        <f t="shared" si="146"/>
        <v>14.210992128714256</v>
      </c>
      <c r="J343">
        <f t="shared" si="147"/>
        <v>831.59563333333301</v>
      </c>
      <c r="K343">
        <f t="shared" si="148"/>
        <v>-29765.925757642177</v>
      </c>
      <c r="L343">
        <f t="shared" si="149"/>
        <v>-2950.9337451995734</v>
      </c>
      <c r="M343">
        <f t="shared" si="150"/>
        <v>82.442711063132364</v>
      </c>
      <c r="N343">
        <f t="shared" si="151"/>
        <v>7.3711740360837418E-4</v>
      </c>
      <c r="O343">
        <f t="shared" si="152"/>
        <v>3</v>
      </c>
      <c r="P343">
        <f t="shared" si="153"/>
        <v>7.3702685772108199E-4</v>
      </c>
      <c r="Q343">
        <f t="shared" si="154"/>
        <v>4.6064992020208612E-4</v>
      </c>
      <c r="R343">
        <f t="shared" si="155"/>
        <v>215.02127482698765</v>
      </c>
      <c r="S343">
        <f t="shared" si="156"/>
        <v>25.18578625586365</v>
      </c>
      <c r="T343">
        <f t="shared" si="157"/>
        <v>24.443586666666651</v>
      </c>
      <c r="U343">
        <f t="shared" si="158"/>
        <v>3.0757150292093214</v>
      </c>
      <c r="V343">
        <f t="shared" si="159"/>
        <v>67.759338392416495</v>
      </c>
      <c r="W343">
        <f t="shared" si="160"/>
        <v>2.0226887383200576</v>
      </c>
      <c r="X343">
        <f t="shared" si="161"/>
        <v>2.9851069775888384</v>
      </c>
      <c r="Y343">
        <f t="shared" si="162"/>
        <v>1.0530262908892638</v>
      </c>
      <c r="Z343">
        <f t="shared" si="163"/>
        <v>-0.35435163984395546</v>
      </c>
      <c r="AA343">
        <f t="shared" si="164"/>
        <v>-80.627552480002606</v>
      </c>
      <c r="AB343">
        <f t="shared" si="165"/>
        <v>-5.6389116964287958</v>
      </c>
      <c r="AC343">
        <f t="shared" si="166"/>
        <v>128.40045901071227</v>
      </c>
      <c r="AD343">
        <v>0</v>
      </c>
      <c r="AE343">
        <v>0</v>
      </c>
      <c r="AF343">
        <v>3</v>
      </c>
      <c r="AG343">
        <v>0</v>
      </c>
      <c r="AH343">
        <v>0</v>
      </c>
      <c r="AI343">
        <f t="shared" si="167"/>
        <v>1</v>
      </c>
      <c r="AJ343">
        <f t="shared" si="168"/>
        <v>0</v>
      </c>
      <c r="AK343">
        <f t="shared" si="169"/>
        <v>72062.843819790316</v>
      </c>
      <c r="AL343">
        <f t="shared" si="170"/>
        <v>1200</v>
      </c>
      <c r="AM343">
        <f t="shared" si="171"/>
        <v>963.35868359999961</v>
      </c>
      <c r="AN343">
        <f t="shared" si="172"/>
        <v>0.80279890299999968</v>
      </c>
      <c r="AO343">
        <f t="shared" si="173"/>
        <v>0.22319960206666656</v>
      </c>
      <c r="AP343">
        <v>10.478999999999999</v>
      </c>
      <c r="AQ343">
        <v>1</v>
      </c>
      <c r="AR343" t="s">
        <v>230</v>
      </c>
      <c r="AS343">
        <v>1531936196.20667</v>
      </c>
      <c r="AT343">
        <v>831.59563333333301</v>
      </c>
      <c r="AU343">
        <v>856.42596666666702</v>
      </c>
      <c r="AV343">
        <v>20.402763333333301</v>
      </c>
      <c r="AW343">
        <v>20.389016666666699</v>
      </c>
      <c r="AX343">
        <v>600.02016666666702</v>
      </c>
      <c r="AY343">
        <v>99.037980000000005</v>
      </c>
      <c r="AZ343">
        <v>9.9999756666666703E-2</v>
      </c>
      <c r="BA343">
        <v>23.945073333333301</v>
      </c>
      <c r="BB343">
        <v>24.472940000000001</v>
      </c>
      <c r="BC343">
        <v>24.4142333333333</v>
      </c>
      <c r="BD343">
        <v>13995.003333333299</v>
      </c>
      <c r="BE343">
        <v>1049.3583333333299</v>
      </c>
      <c r="BF343">
        <v>22.83258</v>
      </c>
      <c r="BG343">
        <v>1200</v>
      </c>
      <c r="BH343">
        <v>0.3299937</v>
      </c>
      <c r="BI343">
        <v>0.32999079999999997</v>
      </c>
      <c r="BJ343">
        <v>0.329992333333333</v>
      </c>
      <c r="BK343">
        <v>1.0023073333333301E-2</v>
      </c>
      <c r="BL343">
        <v>25</v>
      </c>
      <c r="BM343">
        <v>17743.1733333333</v>
      </c>
      <c r="BN343">
        <v>1531935528.5999999</v>
      </c>
      <c r="BO343" t="s">
        <v>231</v>
      </c>
      <c r="BP343">
        <v>80</v>
      </c>
      <c r="BQ343">
        <v>-5.1999999999999998E-2</v>
      </c>
      <c r="BR343">
        <v>4.1000000000000002E-2</v>
      </c>
      <c r="BS343">
        <v>420</v>
      </c>
      <c r="BT343">
        <v>21</v>
      </c>
      <c r="BU343">
        <v>0.3</v>
      </c>
      <c r="BV343">
        <v>0.23</v>
      </c>
      <c r="BW343">
        <v>14.9015054219165</v>
      </c>
      <c r="BX343">
        <v>-0.39018352053778799</v>
      </c>
      <c r="BY343">
        <v>4.9728417189455101E-2</v>
      </c>
      <c r="BZ343">
        <v>1</v>
      </c>
      <c r="CA343">
        <v>-24.841411904761902</v>
      </c>
      <c r="CB343">
        <v>0.67617746261678302</v>
      </c>
      <c r="CC343">
        <v>8.7543233407382695E-2</v>
      </c>
      <c r="CD343">
        <v>1</v>
      </c>
      <c r="CE343">
        <v>2</v>
      </c>
      <c r="CF343">
        <v>2</v>
      </c>
      <c r="CG343" t="s">
        <v>232</v>
      </c>
      <c r="CH343">
        <v>1.86097</v>
      </c>
      <c r="CI343">
        <v>1.85791</v>
      </c>
      <c r="CJ343">
        <v>1.8607800000000001</v>
      </c>
      <c r="CK343">
        <v>1.85354</v>
      </c>
      <c r="CL343">
        <v>1.8521099999999999</v>
      </c>
      <c r="CM343">
        <v>1.8528800000000001</v>
      </c>
      <c r="CN343">
        <v>1.8565700000000001</v>
      </c>
      <c r="CO343">
        <v>1.8628199999999999</v>
      </c>
      <c r="CP343" t="s">
        <v>233</v>
      </c>
      <c r="CQ343" t="s">
        <v>19</v>
      </c>
      <c r="CR343" t="s">
        <v>19</v>
      </c>
      <c r="CS343" t="s">
        <v>19</v>
      </c>
      <c r="CT343" t="s">
        <v>234</v>
      </c>
      <c r="CU343" t="s">
        <v>235</v>
      </c>
      <c r="CV343" t="s">
        <v>236</v>
      </c>
      <c r="CW343" t="s">
        <v>236</v>
      </c>
      <c r="CX343" t="s">
        <v>236</v>
      </c>
      <c r="CY343" t="s">
        <v>236</v>
      </c>
      <c r="CZ343">
        <v>0</v>
      </c>
      <c r="DA343">
        <v>100</v>
      </c>
      <c r="DB343">
        <v>100</v>
      </c>
      <c r="DC343">
        <v>-5.1999999999999998E-2</v>
      </c>
      <c r="DD343">
        <v>4.1000000000000002E-2</v>
      </c>
      <c r="DE343">
        <v>3</v>
      </c>
      <c r="DF343">
        <v>625.96900000000005</v>
      </c>
      <c r="DG343">
        <v>297.11099999999999</v>
      </c>
      <c r="DH343">
        <v>23.001000000000001</v>
      </c>
      <c r="DI343">
        <v>25.2576</v>
      </c>
      <c r="DJ343">
        <v>30.0001</v>
      </c>
      <c r="DK343">
        <v>25.278400000000001</v>
      </c>
      <c r="DL343">
        <v>25.2851</v>
      </c>
      <c r="DM343">
        <v>36.987699999999997</v>
      </c>
      <c r="DN343">
        <v>0</v>
      </c>
      <c r="DO343">
        <v>100</v>
      </c>
      <c r="DP343">
        <v>23</v>
      </c>
      <c r="DQ343">
        <v>883.33</v>
      </c>
      <c r="DR343">
        <v>21</v>
      </c>
      <c r="DS343">
        <v>100.67400000000001</v>
      </c>
      <c r="DT343">
        <v>104.286</v>
      </c>
    </row>
    <row r="344" spans="1:124" x14ac:dyDescent="0.25">
      <c r="A344">
        <v>328</v>
      </c>
      <c r="B344">
        <v>1531936208.2</v>
      </c>
      <c r="C344">
        <v>658.60000014305103</v>
      </c>
      <c r="D344" t="s">
        <v>891</v>
      </c>
      <c r="E344" t="s">
        <v>892</v>
      </c>
      <c r="G344">
        <v>1531936198.20667</v>
      </c>
      <c r="H344">
        <f t="shared" si="145"/>
        <v>8.3879067407906393E-6</v>
      </c>
      <c r="I344">
        <f t="shared" si="146"/>
        <v>14.191447491222794</v>
      </c>
      <c r="J344">
        <f t="shared" si="147"/>
        <v>834.94953333333297</v>
      </c>
      <c r="K344">
        <f t="shared" si="148"/>
        <v>-28452.033586161833</v>
      </c>
      <c r="L344">
        <f t="shared" si="149"/>
        <v>-2820.6896203333363</v>
      </c>
      <c r="M344">
        <f t="shared" si="150"/>
        <v>82.775576481849711</v>
      </c>
      <c r="N344">
        <f t="shared" si="151"/>
        <v>7.6906071150878094E-4</v>
      </c>
      <c r="O344">
        <f t="shared" si="152"/>
        <v>3</v>
      </c>
      <c r="P344">
        <f t="shared" si="153"/>
        <v>7.6896214841261747E-4</v>
      </c>
      <c r="Q344">
        <f t="shared" si="154"/>
        <v>4.8061019706428445E-4</v>
      </c>
      <c r="R344">
        <f t="shared" si="155"/>
        <v>215.0219328871907</v>
      </c>
      <c r="S344">
        <f t="shared" si="156"/>
        <v>25.18949038832589</v>
      </c>
      <c r="T344">
        <f t="shared" si="157"/>
        <v>24.44725</v>
      </c>
      <c r="U344">
        <f t="shared" si="158"/>
        <v>3.0763896636661041</v>
      </c>
      <c r="V344">
        <f t="shared" si="159"/>
        <v>67.747292940647611</v>
      </c>
      <c r="W344">
        <f t="shared" si="160"/>
        <v>2.022790224460032</v>
      </c>
      <c r="X344">
        <f t="shared" si="161"/>
        <v>2.9857875298901879</v>
      </c>
      <c r="Y344">
        <f t="shared" si="162"/>
        <v>1.0535994392060721</v>
      </c>
      <c r="Z344">
        <f t="shared" si="163"/>
        <v>-0.36990668726886722</v>
      </c>
      <c r="AA344">
        <f t="shared" si="164"/>
        <v>-80.606526799994782</v>
      </c>
      <c r="AB344">
        <f t="shared" si="165"/>
        <v>-5.6376533744604389</v>
      </c>
      <c r="AC344">
        <f t="shared" si="166"/>
        <v>128.40784602546663</v>
      </c>
      <c r="AD344">
        <v>0</v>
      </c>
      <c r="AE344">
        <v>0</v>
      </c>
      <c r="AF344">
        <v>3</v>
      </c>
      <c r="AG344">
        <v>0</v>
      </c>
      <c r="AH344">
        <v>0</v>
      </c>
      <c r="AI344">
        <f t="shared" si="167"/>
        <v>1</v>
      </c>
      <c r="AJ344">
        <f t="shared" si="168"/>
        <v>0</v>
      </c>
      <c r="AK344">
        <f t="shared" si="169"/>
        <v>72060.228631030041</v>
      </c>
      <c r="AL344">
        <f t="shared" si="170"/>
        <v>1200.0033333333299</v>
      </c>
      <c r="AM344">
        <f t="shared" si="171"/>
        <v>963.36139379643566</v>
      </c>
      <c r="AN344">
        <f t="shared" si="172"/>
        <v>0.80279893150000003</v>
      </c>
      <c r="AO344">
        <f t="shared" si="173"/>
        <v>0.22319965723333335</v>
      </c>
      <c r="AP344">
        <v>10.478999999999999</v>
      </c>
      <c r="AQ344">
        <v>1</v>
      </c>
      <c r="AR344" t="s">
        <v>230</v>
      </c>
      <c r="AS344">
        <v>1531936198.20667</v>
      </c>
      <c r="AT344">
        <v>834.94953333333297</v>
      </c>
      <c r="AU344">
        <v>859.74613333333298</v>
      </c>
      <c r="AV344">
        <v>20.403696666666701</v>
      </c>
      <c r="AW344">
        <v>20.3893466666667</v>
      </c>
      <c r="AX344">
        <v>600.02406666666695</v>
      </c>
      <c r="AY344">
        <v>99.03837</v>
      </c>
      <c r="AZ344">
        <v>0.100048763333333</v>
      </c>
      <c r="BA344">
        <v>23.948866666666699</v>
      </c>
      <c r="BB344">
        <v>24.476929999999999</v>
      </c>
      <c r="BC344">
        <v>24.417570000000001</v>
      </c>
      <c r="BD344">
        <v>13994.5666666667</v>
      </c>
      <c r="BE344">
        <v>1049.3413333333301</v>
      </c>
      <c r="BF344">
        <v>22.909649999999999</v>
      </c>
      <c r="BG344">
        <v>1200.0033333333299</v>
      </c>
      <c r="BH344">
        <v>0.32999303333333302</v>
      </c>
      <c r="BI344">
        <v>0.32999079999999997</v>
      </c>
      <c r="BJ344">
        <v>0.329992966666667</v>
      </c>
      <c r="BK344">
        <v>1.00231233333333E-2</v>
      </c>
      <c r="BL344">
        <v>25</v>
      </c>
      <c r="BM344">
        <v>17743.2166666667</v>
      </c>
      <c r="BN344">
        <v>1531935528.5999999</v>
      </c>
      <c r="BO344" t="s">
        <v>231</v>
      </c>
      <c r="BP344">
        <v>80</v>
      </c>
      <c r="BQ344">
        <v>-5.1999999999999998E-2</v>
      </c>
      <c r="BR344">
        <v>4.1000000000000002E-2</v>
      </c>
      <c r="BS344">
        <v>420</v>
      </c>
      <c r="BT344">
        <v>21</v>
      </c>
      <c r="BU344">
        <v>0.3</v>
      </c>
      <c r="BV344">
        <v>0.23</v>
      </c>
      <c r="BW344">
        <v>14.886400371440301</v>
      </c>
      <c r="BX344">
        <v>-0.51689924685993105</v>
      </c>
      <c r="BY344">
        <v>6.0038095959854799E-2</v>
      </c>
      <c r="BZ344">
        <v>1</v>
      </c>
      <c r="CA344">
        <v>-24.8157904761905</v>
      </c>
      <c r="CB344">
        <v>0.89134958006451004</v>
      </c>
      <c r="CC344">
        <v>0.105591850807324</v>
      </c>
      <c r="CD344">
        <v>0</v>
      </c>
      <c r="CE344">
        <v>1</v>
      </c>
      <c r="CF344">
        <v>2</v>
      </c>
      <c r="CG344" t="s">
        <v>247</v>
      </c>
      <c r="CH344">
        <v>1.8609800000000001</v>
      </c>
      <c r="CI344">
        <v>1.8579000000000001</v>
      </c>
      <c r="CJ344">
        <v>1.8607899999999999</v>
      </c>
      <c r="CK344">
        <v>1.85354</v>
      </c>
      <c r="CL344">
        <v>1.8521099999999999</v>
      </c>
      <c r="CM344">
        <v>1.8528800000000001</v>
      </c>
      <c r="CN344">
        <v>1.8565700000000001</v>
      </c>
      <c r="CO344">
        <v>1.8628199999999999</v>
      </c>
      <c r="CP344" t="s">
        <v>233</v>
      </c>
      <c r="CQ344" t="s">
        <v>19</v>
      </c>
      <c r="CR344" t="s">
        <v>19</v>
      </c>
      <c r="CS344" t="s">
        <v>19</v>
      </c>
      <c r="CT344" t="s">
        <v>234</v>
      </c>
      <c r="CU344" t="s">
        <v>235</v>
      </c>
      <c r="CV344" t="s">
        <v>236</v>
      </c>
      <c r="CW344" t="s">
        <v>236</v>
      </c>
      <c r="CX344" t="s">
        <v>236</v>
      </c>
      <c r="CY344" t="s">
        <v>236</v>
      </c>
      <c r="CZ344">
        <v>0</v>
      </c>
      <c r="DA344">
        <v>100</v>
      </c>
      <c r="DB344">
        <v>100</v>
      </c>
      <c r="DC344">
        <v>-5.1999999999999998E-2</v>
      </c>
      <c r="DD344">
        <v>4.1000000000000002E-2</v>
      </c>
      <c r="DE344">
        <v>3</v>
      </c>
      <c r="DF344">
        <v>625.88900000000001</v>
      </c>
      <c r="DG344">
        <v>297.10500000000002</v>
      </c>
      <c r="DH344">
        <v>23.001000000000001</v>
      </c>
      <c r="DI344">
        <v>25.258099999999999</v>
      </c>
      <c r="DJ344">
        <v>30.0001</v>
      </c>
      <c r="DK344">
        <v>25.278400000000001</v>
      </c>
      <c r="DL344">
        <v>25.286100000000001</v>
      </c>
      <c r="DM344">
        <v>37.110199999999999</v>
      </c>
      <c r="DN344">
        <v>0</v>
      </c>
      <c r="DO344">
        <v>100</v>
      </c>
      <c r="DP344">
        <v>23</v>
      </c>
      <c r="DQ344">
        <v>888.33</v>
      </c>
      <c r="DR344">
        <v>21</v>
      </c>
      <c r="DS344">
        <v>100.67400000000001</v>
      </c>
      <c r="DT344">
        <v>104.286</v>
      </c>
    </row>
    <row r="345" spans="1:124" x14ac:dyDescent="0.25">
      <c r="A345">
        <v>329</v>
      </c>
      <c r="B345">
        <v>1531936210.2</v>
      </c>
      <c r="C345">
        <v>660.60000014305103</v>
      </c>
      <c r="D345" t="s">
        <v>893</v>
      </c>
      <c r="E345" t="s">
        <v>894</v>
      </c>
      <c r="G345">
        <v>1531936200.20667</v>
      </c>
      <c r="H345">
        <f t="shared" si="145"/>
        <v>8.7814805468161265E-6</v>
      </c>
      <c r="I345">
        <f t="shared" si="146"/>
        <v>14.179519248747605</v>
      </c>
      <c r="J345">
        <f t="shared" si="147"/>
        <v>838.29816666666704</v>
      </c>
      <c r="K345">
        <f t="shared" si="148"/>
        <v>-27129.085091530502</v>
      </c>
      <c r="L345">
        <f t="shared" si="149"/>
        <v>-2689.5446223959052</v>
      </c>
      <c r="M345">
        <f t="shared" si="150"/>
        <v>83.10786443832427</v>
      </c>
      <c r="N345">
        <f t="shared" si="151"/>
        <v>8.0469156046102889E-4</v>
      </c>
      <c r="O345">
        <f t="shared" si="152"/>
        <v>3</v>
      </c>
      <c r="P345">
        <f t="shared" si="153"/>
        <v>8.0458365351508416E-4</v>
      </c>
      <c r="Q345">
        <f t="shared" si="154"/>
        <v>5.0287447709842028E-4</v>
      </c>
      <c r="R345">
        <f t="shared" si="155"/>
        <v>215.02211251285601</v>
      </c>
      <c r="S345">
        <f t="shared" si="156"/>
        <v>25.193387841274919</v>
      </c>
      <c r="T345">
        <f t="shared" si="157"/>
        <v>24.451098333333348</v>
      </c>
      <c r="U345">
        <f t="shared" si="158"/>
        <v>3.0770985067805174</v>
      </c>
      <c r="V345">
        <f t="shared" si="159"/>
        <v>67.734615742137265</v>
      </c>
      <c r="W345">
        <f t="shared" si="160"/>
        <v>2.0228978935980497</v>
      </c>
      <c r="X345">
        <f t="shared" si="161"/>
        <v>2.9865053066797245</v>
      </c>
      <c r="Y345">
        <f t="shared" si="162"/>
        <v>1.0542006131824677</v>
      </c>
      <c r="Z345">
        <f t="shared" si="163"/>
        <v>-0.38726329211459115</v>
      </c>
      <c r="AA345">
        <f t="shared" si="164"/>
        <v>-80.581996839996947</v>
      </c>
      <c r="AB345">
        <f t="shared" si="165"/>
        <v>-5.636160988170106</v>
      </c>
      <c r="AC345">
        <f t="shared" si="166"/>
        <v>128.41669139257436</v>
      </c>
      <c r="AD345">
        <v>0</v>
      </c>
      <c r="AE345">
        <v>0</v>
      </c>
      <c r="AF345">
        <v>3</v>
      </c>
      <c r="AG345">
        <v>0</v>
      </c>
      <c r="AH345">
        <v>0</v>
      </c>
      <c r="AI345">
        <f t="shared" si="167"/>
        <v>1</v>
      </c>
      <c r="AJ345">
        <f t="shared" si="168"/>
        <v>0</v>
      </c>
      <c r="AK345">
        <f t="shared" si="169"/>
        <v>72063.685096128873</v>
      </c>
      <c r="AL345">
        <f t="shared" si="170"/>
        <v>1200.0043333333299</v>
      </c>
      <c r="AM345">
        <f t="shared" si="171"/>
        <v>963.36213699515213</v>
      </c>
      <c r="AN345">
        <f t="shared" si="172"/>
        <v>0.80279888183333359</v>
      </c>
      <c r="AO345">
        <f t="shared" si="173"/>
        <v>0.22319967150000006</v>
      </c>
      <c r="AP345">
        <v>10.478999999999999</v>
      </c>
      <c r="AQ345">
        <v>1</v>
      </c>
      <c r="AR345" t="s">
        <v>230</v>
      </c>
      <c r="AS345">
        <v>1531936200.20667</v>
      </c>
      <c r="AT345">
        <v>838.29816666666704</v>
      </c>
      <c r="AU345">
        <v>863.07460000000003</v>
      </c>
      <c r="AV345">
        <v>20.404706666666701</v>
      </c>
      <c r="AW345">
        <v>20.389683333333299</v>
      </c>
      <c r="AX345">
        <v>600.0231</v>
      </c>
      <c r="AY345">
        <v>99.038746666666697</v>
      </c>
      <c r="AZ345">
        <v>0.100041586666667</v>
      </c>
      <c r="BA345">
        <v>23.952866666666701</v>
      </c>
      <c r="BB345">
        <v>24.481200000000001</v>
      </c>
      <c r="BC345">
        <v>24.420996666666699</v>
      </c>
      <c r="BD345">
        <v>13995.483333333301</v>
      </c>
      <c r="BE345">
        <v>1049.318</v>
      </c>
      <c r="BF345">
        <v>23.1487266666667</v>
      </c>
      <c r="BG345">
        <v>1200.0043333333299</v>
      </c>
      <c r="BH345">
        <v>0.32999266666666699</v>
      </c>
      <c r="BI345">
        <v>0.32999103333333302</v>
      </c>
      <c r="BJ345">
        <v>0.329992966666667</v>
      </c>
      <c r="BK345">
        <v>1.0023249999999999E-2</v>
      </c>
      <c r="BL345">
        <v>25</v>
      </c>
      <c r="BM345">
        <v>17743.23</v>
      </c>
      <c r="BN345">
        <v>1531935528.5999999</v>
      </c>
      <c r="BO345" t="s">
        <v>231</v>
      </c>
      <c r="BP345">
        <v>80</v>
      </c>
      <c r="BQ345">
        <v>-5.1999999999999998E-2</v>
      </c>
      <c r="BR345">
        <v>4.1000000000000002E-2</v>
      </c>
      <c r="BS345">
        <v>420</v>
      </c>
      <c r="BT345">
        <v>21</v>
      </c>
      <c r="BU345">
        <v>0.3</v>
      </c>
      <c r="BV345">
        <v>0.23</v>
      </c>
      <c r="BW345">
        <v>14.863197434068301</v>
      </c>
      <c r="BX345">
        <v>-0.55514709131074302</v>
      </c>
      <c r="BY345">
        <v>6.3923639935268395E-2</v>
      </c>
      <c r="BZ345">
        <v>1</v>
      </c>
      <c r="CA345">
        <v>-24.781842857142902</v>
      </c>
      <c r="CB345">
        <v>0.87954697888384703</v>
      </c>
      <c r="CC345">
        <v>0.10539882565275401</v>
      </c>
      <c r="CD345">
        <v>0</v>
      </c>
      <c r="CE345">
        <v>1</v>
      </c>
      <c r="CF345">
        <v>2</v>
      </c>
      <c r="CG345" t="s">
        <v>247</v>
      </c>
      <c r="CH345">
        <v>1.8609800000000001</v>
      </c>
      <c r="CI345">
        <v>1.85791</v>
      </c>
      <c r="CJ345">
        <v>1.8607899999999999</v>
      </c>
      <c r="CK345">
        <v>1.85355</v>
      </c>
      <c r="CL345">
        <v>1.8521099999999999</v>
      </c>
      <c r="CM345">
        <v>1.8528800000000001</v>
      </c>
      <c r="CN345">
        <v>1.85656</v>
      </c>
      <c r="CO345">
        <v>1.8628100000000001</v>
      </c>
      <c r="CP345" t="s">
        <v>233</v>
      </c>
      <c r="CQ345" t="s">
        <v>19</v>
      </c>
      <c r="CR345" t="s">
        <v>19</v>
      </c>
      <c r="CS345" t="s">
        <v>19</v>
      </c>
      <c r="CT345" t="s">
        <v>234</v>
      </c>
      <c r="CU345" t="s">
        <v>235</v>
      </c>
      <c r="CV345" t="s">
        <v>236</v>
      </c>
      <c r="CW345" t="s">
        <v>236</v>
      </c>
      <c r="CX345" t="s">
        <v>236</v>
      </c>
      <c r="CY345" t="s">
        <v>236</v>
      </c>
      <c r="CZ345">
        <v>0</v>
      </c>
      <c r="DA345">
        <v>100</v>
      </c>
      <c r="DB345">
        <v>100</v>
      </c>
      <c r="DC345">
        <v>-5.1999999999999998E-2</v>
      </c>
      <c r="DD345">
        <v>4.1000000000000002E-2</v>
      </c>
      <c r="DE345">
        <v>3</v>
      </c>
      <c r="DF345">
        <v>626.15200000000004</v>
      </c>
      <c r="DG345">
        <v>296.94600000000003</v>
      </c>
      <c r="DH345">
        <v>23.001000000000001</v>
      </c>
      <c r="DI345">
        <v>25.2592</v>
      </c>
      <c r="DJ345">
        <v>30</v>
      </c>
      <c r="DK345">
        <v>25.2789</v>
      </c>
      <c r="DL345">
        <v>25.286300000000001</v>
      </c>
      <c r="DM345">
        <v>37.197299999999998</v>
      </c>
      <c r="DN345">
        <v>0</v>
      </c>
      <c r="DO345">
        <v>100</v>
      </c>
      <c r="DP345">
        <v>23</v>
      </c>
      <c r="DQ345">
        <v>888.33</v>
      </c>
      <c r="DR345">
        <v>21</v>
      </c>
      <c r="DS345">
        <v>100.67400000000001</v>
      </c>
      <c r="DT345">
        <v>104.28700000000001</v>
      </c>
    </row>
    <row r="346" spans="1:124" x14ac:dyDescent="0.25">
      <c r="A346">
        <v>330</v>
      </c>
      <c r="B346">
        <v>1531936212.2</v>
      </c>
      <c r="C346">
        <v>662.60000014305103</v>
      </c>
      <c r="D346" t="s">
        <v>895</v>
      </c>
      <c r="E346" t="s">
        <v>896</v>
      </c>
      <c r="G346">
        <v>1531936202.20667</v>
      </c>
      <c r="H346">
        <f t="shared" si="145"/>
        <v>9.2550008417712145E-6</v>
      </c>
      <c r="I346">
        <f t="shared" si="146"/>
        <v>14.173378229605799</v>
      </c>
      <c r="J346">
        <f t="shared" si="147"/>
        <v>841.64400000000001</v>
      </c>
      <c r="K346">
        <f t="shared" si="148"/>
        <v>-25698.020438343901</v>
      </c>
      <c r="L346">
        <f t="shared" si="149"/>
        <v>-2547.6823000513873</v>
      </c>
      <c r="M346">
        <f t="shared" si="150"/>
        <v>83.439949271152301</v>
      </c>
      <c r="N346">
        <f t="shared" si="151"/>
        <v>8.4764031247012343E-4</v>
      </c>
      <c r="O346">
        <f t="shared" si="152"/>
        <v>3</v>
      </c>
      <c r="P346">
        <f t="shared" si="153"/>
        <v>8.4752058036852867E-4</v>
      </c>
      <c r="Q346">
        <f t="shared" si="154"/>
        <v>5.2971111861024444E-4</v>
      </c>
      <c r="R346">
        <f t="shared" si="155"/>
        <v>215.02180305943216</v>
      </c>
      <c r="S346">
        <f t="shared" si="156"/>
        <v>25.197471919309343</v>
      </c>
      <c r="T346">
        <f t="shared" si="157"/>
        <v>24.454810000000002</v>
      </c>
      <c r="U346">
        <f t="shared" si="158"/>
        <v>3.0777823118513328</v>
      </c>
      <c r="V346">
        <f t="shared" si="159"/>
        <v>67.721687166416658</v>
      </c>
      <c r="W346">
        <f t="shared" si="160"/>
        <v>2.023023501662486</v>
      </c>
      <c r="X346">
        <f t="shared" si="161"/>
        <v>2.9872609297095423</v>
      </c>
      <c r="Y346">
        <f t="shared" si="162"/>
        <v>1.0547588101888468</v>
      </c>
      <c r="Z346">
        <f t="shared" si="163"/>
        <v>-0.40814553712211055</v>
      </c>
      <c r="AA346">
        <f t="shared" si="164"/>
        <v>-80.501398399994741</v>
      </c>
      <c r="AB346">
        <f t="shared" si="165"/>
        <v>-5.6307487873267092</v>
      </c>
      <c r="AC346">
        <f t="shared" si="166"/>
        <v>128.4815103349886</v>
      </c>
      <c r="AD346">
        <v>0</v>
      </c>
      <c r="AE346">
        <v>0</v>
      </c>
      <c r="AF346">
        <v>3</v>
      </c>
      <c r="AG346">
        <v>0</v>
      </c>
      <c r="AH346">
        <v>0</v>
      </c>
      <c r="AI346">
        <f t="shared" si="167"/>
        <v>1</v>
      </c>
      <c r="AJ346">
        <f t="shared" si="168"/>
        <v>0</v>
      </c>
      <c r="AK346">
        <f t="shared" si="169"/>
        <v>72074.063824590616</v>
      </c>
      <c r="AL346">
        <f t="shared" si="170"/>
        <v>1200.0026666666699</v>
      </c>
      <c r="AM346">
        <f t="shared" si="171"/>
        <v>963.36077299696296</v>
      </c>
      <c r="AN346">
        <f t="shared" si="172"/>
        <v>0.80279886016666657</v>
      </c>
      <c r="AO346">
        <f t="shared" si="173"/>
        <v>0.22319966629999999</v>
      </c>
      <c r="AP346">
        <v>10.478999999999999</v>
      </c>
      <c r="AQ346">
        <v>1</v>
      </c>
      <c r="AR346" t="s">
        <v>230</v>
      </c>
      <c r="AS346">
        <v>1531936202.20667</v>
      </c>
      <c r="AT346">
        <v>841.64400000000001</v>
      </c>
      <c r="AU346">
        <v>866.41033333333303</v>
      </c>
      <c r="AV346">
        <v>20.40588</v>
      </c>
      <c r="AW346">
        <v>20.390046666666699</v>
      </c>
      <c r="AX346">
        <v>600.02606666666702</v>
      </c>
      <c r="AY346">
        <v>99.039243333333303</v>
      </c>
      <c r="AZ346">
        <v>9.99999466666667E-2</v>
      </c>
      <c r="BA346">
        <v>23.957076666666701</v>
      </c>
      <c r="BB346">
        <v>24.484286666666701</v>
      </c>
      <c r="BC346">
        <v>24.425333333333299</v>
      </c>
      <c r="BD346">
        <v>13997.92</v>
      </c>
      <c r="BE346">
        <v>1049.2906666666699</v>
      </c>
      <c r="BF346">
        <v>23.465623333333301</v>
      </c>
      <c r="BG346">
        <v>1200.0026666666699</v>
      </c>
      <c r="BH346">
        <v>0.32999260000000002</v>
      </c>
      <c r="BI346">
        <v>0.329990966666667</v>
      </c>
      <c r="BJ346">
        <v>0.32999293333333302</v>
      </c>
      <c r="BK346">
        <v>1.00233966666667E-2</v>
      </c>
      <c r="BL346">
        <v>25</v>
      </c>
      <c r="BM346">
        <v>17743.203333333298</v>
      </c>
      <c r="BN346">
        <v>1531935528.5999999</v>
      </c>
      <c r="BO346" t="s">
        <v>231</v>
      </c>
      <c r="BP346">
        <v>80</v>
      </c>
      <c r="BQ346">
        <v>-5.1999999999999998E-2</v>
      </c>
      <c r="BR346">
        <v>4.1000000000000002E-2</v>
      </c>
      <c r="BS346">
        <v>420</v>
      </c>
      <c r="BT346">
        <v>21</v>
      </c>
      <c r="BU346">
        <v>0.3</v>
      </c>
      <c r="BV346">
        <v>0.23</v>
      </c>
      <c r="BW346">
        <v>14.8552272504482</v>
      </c>
      <c r="BX346">
        <v>-0.52257677909480804</v>
      </c>
      <c r="BY346">
        <v>6.2870010408641694E-2</v>
      </c>
      <c r="BZ346">
        <v>1</v>
      </c>
      <c r="CA346">
        <v>-24.770880952380999</v>
      </c>
      <c r="CB346">
        <v>0.79890620563501002</v>
      </c>
      <c r="CC346">
        <v>0.103159816461771</v>
      </c>
      <c r="CD346">
        <v>0</v>
      </c>
      <c r="CE346">
        <v>1</v>
      </c>
      <c r="CF346">
        <v>2</v>
      </c>
      <c r="CG346" t="s">
        <v>247</v>
      </c>
      <c r="CH346">
        <v>1.86097</v>
      </c>
      <c r="CI346">
        <v>1.85791</v>
      </c>
      <c r="CJ346">
        <v>1.8607899999999999</v>
      </c>
      <c r="CK346">
        <v>1.85354</v>
      </c>
      <c r="CL346">
        <v>1.8521000000000001</v>
      </c>
      <c r="CM346">
        <v>1.8528800000000001</v>
      </c>
      <c r="CN346">
        <v>1.8565499999999999</v>
      </c>
      <c r="CO346">
        <v>1.8627899999999999</v>
      </c>
      <c r="CP346" t="s">
        <v>233</v>
      </c>
      <c r="CQ346" t="s">
        <v>19</v>
      </c>
      <c r="CR346" t="s">
        <v>19</v>
      </c>
      <c r="CS346" t="s">
        <v>19</v>
      </c>
      <c r="CT346" t="s">
        <v>234</v>
      </c>
      <c r="CU346" t="s">
        <v>235</v>
      </c>
      <c r="CV346" t="s">
        <v>236</v>
      </c>
      <c r="CW346" t="s">
        <v>236</v>
      </c>
      <c r="CX346" t="s">
        <v>236</v>
      </c>
      <c r="CY346" t="s">
        <v>236</v>
      </c>
      <c r="CZ346">
        <v>0</v>
      </c>
      <c r="DA346">
        <v>100</v>
      </c>
      <c r="DB346">
        <v>100</v>
      </c>
      <c r="DC346">
        <v>-5.1999999999999998E-2</v>
      </c>
      <c r="DD346">
        <v>4.1000000000000002E-2</v>
      </c>
      <c r="DE346">
        <v>3</v>
      </c>
      <c r="DF346">
        <v>625.96600000000001</v>
      </c>
      <c r="DG346">
        <v>297.08300000000003</v>
      </c>
      <c r="DH346">
        <v>23.000900000000001</v>
      </c>
      <c r="DI346">
        <v>25.259599999999999</v>
      </c>
      <c r="DJ346">
        <v>30.0001</v>
      </c>
      <c r="DK346">
        <v>25.28</v>
      </c>
      <c r="DL346">
        <v>25.286300000000001</v>
      </c>
      <c r="DM346">
        <v>37.325699999999998</v>
      </c>
      <c r="DN346">
        <v>0</v>
      </c>
      <c r="DO346">
        <v>100</v>
      </c>
      <c r="DP346">
        <v>23</v>
      </c>
      <c r="DQ346">
        <v>893.33</v>
      </c>
      <c r="DR346">
        <v>21</v>
      </c>
      <c r="DS346">
        <v>100.675</v>
      </c>
      <c r="DT346">
        <v>104.28700000000001</v>
      </c>
    </row>
    <row r="347" spans="1:124" x14ac:dyDescent="0.25">
      <c r="A347">
        <v>331</v>
      </c>
      <c r="B347">
        <v>1531936214.2</v>
      </c>
      <c r="C347">
        <v>664.60000014305103</v>
      </c>
      <c r="D347" t="s">
        <v>897</v>
      </c>
      <c r="E347" t="s">
        <v>898</v>
      </c>
      <c r="G347">
        <v>1531936204.20667</v>
      </c>
      <c r="H347">
        <f t="shared" si="145"/>
        <v>9.5531495742628433E-6</v>
      </c>
      <c r="I347">
        <f t="shared" si="146"/>
        <v>14.166974441930199</v>
      </c>
      <c r="J347">
        <f t="shared" si="147"/>
        <v>844.99080000000004</v>
      </c>
      <c r="K347">
        <f t="shared" si="148"/>
        <v>-24868.545507454448</v>
      </c>
      <c r="L347">
        <f t="shared" si="149"/>
        <v>-2465.4660854567087</v>
      </c>
      <c r="M347">
        <f t="shared" si="150"/>
        <v>83.77233639572755</v>
      </c>
      <c r="N347">
        <f t="shared" si="151"/>
        <v>8.7449521709961713E-4</v>
      </c>
      <c r="O347">
        <f t="shared" si="152"/>
        <v>3</v>
      </c>
      <c r="P347">
        <f t="shared" si="153"/>
        <v>8.7436777869287507E-4</v>
      </c>
      <c r="Q347">
        <f t="shared" si="154"/>
        <v>5.4649130979870348E-4</v>
      </c>
      <c r="R347">
        <f t="shared" si="155"/>
        <v>215.02196954791063</v>
      </c>
      <c r="S347">
        <f t="shared" si="156"/>
        <v>25.201646745794942</v>
      </c>
      <c r="T347">
        <f t="shared" si="157"/>
        <v>24.458469999999998</v>
      </c>
      <c r="U347">
        <f t="shared" si="158"/>
        <v>3.0784567283730464</v>
      </c>
      <c r="V347">
        <f t="shared" si="159"/>
        <v>67.708450873420986</v>
      </c>
      <c r="W347">
        <f t="shared" si="160"/>
        <v>2.0231451007221315</v>
      </c>
      <c r="X347">
        <f t="shared" si="161"/>
        <v>2.9880245000795296</v>
      </c>
      <c r="Y347">
        <f t="shared" si="162"/>
        <v>1.0553116276509149</v>
      </c>
      <c r="Z347">
        <f t="shared" si="163"/>
        <v>-0.42129389622499142</v>
      </c>
      <c r="AA347">
        <f t="shared" si="164"/>
        <v>-80.405435039999702</v>
      </c>
      <c r="AB347">
        <f t="shared" si="165"/>
        <v>-5.6242611464002925</v>
      </c>
      <c r="AC347">
        <f t="shared" si="166"/>
        <v>128.57097946528563</v>
      </c>
      <c r="AD347">
        <v>0</v>
      </c>
      <c r="AE347">
        <v>0</v>
      </c>
      <c r="AF347">
        <v>3</v>
      </c>
      <c r="AG347">
        <v>0</v>
      </c>
      <c r="AH347">
        <v>0</v>
      </c>
      <c r="AI347">
        <f t="shared" si="167"/>
        <v>1</v>
      </c>
      <c r="AJ347">
        <f t="shared" si="168"/>
        <v>0</v>
      </c>
      <c r="AK347">
        <f t="shared" si="169"/>
        <v>72070.695253877479</v>
      </c>
      <c r="AL347">
        <f t="shared" si="170"/>
        <v>1200.0033333333299</v>
      </c>
      <c r="AM347">
        <f t="shared" si="171"/>
        <v>963.36123059598185</v>
      </c>
      <c r="AN347">
        <f t="shared" si="172"/>
        <v>0.80279879549999966</v>
      </c>
      <c r="AO347">
        <f t="shared" si="173"/>
        <v>0.22319973309999994</v>
      </c>
      <c r="AP347">
        <v>10.478999999999999</v>
      </c>
      <c r="AQ347">
        <v>1</v>
      </c>
      <c r="AR347" t="s">
        <v>230</v>
      </c>
      <c r="AS347">
        <v>1531936204.20667</v>
      </c>
      <c r="AT347">
        <v>844.99080000000004</v>
      </c>
      <c r="AU347">
        <v>869.74636666666697</v>
      </c>
      <c r="AV347">
        <v>20.406963333333302</v>
      </c>
      <c r="AW347">
        <v>20.390619999999998</v>
      </c>
      <c r="AX347">
        <v>600.02793333333295</v>
      </c>
      <c r="AY347">
        <v>99.039913333333303</v>
      </c>
      <c r="AZ347">
        <v>0.1000257</v>
      </c>
      <c r="BA347">
        <v>23.96133</v>
      </c>
      <c r="BB347">
        <v>24.486893333333299</v>
      </c>
      <c r="BC347">
        <v>24.430046666666701</v>
      </c>
      <c r="BD347">
        <v>13997.2966666667</v>
      </c>
      <c r="BE347">
        <v>1049.2660000000001</v>
      </c>
      <c r="BF347">
        <v>23.7880233333333</v>
      </c>
      <c r="BG347">
        <v>1200.0033333333299</v>
      </c>
      <c r="BH347">
        <v>0.32999143333333297</v>
      </c>
      <c r="BI347">
        <v>0.32999119999999998</v>
      </c>
      <c r="BJ347">
        <v>0.3299937</v>
      </c>
      <c r="BK347">
        <v>1.0023509999999999E-2</v>
      </c>
      <c r="BL347">
        <v>25</v>
      </c>
      <c r="BM347">
        <v>17743.203333333298</v>
      </c>
      <c r="BN347">
        <v>1531935528.5999999</v>
      </c>
      <c r="BO347" t="s">
        <v>231</v>
      </c>
      <c r="BP347">
        <v>80</v>
      </c>
      <c r="BQ347">
        <v>-5.1999999999999998E-2</v>
      </c>
      <c r="BR347">
        <v>4.1000000000000002E-2</v>
      </c>
      <c r="BS347">
        <v>420</v>
      </c>
      <c r="BT347">
        <v>21</v>
      </c>
      <c r="BU347">
        <v>0.3</v>
      </c>
      <c r="BV347">
        <v>0.23</v>
      </c>
      <c r="BW347">
        <v>14.851486751008601</v>
      </c>
      <c r="BX347">
        <v>-0.426350264374244</v>
      </c>
      <c r="BY347">
        <v>6.1219467105253902E-2</v>
      </c>
      <c r="BZ347">
        <v>1</v>
      </c>
      <c r="CA347">
        <v>-24.765288095238098</v>
      </c>
      <c r="CB347">
        <v>0.65043099180827901</v>
      </c>
      <c r="CC347">
        <v>0.100765414045696</v>
      </c>
      <c r="CD347">
        <v>0</v>
      </c>
      <c r="CE347">
        <v>1</v>
      </c>
      <c r="CF347">
        <v>2</v>
      </c>
      <c r="CG347" t="s">
        <v>247</v>
      </c>
      <c r="CH347">
        <v>1.8609800000000001</v>
      </c>
      <c r="CI347">
        <v>1.85791</v>
      </c>
      <c r="CJ347">
        <v>1.8607800000000001</v>
      </c>
      <c r="CK347">
        <v>1.85355</v>
      </c>
      <c r="CL347">
        <v>1.8521000000000001</v>
      </c>
      <c r="CM347">
        <v>1.8528899999999999</v>
      </c>
      <c r="CN347">
        <v>1.8565700000000001</v>
      </c>
      <c r="CO347">
        <v>1.8627899999999999</v>
      </c>
      <c r="CP347" t="s">
        <v>233</v>
      </c>
      <c r="CQ347" t="s">
        <v>19</v>
      </c>
      <c r="CR347" t="s">
        <v>19</v>
      </c>
      <c r="CS347" t="s">
        <v>19</v>
      </c>
      <c r="CT347" t="s">
        <v>234</v>
      </c>
      <c r="CU347" t="s">
        <v>235</v>
      </c>
      <c r="CV347" t="s">
        <v>236</v>
      </c>
      <c r="CW347" t="s">
        <v>236</v>
      </c>
      <c r="CX347" t="s">
        <v>236</v>
      </c>
      <c r="CY347" t="s">
        <v>236</v>
      </c>
      <c r="CZ347">
        <v>0</v>
      </c>
      <c r="DA347">
        <v>100</v>
      </c>
      <c r="DB347">
        <v>100</v>
      </c>
      <c r="DC347">
        <v>-5.1999999999999998E-2</v>
      </c>
      <c r="DD347">
        <v>4.1000000000000002E-2</v>
      </c>
      <c r="DE347">
        <v>3</v>
      </c>
      <c r="DF347">
        <v>625.95399999999995</v>
      </c>
      <c r="DG347">
        <v>297.08800000000002</v>
      </c>
      <c r="DH347">
        <v>23.000900000000001</v>
      </c>
      <c r="DI347">
        <v>25.259599999999999</v>
      </c>
      <c r="DJ347">
        <v>30.0001</v>
      </c>
      <c r="DK347">
        <v>25.2805</v>
      </c>
      <c r="DL347">
        <v>25.287199999999999</v>
      </c>
      <c r="DM347">
        <v>37.447000000000003</v>
      </c>
      <c r="DN347">
        <v>0</v>
      </c>
      <c r="DO347">
        <v>100</v>
      </c>
      <c r="DP347">
        <v>23</v>
      </c>
      <c r="DQ347">
        <v>898.33</v>
      </c>
      <c r="DR347">
        <v>21</v>
      </c>
      <c r="DS347">
        <v>100.675</v>
      </c>
      <c r="DT347">
        <v>104.286</v>
      </c>
    </row>
    <row r="348" spans="1:124" x14ac:dyDescent="0.25">
      <c r="A348">
        <v>332</v>
      </c>
      <c r="B348">
        <v>1531936216.2</v>
      </c>
      <c r="C348">
        <v>666.60000014305103</v>
      </c>
      <c r="D348" t="s">
        <v>899</v>
      </c>
      <c r="E348" t="s">
        <v>900</v>
      </c>
      <c r="G348">
        <v>1531936206.20667</v>
      </c>
      <c r="H348">
        <f t="shared" si="145"/>
        <v>9.6894381459593873E-6</v>
      </c>
      <c r="I348">
        <f t="shared" si="146"/>
        <v>14.160442446218118</v>
      </c>
      <c r="J348">
        <f t="shared" si="147"/>
        <v>848.33763333333297</v>
      </c>
      <c r="K348">
        <f t="shared" si="148"/>
        <v>-24508.625098279233</v>
      </c>
      <c r="L348">
        <f t="shared" si="149"/>
        <v>-2429.7982131809363</v>
      </c>
      <c r="M348">
        <f t="shared" si="150"/>
        <v>84.104647134702049</v>
      </c>
      <c r="N348">
        <f t="shared" si="151"/>
        <v>8.8638954920772846E-4</v>
      </c>
      <c r="O348">
        <f t="shared" si="152"/>
        <v>3</v>
      </c>
      <c r="P348">
        <f t="shared" si="153"/>
        <v>8.8625862081116464E-4</v>
      </c>
      <c r="Q348">
        <f t="shared" si="154"/>
        <v>5.5392339961731971E-4</v>
      </c>
      <c r="R348">
        <f t="shared" si="155"/>
        <v>215.02234738387321</v>
      </c>
      <c r="S348">
        <f t="shared" si="156"/>
        <v>25.205894024830464</v>
      </c>
      <c r="T348">
        <f t="shared" si="157"/>
        <v>24.46282333333335</v>
      </c>
      <c r="U348">
        <f t="shared" si="158"/>
        <v>3.0792590714170958</v>
      </c>
      <c r="V348">
        <f t="shared" si="159"/>
        <v>67.694585336755509</v>
      </c>
      <c r="W348">
        <f t="shared" si="160"/>
        <v>2.0232514534471462</v>
      </c>
      <c r="X348">
        <f t="shared" si="161"/>
        <v>2.9887936285926253</v>
      </c>
      <c r="Y348">
        <f t="shared" si="162"/>
        <v>1.0560076179699496</v>
      </c>
      <c r="Z348">
        <f t="shared" si="163"/>
        <v>-0.42730422223680897</v>
      </c>
      <c r="AA348">
        <f t="shared" si="164"/>
        <v>-80.416756560007897</v>
      </c>
      <c r="AB348">
        <f t="shared" si="165"/>
        <v>-5.6252982662166158</v>
      </c>
      <c r="AC348">
        <f t="shared" si="166"/>
        <v>128.5529883354119</v>
      </c>
      <c r="AD348">
        <v>0</v>
      </c>
      <c r="AE348">
        <v>0</v>
      </c>
      <c r="AF348">
        <v>3</v>
      </c>
      <c r="AG348">
        <v>0</v>
      </c>
      <c r="AH348">
        <v>0</v>
      </c>
      <c r="AI348">
        <f t="shared" si="167"/>
        <v>1</v>
      </c>
      <c r="AJ348">
        <f t="shared" si="168"/>
        <v>0</v>
      </c>
      <c r="AK348">
        <f t="shared" si="169"/>
        <v>72059.048475530901</v>
      </c>
      <c r="AL348">
        <f t="shared" si="170"/>
        <v>1200.0050000000001</v>
      </c>
      <c r="AM348">
        <f t="shared" si="171"/>
        <v>963.36253999385906</v>
      </c>
      <c r="AN348">
        <f t="shared" si="172"/>
        <v>0.80279877166666724</v>
      </c>
      <c r="AO348">
        <f t="shared" si="173"/>
        <v>0.22319982193333349</v>
      </c>
      <c r="AP348">
        <v>10.478999999999999</v>
      </c>
      <c r="AQ348">
        <v>1</v>
      </c>
      <c r="AR348" t="s">
        <v>230</v>
      </c>
      <c r="AS348">
        <v>1531936206.20667</v>
      </c>
      <c r="AT348">
        <v>848.33763333333297</v>
      </c>
      <c r="AU348">
        <v>873.08233333333305</v>
      </c>
      <c r="AV348">
        <v>20.407913333333301</v>
      </c>
      <c r="AW348">
        <v>20.3913366666667</v>
      </c>
      <c r="AX348">
        <v>600.02106666666702</v>
      </c>
      <c r="AY348">
        <v>99.040506666666701</v>
      </c>
      <c r="AZ348">
        <v>0.100028693333333</v>
      </c>
      <c r="BA348">
        <v>23.965613333333302</v>
      </c>
      <c r="BB348">
        <v>24.489820000000002</v>
      </c>
      <c r="BC348">
        <v>24.435826666666699</v>
      </c>
      <c r="BD348">
        <v>13994.86</v>
      </c>
      <c r="BE348">
        <v>1049.24133333333</v>
      </c>
      <c r="BF348">
        <v>24.096070000000001</v>
      </c>
      <c r="BG348">
        <v>1200.0050000000001</v>
      </c>
      <c r="BH348">
        <v>0.32999016666666697</v>
      </c>
      <c r="BI348">
        <v>0.32999156666666701</v>
      </c>
      <c r="BJ348">
        <v>0.32999450000000002</v>
      </c>
      <c r="BK348">
        <v>1.00236266666667E-2</v>
      </c>
      <c r="BL348">
        <v>25</v>
      </c>
      <c r="BM348">
        <v>17743.22</v>
      </c>
      <c r="BN348">
        <v>1531935528.5999999</v>
      </c>
      <c r="BO348" t="s">
        <v>231</v>
      </c>
      <c r="BP348">
        <v>80</v>
      </c>
      <c r="BQ348">
        <v>-5.1999999999999998E-2</v>
      </c>
      <c r="BR348">
        <v>4.1000000000000002E-2</v>
      </c>
      <c r="BS348">
        <v>420</v>
      </c>
      <c r="BT348">
        <v>21</v>
      </c>
      <c r="BU348">
        <v>0.3</v>
      </c>
      <c r="BV348">
        <v>0.23</v>
      </c>
      <c r="BW348">
        <v>14.8421097356911</v>
      </c>
      <c r="BX348">
        <v>-0.20956394014750299</v>
      </c>
      <c r="BY348">
        <v>5.01872653200892E-2</v>
      </c>
      <c r="BZ348">
        <v>1</v>
      </c>
      <c r="CA348">
        <v>-24.7519738095238</v>
      </c>
      <c r="CB348">
        <v>0.27815724365692501</v>
      </c>
      <c r="CC348">
        <v>8.3680756903625905E-2</v>
      </c>
      <c r="CD348">
        <v>1</v>
      </c>
      <c r="CE348">
        <v>2</v>
      </c>
      <c r="CF348">
        <v>2</v>
      </c>
      <c r="CG348" t="s">
        <v>232</v>
      </c>
      <c r="CH348">
        <v>1.8609800000000001</v>
      </c>
      <c r="CI348">
        <v>1.85791</v>
      </c>
      <c r="CJ348">
        <v>1.8607800000000001</v>
      </c>
      <c r="CK348">
        <v>1.8535600000000001</v>
      </c>
      <c r="CL348">
        <v>1.8521099999999999</v>
      </c>
      <c r="CM348">
        <v>1.8529</v>
      </c>
      <c r="CN348">
        <v>1.8565799999999999</v>
      </c>
      <c r="CO348">
        <v>1.8628</v>
      </c>
      <c r="CP348" t="s">
        <v>233</v>
      </c>
      <c r="CQ348" t="s">
        <v>19</v>
      </c>
      <c r="CR348" t="s">
        <v>19</v>
      </c>
      <c r="CS348" t="s">
        <v>19</v>
      </c>
      <c r="CT348" t="s">
        <v>234</v>
      </c>
      <c r="CU348" t="s">
        <v>235</v>
      </c>
      <c r="CV348" t="s">
        <v>236</v>
      </c>
      <c r="CW348" t="s">
        <v>236</v>
      </c>
      <c r="CX348" t="s">
        <v>236</v>
      </c>
      <c r="CY348" t="s">
        <v>236</v>
      </c>
      <c r="CZ348">
        <v>0</v>
      </c>
      <c r="DA348">
        <v>100</v>
      </c>
      <c r="DB348">
        <v>100</v>
      </c>
      <c r="DC348">
        <v>-5.1999999999999998E-2</v>
      </c>
      <c r="DD348">
        <v>4.1000000000000002E-2</v>
      </c>
      <c r="DE348">
        <v>3</v>
      </c>
      <c r="DF348">
        <v>626.15300000000002</v>
      </c>
      <c r="DG348">
        <v>297.04700000000003</v>
      </c>
      <c r="DH348">
        <v>23.000900000000001</v>
      </c>
      <c r="DI348">
        <v>25.259699999999999</v>
      </c>
      <c r="DJ348">
        <v>30.0001</v>
      </c>
      <c r="DK348">
        <v>25.2805</v>
      </c>
      <c r="DL348">
        <v>25.2882</v>
      </c>
      <c r="DM348">
        <v>37.534300000000002</v>
      </c>
      <c r="DN348">
        <v>0</v>
      </c>
      <c r="DO348">
        <v>100</v>
      </c>
      <c r="DP348">
        <v>23</v>
      </c>
      <c r="DQ348">
        <v>898.33</v>
      </c>
      <c r="DR348">
        <v>21</v>
      </c>
      <c r="DS348">
        <v>100.67400000000001</v>
      </c>
      <c r="DT348">
        <v>104.286</v>
      </c>
    </row>
    <row r="349" spans="1:124" x14ac:dyDescent="0.25">
      <c r="A349">
        <v>333</v>
      </c>
      <c r="B349">
        <v>1531936218.2</v>
      </c>
      <c r="C349">
        <v>668.60000014305103</v>
      </c>
      <c r="D349" t="s">
        <v>901</v>
      </c>
      <c r="E349" t="s">
        <v>902</v>
      </c>
      <c r="G349">
        <v>1531936208.21333</v>
      </c>
      <c r="H349">
        <f t="shared" si="145"/>
        <v>9.8415510384074487E-6</v>
      </c>
      <c r="I349">
        <f t="shared" si="146"/>
        <v>14.150557138527201</v>
      </c>
      <c r="J349">
        <f t="shared" si="147"/>
        <v>851.67813333333299</v>
      </c>
      <c r="K349">
        <f t="shared" si="148"/>
        <v>-24115.70123676076</v>
      </c>
      <c r="L349">
        <f t="shared" si="149"/>
        <v>-2390.8574504554867</v>
      </c>
      <c r="M349">
        <f t="shared" si="150"/>
        <v>84.436317670334944</v>
      </c>
      <c r="N349">
        <f t="shared" si="151"/>
        <v>8.9959827016996598E-4</v>
      </c>
      <c r="O349">
        <f t="shared" si="152"/>
        <v>3</v>
      </c>
      <c r="P349">
        <f t="shared" si="153"/>
        <v>8.9946341088188101E-4</v>
      </c>
      <c r="Q349">
        <f t="shared" si="154"/>
        <v>5.621767465100511E-4</v>
      </c>
      <c r="R349">
        <f t="shared" si="155"/>
        <v>215.02257675486203</v>
      </c>
      <c r="S349">
        <f t="shared" si="156"/>
        <v>25.210239661462936</v>
      </c>
      <c r="T349">
        <f t="shared" si="157"/>
        <v>24.467945</v>
      </c>
      <c r="U349">
        <f t="shared" si="158"/>
        <v>3.0802032565077937</v>
      </c>
      <c r="V349">
        <f t="shared" si="159"/>
        <v>67.68048875696158</v>
      </c>
      <c r="W349">
        <f t="shared" si="160"/>
        <v>2.0233633651462877</v>
      </c>
      <c r="X349">
        <f t="shared" si="161"/>
        <v>2.9895814913691292</v>
      </c>
      <c r="Y349">
        <f t="shared" si="162"/>
        <v>1.056839891361506</v>
      </c>
      <c r="Z349">
        <f t="shared" si="163"/>
        <v>-0.43401240079376846</v>
      </c>
      <c r="AA349">
        <f t="shared" si="164"/>
        <v>-80.535632520000235</v>
      </c>
      <c r="AB349">
        <f t="shared" si="165"/>
        <v>-5.6338842132852092</v>
      </c>
      <c r="AC349">
        <f t="shared" si="166"/>
        <v>128.41904762078283</v>
      </c>
      <c r="AD349">
        <v>0</v>
      </c>
      <c r="AE349">
        <v>0</v>
      </c>
      <c r="AF349">
        <v>3</v>
      </c>
      <c r="AG349">
        <v>0</v>
      </c>
      <c r="AH349">
        <v>0</v>
      </c>
      <c r="AI349">
        <f t="shared" si="167"/>
        <v>1</v>
      </c>
      <c r="AJ349">
        <f t="shared" si="168"/>
        <v>0</v>
      </c>
      <c r="AK349">
        <f t="shared" si="169"/>
        <v>72063.96577502643</v>
      </c>
      <c r="AL349">
        <f t="shared" si="170"/>
        <v>1200.0060000000001</v>
      </c>
      <c r="AM349">
        <f t="shared" si="171"/>
        <v>963.36321199197664</v>
      </c>
      <c r="AN349">
        <f t="shared" si="172"/>
        <v>0.80279866266666711</v>
      </c>
      <c r="AO349">
        <f t="shared" si="173"/>
        <v>0.22319990433333348</v>
      </c>
      <c r="AP349">
        <v>10.478999999999999</v>
      </c>
      <c r="AQ349">
        <v>1</v>
      </c>
      <c r="AR349" t="s">
        <v>230</v>
      </c>
      <c r="AS349">
        <v>1531936208.21333</v>
      </c>
      <c r="AT349">
        <v>851.67813333333299</v>
      </c>
      <c r="AU349">
        <v>876.40553333333298</v>
      </c>
      <c r="AV349">
        <v>20.408923333333298</v>
      </c>
      <c r="AW349">
        <v>20.3920866666667</v>
      </c>
      <c r="AX349">
        <v>600.02880000000005</v>
      </c>
      <c r="AY349">
        <v>99.041089999999997</v>
      </c>
      <c r="AZ349">
        <v>0.100022546666667</v>
      </c>
      <c r="BA349">
        <v>23.97</v>
      </c>
      <c r="BB349">
        <v>24.492713333333299</v>
      </c>
      <c r="BC349">
        <v>24.443176666666702</v>
      </c>
      <c r="BD349">
        <v>13996.086666666701</v>
      </c>
      <c r="BE349">
        <v>1049.2176666666701</v>
      </c>
      <c r="BF349">
        <v>24.396993333333299</v>
      </c>
      <c r="BG349">
        <v>1200.0060000000001</v>
      </c>
      <c r="BH349">
        <v>0.32998866666666699</v>
      </c>
      <c r="BI349">
        <v>0.32999206666666703</v>
      </c>
      <c r="BJ349">
        <v>0.32999529999999999</v>
      </c>
      <c r="BK349">
        <v>1.0023766666666699E-2</v>
      </c>
      <c r="BL349">
        <v>25</v>
      </c>
      <c r="BM349">
        <v>17743.223333333299</v>
      </c>
      <c r="BN349">
        <v>1531935528.5999999</v>
      </c>
      <c r="BO349" t="s">
        <v>231</v>
      </c>
      <c r="BP349">
        <v>80</v>
      </c>
      <c r="BQ349">
        <v>-5.1999999999999998E-2</v>
      </c>
      <c r="BR349">
        <v>4.1000000000000002E-2</v>
      </c>
      <c r="BS349">
        <v>420</v>
      </c>
      <c r="BT349">
        <v>21</v>
      </c>
      <c r="BU349">
        <v>0.3</v>
      </c>
      <c r="BV349">
        <v>0.23</v>
      </c>
      <c r="BW349">
        <v>14.838847788655</v>
      </c>
      <c r="BX349">
        <v>-0.101178638253714</v>
      </c>
      <c r="BY349">
        <v>4.5963075788961097E-2</v>
      </c>
      <c r="BZ349">
        <v>1</v>
      </c>
      <c r="CA349">
        <v>-24.7433714285714</v>
      </c>
      <c r="CB349">
        <v>0.16702480902229</v>
      </c>
      <c r="CC349">
        <v>7.6776928844029105E-2</v>
      </c>
      <c r="CD349">
        <v>1</v>
      </c>
      <c r="CE349">
        <v>2</v>
      </c>
      <c r="CF349">
        <v>2</v>
      </c>
      <c r="CG349" t="s">
        <v>232</v>
      </c>
      <c r="CH349">
        <v>1.86097</v>
      </c>
      <c r="CI349">
        <v>1.8579000000000001</v>
      </c>
      <c r="CJ349">
        <v>1.8607800000000001</v>
      </c>
      <c r="CK349">
        <v>1.85355</v>
      </c>
      <c r="CL349">
        <v>1.8521099999999999</v>
      </c>
      <c r="CM349">
        <v>1.8529100000000001</v>
      </c>
      <c r="CN349">
        <v>1.8565799999999999</v>
      </c>
      <c r="CO349">
        <v>1.8628100000000001</v>
      </c>
      <c r="CP349" t="s">
        <v>233</v>
      </c>
      <c r="CQ349" t="s">
        <v>19</v>
      </c>
      <c r="CR349" t="s">
        <v>19</v>
      </c>
      <c r="CS349" t="s">
        <v>19</v>
      </c>
      <c r="CT349" t="s">
        <v>234</v>
      </c>
      <c r="CU349" t="s">
        <v>235</v>
      </c>
      <c r="CV349" t="s">
        <v>236</v>
      </c>
      <c r="CW349" t="s">
        <v>236</v>
      </c>
      <c r="CX349" t="s">
        <v>236</v>
      </c>
      <c r="CY349" t="s">
        <v>236</v>
      </c>
      <c r="CZ349">
        <v>0</v>
      </c>
      <c r="DA349">
        <v>100</v>
      </c>
      <c r="DB349">
        <v>100</v>
      </c>
      <c r="DC349">
        <v>-5.1999999999999998E-2</v>
      </c>
      <c r="DD349">
        <v>4.1000000000000002E-2</v>
      </c>
      <c r="DE349">
        <v>3</v>
      </c>
      <c r="DF349">
        <v>625.89499999999998</v>
      </c>
      <c r="DG349">
        <v>297.22000000000003</v>
      </c>
      <c r="DH349">
        <v>23.000800000000002</v>
      </c>
      <c r="DI349">
        <v>25.2608</v>
      </c>
      <c r="DJ349">
        <v>30.0001</v>
      </c>
      <c r="DK349">
        <v>25.2805</v>
      </c>
      <c r="DL349">
        <v>25.288399999999999</v>
      </c>
      <c r="DM349">
        <v>37.671300000000002</v>
      </c>
      <c r="DN349">
        <v>0</v>
      </c>
      <c r="DO349">
        <v>100</v>
      </c>
      <c r="DP349">
        <v>23</v>
      </c>
      <c r="DQ349">
        <v>903.5</v>
      </c>
      <c r="DR349">
        <v>21</v>
      </c>
      <c r="DS349">
        <v>100.675</v>
      </c>
      <c r="DT349">
        <v>104.286</v>
      </c>
    </row>
    <row r="350" spans="1:124" x14ac:dyDescent="0.25">
      <c r="A350">
        <v>334</v>
      </c>
      <c r="B350">
        <v>1531936220.2</v>
      </c>
      <c r="C350">
        <v>670.60000014305103</v>
      </c>
      <c r="D350" t="s">
        <v>903</v>
      </c>
      <c r="E350" t="s">
        <v>904</v>
      </c>
      <c r="G350">
        <v>1531936210.21333</v>
      </c>
      <c r="H350">
        <f t="shared" si="145"/>
        <v>9.9177186735773396E-6</v>
      </c>
      <c r="I350">
        <f t="shared" si="146"/>
        <v>14.13581031811459</v>
      </c>
      <c r="J350">
        <f t="shared" si="147"/>
        <v>855.02413333333402</v>
      </c>
      <c r="K350">
        <f t="shared" si="148"/>
        <v>-23913.717989911303</v>
      </c>
      <c r="L350">
        <f t="shared" si="149"/>
        <v>-2370.8424790269532</v>
      </c>
      <c r="M350">
        <f t="shared" si="150"/>
        <v>84.768396815379205</v>
      </c>
      <c r="N350">
        <f t="shared" si="151"/>
        <v>9.0586937716860669E-4</v>
      </c>
      <c r="O350">
        <f t="shared" si="152"/>
        <v>3</v>
      </c>
      <c r="P350">
        <f t="shared" si="153"/>
        <v>9.0573263125951332E-4</v>
      </c>
      <c r="Q350">
        <f t="shared" si="154"/>
        <v>5.6609517871442766E-4</v>
      </c>
      <c r="R350">
        <f t="shared" si="155"/>
        <v>215.02246160072852</v>
      </c>
      <c r="S350">
        <f t="shared" si="156"/>
        <v>25.214665945538545</v>
      </c>
      <c r="T350">
        <f t="shared" si="157"/>
        <v>24.472954999999999</v>
      </c>
      <c r="U350">
        <f t="shared" si="158"/>
        <v>3.0811271005652845</v>
      </c>
      <c r="V350">
        <f t="shared" si="159"/>
        <v>67.666324260828901</v>
      </c>
      <c r="W350">
        <f t="shared" si="160"/>
        <v>2.0234808463080545</v>
      </c>
      <c r="X350">
        <f t="shared" si="161"/>
        <v>2.9903809146012965</v>
      </c>
      <c r="Y350">
        <f t="shared" si="162"/>
        <v>1.05764625425723</v>
      </c>
      <c r="Z350">
        <f t="shared" si="163"/>
        <v>-0.43737139350476067</v>
      </c>
      <c r="AA350">
        <f t="shared" si="164"/>
        <v>-80.626204679999688</v>
      </c>
      <c r="AB350">
        <f t="shared" si="165"/>
        <v>-5.6404894962488141</v>
      </c>
      <c r="AC350">
        <f t="shared" si="166"/>
        <v>128.31839603097526</v>
      </c>
      <c r="AD350">
        <v>0</v>
      </c>
      <c r="AE350">
        <v>0</v>
      </c>
      <c r="AF350">
        <v>3</v>
      </c>
      <c r="AG350">
        <v>0</v>
      </c>
      <c r="AH350">
        <v>0</v>
      </c>
      <c r="AI350">
        <f t="shared" si="167"/>
        <v>1</v>
      </c>
      <c r="AJ350">
        <f t="shared" si="168"/>
        <v>0</v>
      </c>
      <c r="AK350">
        <f t="shared" si="169"/>
        <v>72072.708370613283</v>
      </c>
      <c r="AL350">
        <f t="shared" si="170"/>
        <v>1200.0053333333301</v>
      </c>
      <c r="AM350">
        <f t="shared" si="171"/>
        <v>963.36253939225446</v>
      </c>
      <c r="AN350">
        <f t="shared" si="172"/>
        <v>0.80279854816666685</v>
      </c>
      <c r="AO350">
        <f t="shared" si="173"/>
        <v>0.22319994063333343</v>
      </c>
      <c r="AP350">
        <v>10.478999999999999</v>
      </c>
      <c r="AQ350">
        <v>1</v>
      </c>
      <c r="AR350" t="s">
        <v>230</v>
      </c>
      <c r="AS350">
        <v>1531936210.21333</v>
      </c>
      <c r="AT350">
        <v>855.02413333333402</v>
      </c>
      <c r="AU350">
        <v>879.72553333333406</v>
      </c>
      <c r="AV350">
        <v>20.410023333333299</v>
      </c>
      <c r="AW350">
        <v>20.393056666666698</v>
      </c>
      <c r="AX350">
        <v>600.03893333333303</v>
      </c>
      <c r="AY350">
        <v>99.0414733333333</v>
      </c>
      <c r="AZ350">
        <v>0.100052046666667</v>
      </c>
      <c r="BA350">
        <v>23.974450000000001</v>
      </c>
      <c r="BB350">
        <v>24.495830000000002</v>
      </c>
      <c r="BC350">
        <v>24.45008</v>
      </c>
      <c r="BD350">
        <v>13998.1933333333</v>
      </c>
      <c r="BE350">
        <v>1049.1963333333299</v>
      </c>
      <c r="BF350">
        <v>24.7224033333333</v>
      </c>
      <c r="BG350">
        <v>1200.0053333333301</v>
      </c>
      <c r="BH350">
        <v>0.32998769999999999</v>
      </c>
      <c r="BI350">
        <v>0.32999226666666698</v>
      </c>
      <c r="BJ350">
        <v>0.32999580000000001</v>
      </c>
      <c r="BK350">
        <v>1.002393E-2</v>
      </c>
      <c r="BL350">
        <v>25</v>
      </c>
      <c r="BM350">
        <v>17743.2133333333</v>
      </c>
      <c r="BN350">
        <v>1531935528.5999999</v>
      </c>
      <c r="BO350" t="s">
        <v>231</v>
      </c>
      <c r="BP350">
        <v>80</v>
      </c>
      <c r="BQ350">
        <v>-5.1999999999999998E-2</v>
      </c>
      <c r="BR350">
        <v>4.1000000000000002E-2</v>
      </c>
      <c r="BS350">
        <v>420</v>
      </c>
      <c r="BT350">
        <v>21</v>
      </c>
      <c r="BU350">
        <v>0.3</v>
      </c>
      <c r="BV350">
        <v>0.23</v>
      </c>
      <c r="BW350">
        <v>14.825357057352999</v>
      </c>
      <c r="BX350">
        <v>-4.6805668183374997E-2</v>
      </c>
      <c r="BY350">
        <v>4.1784664421477997E-2</v>
      </c>
      <c r="BZ350">
        <v>1</v>
      </c>
      <c r="CA350">
        <v>-24.717576190476201</v>
      </c>
      <c r="CB350">
        <v>0.139353646452166</v>
      </c>
      <c r="CC350">
        <v>7.5925197553794899E-2</v>
      </c>
      <c r="CD350">
        <v>1</v>
      </c>
      <c r="CE350">
        <v>2</v>
      </c>
      <c r="CF350">
        <v>2</v>
      </c>
      <c r="CG350" t="s">
        <v>232</v>
      </c>
      <c r="CH350">
        <v>1.8609599999999999</v>
      </c>
      <c r="CI350">
        <v>1.8579000000000001</v>
      </c>
      <c r="CJ350">
        <v>1.8607899999999999</v>
      </c>
      <c r="CK350">
        <v>1.8535600000000001</v>
      </c>
      <c r="CL350">
        <v>1.8521099999999999</v>
      </c>
      <c r="CM350">
        <v>1.8529100000000001</v>
      </c>
      <c r="CN350">
        <v>1.8565700000000001</v>
      </c>
      <c r="CO350">
        <v>1.8628199999999999</v>
      </c>
      <c r="CP350" t="s">
        <v>233</v>
      </c>
      <c r="CQ350" t="s">
        <v>19</v>
      </c>
      <c r="CR350" t="s">
        <v>19</v>
      </c>
      <c r="CS350" t="s">
        <v>19</v>
      </c>
      <c r="CT350" t="s">
        <v>234</v>
      </c>
      <c r="CU350" t="s">
        <v>235</v>
      </c>
      <c r="CV350" t="s">
        <v>236</v>
      </c>
      <c r="CW350" t="s">
        <v>236</v>
      </c>
      <c r="CX350" t="s">
        <v>236</v>
      </c>
      <c r="CY350" t="s">
        <v>236</v>
      </c>
      <c r="CZ350">
        <v>0</v>
      </c>
      <c r="DA350">
        <v>100</v>
      </c>
      <c r="DB350">
        <v>100</v>
      </c>
      <c r="DC350">
        <v>-5.1999999999999998E-2</v>
      </c>
      <c r="DD350">
        <v>4.1000000000000002E-2</v>
      </c>
      <c r="DE350">
        <v>3</v>
      </c>
      <c r="DF350">
        <v>626.04499999999996</v>
      </c>
      <c r="DG350">
        <v>297.15300000000002</v>
      </c>
      <c r="DH350">
        <v>23.000900000000001</v>
      </c>
      <c r="DI350">
        <v>25.261800000000001</v>
      </c>
      <c r="DJ350">
        <v>30.0001</v>
      </c>
      <c r="DK350">
        <v>25.281500000000001</v>
      </c>
      <c r="DL350">
        <v>25.288699999999999</v>
      </c>
      <c r="DM350">
        <v>37.791499999999999</v>
      </c>
      <c r="DN350">
        <v>0</v>
      </c>
      <c r="DO350">
        <v>100</v>
      </c>
      <c r="DP350">
        <v>23</v>
      </c>
      <c r="DQ350">
        <v>908.33</v>
      </c>
      <c r="DR350">
        <v>21</v>
      </c>
      <c r="DS350">
        <v>100.675</v>
      </c>
      <c r="DT350">
        <v>104.286</v>
      </c>
    </row>
    <row r="351" spans="1:124" x14ac:dyDescent="0.25">
      <c r="A351">
        <v>335</v>
      </c>
      <c r="B351">
        <v>1531936222.2</v>
      </c>
      <c r="C351">
        <v>672.60000014305103</v>
      </c>
      <c r="D351" t="s">
        <v>905</v>
      </c>
      <c r="E351" t="s">
        <v>906</v>
      </c>
      <c r="G351">
        <v>1531936212.21333</v>
      </c>
      <c r="H351">
        <f t="shared" si="145"/>
        <v>9.9818673328795876E-6</v>
      </c>
      <c r="I351">
        <f t="shared" si="146"/>
        <v>14.130357497249921</v>
      </c>
      <c r="J351">
        <f t="shared" si="147"/>
        <v>858.37243333333402</v>
      </c>
      <c r="K351">
        <f t="shared" si="148"/>
        <v>-23761.328717799053</v>
      </c>
      <c r="L351">
        <f t="shared" si="149"/>
        <v>-2355.7379443570412</v>
      </c>
      <c r="M351">
        <f t="shared" si="150"/>
        <v>85.10048135812842</v>
      </c>
      <c r="N351">
        <f t="shared" si="151"/>
        <v>9.1100196339782879E-4</v>
      </c>
      <c r="O351">
        <f t="shared" si="152"/>
        <v>3</v>
      </c>
      <c r="P351">
        <f t="shared" si="153"/>
        <v>9.1086366363350246E-4</v>
      </c>
      <c r="Q351">
        <f t="shared" si="154"/>
        <v>5.6930221352520809E-4</v>
      </c>
      <c r="R351">
        <f t="shared" si="155"/>
        <v>215.02209435256887</v>
      </c>
      <c r="S351">
        <f t="shared" si="156"/>
        <v>25.219173770657701</v>
      </c>
      <c r="T351">
        <f t="shared" si="157"/>
        <v>24.478138333333348</v>
      </c>
      <c r="U351">
        <f t="shared" si="158"/>
        <v>3.0820831622059353</v>
      </c>
      <c r="V351">
        <f t="shared" si="159"/>
        <v>67.651780331380579</v>
      </c>
      <c r="W351">
        <f t="shared" si="160"/>
        <v>2.0235966040200672</v>
      </c>
      <c r="X351">
        <f t="shared" si="161"/>
        <v>2.9911949014613186</v>
      </c>
      <c r="Y351">
        <f t="shared" si="162"/>
        <v>1.058486558185868</v>
      </c>
      <c r="Z351">
        <f t="shared" si="163"/>
        <v>-0.44020034937998981</v>
      </c>
      <c r="AA351">
        <f t="shared" si="164"/>
        <v>-80.731872200002385</v>
      </c>
      <c r="AB351">
        <f t="shared" si="165"/>
        <v>-5.6481587147301475</v>
      </c>
      <c r="AC351">
        <f t="shared" si="166"/>
        <v>128.20186308845635</v>
      </c>
      <c r="AD351">
        <v>0</v>
      </c>
      <c r="AE351">
        <v>0</v>
      </c>
      <c r="AF351">
        <v>3</v>
      </c>
      <c r="AG351">
        <v>0</v>
      </c>
      <c r="AH351">
        <v>0</v>
      </c>
      <c r="AI351">
        <f t="shared" si="167"/>
        <v>1</v>
      </c>
      <c r="AJ351">
        <f t="shared" si="168"/>
        <v>0</v>
      </c>
      <c r="AK351">
        <f t="shared" si="169"/>
        <v>72073.355663855298</v>
      </c>
      <c r="AL351">
        <f t="shared" si="170"/>
        <v>1200.0036666666699</v>
      </c>
      <c r="AM351">
        <f t="shared" si="171"/>
        <v>963.36112219443817</v>
      </c>
      <c r="AN351">
        <f t="shared" si="172"/>
        <v>0.80279848216666749</v>
      </c>
      <c r="AO351">
        <f t="shared" si="173"/>
        <v>0.22319988776666688</v>
      </c>
      <c r="AP351">
        <v>10.478999999999999</v>
      </c>
      <c r="AQ351">
        <v>1</v>
      </c>
      <c r="AR351" t="s">
        <v>230</v>
      </c>
      <c r="AS351">
        <v>1531936212.21333</v>
      </c>
      <c r="AT351">
        <v>858.37243333333402</v>
      </c>
      <c r="AU351">
        <v>883.06486666666694</v>
      </c>
      <c r="AV351">
        <v>20.411159999999999</v>
      </c>
      <c r="AW351">
        <v>20.394083333333299</v>
      </c>
      <c r="AX351">
        <v>600.02916666666704</v>
      </c>
      <c r="AY351">
        <v>99.041653333333301</v>
      </c>
      <c r="AZ351">
        <v>0.10002229999999999</v>
      </c>
      <c r="BA351">
        <v>23.97898</v>
      </c>
      <c r="BB351">
        <v>24.500589999999999</v>
      </c>
      <c r="BC351">
        <v>24.455686666666701</v>
      </c>
      <c r="BD351">
        <v>13998.55</v>
      </c>
      <c r="BE351">
        <v>1049.17266666667</v>
      </c>
      <c r="BF351">
        <v>25.067253333333301</v>
      </c>
      <c r="BG351">
        <v>1200.0036666666699</v>
      </c>
      <c r="BH351">
        <v>0.32998816666666703</v>
      </c>
      <c r="BI351">
        <v>0.32999236666666698</v>
      </c>
      <c r="BJ351">
        <v>0.329995066666667</v>
      </c>
      <c r="BK351">
        <v>1.0024076666666701E-2</v>
      </c>
      <c r="BL351">
        <v>25</v>
      </c>
      <c r="BM351">
        <v>17743.1933333333</v>
      </c>
      <c r="BN351">
        <v>1531935528.5999999</v>
      </c>
      <c r="BO351" t="s">
        <v>231</v>
      </c>
      <c r="BP351">
        <v>80</v>
      </c>
      <c r="BQ351">
        <v>-5.1999999999999998E-2</v>
      </c>
      <c r="BR351">
        <v>4.1000000000000002E-2</v>
      </c>
      <c r="BS351">
        <v>420</v>
      </c>
      <c r="BT351">
        <v>21</v>
      </c>
      <c r="BU351">
        <v>0.3</v>
      </c>
      <c r="BV351">
        <v>0.23</v>
      </c>
      <c r="BW351">
        <v>14.8103082234677</v>
      </c>
      <c r="BX351">
        <v>-0.13603193753771101</v>
      </c>
      <c r="BY351">
        <v>5.1191009241160802E-2</v>
      </c>
      <c r="BZ351">
        <v>1</v>
      </c>
      <c r="CA351">
        <v>-24.696557142857099</v>
      </c>
      <c r="CB351">
        <v>0.21311612240470301</v>
      </c>
      <c r="CC351">
        <v>8.5424985591250294E-2</v>
      </c>
      <c r="CD351">
        <v>1</v>
      </c>
      <c r="CE351">
        <v>2</v>
      </c>
      <c r="CF351">
        <v>2</v>
      </c>
      <c r="CG351" t="s">
        <v>232</v>
      </c>
      <c r="CH351">
        <v>1.8609599999999999</v>
      </c>
      <c r="CI351">
        <v>1.85791</v>
      </c>
      <c r="CJ351">
        <v>1.8607800000000001</v>
      </c>
      <c r="CK351">
        <v>1.85358</v>
      </c>
      <c r="CL351">
        <v>1.8521099999999999</v>
      </c>
      <c r="CM351">
        <v>1.8528899999999999</v>
      </c>
      <c r="CN351">
        <v>1.8565700000000001</v>
      </c>
      <c r="CO351">
        <v>1.8628</v>
      </c>
      <c r="CP351" t="s">
        <v>233</v>
      </c>
      <c r="CQ351" t="s">
        <v>19</v>
      </c>
      <c r="CR351" t="s">
        <v>19</v>
      </c>
      <c r="CS351" t="s">
        <v>19</v>
      </c>
      <c r="CT351" t="s">
        <v>234</v>
      </c>
      <c r="CU351" t="s">
        <v>235</v>
      </c>
      <c r="CV351" t="s">
        <v>236</v>
      </c>
      <c r="CW351" t="s">
        <v>236</v>
      </c>
      <c r="CX351" t="s">
        <v>236</v>
      </c>
      <c r="CY351" t="s">
        <v>236</v>
      </c>
      <c r="CZ351">
        <v>0</v>
      </c>
      <c r="DA351">
        <v>100</v>
      </c>
      <c r="DB351">
        <v>100</v>
      </c>
      <c r="DC351">
        <v>-5.1999999999999998E-2</v>
      </c>
      <c r="DD351">
        <v>4.1000000000000002E-2</v>
      </c>
      <c r="DE351">
        <v>3</v>
      </c>
      <c r="DF351">
        <v>626.03700000000003</v>
      </c>
      <c r="DG351">
        <v>297.05500000000001</v>
      </c>
      <c r="DH351">
        <v>23.001000000000001</v>
      </c>
      <c r="DI351">
        <v>25.261800000000001</v>
      </c>
      <c r="DJ351">
        <v>30</v>
      </c>
      <c r="DK351">
        <v>25.282599999999999</v>
      </c>
      <c r="DL351">
        <v>25.2898</v>
      </c>
      <c r="DM351">
        <v>37.877200000000002</v>
      </c>
      <c r="DN351">
        <v>0</v>
      </c>
      <c r="DO351">
        <v>100</v>
      </c>
      <c r="DP351">
        <v>23</v>
      </c>
      <c r="DQ351">
        <v>908.33</v>
      </c>
      <c r="DR351">
        <v>21</v>
      </c>
      <c r="DS351">
        <v>100.675</v>
      </c>
      <c r="DT351">
        <v>104.28700000000001</v>
      </c>
    </row>
    <row r="352" spans="1:124" x14ac:dyDescent="0.25">
      <c r="A352">
        <v>336</v>
      </c>
      <c r="B352">
        <v>1531936224.2</v>
      </c>
      <c r="C352">
        <v>674.60000014305103</v>
      </c>
      <c r="D352" t="s">
        <v>907</v>
      </c>
      <c r="E352" t="s">
        <v>908</v>
      </c>
      <c r="G352">
        <v>1531936214.21</v>
      </c>
      <c r="H352">
        <f t="shared" si="145"/>
        <v>1.0108458810838838E-5</v>
      </c>
      <c r="I352">
        <f t="shared" si="146"/>
        <v>14.134432012094972</v>
      </c>
      <c r="J352">
        <f t="shared" si="147"/>
        <v>861.71420000000001</v>
      </c>
      <c r="K352">
        <f t="shared" si="148"/>
        <v>-23474.323832288534</v>
      </c>
      <c r="L352">
        <f t="shared" si="149"/>
        <v>-2327.2901848128886</v>
      </c>
      <c r="M352">
        <f t="shared" si="150"/>
        <v>85.432024117151158</v>
      </c>
      <c r="N352">
        <f t="shared" si="151"/>
        <v>9.2189120932638206E-4</v>
      </c>
      <c r="O352">
        <f t="shared" si="152"/>
        <v>3</v>
      </c>
      <c r="P352">
        <f t="shared" si="153"/>
        <v>9.2174958385328985E-4</v>
      </c>
      <c r="Q352">
        <f t="shared" si="154"/>
        <v>5.7610621239811359E-4</v>
      </c>
      <c r="R352">
        <f t="shared" si="155"/>
        <v>215.02166724811909</v>
      </c>
      <c r="S352">
        <f t="shared" si="156"/>
        <v>25.223585399880243</v>
      </c>
      <c r="T352">
        <f t="shared" si="157"/>
        <v>24.482914999999998</v>
      </c>
      <c r="U352">
        <f t="shared" si="158"/>
        <v>3.082964444096937</v>
      </c>
      <c r="V352">
        <f t="shared" si="159"/>
        <v>67.637681241553565</v>
      </c>
      <c r="W352">
        <f t="shared" si="160"/>
        <v>2.0237158392345802</v>
      </c>
      <c r="X352">
        <f t="shared" si="161"/>
        <v>2.9919947018989466</v>
      </c>
      <c r="Y352">
        <f t="shared" si="162"/>
        <v>1.0592486048623568</v>
      </c>
      <c r="Z352">
        <f t="shared" si="163"/>
        <v>-0.44578303355799276</v>
      </c>
      <c r="AA352">
        <f t="shared" si="164"/>
        <v>-80.784705959999997</v>
      </c>
      <c r="AB352">
        <f t="shared" si="165"/>
        <v>-5.6521182465773867</v>
      </c>
      <c r="AC352">
        <f t="shared" si="166"/>
        <v>128.13906000798372</v>
      </c>
      <c r="AD352">
        <v>0</v>
      </c>
      <c r="AE352">
        <v>0</v>
      </c>
      <c r="AF352">
        <v>3</v>
      </c>
      <c r="AG352">
        <v>0</v>
      </c>
      <c r="AH352">
        <v>0</v>
      </c>
      <c r="AI352">
        <f t="shared" si="167"/>
        <v>1</v>
      </c>
      <c r="AJ352">
        <f t="shared" si="168"/>
        <v>0</v>
      </c>
      <c r="AK352">
        <f t="shared" si="169"/>
        <v>72075.036668969333</v>
      </c>
      <c r="AL352">
        <f t="shared" si="170"/>
        <v>1200.002</v>
      </c>
      <c r="AM352">
        <f t="shared" si="171"/>
        <v>963.35959939665668</v>
      </c>
      <c r="AN352">
        <f t="shared" si="172"/>
        <v>0.80279832816666696</v>
      </c>
      <c r="AO352">
        <f t="shared" si="173"/>
        <v>0.22319979723333341</v>
      </c>
      <c r="AP352">
        <v>10.478999999999999</v>
      </c>
      <c r="AQ352">
        <v>1</v>
      </c>
      <c r="AR352" t="s">
        <v>230</v>
      </c>
      <c r="AS352">
        <v>1531936214.21</v>
      </c>
      <c r="AT352">
        <v>861.71420000000001</v>
      </c>
      <c r="AU352">
        <v>886.41416666666703</v>
      </c>
      <c r="AV352">
        <v>20.412306666666701</v>
      </c>
      <c r="AW352">
        <v>20.395013333333299</v>
      </c>
      <c r="AX352">
        <v>600.02506666666704</v>
      </c>
      <c r="AY352">
        <v>99.041920000000005</v>
      </c>
      <c r="AZ352">
        <v>0.100027663333333</v>
      </c>
      <c r="BA352">
        <v>23.983429999999998</v>
      </c>
      <c r="BB352">
        <v>24.505496666666701</v>
      </c>
      <c r="BC352">
        <v>24.460333333333299</v>
      </c>
      <c r="BD352">
        <v>13999.1166666667</v>
      </c>
      <c r="BE352">
        <v>1049.1383333333299</v>
      </c>
      <c r="BF352">
        <v>25.384930000000001</v>
      </c>
      <c r="BG352">
        <v>1200.002</v>
      </c>
      <c r="BH352">
        <v>0.32998880000000003</v>
      </c>
      <c r="BI352">
        <v>0.32999246666666698</v>
      </c>
      <c r="BJ352">
        <v>0.32999410000000001</v>
      </c>
      <c r="BK352">
        <v>1.0024190000000001E-2</v>
      </c>
      <c r="BL352">
        <v>25</v>
      </c>
      <c r="BM352">
        <v>17743.176666666699</v>
      </c>
      <c r="BN352">
        <v>1531935528.5999999</v>
      </c>
      <c r="BO352" t="s">
        <v>231</v>
      </c>
      <c r="BP352">
        <v>80</v>
      </c>
      <c r="BQ352">
        <v>-5.1999999999999998E-2</v>
      </c>
      <c r="BR352">
        <v>4.1000000000000002E-2</v>
      </c>
      <c r="BS352">
        <v>420</v>
      </c>
      <c r="BT352">
        <v>21</v>
      </c>
      <c r="BU352">
        <v>0.3</v>
      </c>
      <c r="BV352">
        <v>0.23</v>
      </c>
      <c r="BW352">
        <v>14.8078929157635</v>
      </c>
      <c r="BX352">
        <v>-5.3773260204777497E-2</v>
      </c>
      <c r="BY352">
        <v>5.0327660503603301E-2</v>
      </c>
      <c r="BZ352">
        <v>1</v>
      </c>
      <c r="CA352">
        <v>-24.696826190476202</v>
      </c>
      <c r="CB352">
        <v>2.77451203393193E-2</v>
      </c>
      <c r="CC352">
        <v>8.6649340006619599E-2</v>
      </c>
      <c r="CD352">
        <v>1</v>
      </c>
      <c r="CE352">
        <v>2</v>
      </c>
      <c r="CF352">
        <v>2</v>
      </c>
      <c r="CG352" t="s">
        <v>232</v>
      </c>
      <c r="CH352">
        <v>1.8609599999999999</v>
      </c>
      <c r="CI352">
        <v>1.85791</v>
      </c>
      <c r="CJ352">
        <v>1.8607899999999999</v>
      </c>
      <c r="CK352">
        <v>1.8535999999999999</v>
      </c>
      <c r="CL352">
        <v>1.8521099999999999</v>
      </c>
      <c r="CM352">
        <v>1.8529100000000001</v>
      </c>
      <c r="CN352">
        <v>1.85659</v>
      </c>
      <c r="CO352">
        <v>1.8628100000000001</v>
      </c>
      <c r="CP352" t="s">
        <v>233</v>
      </c>
      <c r="CQ352" t="s">
        <v>19</v>
      </c>
      <c r="CR352" t="s">
        <v>19</v>
      </c>
      <c r="CS352" t="s">
        <v>19</v>
      </c>
      <c r="CT352" t="s">
        <v>234</v>
      </c>
      <c r="CU352" t="s">
        <v>235</v>
      </c>
      <c r="CV352" t="s">
        <v>236</v>
      </c>
      <c r="CW352" t="s">
        <v>236</v>
      </c>
      <c r="CX352" t="s">
        <v>236</v>
      </c>
      <c r="CY352" t="s">
        <v>236</v>
      </c>
      <c r="CZ352">
        <v>0</v>
      </c>
      <c r="DA352">
        <v>100</v>
      </c>
      <c r="DB352">
        <v>100</v>
      </c>
      <c r="DC352">
        <v>-5.1999999999999998E-2</v>
      </c>
      <c r="DD352">
        <v>4.1000000000000002E-2</v>
      </c>
      <c r="DE352">
        <v>3</v>
      </c>
      <c r="DF352">
        <v>625.76</v>
      </c>
      <c r="DG352">
        <v>297.14</v>
      </c>
      <c r="DH352">
        <v>23.001000000000001</v>
      </c>
      <c r="DI352">
        <v>25.262899999999998</v>
      </c>
      <c r="DJ352">
        <v>30.0001</v>
      </c>
      <c r="DK352">
        <v>25.282699999999998</v>
      </c>
      <c r="DL352">
        <v>25.290500000000002</v>
      </c>
      <c r="DM352">
        <v>37.999899999999997</v>
      </c>
      <c r="DN352">
        <v>0</v>
      </c>
      <c r="DO352">
        <v>100</v>
      </c>
      <c r="DP352">
        <v>23</v>
      </c>
      <c r="DQ352">
        <v>913.33</v>
      </c>
      <c r="DR352">
        <v>21</v>
      </c>
      <c r="DS352">
        <v>100.67400000000001</v>
      </c>
      <c r="DT352">
        <v>104.28700000000001</v>
      </c>
    </row>
    <row r="353" spans="1:124" x14ac:dyDescent="0.25">
      <c r="A353">
        <v>337</v>
      </c>
      <c r="B353">
        <v>1531936226.2</v>
      </c>
      <c r="C353">
        <v>676.60000014305103</v>
      </c>
      <c r="D353" t="s">
        <v>909</v>
      </c>
      <c r="E353" t="s">
        <v>910</v>
      </c>
      <c r="G353">
        <v>1531936216.21</v>
      </c>
      <c r="H353">
        <f t="shared" si="145"/>
        <v>1.0289811990196736E-5</v>
      </c>
      <c r="I353">
        <f t="shared" si="146"/>
        <v>14.145404024614775</v>
      </c>
      <c r="J353">
        <f t="shared" si="147"/>
        <v>865.06006666666701</v>
      </c>
      <c r="K353">
        <f t="shared" si="148"/>
        <v>-23072.134271288625</v>
      </c>
      <c r="L353">
        <f t="shared" si="149"/>
        <v>-2287.4220337597658</v>
      </c>
      <c r="M353">
        <f t="shared" si="150"/>
        <v>85.763953770043159</v>
      </c>
      <c r="N353">
        <f t="shared" si="151"/>
        <v>9.3798988888783787E-4</v>
      </c>
      <c r="O353">
        <f t="shared" si="152"/>
        <v>3</v>
      </c>
      <c r="P353">
        <f t="shared" si="153"/>
        <v>9.3784327430306165E-4</v>
      </c>
      <c r="Q353">
        <f t="shared" si="154"/>
        <v>5.8616521708050595E-4</v>
      </c>
      <c r="R353">
        <f t="shared" si="155"/>
        <v>215.02142920024676</v>
      </c>
      <c r="S353">
        <f t="shared" si="156"/>
        <v>25.227800980815577</v>
      </c>
      <c r="T353">
        <f t="shared" si="157"/>
        <v>24.486286666666651</v>
      </c>
      <c r="U353">
        <f t="shared" si="158"/>
        <v>3.0835866399500067</v>
      </c>
      <c r="V353">
        <f t="shared" si="159"/>
        <v>67.624456955003538</v>
      </c>
      <c r="W353">
        <f t="shared" si="160"/>
        <v>2.0238388660697999</v>
      </c>
      <c r="X353">
        <f t="shared" si="161"/>
        <v>2.9927617273384342</v>
      </c>
      <c r="Y353">
        <f t="shared" si="162"/>
        <v>1.0597477738802068</v>
      </c>
      <c r="Z353">
        <f t="shared" si="163"/>
        <v>-0.45378070876767607</v>
      </c>
      <c r="AA353">
        <f t="shared" si="164"/>
        <v>-80.639952239991985</v>
      </c>
      <c r="AB353">
        <f t="shared" si="165"/>
        <v>-5.6422079946042656</v>
      </c>
      <c r="AC353">
        <f t="shared" si="166"/>
        <v>128.28548825688284</v>
      </c>
      <c r="AD353">
        <v>0</v>
      </c>
      <c r="AE353">
        <v>0</v>
      </c>
      <c r="AF353">
        <v>3</v>
      </c>
      <c r="AG353">
        <v>0</v>
      </c>
      <c r="AH353">
        <v>0</v>
      </c>
      <c r="AI353">
        <f t="shared" si="167"/>
        <v>1</v>
      </c>
      <c r="AJ353">
        <f t="shared" si="168"/>
        <v>0</v>
      </c>
      <c r="AK353">
        <f t="shared" si="169"/>
        <v>72076.977533198995</v>
      </c>
      <c r="AL353">
        <f t="shared" si="170"/>
        <v>1200.00066666667</v>
      </c>
      <c r="AM353">
        <f t="shared" si="171"/>
        <v>963.35843719883735</v>
      </c>
      <c r="AN353">
        <f t="shared" si="172"/>
        <v>0.80279825166666685</v>
      </c>
      <c r="AO353">
        <f t="shared" si="173"/>
        <v>0.22319981940000003</v>
      </c>
      <c r="AP353">
        <v>10.478999999999999</v>
      </c>
      <c r="AQ353">
        <v>1</v>
      </c>
      <c r="AR353" t="s">
        <v>230</v>
      </c>
      <c r="AS353">
        <v>1531936216.21</v>
      </c>
      <c r="AT353">
        <v>865.06006666666701</v>
      </c>
      <c r="AU353">
        <v>889.77919999999995</v>
      </c>
      <c r="AV353">
        <v>20.413496666666699</v>
      </c>
      <c r="AW353">
        <v>20.395893333333301</v>
      </c>
      <c r="AX353">
        <v>600.03303333333304</v>
      </c>
      <c r="AY353">
        <v>99.04213</v>
      </c>
      <c r="AZ353">
        <v>0.100064946666667</v>
      </c>
      <c r="BA353">
        <v>23.9876966666667</v>
      </c>
      <c r="BB353">
        <v>24.5085533333333</v>
      </c>
      <c r="BC353">
        <v>24.464020000000001</v>
      </c>
      <c r="BD353">
        <v>13999.74</v>
      </c>
      <c r="BE353">
        <v>1049.1089999999999</v>
      </c>
      <c r="BF353">
        <v>25.660713333333302</v>
      </c>
      <c r="BG353">
        <v>1200.00066666667</v>
      </c>
      <c r="BH353">
        <v>0.32998826666666697</v>
      </c>
      <c r="BI353">
        <v>0.329992866666667</v>
      </c>
      <c r="BJ353">
        <v>0.329994133333333</v>
      </c>
      <c r="BK353">
        <v>1.00242733333333E-2</v>
      </c>
      <c r="BL353">
        <v>25</v>
      </c>
      <c r="BM353">
        <v>17743.156666666699</v>
      </c>
      <c r="BN353">
        <v>1531935528.5999999</v>
      </c>
      <c r="BO353" t="s">
        <v>231</v>
      </c>
      <c r="BP353">
        <v>80</v>
      </c>
      <c r="BQ353">
        <v>-5.1999999999999998E-2</v>
      </c>
      <c r="BR353">
        <v>4.1000000000000002E-2</v>
      </c>
      <c r="BS353">
        <v>420</v>
      </c>
      <c r="BT353">
        <v>21</v>
      </c>
      <c r="BU353">
        <v>0.3</v>
      </c>
      <c r="BV353">
        <v>0.23</v>
      </c>
      <c r="BW353">
        <v>14.816360462532799</v>
      </c>
      <c r="BX353">
        <v>0.180857881954476</v>
      </c>
      <c r="BY353">
        <v>6.0441193695337903E-2</v>
      </c>
      <c r="BZ353">
        <v>1</v>
      </c>
      <c r="CA353">
        <v>-24.711483333333302</v>
      </c>
      <c r="CB353">
        <v>-0.334769728479479</v>
      </c>
      <c r="CC353">
        <v>0.103150352391122</v>
      </c>
      <c r="CD353">
        <v>0</v>
      </c>
      <c r="CE353">
        <v>1</v>
      </c>
      <c r="CF353">
        <v>2</v>
      </c>
      <c r="CG353" t="s">
        <v>247</v>
      </c>
      <c r="CH353">
        <v>1.86097</v>
      </c>
      <c r="CI353">
        <v>1.85791</v>
      </c>
      <c r="CJ353">
        <v>1.8607899999999999</v>
      </c>
      <c r="CK353">
        <v>1.85358</v>
      </c>
      <c r="CL353">
        <v>1.8521000000000001</v>
      </c>
      <c r="CM353">
        <v>1.8529</v>
      </c>
      <c r="CN353">
        <v>1.8566</v>
      </c>
      <c r="CO353">
        <v>1.8628100000000001</v>
      </c>
      <c r="CP353" t="s">
        <v>233</v>
      </c>
      <c r="CQ353" t="s">
        <v>19</v>
      </c>
      <c r="CR353" t="s">
        <v>19</v>
      </c>
      <c r="CS353" t="s">
        <v>19</v>
      </c>
      <c r="CT353" t="s">
        <v>234</v>
      </c>
      <c r="CU353" t="s">
        <v>235</v>
      </c>
      <c r="CV353" t="s">
        <v>236</v>
      </c>
      <c r="CW353" t="s">
        <v>236</v>
      </c>
      <c r="CX353" t="s">
        <v>236</v>
      </c>
      <c r="CY353" t="s">
        <v>236</v>
      </c>
      <c r="CZ353">
        <v>0</v>
      </c>
      <c r="DA353">
        <v>100</v>
      </c>
      <c r="DB353">
        <v>100</v>
      </c>
      <c r="DC353">
        <v>-5.1999999999999998E-2</v>
      </c>
      <c r="DD353">
        <v>4.1000000000000002E-2</v>
      </c>
      <c r="DE353">
        <v>3</v>
      </c>
      <c r="DF353">
        <v>626.08399999999995</v>
      </c>
      <c r="DG353">
        <v>297.096</v>
      </c>
      <c r="DH353">
        <v>23.000900000000001</v>
      </c>
      <c r="DI353">
        <v>25.2639</v>
      </c>
      <c r="DJ353">
        <v>30.0002</v>
      </c>
      <c r="DK353">
        <v>25.283100000000001</v>
      </c>
      <c r="DL353">
        <v>25.290900000000001</v>
      </c>
      <c r="DM353">
        <v>38.122700000000002</v>
      </c>
      <c r="DN353">
        <v>0</v>
      </c>
      <c r="DO353">
        <v>100</v>
      </c>
      <c r="DP353">
        <v>23</v>
      </c>
      <c r="DQ353">
        <v>918.33</v>
      </c>
      <c r="DR353">
        <v>21</v>
      </c>
      <c r="DS353">
        <v>100.67400000000001</v>
      </c>
      <c r="DT353">
        <v>104.28700000000001</v>
      </c>
    </row>
    <row r="354" spans="1:124" x14ac:dyDescent="0.25">
      <c r="A354">
        <v>338</v>
      </c>
      <c r="B354">
        <v>1531936228.2</v>
      </c>
      <c r="C354">
        <v>678.60000014305103</v>
      </c>
      <c r="D354" t="s">
        <v>911</v>
      </c>
      <c r="E354" t="s">
        <v>912</v>
      </c>
      <c r="G354">
        <v>1531936218.20667</v>
      </c>
      <c r="H354">
        <f t="shared" si="145"/>
        <v>1.0430047867153265E-5</v>
      </c>
      <c r="I354">
        <f t="shared" si="146"/>
        <v>14.157013371876994</v>
      </c>
      <c r="J354">
        <f t="shared" si="147"/>
        <v>868.40766666666696</v>
      </c>
      <c r="K354">
        <f t="shared" si="148"/>
        <v>-22775.950138755536</v>
      </c>
      <c r="L354">
        <f t="shared" si="149"/>
        <v>-2258.0608168010531</v>
      </c>
      <c r="M354">
        <f t="shared" si="150"/>
        <v>86.095961448955549</v>
      </c>
      <c r="N354">
        <f t="shared" si="151"/>
        <v>9.5039465997969071E-4</v>
      </c>
      <c r="O354">
        <f t="shared" si="152"/>
        <v>3</v>
      </c>
      <c r="P354">
        <f t="shared" si="153"/>
        <v>9.5024414215329406E-4</v>
      </c>
      <c r="Q354">
        <f t="shared" si="154"/>
        <v>5.9391611009789705E-4</v>
      </c>
      <c r="R354">
        <f t="shared" si="155"/>
        <v>215.02104585465091</v>
      </c>
      <c r="S354">
        <f t="shared" si="156"/>
        <v>25.231929614388612</v>
      </c>
      <c r="T354">
        <f t="shared" si="157"/>
        <v>24.489153333333299</v>
      </c>
      <c r="U354">
        <f t="shared" si="158"/>
        <v>3.0841157311585503</v>
      </c>
      <c r="V354">
        <f t="shared" si="159"/>
        <v>67.61107852521333</v>
      </c>
      <c r="W354">
        <f t="shared" si="160"/>
        <v>2.0239454386338855</v>
      </c>
      <c r="X354">
        <f t="shared" si="161"/>
        <v>2.9935115409808493</v>
      </c>
      <c r="Y354">
        <f t="shared" si="162"/>
        <v>1.0601702925246648</v>
      </c>
      <c r="Z354">
        <f t="shared" si="163"/>
        <v>-0.45996511094145898</v>
      </c>
      <c r="AA354">
        <f t="shared" si="164"/>
        <v>-80.429156319989232</v>
      </c>
      <c r="AB354">
        <f t="shared" si="165"/>
        <v>-5.6276588619064523</v>
      </c>
      <c r="AC354">
        <f t="shared" si="166"/>
        <v>128.50426556181378</v>
      </c>
      <c r="AD354">
        <v>0</v>
      </c>
      <c r="AE354">
        <v>0</v>
      </c>
      <c r="AF354">
        <v>3</v>
      </c>
      <c r="AG354">
        <v>0</v>
      </c>
      <c r="AH354">
        <v>0</v>
      </c>
      <c r="AI354">
        <f t="shared" si="167"/>
        <v>1</v>
      </c>
      <c r="AJ354">
        <f t="shared" si="168"/>
        <v>0</v>
      </c>
      <c r="AK354">
        <f t="shared" si="169"/>
        <v>72073.824414741626</v>
      </c>
      <c r="AL354">
        <f t="shared" si="170"/>
        <v>1199.99866666667</v>
      </c>
      <c r="AM354">
        <f t="shared" si="171"/>
        <v>963.35673840243669</v>
      </c>
      <c r="AN354">
        <f t="shared" si="172"/>
        <v>0.80279817399999942</v>
      </c>
      <c r="AO354">
        <f t="shared" si="173"/>
        <v>0.22319981506666653</v>
      </c>
      <c r="AP354">
        <v>10.478999999999999</v>
      </c>
      <c r="AQ354">
        <v>1</v>
      </c>
      <c r="AR354" t="s">
        <v>230</v>
      </c>
      <c r="AS354">
        <v>1531936218.20667</v>
      </c>
      <c r="AT354">
        <v>868.40766666666696</v>
      </c>
      <c r="AU354">
        <v>893.14750000000004</v>
      </c>
      <c r="AV354">
        <v>20.414543333333299</v>
      </c>
      <c r="AW354">
        <v>20.396699999999999</v>
      </c>
      <c r="AX354">
        <v>600.02933333333306</v>
      </c>
      <c r="AY354">
        <v>99.042299999999997</v>
      </c>
      <c r="AZ354">
        <v>0.100032286666667</v>
      </c>
      <c r="BA354">
        <v>23.991866666666699</v>
      </c>
      <c r="BB354">
        <v>24.5108833333333</v>
      </c>
      <c r="BC354">
        <v>24.467423333333301</v>
      </c>
      <c r="BD354">
        <v>13999.24</v>
      </c>
      <c r="BE354">
        <v>1049.0940000000001</v>
      </c>
      <c r="BF354">
        <v>25.861003333333301</v>
      </c>
      <c r="BG354">
        <v>1199.99866666667</v>
      </c>
      <c r="BH354">
        <v>0.32998803333333299</v>
      </c>
      <c r="BI354">
        <v>0.32999299999999998</v>
      </c>
      <c r="BJ354">
        <v>0.329994133333333</v>
      </c>
      <c r="BK354">
        <v>1.0024306666666699E-2</v>
      </c>
      <c r="BL354">
        <v>25</v>
      </c>
      <c r="BM354">
        <v>17743.1266666667</v>
      </c>
      <c r="BN354">
        <v>1531935528.5999999</v>
      </c>
      <c r="BO354" t="s">
        <v>231</v>
      </c>
      <c r="BP354">
        <v>80</v>
      </c>
      <c r="BQ354">
        <v>-5.1999999999999998E-2</v>
      </c>
      <c r="BR354">
        <v>4.1000000000000002E-2</v>
      </c>
      <c r="BS354">
        <v>420</v>
      </c>
      <c r="BT354">
        <v>21</v>
      </c>
      <c r="BU354">
        <v>0.3</v>
      </c>
      <c r="BV354">
        <v>0.23</v>
      </c>
      <c r="BW354">
        <v>14.8259319321298</v>
      </c>
      <c r="BX354">
        <v>0.23005139940585501</v>
      </c>
      <c r="BY354">
        <v>6.2742680657998304E-2</v>
      </c>
      <c r="BZ354">
        <v>1</v>
      </c>
      <c r="CA354">
        <v>-24.726580952380999</v>
      </c>
      <c r="CB354">
        <v>-0.39229053198338898</v>
      </c>
      <c r="CC354">
        <v>0.105617170857988</v>
      </c>
      <c r="CD354">
        <v>0</v>
      </c>
      <c r="CE354">
        <v>1</v>
      </c>
      <c r="CF354">
        <v>2</v>
      </c>
      <c r="CG354" t="s">
        <v>247</v>
      </c>
      <c r="CH354">
        <v>1.86097</v>
      </c>
      <c r="CI354">
        <v>1.85791</v>
      </c>
      <c r="CJ354">
        <v>1.86077</v>
      </c>
      <c r="CK354">
        <v>1.8535699999999999</v>
      </c>
      <c r="CL354">
        <v>1.8521099999999999</v>
      </c>
      <c r="CM354">
        <v>1.8528899999999999</v>
      </c>
      <c r="CN354">
        <v>1.85659</v>
      </c>
      <c r="CO354">
        <v>1.8627899999999999</v>
      </c>
      <c r="CP354" t="s">
        <v>233</v>
      </c>
      <c r="CQ354" t="s">
        <v>19</v>
      </c>
      <c r="CR354" t="s">
        <v>19</v>
      </c>
      <c r="CS354" t="s">
        <v>19</v>
      </c>
      <c r="CT354" t="s">
        <v>234</v>
      </c>
      <c r="CU354" t="s">
        <v>235</v>
      </c>
      <c r="CV354" t="s">
        <v>236</v>
      </c>
      <c r="CW354" t="s">
        <v>236</v>
      </c>
      <c r="CX354" t="s">
        <v>236</v>
      </c>
      <c r="CY354" t="s">
        <v>236</v>
      </c>
      <c r="CZ354">
        <v>0</v>
      </c>
      <c r="DA354">
        <v>100</v>
      </c>
      <c r="DB354">
        <v>100</v>
      </c>
      <c r="DC354">
        <v>-5.1999999999999998E-2</v>
      </c>
      <c r="DD354">
        <v>4.1000000000000002E-2</v>
      </c>
      <c r="DE354">
        <v>3</v>
      </c>
      <c r="DF354">
        <v>626.03700000000003</v>
      </c>
      <c r="DG354">
        <v>297.08999999999997</v>
      </c>
      <c r="DH354">
        <v>23.000699999999998</v>
      </c>
      <c r="DI354">
        <v>25.2639</v>
      </c>
      <c r="DJ354">
        <v>30.000299999999999</v>
      </c>
      <c r="DK354">
        <v>25.284199999999998</v>
      </c>
      <c r="DL354">
        <v>25.291899999999998</v>
      </c>
      <c r="DM354">
        <v>38.208399999999997</v>
      </c>
      <c r="DN354">
        <v>0</v>
      </c>
      <c r="DO354">
        <v>100</v>
      </c>
      <c r="DP354">
        <v>23</v>
      </c>
      <c r="DQ354">
        <v>918.33</v>
      </c>
      <c r="DR354">
        <v>21</v>
      </c>
      <c r="DS354">
        <v>100.67400000000001</v>
      </c>
      <c r="DT354">
        <v>104.28700000000001</v>
      </c>
    </row>
    <row r="355" spans="1:124" x14ac:dyDescent="0.25">
      <c r="A355">
        <v>339</v>
      </c>
      <c r="B355">
        <v>1531936230.2</v>
      </c>
      <c r="C355">
        <v>680.60000014305103</v>
      </c>
      <c r="D355" t="s">
        <v>913</v>
      </c>
      <c r="E355" t="s">
        <v>914</v>
      </c>
      <c r="G355">
        <v>1531936220.20667</v>
      </c>
      <c r="H355">
        <f t="shared" si="145"/>
        <v>1.0511781253693614E-5</v>
      </c>
      <c r="I355">
        <f t="shared" si="146"/>
        <v>14.155364392506675</v>
      </c>
      <c r="J355">
        <f t="shared" si="147"/>
        <v>871.75266666666698</v>
      </c>
      <c r="K355">
        <f t="shared" si="148"/>
        <v>-22597.6200632072</v>
      </c>
      <c r="L355">
        <f t="shared" si="149"/>
        <v>-2240.3869305628332</v>
      </c>
      <c r="M355">
        <f t="shared" si="150"/>
        <v>86.427830701659616</v>
      </c>
      <c r="N355">
        <f t="shared" si="151"/>
        <v>9.5737328127089392E-4</v>
      </c>
      <c r="O355">
        <f t="shared" si="152"/>
        <v>3</v>
      </c>
      <c r="P355">
        <f t="shared" si="153"/>
        <v>9.5722054504187605E-4</v>
      </c>
      <c r="Q355">
        <f t="shared" si="154"/>
        <v>5.9827656117218025E-4</v>
      </c>
      <c r="R355">
        <f t="shared" si="155"/>
        <v>215.02086517924124</v>
      </c>
      <c r="S355">
        <f t="shared" si="156"/>
        <v>25.235977742684845</v>
      </c>
      <c r="T355">
        <f t="shared" si="157"/>
        <v>24.492473333333351</v>
      </c>
      <c r="U355">
        <f t="shared" si="158"/>
        <v>3.084728591773982</v>
      </c>
      <c r="V355">
        <f t="shared" si="159"/>
        <v>67.597647444100033</v>
      </c>
      <c r="W355">
        <f t="shared" si="160"/>
        <v>2.0240385915831052</v>
      </c>
      <c r="X355">
        <f t="shared" si="161"/>
        <v>2.9942441314350274</v>
      </c>
      <c r="Y355">
        <f t="shared" si="162"/>
        <v>1.0606900001908768</v>
      </c>
      <c r="Z355">
        <f t="shared" si="163"/>
        <v>-0.4635695532878884</v>
      </c>
      <c r="AA355">
        <f t="shared" si="164"/>
        <v>-80.307315200002662</v>
      </c>
      <c r="AB355">
        <f t="shared" si="165"/>
        <v>-5.6193432317492471</v>
      </c>
      <c r="AC355">
        <f t="shared" si="166"/>
        <v>128.63063719420143</v>
      </c>
      <c r="AD355">
        <v>0</v>
      </c>
      <c r="AE355">
        <v>0</v>
      </c>
      <c r="AF355">
        <v>3</v>
      </c>
      <c r="AG355">
        <v>0</v>
      </c>
      <c r="AH355">
        <v>0</v>
      </c>
      <c r="AI355">
        <f t="shared" si="167"/>
        <v>1</v>
      </c>
      <c r="AJ355">
        <f t="shared" si="168"/>
        <v>0</v>
      </c>
      <c r="AK355">
        <f t="shared" si="169"/>
        <v>72072.38987867604</v>
      </c>
      <c r="AL355">
        <f t="shared" si="170"/>
        <v>1199.9976666666701</v>
      </c>
      <c r="AM355">
        <f t="shared" si="171"/>
        <v>963.3558308044669</v>
      </c>
      <c r="AN355">
        <f t="shared" si="172"/>
        <v>0.80279808666666641</v>
      </c>
      <c r="AO355">
        <f t="shared" si="173"/>
        <v>0.22319983779999999</v>
      </c>
      <c r="AP355">
        <v>10.478999999999999</v>
      </c>
      <c r="AQ355">
        <v>1</v>
      </c>
      <c r="AR355" t="s">
        <v>230</v>
      </c>
      <c r="AS355">
        <v>1531936220.20667</v>
      </c>
      <c r="AT355">
        <v>871.75266666666698</v>
      </c>
      <c r="AU355">
        <v>896.49006666666696</v>
      </c>
      <c r="AV355">
        <v>20.415426666666701</v>
      </c>
      <c r="AW355">
        <v>20.3974433333333</v>
      </c>
      <c r="AX355">
        <v>600.02300000000002</v>
      </c>
      <c r="AY355">
        <v>99.042599999999993</v>
      </c>
      <c r="AZ355">
        <v>0.100005473333333</v>
      </c>
      <c r="BA355">
        <v>23.995940000000001</v>
      </c>
      <c r="BB355">
        <v>24.513626666666699</v>
      </c>
      <c r="BC355">
        <v>24.471319999999999</v>
      </c>
      <c r="BD355">
        <v>13999.0933333333</v>
      </c>
      <c r="BE355">
        <v>1049.0896666666699</v>
      </c>
      <c r="BF355">
        <v>25.913866666666699</v>
      </c>
      <c r="BG355">
        <v>1199.9976666666701</v>
      </c>
      <c r="BH355">
        <v>0.32998739999999999</v>
      </c>
      <c r="BI355">
        <v>0.329993166666667</v>
      </c>
      <c r="BJ355">
        <v>0.32999453333333301</v>
      </c>
      <c r="BK355">
        <v>1.002428E-2</v>
      </c>
      <c r="BL355">
        <v>25</v>
      </c>
      <c r="BM355">
        <v>17743.106666666699</v>
      </c>
      <c r="BN355">
        <v>1531935528.5999999</v>
      </c>
      <c r="BO355" t="s">
        <v>231</v>
      </c>
      <c r="BP355">
        <v>80</v>
      </c>
      <c r="BQ355">
        <v>-5.1999999999999998E-2</v>
      </c>
      <c r="BR355">
        <v>4.1000000000000002E-2</v>
      </c>
      <c r="BS355">
        <v>420</v>
      </c>
      <c r="BT355">
        <v>21</v>
      </c>
      <c r="BU355">
        <v>0.3</v>
      </c>
      <c r="BV355">
        <v>0.23</v>
      </c>
      <c r="BW355">
        <v>14.833961022079601</v>
      </c>
      <c r="BX355">
        <v>9.2127088885903402E-2</v>
      </c>
      <c r="BY355">
        <v>5.8348680529184703E-2</v>
      </c>
      <c r="BZ355">
        <v>1</v>
      </c>
      <c r="CA355">
        <v>-24.7361476190476</v>
      </c>
      <c r="CB355">
        <v>-0.11115678612006399</v>
      </c>
      <c r="CC355">
        <v>9.8103097466014394E-2</v>
      </c>
      <c r="CD355">
        <v>1</v>
      </c>
      <c r="CE355">
        <v>2</v>
      </c>
      <c r="CF355">
        <v>2</v>
      </c>
      <c r="CG355" t="s">
        <v>232</v>
      </c>
      <c r="CH355">
        <v>1.8609599999999999</v>
      </c>
      <c r="CI355">
        <v>1.85791</v>
      </c>
      <c r="CJ355">
        <v>1.86077</v>
      </c>
      <c r="CK355">
        <v>1.8535600000000001</v>
      </c>
      <c r="CL355">
        <v>1.8521000000000001</v>
      </c>
      <c r="CM355">
        <v>1.8529</v>
      </c>
      <c r="CN355">
        <v>1.8565700000000001</v>
      </c>
      <c r="CO355">
        <v>1.8627899999999999</v>
      </c>
      <c r="CP355" t="s">
        <v>233</v>
      </c>
      <c r="CQ355" t="s">
        <v>19</v>
      </c>
      <c r="CR355" t="s">
        <v>19</v>
      </c>
      <c r="CS355" t="s">
        <v>19</v>
      </c>
      <c r="CT355" t="s">
        <v>234</v>
      </c>
      <c r="CU355" t="s">
        <v>235</v>
      </c>
      <c r="CV355" t="s">
        <v>236</v>
      </c>
      <c r="CW355" t="s">
        <v>236</v>
      </c>
      <c r="CX355" t="s">
        <v>236</v>
      </c>
      <c r="CY355" t="s">
        <v>236</v>
      </c>
      <c r="CZ355">
        <v>0</v>
      </c>
      <c r="DA355">
        <v>100</v>
      </c>
      <c r="DB355">
        <v>100</v>
      </c>
      <c r="DC355">
        <v>-5.1999999999999998E-2</v>
      </c>
      <c r="DD355">
        <v>4.1000000000000002E-2</v>
      </c>
      <c r="DE355">
        <v>3</v>
      </c>
      <c r="DF355">
        <v>625.56700000000001</v>
      </c>
      <c r="DG355">
        <v>297.3</v>
      </c>
      <c r="DH355">
        <v>23.000599999999999</v>
      </c>
      <c r="DI355">
        <v>25.265000000000001</v>
      </c>
      <c r="DJ355">
        <v>30.0002</v>
      </c>
      <c r="DK355">
        <v>25.284800000000001</v>
      </c>
      <c r="DL355">
        <v>25.2926</v>
      </c>
      <c r="DM355">
        <v>38.340400000000002</v>
      </c>
      <c r="DN355">
        <v>0</v>
      </c>
      <c r="DO355">
        <v>100</v>
      </c>
      <c r="DP355">
        <v>23</v>
      </c>
      <c r="DQ355">
        <v>923.33</v>
      </c>
      <c r="DR355">
        <v>21</v>
      </c>
      <c r="DS355">
        <v>100.67400000000001</v>
      </c>
      <c r="DT355">
        <v>104.286</v>
      </c>
    </row>
    <row r="356" spans="1:124" x14ac:dyDescent="0.25">
      <c r="A356">
        <v>340</v>
      </c>
      <c r="B356">
        <v>1531936232.2</v>
      </c>
      <c r="C356">
        <v>682.60000014305103</v>
      </c>
      <c r="D356" t="s">
        <v>915</v>
      </c>
      <c r="E356" t="s">
        <v>916</v>
      </c>
      <c r="G356">
        <v>1531936222.20667</v>
      </c>
      <c r="H356">
        <f t="shared" si="145"/>
        <v>1.0503982154346673E-5</v>
      </c>
      <c r="I356">
        <f t="shared" si="146"/>
        <v>14.148501723483472</v>
      </c>
      <c r="J356">
        <f t="shared" si="147"/>
        <v>875.09713333333298</v>
      </c>
      <c r="K356">
        <f t="shared" si="148"/>
        <v>-22615.305659783018</v>
      </c>
      <c r="L356">
        <f t="shared" si="149"/>
        <v>-2242.1458555258687</v>
      </c>
      <c r="M356">
        <f t="shared" si="150"/>
        <v>86.759623778824746</v>
      </c>
      <c r="N356">
        <f t="shared" si="151"/>
        <v>9.5604914093491439E-4</v>
      </c>
      <c r="O356">
        <f t="shared" si="152"/>
        <v>3</v>
      </c>
      <c r="P356">
        <f t="shared" si="153"/>
        <v>9.558968268782213E-4</v>
      </c>
      <c r="Q356">
        <f t="shared" si="154"/>
        <v>5.9744919939811771E-4</v>
      </c>
      <c r="R356">
        <f t="shared" si="155"/>
        <v>215.02115329275495</v>
      </c>
      <c r="S356">
        <f t="shared" si="156"/>
        <v>25.239914845103403</v>
      </c>
      <c r="T356">
        <f t="shared" si="157"/>
        <v>24.496666666666698</v>
      </c>
      <c r="U356">
        <f t="shared" si="158"/>
        <v>3.0855028188670586</v>
      </c>
      <c r="V356">
        <f t="shared" si="159"/>
        <v>67.584853988022473</v>
      </c>
      <c r="W356">
        <f t="shared" si="160"/>
        <v>2.0241341330801279</v>
      </c>
      <c r="X356">
        <f t="shared" si="161"/>
        <v>2.9949522912912543</v>
      </c>
      <c r="Y356">
        <f t="shared" si="162"/>
        <v>1.0613686857869307</v>
      </c>
      <c r="Z356">
        <f t="shared" si="163"/>
        <v>-0.4632256130066883</v>
      </c>
      <c r="AA356">
        <f t="shared" si="164"/>
        <v>-80.348827439999553</v>
      </c>
      <c r="AB356">
        <f t="shared" si="165"/>
        <v>-5.6224786377924465</v>
      </c>
      <c r="AC356">
        <f t="shared" si="166"/>
        <v>128.58662160195624</v>
      </c>
      <c r="AD356">
        <v>0</v>
      </c>
      <c r="AE356">
        <v>0</v>
      </c>
      <c r="AF356">
        <v>3</v>
      </c>
      <c r="AG356">
        <v>0</v>
      </c>
      <c r="AH356">
        <v>0</v>
      </c>
      <c r="AI356">
        <f t="shared" si="167"/>
        <v>1</v>
      </c>
      <c r="AJ356">
        <f t="shared" si="168"/>
        <v>0</v>
      </c>
      <c r="AK356">
        <f t="shared" si="169"/>
        <v>72071.716789679514</v>
      </c>
      <c r="AL356">
        <f t="shared" si="170"/>
        <v>1199.999</v>
      </c>
      <c r="AM356">
        <f t="shared" si="171"/>
        <v>963.35675980203052</v>
      </c>
      <c r="AN356">
        <f t="shared" si="172"/>
        <v>0.80279796883333276</v>
      </c>
      <c r="AO356">
        <f t="shared" si="173"/>
        <v>0.22319992163333313</v>
      </c>
      <c r="AP356">
        <v>10.478999999999999</v>
      </c>
      <c r="AQ356">
        <v>1</v>
      </c>
      <c r="AR356" t="s">
        <v>230</v>
      </c>
      <c r="AS356">
        <v>1531936222.20667</v>
      </c>
      <c r="AT356">
        <v>875.09713333333298</v>
      </c>
      <c r="AU356">
        <v>899.82263333333401</v>
      </c>
      <c r="AV356">
        <v>20.416340000000002</v>
      </c>
      <c r="AW356">
        <v>20.39837</v>
      </c>
      <c r="AX356">
        <v>600.02213333333304</v>
      </c>
      <c r="AY356">
        <v>99.042863333333301</v>
      </c>
      <c r="AZ356">
        <v>9.9986613333333293E-2</v>
      </c>
      <c r="BA356">
        <v>23.999876666666701</v>
      </c>
      <c r="BB356">
        <v>24.517276666666699</v>
      </c>
      <c r="BC356">
        <v>24.4760566666667</v>
      </c>
      <c r="BD356">
        <v>13999.1133333333</v>
      </c>
      <c r="BE356">
        <v>1049.0889999999999</v>
      </c>
      <c r="BF356">
        <v>25.854013333333299</v>
      </c>
      <c r="BG356">
        <v>1199.999</v>
      </c>
      <c r="BH356">
        <v>0.3299859</v>
      </c>
      <c r="BI356">
        <v>0.32999373333333298</v>
      </c>
      <c r="BJ356">
        <v>0.32999543333333298</v>
      </c>
      <c r="BK356">
        <v>1.002423E-2</v>
      </c>
      <c r="BL356">
        <v>25</v>
      </c>
      <c r="BM356">
        <v>17743.1233333333</v>
      </c>
      <c r="BN356">
        <v>1531935528.5999999</v>
      </c>
      <c r="BO356" t="s">
        <v>231</v>
      </c>
      <c r="BP356">
        <v>80</v>
      </c>
      <c r="BQ356">
        <v>-5.1999999999999998E-2</v>
      </c>
      <c r="BR356">
        <v>4.1000000000000002E-2</v>
      </c>
      <c r="BS356">
        <v>420</v>
      </c>
      <c r="BT356">
        <v>21</v>
      </c>
      <c r="BU356">
        <v>0.3</v>
      </c>
      <c r="BV356">
        <v>0.23</v>
      </c>
      <c r="BW356">
        <v>14.8319549007236</v>
      </c>
      <c r="BX356">
        <v>-2.5543026448217501E-2</v>
      </c>
      <c r="BY356">
        <v>5.9363375293991799E-2</v>
      </c>
      <c r="BZ356">
        <v>1</v>
      </c>
      <c r="CA356">
        <v>-24.732347619047601</v>
      </c>
      <c r="CB356">
        <v>8.0104115779156104E-2</v>
      </c>
      <c r="CC356">
        <v>0.100300297293618</v>
      </c>
      <c r="CD356">
        <v>0</v>
      </c>
      <c r="CE356">
        <v>1</v>
      </c>
      <c r="CF356">
        <v>2</v>
      </c>
      <c r="CG356" t="s">
        <v>247</v>
      </c>
      <c r="CH356">
        <v>1.8609599999999999</v>
      </c>
      <c r="CI356">
        <v>1.85791</v>
      </c>
      <c r="CJ356">
        <v>1.8607800000000001</v>
      </c>
      <c r="CK356">
        <v>1.8535600000000001</v>
      </c>
      <c r="CL356">
        <v>1.8521000000000001</v>
      </c>
      <c r="CM356">
        <v>1.8528899999999999</v>
      </c>
      <c r="CN356">
        <v>1.8565499999999999</v>
      </c>
      <c r="CO356">
        <v>1.8627899999999999</v>
      </c>
      <c r="CP356" t="s">
        <v>233</v>
      </c>
      <c r="CQ356" t="s">
        <v>19</v>
      </c>
      <c r="CR356" t="s">
        <v>19</v>
      </c>
      <c r="CS356" t="s">
        <v>19</v>
      </c>
      <c r="CT356" t="s">
        <v>234</v>
      </c>
      <c r="CU356" t="s">
        <v>235</v>
      </c>
      <c r="CV356" t="s">
        <v>236</v>
      </c>
      <c r="CW356" t="s">
        <v>236</v>
      </c>
      <c r="CX356" t="s">
        <v>236</v>
      </c>
      <c r="CY356" t="s">
        <v>236</v>
      </c>
      <c r="CZ356">
        <v>0</v>
      </c>
      <c r="DA356">
        <v>100</v>
      </c>
      <c r="DB356">
        <v>100</v>
      </c>
      <c r="DC356">
        <v>-5.1999999999999998E-2</v>
      </c>
      <c r="DD356">
        <v>4.1000000000000002E-2</v>
      </c>
      <c r="DE356">
        <v>3</v>
      </c>
      <c r="DF356">
        <v>625.62699999999995</v>
      </c>
      <c r="DG356">
        <v>297.38</v>
      </c>
      <c r="DH356">
        <v>23.000499999999999</v>
      </c>
      <c r="DI356">
        <v>25.265999999999998</v>
      </c>
      <c r="DJ356">
        <v>30.0002</v>
      </c>
      <c r="DK356">
        <v>25.284800000000001</v>
      </c>
      <c r="DL356">
        <v>25.2926</v>
      </c>
      <c r="DM356">
        <v>38.460500000000003</v>
      </c>
      <c r="DN356">
        <v>0</v>
      </c>
      <c r="DO356">
        <v>100</v>
      </c>
      <c r="DP356">
        <v>23</v>
      </c>
      <c r="DQ356">
        <v>928.33</v>
      </c>
      <c r="DR356">
        <v>21</v>
      </c>
      <c r="DS356">
        <v>100.67400000000001</v>
      </c>
      <c r="DT356">
        <v>104.286</v>
      </c>
    </row>
    <row r="357" spans="1:124" x14ac:dyDescent="0.25">
      <c r="A357">
        <v>341</v>
      </c>
      <c r="B357">
        <v>1531936234.2</v>
      </c>
      <c r="C357">
        <v>684.60000014305103</v>
      </c>
      <c r="D357" t="s">
        <v>917</v>
      </c>
      <c r="E357" t="s">
        <v>918</v>
      </c>
      <c r="G357">
        <v>1531936224.20667</v>
      </c>
      <c r="H357">
        <f t="shared" si="145"/>
        <v>1.0575901917432755E-5</v>
      </c>
      <c r="I357">
        <f t="shared" si="146"/>
        <v>14.144474458105627</v>
      </c>
      <c r="J357">
        <f t="shared" si="147"/>
        <v>878.43566666666698</v>
      </c>
      <c r="K357">
        <f t="shared" si="148"/>
        <v>-22459.671511513356</v>
      </c>
      <c r="L357">
        <f t="shared" si="149"/>
        <v>-2226.7163294430707</v>
      </c>
      <c r="M357">
        <f t="shared" si="150"/>
        <v>87.090634532618679</v>
      </c>
      <c r="N357">
        <f t="shared" si="151"/>
        <v>9.6201667294213225E-4</v>
      </c>
      <c r="O357">
        <f t="shared" si="152"/>
        <v>3</v>
      </c>
      <c r="P357">
        <f t="shared" si="153"/>
        <v>9.6186245165620393E-4</v>
      </c>
      <c r="Q357">
        <f t="shared" si="154"/>
        <v>6.0117788620181131E-4</v>
      </c>
      <c r="R357">
        <f t="shared" si="155"/>
        <v>215.02134596885787</v>
      </c>
      <c r="S357">
        <f t="shared" si="156"/>
        <v>25.243667877628578</v>
      </c>
      <c r="T357">
        <f t="shared" si="157"/>
        <v>24.5006633333333</v>
      </c>
      <c r="U357">
        <f t="shared" si="158"/>
        <v>3.0862408929224769</v>
      </c>
      <c r="V357">
        <f t="shared" si="159"/>
        <v>67.572982588221635</v>
      </c>
      <c r="W357">
        <f t="shared" si="160"/>
        <v>2.0242373538166354</v>
      </c>
      <c r="X357">
        <f t="shared" si="161"/>
        <v>2.9956312068567348</v>
      </c>
      <c r="Y357">
        <f t="shared" si="162"/>
        <v>1.0620035391058416</v>
      </c>
      <c r="Z357">
        <f t="shared" si="163"/>
        <v>-0.46639727455878449</v>
      </c>
      <c r="AA357">
        <f t="shared" si="164"/>
        <v>-80.384948479994549</v>
      </c>
      <c r="AB357">
        <f t="shared" si="165"/>
        <v>-5.6252267996077334</v>
      </c>
      <c r="AC357">
        <f t="shared" si="166"/>
        <v>128.54477341469681</v>
      </c>
      <c r="AD357">
        <v>0</v>
      </c>
      <c r="AE357">
        <v>0</v>
      </c>
      <c r="AF357">
        <v>3</v>
      </c>
      <c r="AG357">
        <v>0</v>
      </c>
      <c r="AH357">
        <v>0</v>
      </c>
      <c r="AI357">
        <f t="shared" si="167"/>
        <v>1</v>
      </c>
      <c r="AJ357">
        <f t="shared" si="168"/>
        <v>0</v>
      </c>
      <c r="AK357">
        <f t="shared" si="169"/>
        <v>72076.603933845152</v>
      </c>
      <c r="AL357">
        <f t="shared" si="170"/>
        <v>1200</v>
      </c>
      <c r="AM357">
        <f t="shared" si="171"/>
        <v>963.35765699999968</v>
      </c>
      <c r="AN357">
        <f t="shared" si="172"/>
        <v>0.80279804749999972</v>
      </c>
      <c r="AO357">
        <f t="shared" si="173"/>
        <v>0.22319991376666656</v>
      </c>
      <c r="AP357">
        <v>10.478999999999999</v>
      </c>
      <c r="AQ357">
        <v>1</v>
      </c>
      <c r="AR357" t="s">
        <v>230</v>
      </c>
      <c r="AS357">
        <v>1531936224.20667</v>
      </c>
      <c r="AT357">
        <v>878.43566666666698</v>
      </c>
      <c r="AU357">
        <v>903.15473333333398</v>
      </c>
      <c r="AV357">
        <v>20.417376666666701</v>
      </c>
      <c r="AW357">
        <v>20.399283333333301</v>
      </c>
      <c r="AX357">
        <v>600.01173333333304</v>
      </c>
      <c r="AY357">
        <v>99.042953333333301</v>
      </c>
      <c r="AZ357">
        <v>9.9918293333333297E-2</v>
      </c>
      <c r="BA357">
        <v>24.00365</v>
      </c>
      <c r="BB357">
        <v>24.521173333333302</v>
      </c>
      <c r="BC357">
        <v>24.480153333333298</v>
      </c>
      <c r="BD357">
        <v>14000.38</v>
      </c>
      <c r="BE357">
        <v>1049.0826666666701</v>
      </c>
      <c r="BF357">
        <v>25.812626666666699</v>
      </c>
      <c r="BG357">
        <v>1200</v>
      </c>
      <c r="BH357">
        <v>0.32998630000000001</v>
      </c>
      <c r="BI357">
        <v>0.3299936</v>
      </c>
      <c r="BJ357">
        <v>0.32999523333333303</v>
      </c>
      <c r="BK357">
        <v>1.0024243333333301E-2</v>
      </c>
      <c r="BL357">
        <v>25</v>
      </c>
      <c r="BM357">
        <v>17743.136666666702</v>
      </c>
      <c r="BN357">
        <v>1531935528.5999999</v>
      </c>
      <c r="BO357" t="s">
        <v>231</v>
      </c>
      <c r="BP357">
        <v>80</v>
      </c>
      <c r="BQ357">
        <v>-5.1999999999999998E-2</v>
      </c>
      <c r="BR357">
        <v>4.1000000000000002E-2</v>
      </c>
      <c r="BS357">
        <v>420</v>
      </c>
      <c r="BT357">
        <v>21</v>
      </c>
      <c r="BU357">
        <v>0.3</v>
      </c>
      <c r="BV357">
        <v>0.23</v>
      </c>
      <c r="BW357">
        <v>14.8253969820876</v>
      </c>
      <c r="BX357">
        <v>-7.1406417452634402E-2</v>
      </c>
      <c r="BY357">
        <v>6.1055533529370799E-2</v>
      </c>
      <c r="BZ357">
        <v>1</v>
      </c>
      <c r="CA357">
        <v>-24.724599999999999</v>
      </c>
      <c r="CB357">
        <v>9.3444931407182893E-2</v>
      </c>
      <c r="CC357">
        <v>0.101159882882306</v>
      </c>
      <c r="CD357">
        <v>0</v>
      </c>
      <c r="CE357">
        <v>1</v>
      </c>
      <c r="CF357">
        <v>2</v>
      </c>
      <c r="CG357" t="s">
        <v>247</v>
      </c>
      <c r="CH357">
        <v>1.86097</v>
      </c>
      <c r="CI357">
        <v>1.85791</v>
      </c>
      <c r="CJ357">
        <v>1.8607800000000001</v>
      </c>
      <c r="CK357">
        <v>1.85355</v>
      </c>
      <c r="CL357">
        <v>1.8521000000000001</v>
      </c>
      <c r="CM357">
        <v>1.8528800000000001</v>
      </c>
      <c r="CN357">
        <v>1.85656</v>
      </c>
      <c r="CO357">
        <v>1.8628100000000001</v>
      </c>
      <c r="CP357" t="s">
        <v>233</v>
      </c>
      <c r="CQ357" t="s">
        <v>19</v>
      </c>
      <c r="CR357" t="s">
        <v>19</v>
      </c>
      <c r="CS357" t="s">
        <v>19</v>
      </c>
      <c r="CT357" t="s">
        <v>234</v>
      </c>
      <c r="CU357" t="s">
        <v>235</v>
      </c>
      <c r="CV357" t="s">
        <v>236</v>
      </c>
      <c r="CW357" t="s">
        <v>236</v>
      </c>
      <c r="CX357" t="s">
        <v>236</v>
      </c>
      <c r="CY357" t="s">
        <v>236</v>
      </c>
      <c r="CZ357">
        <v>0</v>
      </c>
      <c r="DA357">
        <v>100</v>
      </c>
      <c r="DB357">
        <v>100</v>
      </c>
      <c r="DC357">
        <v>-5.1999999999999998E-2</v>
      </c>
      <c r="DD357">
        <v>4.1000000000000002E-2</v>
      </c>
      <c r="DE357">
        <v>3</v>
      </c>
      <c r="DF357">
        <v>625.95600000000002</v>
      </c>
      <c r="DG357">
        <v>297.22399999999999</v>
      </c>
      <c r="DH357">
        <v>23.000299999999999</v>
      </c>
      <c r="DI357">
        <v>25.2666</v>
      </c>
      <c r="DJ357">
        <v>30.0001</v>
      </c>
      <c r="DK357">
        <v>25.285799999999998</v>
      </c>
      <c r="DL357">
        <v>25.293500000000002</v>
      </c>
      <c r="DM357">
        <v>38.548900000000003</v>
      </c>
      <c r="DN357">
        <v>0</v>
      </c>
      <c r="DO357">
        <v>100</v>
      </c>
      <c r="DP357">
        <v>23</v>
      </c>
      <c r="DQ357">
        <v>928.33</v>
      </c>
      <c r="DR357">
        <v>21</v>
      </c>
      <c r="DS357">
        <v>100.673</v>
      </c>
      <c r="DT357">
        <v>104.285</v>
      </c>
    </row>
    <row r="358" spans="1:124" x14ac:dyDescent="0.25">
      <c r="A358">
        <v>342</v>
      </c>
      <c r="B358">
        <v>1531936236.3</v>
      </c>
      <c r="C358">
        <v>686.70000004768394</v>
      </c>
      <c r="D358" t="s">
        <v>919</v>
      </c>
      <c r="E358" t="s">
        <v>920</v>
      </c>
      <c r="G358">
        <v>1531936226.20667</v>
      </c>
      <c r="H358">
        <f t="shared" si="145"/>
        <v>1.0827185167605146E-5</v>
      </c>
      <c r="I358">
        <f t="shared" si="146"/>
        <v>14.133968639913112</v>
      </c>
      <c r="J358">
        <f t="shared" si="147"/>
        <v>881.776166666667</v>
      </c>
      <c r="K358">
        <f t="shared" si="148"/>
        <v>-21906.979008055376</v>
      </c>
      <c r="L358">
        <f t="shared" si="149"/>
        <v>-2171.9199201450178</v>
      </c>
      <c r="M358">
        <f t="shared" si="150"/>
        <v>87.421785577474296</v>
      </c>
      <c r="N358">
        <f t="shared" si="151"/>
        <v>9.8449372365812834E-4</v>
      </c>
      <c r="O358">
        <f t="shared" si="152"/>
        <v>3</v>
      </c>
      <c r="P358">
        <f t="shared" si="153"/>
        <v>9.8433221217731444E-4</v>
      </c>
      <c r="Q358">
        <f t="shared" si="154"/>
        <v>6.1522214136951116E-4</v>
      </c>
      <c r="R358">
        <f t="shared" si="155"/>
        <v>215.02118608086323</v>
      </c>
      <c r="S358">
        <f t="shared" si="156"/>
        <v>25.246973484198183</v>
      </c>
      <c r="T358">
        <f t="shared" si="157"/>
        <v>24.503499999999999</v>
      </c>
      <c r="U358">
        <f t="shared" si="158"/>
        <v>3.0867648406192472</v>
      </c>
      <c r="V358">
        <f t="shared" si="159"/>
        <v>67.563080484874149</v>
      </c>
      <c r="W358">
        <f t="shared" si="160"/>
        <v>2.0243508715086524</v>
      </c>
      <c r="X358">
        <f t="shared" si="161"/>
        <v>2.9962382664920955</v>
      </c>
      <c r="Y358">
        <f t="shared" si="162"/>
        <v>1.0624139691105947</v>
      </c>
      <c r="Z358">
        <f t="shared" si="163"/>
        <v>-0.47747886589138694</v>
      </c>
      <c r="AA358">
        <f t="shared" si="164"/>
        <v>-80.298150160005108</v>
      </c>
      <c r="AB358">
        <f t="shared" si="165"/>
        <v>-5.6193288548411111</v>
      </c>
      <c r="AC358">
        <f t="shared" si="166"/>
        <v>128.62622820012564</v>
      </c>
      <c r="AD358">
        <v>0</v>
      </c>
      <c r="AE358">
        <v>0</v>
      </c>
      <c r="AF358">
        <v>3</v>
      </c>
      <c r="AG358">
        <v>0</v>
      </c>
      <c r="AH358">
        <v>0</v>
      </c>
      <c r="AI358">
        <f t="shared" si="167"/>
        <v>1</v>
      </c>
      <c r="AJ358">
        <f t="shared" si="168"/>
        <v>0</v>
      </c>
      <c r="AK358">
        <f t="shared" si="169"/>
        <v>72088.612478574505</v>
      </c>
      <c r="AL358">
        <f t="shared" si="170"/>
        <v>1199.99933333333</v>
      </c>
      <c r="AM358">
        <f t="shared" si="171"/>
        <v>963.35733040118282</v>
      </c>
      <c r="AN358">
        <f t="shared" si="172"/>
        <v>0.80279822133333312</v>
      </c>
      <c r="AO358">
        <f t="shared" si="173"/>
        <v>0.22319982346666661</v>
      </c>
      <c r="AP358">
        <v>10.478999999999999</v>
      </c>
      <c r="AQ358">
        <v>1</v>
      </c>
      <c r="AR358" t="s">
        <v>230</v>
      </c>
      <c r="AS358">
        <v>1531936226.20667</v>
      </c>
      <c r="AT358">
        <v>881.776166666667</v>
      </c>
      <c r="AU358">
        <v>906.47749999999996</v>
      </c>
      <c r="AV358">
        <v>20.418530000000001</v>
      </c>
      <c r="AW358">
        <v>20.400006666666702</v>
      </c>
      <c r="AX358">
        <v>600.0077</v>
      </c>
      <c r="AY358">
        <v>99.042966666666601</v>
      </c>
      <c r="AZ358">
        <v>9.9864453333333297E-2</v>
      </c>
      <c r="BA358">
        <v>24.007023333333301</v>
      </c>
      <c r="BB358">
        <v>24.524813333333299</v>
      </c>
      <c r="BC358">
        <v>24.482186666666699</v>
      </c>
      <c r="BD358">
        <v>14003.21</v>
      </c>
      <c r="BE358">
        <v>1049.0809999999999</v>
      </c>
      <c r="BF358">
        <v>25.841100000000001</v>
      </c>
      <c r="BG358">
        <v>1199.99933333333</v>
      </c>
      <c r="BH358">
        <v>0.32998810000000001</v>
      </c>
      <c r="BI358">
        <v>0.32999293333333302</v>
      </c>
      <c r="BJ358">
        <v>0.32999420000000002</v>
      </c>
      <c r="BK358">
        <v>1.002428E-2</v>
      </c>
      <c r="BL358">
        <v>25</v>
      </c>
      <c r="BM358">
        <v>17743.136666666702</v>
      </c>
      <c r="BN358">
        <v>1531935528.5999999</v>
      </c>
      <c r="BO358" t="s">
        <v>231</v>
      </c>
      <c r="BP358">
        <v>80</v>
      </c>
      <c r="BQ358">
        <v>-5.1999999999999998E-2</v>
      </c>
      <c r="BR358">
        <v>4.1000000000000002E-2</v>
      </c>
      <c r="BS358">
        <v>420</v>
      </c>
      <c r="BT358">
        <v>21</v>
      </c>
      <c r="BU358">
        <v>0.3</v>
      </c>
      <c r="BV358">
        <v>0.23</v>
      </c>
      <c r="BW358">
        <v>14.8194002340193</v>
      </c>
      <c r="BX358">
        <v>-6.3284739755761293E-2</v>
      </c>
      <c r="BY358">
        <v>6.11382977000531E-2</v>
      </c>
      <c r="BZ358">
        <v>1</v>
      </c>
      <c r="CA358">
        <v>-24.712735714285699</v>
      </c>
      <c r="CB358">
        <v>0.1112915589413</v>
      </c>
      <c r="CC358">
        <v>0.10204909607734899</v>
      </c>
      <c r="CD358">
        <v>0</v>
      </c>
      <c r="CE358">
        <v>1</v>
      </c>
      <c r="CF358">
        <v>2</v>
      </c>
      <c r="CG358" t="s">
        <v>247</v>
      </c>
      <c r="CH358">
        <v>1.86097</v>
      </c>
      <c r="CI358">
        <v>1.85791</v>
      </c>
      <c r="CJ358">
        <v>1.8607899999999999</v>
      </c>
      <c r="CK358">
        <v>1.85354</v>
      </c>
      <c r="CL358">
        <v>1.8521099999999999</v>
      </c>
      <c r="CM358">
        <v>1.8528899999999999</v>
      </c>
      <c r="CN358">
        <v>1.85656</v>
      </c>
      <c r="CO358">
        <v>1.8628100000000001</v>
      </c>
      <c r="CP358" t="s">
        <v>233</v>
      </c>
      <c r="CQ358" t="s">
        <v>19</v>
      </c>
      <c r="CR358" t="s">
        <v>19</v>
      </c>
      <c r="CS358" t="s">
        <v>19</v>
      </c>
      <c r="CT358" t="s">
        <v>234</v>
      </c>
      <c r="CU358" t="s">
        <v>235</v>
      </c>
      <c r="CV358" t="s">
        <v>236</v>
      </c>
      <c r="CW358" t="s">
        <v>236</v>
      </c>
      <c r="CX358" t="s">
        <v>236</v>
      </c>
      <c r="CY358" t="s">
        <v>236</v>
      </c>
      <c r="CZ358">
        <v>0</v>
      </c>
      <c r="DA358">
        <v>100</v>
      </c>
      <c r="DB358">
        <v>100</v>
      </c>
      <c r="DC358">
        <v>-5.1999999999999998E-2</v>
      </c>
      <c r="DD358">
        <v>4.1000000000000002E-2</v>
      </c>
      <c r="DE358">
        <v>3</v>
      </c>
      <c r="DF358">
        <v>625.69000000000005</v>
      </c>
      <c r="DG358">
        <v>297.33300000000003</v>
      </c>
      <c r="DH358">
        <v>23.000299999999999</v>
      </c>
      <c r="DI358">
        <v>25.267700000000001</v>
      </c>
      <c r="DJ358">
        <v>30.000299999999999</v>
      </c>
      <c r="DK358">
        <v>25.286899999999999</v>
      </c>
      <c r="DL358">
        <v>25.294599999999999</v>
      </c>
      <c r="DM358">
        <v>38.676400000000001</v>
      </c>
      <c r="DN358">
        <v>0</v>
      </c>
      <c r="DO358">
        <v>100</v>
      </c>
      <c r="DP358">
        <v>23</v>
      </c>
      <c r="DQ358">
        <v>933.33</v>
      </c>
      <c r="DR358">
        <v>21</v>
      </c>
      <c r="DS358">
        <v>100.672</v>
      </c>
      <c r="DT358">
        <v>104.28400000000001</v>
      </c>
    </row>
    <row r="359" spans="1:124" x14ac:dyDescent="0.25">
      <c r="A359">
        <v>343</v>
      </c>
      <c r="B359">
        <v>1531936238.2</v>
      </c>
      <c r="C359">
        <v>688.60000014305103</v>
      </c>
      <c r="D359" t="s">
        <v>921</v>
      </c>
      <c r="E359" t="s">
        <v>922</v>
      </c>
      <c r="G359">
        <v>1531936228.20333</v>
      </c>
      <c r="H359">
        <f t="shared" si="145"/>
        <v>1.0986904615622661E-5</v>
      </c>
      <c r="I359">
        <f t="shared" si="146"/>
        <v>14.130777182097171</v>
      </c>
      <c r="J359">
        <f t="shared" si="147"/>
        <v>885.12030000000004</v>
      </c>
      <c r="K359">
        <f t="shared" si="148"/>
        <v>-21573.356136031442</v>
      </c>
      <c r="L359">
        <f t="shared" si="149"/>
        <v>-2138.8401044563484</v>
      </c>
      <c r="M359">
        <f t="shared" si="150"/>
        <v>87.753188839568665</v>
      </c>
      <c r="N359">
        <f t="shared" si="151"/>
        <v>9.9875877248278974E-4</v>
      </c>
      <c r="O359">
        <f t="shared" si="152"/>
        <v>3</v>
      </c>
      <c r="P359">
        <f t="shared" si="153"/>
        <v>9.9859254697171897E-4</v>
      </c>
      <c r="Q359">
        <f t="shared" si="154"/>
        <v>6.2413527405228103E-4</v>
      </c>
      <c r="R359">
        <f t="shared" si="155"/>
        <v>215.020812134696</v>
      </c>
      <c r="S359">
        <f t="shared" si="156"/>
        <v>25.249601763176571</v>
      </c>
      <c r="T359">
        <f t="shared" si="157"/>
        <v>24.505423333333301</v>
      </c>
      <c r="U359">
        <f t="shared" si="158"/>
        <v>3.0871201349320634</v>
      </c>
      <c r="V359">
        <f t="shared" si="159"/>
        <v>67.554989015011529</v>
      </c>
      <c r="W359">
        <f t="shared" si="160"/>
        <v>2.0244334828611001</v>
      </c>
      <c r="X359">
        <f t="shared" si="161"/>
        <v>2.9967194316488555</v>
      </c>
      <c r="Y359">
        <f t="shared" si="162"/>
        <v>1.0626866520709632</v>
      </c>
      <c r="Z359">
        <f t="shared" si="163"/>
        <v>-0.48452249354895932</v>
      </c>
      <c r="AA359">
        <f t="shared" si="164"/>
        <v>-80.176848159989589</v>
      </c>
      <c r="AB359">
        <f t="shared" si="165"/>
        <v>-5.6109701794021518</v>
      </c>
      <c r="AC359">
        <f t="shared" si="166"/>
        <v>128.7484713017553</v>
      </c>
      <c r="AD359">
        <v>0</v>
      </c>
      <c r="AE359">
        <v>0</v>
      </c>
      <c r="AF359">
        <v>3</v>
      </c>
      <c r="AG359">
        <v>0</v>
      </c>
      <c r="AH359">
        <v>0</v>
      </c>
      <c r="AI359">
        <f t="shared" si="167"/>
        <v>1</v>
      </c>
      <c r="AJ359">
        <f t="shared" si="168"/>
        <v>0</v>
      </c>
      <c r="AK359">
        <f t="shared" si="169"/>
        <v>72091.185321842975</v>
      </c>
      <c r="AL359">
        <f t="shared" si="170"/>
        <v>1199.9976666666701</v>
      </c>
      <c r="AM359">
        <f t="shared" si="171"/>
        <v>963.35612820388883</v>
      </c>
      <c r="AN359">
        <f t="shared" si="172"/>
        <v>0.80279833449999993</v>
      </c>
      <c r="AO359">
        <f t="shared" si="173"/>
        <v>0.22319971383333337</v>
      </c>
      <c r="AP359">
        <v>10.478999999999999</v>
      </c>
      <c r="AQ359">
        <v>1</v>
      </c>
      <c r="AR359" t="s">
        <v>230</v>
      </c>
      <c r="AS359">
        <v>1531936228.20333</v>
      </c>
      <c r="AT359">
        <v>885.12030000000004</v>
      </c>
      <c r="AU359">
        <v>909.81650000000002</v>
      </c>
      <c r="AV359">
        <v>20.4193966666667</v>
      </c>
      <c r="AW359">
        <v>20.400600000000001</v>
      </c>
      <c r="AX359">
        <v>600.00453333333303</v>
      </c>
      <c r="AY359">
        <v>99.042829999999995</v>
      </c>
      <c r="AZ359">
        <v>9.9838899999999994E-2</v>
      </c>
      <c r="BA359">
        <v>24.009696666666699</v>
      </c>
      <c r="BB359">
        <v>24.528033333333301</v>
      </c>
      <c r="BC359">
        <v>24.482813333333301</v>
      </c>
      <c r="BD359">
        <v>14003.9433333333</v>
      </c>
      <c r="BE359">
        <v>1049.0830000000001</v>
      </c>
      <c r="BF359">
        <v>25.879243333333299</v>
      </c>
      <c r="BG359">
        <v>1199.9976666666701</v>
      </c>
      <c r="BH359">
        <v>0.32998993333333299</v>
      </c>
      <c r="BI359">
        <v>0.32999230000000002</v>
      </c>
      <c r="BJ359">
        <v>0.329993066666667</v>
      </c>
      <c r="BK359">
        <v>1.00242833333333E-2</v>
      </c>
      <c r="BL359">
        <v>25</v>
      </c>
      <c r="BM359">
        <v>17743.12</v>
      </c>
      <c r="BN359">
        <v>1531935528.5999999</v>
      </c>
      <c r="BO359" t="s">
        <v>231</v>
      </c>
      <c r="BP359">
        <v>80</v>
      </c>
      <c r="BQ359">
        <v>-5.1999999999999998E-2</v>
      </c>
      <c r="BR359">
        <v>4.1000000000000002E-2</v>
      </c>
      <c r="BS359">
        <v>420</v>
      </c>
      <c r="BT359">
        <v>21</v>
      </c>
      <c r="BU359">
        <v>0.3</v>
      </c>
      <c r="BV359">
        <v>0.23</v>
      </c>
      <c r="BW359">
        <v>14.810387971524101</v>
      </c>
      <c r="BX359">
        <v>-1.8432809068133299E-2</v>
      </c>
      <c r="BY359">
        <v>5.9231671922943097E-2</v>
      </c>
      <c r="BZ359">
        <v>1</v>
      </c>
      <c r="CA359">
        <v>-24.699066666666699</v>
      </c>
      <c r="CB359">
        <v>2.4786569007476299E-2</v>
      </c>
      <c r="CC359">
        <v>9.8311370428631306E-2</v>
      </c>
      <c r="CD359">
        <v>1</v>
      </c>
      <c r="CE359">
        <v>2</v>
      </c>
      <c r="CF359">
        <v>2</v>
      </c>
      <c r="CG359" t="s">
        <v>232</v>
      </c>
      <c r="CH359">
        <v>1.86097</v>
      </c>
      <c r="CI359">
        <v>1.8579000000000001</v>
      </c>
      <c r="CJ359">
        <v>1.8607899999999999</v>
      </c>
      <c r="CK359">
        <v>1.8535299999999999</v>
      </c>
      <c r="CL359">
        <v>1.8521099999999999</v>
      </c>
      <c r="CM359">
        <v>1.8528899999999999</v>
      </c>
      <c r="CN359">
        <v>1.8565499999999999</v>
      </c>
      <c r="CO359">
        <v>1.8628</v>
      </c>
      <c r="CP359" t="s">
        <v>233</v>
      </c>
      <c r="CQ359" t="s">
        <v>19</v>
      </c>
      <c r="CR359" t="s">
        <v>19</v>
      </c>
      <c r="CS359" t="s">
        <v>19</v>
      </c>
      <c r="CT359" t="s">
        <v>234</v>
      </c>
      <c r="CU359" t="s">
        <v>235</v>
      </c>
      <c r="CV359" t="s">
        <v>236</v>
      </c>
      <c r="CW359" t="s">
        <v>236</v>
      </c>
      <c r="CX359" t="s">
        <v>236</v>
      </c>
      <c r="CY359" t="s">
        <v>236</v>
      </c>
      <c r="CZ359">
        <v>0</v>
      </c>
      <c r="DA359">
        <v>100</v>
      </c>
      <c r="DB359">
        <v>100</v>
      </c>
      <c r="DC359">
        <v>-5.1999999999999998E-2</v>
      </c>
      <c r="DD359">
        <v>4.1000000000000002E-2</v>
      </c>
      <c r="DE359">
        <v>3</v>
      </c>
      <c r="DF359">
        <v>625.81100000000004</v>
      </c>
      <c r="DG359">
        <v>297.27600000000001</v>
      </c>
      <c r="DH359">
        <v>23.0001</v>
      </c>
      <c r="DI359">
        <v>25.2682</v>
      </c>
      <c r="DJ359">
        <v>30.0002</v>
      </c>
      <c r="DK359">
        <v>25.286899999999999</v>
      </c>
      <c r="DL359">
        <v>25.294699999999999</v>
      </c>
      <c r="DM359">
        <v>38.798299999999998</v>
      </c>
      <c r="DN359">
        <v>0</v>
      </c>
      <c r="DO359">
        <v>100</v>
      </c>
      <c r="DP359">
        <v>23</v>
      </c>
      <c r="DQ359">
        <v>938.33</v>
      </c>
      <c r="DR359">
        <v>21</v>
      </c>
      <c r="DS359">
        <v>100.673</v>
      </c>
      <c r="DT359">
        <v>104.28400000000001</v>
      </c>
    </row>
    <row r="360" spans="1:124" x14ac:dyDescent="0.25">
      <c r="A360">
        <v>344</v>
      </c>
      <c r="B360">
        <v>1531936240.2</v>
      </c>
      <c r="C360">
        <v>690.60000014305103</v>
      </c>
      <c r="D360" t="s">
        <v>923</v>
      </c>
      <c r="E360" t="s">
        <v>924</v>
      </c>
      <c r="G360">
        <v>1531936230.20333</v>
      </c>
      <c r="H360">
        <f t="shared" si="145"/>
        <v>1.1191267974095467E-5</v>
      </c>
      <c r="I360">
        <f t="shared" si="146"/>
        <v>14.140258647822238</v>
      </c>
      <c r="J360">
        <f t="shared" si="147"/>
        <v>888.459566666667</v>
      </c>
      <c r="K360">
        <f t="shared" si="148"/>
        <v>-21178.879742779507</v>
      </c>
      <c r="L360">
        <f t="shared" si="149"/>
        <v>-2099.7260219305422</v>
      </c>
      <c r="M360">
        <f t="shared" si="150"/>
        <v>88.084057996464338</v>
      </c>
      <c r="N360">
        <f t="shared" si="151"/>
        <v>1.0171598317792203E-3</v>
      </c>
      <c r="O360">
        <f t="shared" si="152"/>
        <v>3</v>
      </c>
      <c r="P360">
        <f t="shared" si="153"/>
        <v>1.0169874253194771E-3</v>
      </c>
      <c r="Q360">
        <f t="shared" si="154"/>
        <v>6.3563262821943406E-4</v>
      </c>
      <c r="R360">
        <f t="shared" si="155"/>
        <v>215.02061680823513</v>
      </c>
      <c r="S360">
        <f t="shared" si="156"/>
        <v>25.251456986481326</v>
      </c>
      <c r="T360">
        <f t="shared" si="157"/>
        <v>24.506715</v>
      </c>
      <c r="U360">
        <f t="shared" si="158"/>
        <v>3.0873587625285919</v>
      </c>
      <c r="V360">
        <f t="shared" si="159"/>
        <v>67.549074778702561</v>
      </c>
      <c r="W360">
        <f t="shared" si="160"/>
        <v>2.0244884946453698</v>
      </c>
      <c r="X360">
        <f t="shared" si="161"/>
        <v>2.997063248131516</v>
      </c>
      <c r="Y360">
        <f t="shared" si="162"/>
        <v>1.062870267883222</v>
      </c>
      <c r="Z360">
        <f t="shared" si="163"/>
        <v>-0.49353491765761009</v>
      </c>
      <c r="AA360">
        <f t="shared" si="164"/>
        <v>-80.076841399994436</v>
      </c>
      <c r="AB360">
        <f t="shared" si="165"/>
        <v>-5.6040619925498936</v>
      </c>
      <c r="AC360">
        <f t="shared" si="166"/>
        <v>128.8461784980332</v>
      </c>
      <c r="AD360">
        <v>0</v>
      </c>
      <c r="AE360">
        <v>0</v>
      </c>
      <c r="AF360">
        <v>3</v>
      </c>
      <c r="AG360">
        <v>0</v>
      </c>
      <c r="AH360">
        <v>0</v>
      </c>
      <c r="AI360">
        <f t="shared" si="167"/>
        <v>1</v>
      </c>
      <c r="AJ360">
        <f t="shared" si="168"/>
        <v>0</v>
      </c>
      <c r="AK360">
        <f t="shared" si="169"/>
        <v>72088.117914760878</v>
      </c>
      <c r="AL360">
        <f t="shared" si="170"/>
        <v>1199.9970000000001</v>
      </c>
      <c r="AM360">
        <f t="shared" si="171"/>
        <v>963.35568800476005</v>
      </c>
      <c r="AN360">
        <f t="shared" si="172"/>
        <v>0.80279841366666749</v>
      </c>
      <c r="AO360">
        <f t="shared" si="173"/>
        <v>0.22319961306666691</v>
      </c>
      <c r="AP360">
        <v>10.478999999999999</v>
      </c>
      <c r="AQ360">
        <v>1</v>
      </c>
      <c r="AR360" t="s">
        <v>230</v>
      </c>
      <c r="AS360">
        <v>1531936230.20333</v>
      </c>
      <c r="AT360">
        <v>888.459566666667</v>
      </c>
      <c r="AU360">
        <v>913.17319999999995</v>
      </c>
      <c r="AV360">
        <v>20.419996666666702</v>
      </c>
      <c r="AW360">
        <v>20.400849999999998</v>
      </c>
      <c r="AX360">
        <v>599.99256666666702</v>
      </c>
      <c r="AY360">
        <v>99.042633333333299</v>
      </c>
      <c r="AZ360">
        <v>9.9816476666666695E-2</v>
      </c>
      <c r="BA360">
        <v>24.011606666666701</v>
      </c>
      <c r="BB360">
        <v>24.530273333333302</v>
      </c>
      <c r="BC360">
        <v>24.483156666666702</v>
      </c>
      <c r="BD360">
        <v>14003.4</v>
      </c>
      <c r="BE360">
        <v>1049.0833333333301</v>
      </c>
      <c r="BF360">
        <v>25.842303333333302</v>
      </c>
      <c r="BG360">
        <v>1199.9970000000001</v>
      </c>
      <c r="BH360">
        <v>0.32999156666666701</v>
      </c>
      <c r="BI360">
        <v>0.32999186666666702</v>
      </c>
      <c r="BJ360">
        <v>0.32999196666666702</v>
      </c>
      <c r="BK360">
        <v>1.002424E-2</v>
      </c>
      <c r="BL360">
        <v>25</v>
      </c>
      <c r="BM360">
        <v>17743.12</v>
      </c>
      <c r="BN360">
        <v>1531935528.5999999</v>
      </c>
      <c r="BO360" t="s">
        <v>231</v>
      </c>
      <c r="BP360">
        <v>80</v>
      </c>
      <c r="BQ360">
        <v>-5.1999999999999998E-2</v>
      </c>
      <c r="BR360">
        <v>4.1000000000000002E-2</v>
      </c>
      <c r="BS360">
        <v>420</v>
      </c>
      <c r="BT360">
        <v>21</v>
      </c>
      <c r="BU360">
        <v>0.3</v>
      </c>
      <c r="BV360">
        <v>0.23</v>
      </c>
      <c r="BW360">
        <v>14.8100537398073</v>
      </c>
      <c r="BX360">
        <v>-0.107811684445173</v>
      </c>
      <c r="BY360">
        <v>5.9740744758950699E-2</v>
      </c>
      <c r="BZ360">
        <v>1</v>
      </c>
      <c r="CA360">
        <v>-24.699854761904799</v>
      </c>
      <c r="CB360">
        <v>0.15347744856746101</v>
      </c>
      <c r="CC360">
        <v>9.8537172590277694E-2</v>
      </c>
      <c r="CD360">
        <v>1</v>
      </c>
      <c r="CE360">
        <v>2</v>
      </c>
      <c r="CF360">
        <v>2</v>
      </c>
      <c r="CG360" t="s">
        <v>232</v>
      </c>
      <c r="CH360">
        <v>1.8609599999999999</v>
      </c>
      <c r="CI360">
        <v>1.8579000000000001</v>
      </c>
      <c r="CJ360">
        <v>1.8607800000000001</v>
      </c>
      <c r="CK360">
        <v>1.8535299999999999</v>
      </c>
      <c r="CL360">
        <v>1.8521099999999999</v>
      </c>
      <c r="CM360">
        <v>1.8528899999999999</v>
      </c>
      <c r="CN360">
        <v>1.8565700000000001</v>
      </c>
      <c r="CO360">
        <v>1.8628100000000001</v>
      </c>
      <c r="CP360" t="s">
        <v>233</v>
      </c>
      <c r="CQ360" t="s">
        <v>19</v>
      </c>
      <c r="CR360" t="s">
        <v>19</v>
      </c>
      <c r="CS360" t="s">
        <v>19</v>
      </c>
      <c r="CT360" t="s">
        <v>234</v>
      </c>
      <c r="CU360" t="s">
        <v>235</v>
      </c>
      <c r="CV360" t="s">
        <v>236</v>
      </c>
      <c r="CW360" t="s">
        <v>236</v>
      </c>
      <c r="CX360" t="s">
        <v>236</v>
      </c>
      <c r="CY360" t="s">
        <v>236</v>
      </c>
      <c r="CZ360">
        <v>0</v>
      </c>
      <c r="DA360">
        <v>100</v>
      </c>
      <c r="DB360">
        <v>100</v>
      </c>
      <c r="DC360">
        <v>-5.1999999999999998E-2</v>
      </c>
      <c r="DD360">
        <v>4.1000000000000002E-2</v>
      </c>
      <c r="DE360">
        <v>3</v>
      </c>
      <c r="DF360">
        <v>626.32799999999997</v>
      </c>
      <c r="DG360">
        <v>297.09300000000002</v>
      </c>
      <c r="DH360">
        <v>23</v>
      </c>
      <c r="DI360">
        <v>25.268699999999999</v>
      </c>
      <c r="DJ360">
        <v>30.0002</v>
      </c>
      <c r="DK360">
        <v>25.286899999999999</v>
      </c>
      <c r="DL360">
        <v>25.294699999999999</v>
      </c>
      <c r="DM360">
        <v>38.886099999999999</v>
      </c>
      <c r="DN360">
        <v>0</v>
      </c>
      <c r="DO360">
        <v>100</v>
      </c>
      <c r="DP360">
        <v>23</v>
      </c>
      <c r="DQ360">
        <v>938.33</v>
      </c>
      <c r="DR360">
        <v>21</v>
      </c>
      <c r="DS360">
        <v>100.673</v>
      </c>
      <c r="DT360">
        <v>104.28400000000001</v>
      </c>
    </row>
    <row r="361" spans="1:124" x14ac:dyDescent="0.25">
      <c r="A361">
        <v>345</v>
      </c>
      <c r="B361">
        <v>1531936242.2</v>
      </c>
      <c r="C361">
        <v>692.60000014305103</v>
      </c>
      <c r="D361" t="s">
        <v>925</v>
      </c>
      <c r="E361" t="s">
        <v>926</v>
      </c>
      <c r="G361">
        <v>1531936232.20333</v>
      </c>
      <c r="H361">
        <f t="shared" si="145"/>
        <v>1.1559659683785158E-5</v>
      </c>
      <c r="I361">
        <f t="shared" si="146"/>
        <v>14.138681104497753</v>
      </c>
      <c r="J361">
        <f t="shared" si="147"/>
        <v>891.79663333333303</v>
      </c>
      <c r="K361">
        <f t="shared" si="148"/>
        <v>-20473.671311749338</v>
      </c>
      <c r="L361">
        <f t="shared" si="149"/>
        <v>-2029.806477498634</v>
      </c>
      <c r="M361">
        <f t="shared" si="150"/>
        <v>88.414752556502108</v>
      </c>
      <c r="N361">
        <f t="shared" si="151"/>
        <v>1.0504879254492805E-3</v>
      </c>
      <c r="O361">
        <f t="shared" si="152"/>
        <v>3</v>
      </c>
      <c r="P361">
        <f t="shared" si="153"/>
        <v>1.0503040368311568E-3</v>
      </c>
      <c r="Q361">
        <f t="shared" si="154"/>
        <v>6.5645654178612337E-4</v>
      </c>
      <c r="R361">
        <f t="shared" si="155"/>
        <v>215.02069893860948</v>
      </c>
      <c r="S361">
        <f t="shared" si="156"/>
        <v>25.252322783199304</v>
      </c>
      <c r="T361">
        <f t="shared" si="157"/>
        <v>24.507874999999999</v>
      </c>
      <c r="U361">
        <f t="shared" si="158"/>
        <v>3.087573079247131</v>
      </c>
      <c r="V361">
        <f t="shared" si="159"/>
        <v>67.547027603452477</v>
      </c>
      <c r="W361">
        <f t="shared" si="160"/>
        <v>2.0245438751650164</v>
      </c>
      <c r="X361">
        <f t="shared" si="161"/>
        <v>2.9972360694396234</v>
      </c>
      <c r="Y361">
        <f t="shared" si="162"/>
        <v>1.0630292040821145</v>
      </c>
      <c r="Z361">
        <f t="shared" si="163"/>
        <v>-0.50978099205492544</v>
      </c>
      <c r="AA361">
        <f t="shared" si="164"/>
        <v>-80.109188599994354</v>
      </c>
      <c r="AB361">
        <f t="shared" si="165"/>
        <v>-5.6063857429036412</v>
      </c>
      <c r="AC361">
        <f t="shared" si="166"/>
        <v>128.79534360365656</v>
      </c>
      <c r="AD361">
        <v>0</v>
      </c>
      <c r="AE361">
        <v>0</v>
      </c>
      <c r="AF361">
        <v>3</v>
      </c>
      <c r="AG361">
        <v>0</v>
      </c>
      <c r="AH361">
        <v>0</v>
      </c>
      <c r="AI361">
        <f t="shared" si="167"/>
        <v>1</v>
      </c>
      <c r="AJ361">
        <f t="shared" si="168"/>
        <v>0</v>
      </c>
      <c r="AK361">
        <f t="shared" si="169"/>
        <v>72080.81305103279</v>
      </c>
      <c r="AL361">
        <f t="shared" si="170"/>
        <v>1199.9973333333301</v>
      </c>
      <c r="AM361">
        <f t="shared" si="171"/>
        <v>963.35600360412059</v>
      </c>
      <c r="AN361">
        <f t="shared" si="172"/>
        <v>0.80279845366666636</v>
      </c>
      <c r="AO361">
        <f t="shared" si="173"/>
        <v>0.22319962519999992</v>
      </c>
      <c r="AP361">
        <v>10.478999999999999</v>
      </c>
      <c r="AQ361">
        <v>1</v>
      </c>
      <c r="AR361" t="s">
        <v>230</v>
      </c>
      <c r="AS361">
        <v>1531936232.20333</v>
      </c>
      <c r="AT361">
        <v>891.79663333333303</v>
      </c>
      <c r="AU361">
        <v>916.507833333333</v>
      </c>
      <c r="AV361">
        <v>20.420590000000001</v>
      </c>
      <c r="AW361">
        <v>20.4008133333333</v>
      </c>
      <c r="AX361">
        <v>600.00026666666702</v>
      </c>
      <c r="AY361">
        <v>99.042416666666696</v>
      </c>
      <c r="AZ361">
        <v>9.986449E-2</v>
      </c>
      <c r="BA361">
        <v>24.0125666666667</v>
      </c>
      <c r="BB361">
        <v>24.531693333333301</v>
      </c>
      <c r="BC361">
        <v>24.484056666666699</v>
      </c>
      <c r="BD361">
        <v>14001.8733333333</v>
      </c>
      <c r="BE361">
        <v>1049.0889999999999</v>
      </c>
      <c r="BF361">
        <v>25.7054266666667</v>
      </c>
      <c r="BG361">
        <v>1199.9973333333301</v>
      </c>
      <c r="BH361">
        <v>0.32999163333333298</v>
      </c>
      <c r="BI361">
        <v>0.32999206666666703</v>
      </c>
      <c r="BJ361">
        <v>0.32999183333333298</v>
      </c>
      <c r="BK361">
        <v>1.00241866666667E-2</v>
      </c>
      <c r="BL361">
        <v>25</v>
      </c>
      <c r="BM361">
        <v>17743.1266666667</v>
      </c>
      <c r="BN361">
        <v>1531935528.5999999</v>
      </c>
      <c r="BO361" t="s">
        <v>231</v>
      </c>
      <c r="BP361">
        <v>80</v>
      </c>
      <c r="BQ361">
        <v>-5.1999999999999998E-2</v>
      </c>
      <c r="BR361">
        <v>4.1000000000000002E-2</v>
      </c>
      <c r="BS361">
        <v>420</v>
      </c>
      <c r="BT361">
        <v>21</v>
      </c>
      <c r="BU361">
        <v>0.3</v>
      </c>
      <c r="BV361">
        <v>0.23</v>
      </c>
      <c r="BW361">
        <v>14.815169897639</v>
      </c>
      <c r="BX361">
        <v>-0.35791593846550701</v>
      </c>
      <c r="BY361">
        <v>5.2536092957448897E-2</v>
      </c>
      <c r="BZ361">
        <v>1</v>
      </c>
      <c r="CA361">
        <v>-24.7091904761905</v>
      </c>
      <c r="CB361">
        <v>0.54740051436446502</v>
      </c>
      <c r="CC361">
        <v>8.5609294693207605E-2</v>
      </c>
      <c r="CD361">
        <v>1</v>
      </c>
      <c r="CE361">
        <v>2</v>
      </c>
      <c r="CF361">
        <v>2</v>
      </c>
      <c r="CG361" t="s">
        <v>232</v>
      </c>
      <c r="CH361">
        <v>1.8609800000000001</v>
      </c>
      <c r="CI361">
        <v>1.85791</v>
      </c>
      <c r="CJ361">
        <v>1.8608</v>
      </c>
      <c r="CK361">
        <v>1.85355</v>
      </c>
      <c r="CL361">
        <v>1.8521099999999999</v>
      </c>
      <c r="CM361">
        <v>1.8529100000000001</v>
      </c>
      <c r="CN361">
        <v>1.85659</v>
      </c>
      <c r="CO361">
        <v>1.8628199999999999</v>
      </c>
      <c r="CP361" t="s">
        <v>233</v>
      </c>
      <c r="CQ361" t="s">
        <v>19</v>
      </c>
      <c r="CR361" t="s">
        <v>19</v>
      </c>
      <c r="CS361" t="s">
        <v>19</v>
      </c>
      <c r="CT361" t="s">
        <v>234</v>
      </c>
      <c r="CU361" t="s">
        <v>235</v>
      </c>
      <c r="CV361" t="s">
        <v>236</v>
      </c>
      <c r="CW361" t="s">
        <v>236</v>
      </c>
      <c r="CX361" t="s">
        <v>236</v>
      </c>
      <c r="CY361" t="s">
        <v>236</v>
      </c>
      <c r="CZ361">
        <v>0</v>
      </c>
      <c r="DA361">
        <v>100</v>
      </c>
      <c r="DB361">
        <v>100</v>
      </c>
      <c r="DC361">
        <v>-5.1999999999999998E-2</v>
      </c>
      <c r="DD361">
        <v>4.1000000000000002E-2</v>
      </c>
      <c r="DE361">
        <v>3</v>
      </c>
      <c r="DF361">
        <v>625.84299999999996</v>
      </c>
      <c r="DG361">
        <v>297.25400000000002</v>
      </c>
      <c r="DH361">
        <v>23</v>
      </c>
      <c r="DI361">
        <v>25.2698</v>
      </c>
      <c r="DJ361">
        <v>30.000299999999999</v>
      </c>
      <c r="DK361">
        <v>25.2879</v>
      </c>
      <c r="DL361">
        <v>25.294699999999999</v>
      </c>
      <c r="DM361">
        <v>39.0124</v>
      </c>
      <c r="DN361">
        <v>0</v>
      </c>
      <c r="DO361">
        <v>100</v>
      </c>
      <c r="DP361">
        <v>23</v>
      </c>
      <c r="DQ361">
        <v>943.33</v>
      </c>
      <c r="DR361">
        <v>21</v>
      </c>
      <c r="DS361">
        <v>100.672</v>
      </c>
      <c r="DT361">
        <v>104.28400000000001</v>
      </c>
    </row>
    <row r="362" spans="1:124" x14ac:dyDescent="0.25">
      <c r="A362">
        <v>346</v>
      </c>
      <c r="B362">
        <v>1531936244.2</v>
      </c>
      <c r="C362">
        <v>694.60000014305103</v>
      </c>
      <c r="D362" t="s">
        <v>927</v>
      </c>
      <c r="E362" t="s">
        <v>928</v>
      </c>
      <c r="G362">
        <v>1531936234.21</v>
      </c>
      <c r="H362">
        <f t="shared" si="145"/>
        <v>1.1978747346606612E-5</v>
      </c>
      <c r="I362">
        <f t="shared" si="146"/>
        <v>14.128579453400762</v>
      </c>
      <c r="J362">
        <f t="shared" si="147"/>
        <v>895.13296666666702</v>
      </c>
      <c r="K362">
        <f t="shared" si="148"/>
        <v>-19710.747242750072</v>
      </c>
      <c r="L362">
        <f t="shared" si="149"/>
        <v>-1954.1646439939236</v>
      </c>
      <c r="M362">
        <f t="shared" si="150"/>
        <v>88.745351639410288</v>
      </c>
      <c r="N362">
        <f t="shared" si="151"/>
        <v>1.0884708797950088E-3</v>
      </c>
      <c r="O362">
        <f t="shared" si="152"/>
        <v>3</v>
      </c>
      <c r="P362">
        <f t="shared" si="153"/>
        <v>1.0882734541343287E-3</v>
      </c>
      <c r="Q362">
        <f t="shared" si="154"/>
        <v>6.8018864354085675E-4</v>
      </c>
      <c r="R362">
        <f t="shared" si="155"/>
        <v>215.02053592243595</v>
      </c>
      <c r="S362">
        <f t="shared" si="156"/>
        <v>25.252111777623078</v>
      </c>
      <c r="T362">
        <f t="shared" si="157"/>
        <v>24.508608333333299</v>
      </c>
      <c r="U362">
        <f t="shared" si="158"/>
        <v>3.0877085735369181</v>
      </c>
      <c r="V362">
        <f t="shared" si="159"/>
        <v>67.54852832337312</v>
      </c>
      <c r="W362">
        <f t="shared" si="160"/>
        <v>2.0245762894255623</v>
      </c>
      <c r="X362">
        <f t="shared" si="161"/>
        <v>2.9972174667275753</v>
      </c>
      <c r="Y362">
        <f t="shared" si="162"/>
        <v>1.0631322841113557</v>
      </c>
      <c r="Z362">
        <f t="shared" si="163"/>
        <v>-0.52826275798535161</v>
      </c>
      <c r="AA362">
        <f t="shared" si="164"/>
        <v>-80.244507719999774</v>
      </c>
      <c r="AB362">
        <f t="shared" si="165"/>
        <v>-5.6158738234061971</v>
      </c>
      <c r="AC362">
        <f t="shared" si="166"/>
        <v>128.63189162104464</v>
      </c>
      <c r="AD362">
        <v>0</v>
      </c>
      <c r="AE362">
        <v>0</v>
      </c>
      <c r="AF362">
        <v>3</v>
      </c>
      <c r="AG362">
        <v>0</v>
      </c>
      <c r="AH362">
        <v>0</v>
      </c>
      <c r="AI362">
        <f t="shared" si="167"/>
        <v>1</v>
      </c>
      <c r="AJ362">
        <f t="shared" si="168"/>
        <v>0</v>
      </c>
      <c r="AK362">
        <f t="shared" si="169"/>
        <v>72078.139324587231</v>
      </c>
      <c r="AL362">
        <f t="shared" si="170"/>
        <v>1199.9960000000001</v>
      </c>
      <c r="AM362">
        <f t="shared" si="171"/>
        <v>963.35495960609762</v>
      </c>
      <c r="AN362">
        <f t="shared" si="172"/>
        <v>0.80279847566666684</v>
      </c>
      <c r="AO362">
        <f t="shared" si="173"/>
        <v>0.22319969786666677</v>
      </c>
      <c r="AP362">
        <v>10.478999999999999</v>
      </c>
      <c r="AQ362">
        <v>1</v>
      </c>
      <c r="AR362" t="s">
        <v>230</v>
      </c>
      <c r="AS362">
        <v>1531936234.21</v>
      </c>
      <c r="AT362">
        <v>895.13296666666702</v>
      </c>
      <c r="AU362">
        <v>919.826866666667</v>
      </c>
      <c r="AV362">
        <v>20.420956666666701</v>
      </c>
      <c r="AW362">
        <v>20.400463333333299</v>
      </c>
      <c r="AX362">
        <v>600.0095</v>
      </c>
      <c r="AY362">
        <v>99.042193333333302</v>
      </c>
      <c r="AZ362">
        <v>9.9894986666666699E-2</v>
      </c>
      <c r="BA362">
        <v>24.012463333333301</v>
      </c>
      <c r="BB362">
        <v>24.532623333333301</v>
      </c>
      <c r="BC362">
        <v>24.484593333333301</v>
      </c>
      <c r="BD362">
        <v>14001.313333333301</v>
      </c>
      <c r="BE362">
        <v>1049.10533333333</v>
      </c>
      <c r="BF362">
        <v>25.528836666666699</v>
      </c>
      <c r="BG362">
        <v>1199.9960000000001</v>
      </c>
      <c r="BH362">
        <v>0.32999083333333301</v>
      </c>
      <c r="BI362">
        <v>0.32999246666666698</v>
      </c>
      <c r="BJ362">
        <v>0.32999236666666698</v>
      </c>
      <c r="BK362">
        <v>1.0024119999999999E-2</v>
      </c>
      <c r="BL362">
        <v>25</v>
      </c>
      <c r="BM362">
        <v>17743.1033333333</v>
      </c>
      <c r="BN362">
        <v>1531935528.5999999</v>
      </c>
      <c r="BO362" t="s">
        <v>231</v>
      </c>
      <c r="BP362">
        <v>80</v>
      </c>
      <c r="BQ362">
        <v>-5.1999999999999998E-2</v>
      </c>
      <c r="BR362">
        <v>4.1000000000000002E-2</v>
      </c>
      <c r="BS362">
        <v>420</v>
      </c>
      <c r="BT362">
        <v>21</v>
      </c>
      <c r="BU362">
        <v>0.3</v>
      </c>
      <c r="BV362">
        <v>0.23</v>
      </c>
      <c r="BW362">
        <v>14.815472818143901</v>
      </c>
      <c r="BX362">
        <v>-0.37242597146830198</v>
      </c>
      <c r="BY362">
        <v>5.2438609634844903E-2</v>
      </c>
      <c r="BZ362">
        <v>1</v>
      </c>
      <c r="CA362">
        <v>-24.711109523809501</v>
      </c>
      <c r="CB362">
        <v>0.55574406303434098</v>
      </c>
      <c r="CC362">
        <v>8.5510678279225705E-2</v>
      </c>
      <c r="CD362">
        <v>1</v>
      </c>
      <c r="CE362">
        <v>2</v>
      </c>
      <c r="CF362">
        <v>2</v>
      </c>
      <c r="CG362" t="s">
        <v>232</v>
      </c>
      <c r="CH362">
        <v>1.861</v>
      </c>
      <c r="CI362">
        <v>1.85791</v>
      </c>
      <c r="CJ362">
        <v>1.8608</v>
      </c>
      <c r="CK362">
        <v>1.85355</v>
      </c>
      <c r="CL362">
        <v>1.8521099999999999</v>
      </c>
      <c r="CM362">
        <v>1.8529100000000001</v>
      </c>
      <c r="CN362">
        <v>1.8566100000000001</v>
      </c>
      <c r="CO362">
        <v>1.86283</v>
      </c>
      <c r="CP362" t="s">
        <v>233</v>
      </c>
      <c r="CQ362" t="s">
        <v>19</v>
      </c>
      <c r="CR362" t="s">
        <v>19</v>
      </c>
      <c r="CS362" t="s">
        <v>19</v>
      </c>
      <c r="CT362" t="s">
        <v>234</v>
      </c>
      <c r="CU362" t="s">
        <v>235</v>
      </c>
      <c r="CV362" t="s">
        <v>236</v>
      </c>
      <c r="CW362" t="s">
        <v>236</v>
      </c>
      <c r="CX362" t="s">
        <v>236</v>
      </c>
      <c r="CY362" t="s">
        <v>236</v>
      </c>
      <c r="CZ362">
        <v>0</v>
      </c>
      <c r="DA362">
        <v>100</v>
      </c>
      <c r="DB362">
        <v>100</v>
      </c>
      <c r="DC362">
        <v>-5.1999999999999998E-2</v>
      </c>
      <c r="DD362">
        <v>4.1000000000000002E-2</v>
      </c>
      <c r="DE362">
        <v>3</v>
      </c>
      <c r="DF362">
        <v>625.69600000000003</v>
      </c>
      <c r="DG362">
        <v>297.25799999999998</v>
      </c>
      <c r="DH362">
        <v>22.9999</v>
      </c>
      <c r="DI362">
        <v>25.270299999999999</v>
      </c>
      <c r="DJ362">
        <v>30.000299999999999</v>
      </c>
      <c r="DK362">
        <v>25.289000000000001</v>
      </c>
      <c r="DL362">
        <v>25.2956</v>
      </c>
      <c r="DM362">
        <v>39.136299999999999</v>
      </c>
      <c r="DN362">
        <v>0</v>
      </c>
      <c r="DO362">
        <v>100</v>
      </c>
      <c r="DP362">
        <v>23</v>
      </c>
      <c r="DQ362">
        <v>948.33</v>
      </c>
      <c r="DR362">
        <v>21</v>
      </c>
      <c r="DS362">
        <v>100.672</v>
      </c>
      <c r="DT362">
        <v>104.28400000000001</v>
      </c>
    </row>
    <row r="363" spans="1:124" x14ac:dyDescent="0.25">
      <c r="A363">
        <v>347</v>
      </c>
      <c r="B363">
        <v>1531936246.2</v>
      </c>
      <c r="C363">
        <v>696.60000014305103</v>
      </c>
      <c r="D363" t="s">
        <v>929</v>
      </c>
      <c r="E363" t="s">
        <v>930</v>
      </c>
      <c r="G363">
        <v>1531936236.21333</v>
      </c>
      <c r="H363">
        <f t="shared" si="145"/>
        <v>1.2401313033804377E-5</v>
      </c>
      <c r="I363">
        <f t="shared" si="146"/>
        <v>14.119166733683285</v>
      </c>
      <c r="J363">
        <f t="shared" si="147"/>
        <v>898.46253333333402</v>
      </c>
      <c r="K363">
        <f t="shared" si="148"/>
        <v>-18992.233543810522</v>
      </c>
      <c r="L363">
        <f t="shared" si="149"/>
        <v>-1882.9260947202804</v>
      </c>
      <c r="M363">
        <f t="shared" si="150"/>
        <v>89.075281495427603</v>
      </c>
      <c r="N363">
        <f t="shared" si="151"/>
        <v>1.1268967953712531E-3</v>
      </c>
      <c r="O363">
        <f t="shared" si="152"/>
        <v>3</v>
      </c>
      <c r="P363">
        <f t="shared" si="153"/>
        <v>1.1266851857170569E-3</v>
      </c>
      <c r="Q363">
        <f t="shared" si="154"/>
        <v>7.0419724982108932E-4</v>
      </c>
      <c r="R363">
        <f t="shared" si="155"/>
        <v>215.02019933685185</v>
      </c>
      <c r="S363">
        <f t="shared" si="156"/>
        <v>25.250789789288131</v>
      </c>
      <c r="T363">
        <f t="shared" si="157"/>
        <v>24.508515000000003</v>
      </c>
      <c r="U363">
        <f t="shared" si="158"/>
        <v>3.0876913285204872</v>
      </c>
      <c r="V363">
        <f t="shared" si="159"/>
        <v>67.55361987071349</v>
      </c>
      <c r="W363">
        <f t="shared" si="160"/>
        <v>2.0245813406553457</v>
      </c>
      <c r="X363">
        <f t="shared" si="161"/>
        <v>2.9969990424348261</v>
      </c>
      <c r="Y363">
        <f t="shared" si="162"/>
        <v>1.0631099878651415</v>
      </c>
      <c r="Z363">
        <f t="shared" si="163"/>
        <v>-0.54689790479077305</v>
      </c>
      <c r="AA363">
        <f t="shared" si="164"/>
        <v>-80.425652040000372</v>
      </c>
      <c r="AB363">
        <f t="shared" si="165"/>
        <v>-5.6285140284730053</v>
      </c>
      <c r="AC363">
        <f t="shared" si="166"/>
        <v>128.41913536358771</v>
      </c>
      <c r="AD363">
        <v>0</v>
      </c>
      <c r="AE363">
        <v>0</v>
      </c>
      <c r="AF363">
        <v>3</v>
      </c>
      <c r="AG363">
        <v>0</v>
      </c>
      <c r="AH363">
        <v>0</v>
      </c>
      <c r="AI363">
        <f t="shared" si="167"/>
        <v>1</v>
      </c>
      <c r="AJ363">
        <f t="shared" si="168"/>
        <v>0</v>
      </c>
      <c r="AK363">
        <f t="shared" si="169"/>
        <v>72077.743646998366</v>
      </c>
      <c r="AL363">
        <f t="shared" si="170"/>
        <v>1199.9939999999999</v>
      </c>
      <c r="AM363">
        <f t="shared" si="171"/>
        <v>963.35341980881753</v>
      </c>
      <c r="AN363">
        <f t="shared" si="172"/>
        <v>0.8027985305000005</v>
      </c>
      <c r="AO363">
        <f t="shared" si="173"/>
        <v>0.22319970523333349</v>
      </c>
      <c r="AP363">
        <v>10.478999999999999</v>
      </c>
      <c r="AQ363">
        <v>1</v>
      </c>
      <c r="AR363" t="s">
        <v>230</v>
      </c>
      <c r="AS363">
        <v>1531936236.21333</v>
      </c>
      <c r="AT363">
        <v>898.46253333333402</v>
      </c>
      <c r="AU363">
        <v>923.14120000000003</v>
      </c>
      <c r="AV363">
        <v>20.421046666666701</v>
      </c>
      <c r="AW363">
        <v>20.399830000000001</v>
      </c>
      <c r="AX363">
        <v>599.99800000000005</v>
      </c>
      <c r="AY363">
        <v>99.042033333333407</v>
      </c>
      <c r="AZ363">
        <v>9.9865399999999993E-2</v>
      </c>
      <c r="BA363">
        <v>24.01125</v>
      </c>
      <c r="BB363">
        <v>24.533380000000001</v>
      </c>
      <c r="BC363">
        <v>24.483650000000001</v>
      </c>
      <c r="BD363">
        <v>14001.186666666699</v>
      </c>
      <c r="BE363">
        <v>1049.1323333333301</v>
      </c>
      <c r="BF363">
        <v>25.306979999999999</v>
      </c>
      <c r="BG363">
        <v>1199.9939999999999</v>
      </c>
      <c r="BH363">
        <v>0.329990966666667</v>
      </c>
      <c r="BI363">
        <v>0.32999240000000002</v>
      </c>
      <c r="BJ363">
        <v>0.32999246666666698</v>
      </c>
      <c r="BK363">
        <v>1.002399E-2</v>
      </c>
      <c r="BL363">
        <v>25</v>
      </c>
      <c r="BM363">
        <v>17743.073333333301</v>
      </c>
      <c r="BN363">
        <v>1531935528.5999999</v>
      </c>
      <c r="BO363" t="s">
        <v>231</v>
      </c>
      <c r="BP363">
        <v>80</v>
      </c>
      <c r="BQ363">
        <v>-5.1999999999999998E-2</v>
      </c>
      <c r="BR363">
        <v>4.1000000000000002E-2</v>
      </c>
      <c r="BS363">
        <v>420</v>
      </c>
      <c r="BT363">
        <v>21</v>
      </c>
      <c r="BU363">
        <v>0.3</v>
      </c>
      <c r="BV363">
        <v>0.23</v>
      </c>
      <c r="BW363">
        <v>14.803792513553301</v>
      </c>
      <c r="BX363">
        <v>-0.24415195441130699</v>
      </c>
      <c r="BY363">
        <v>4.2131555874399297E-2</v>
      </c>
      <c r="BZ363">
        <v>1</v>
      </c>
      <c r="CA363">
        <v>-24.692733333333301</v>
      </c>
      <c r="CB363">
        <v>0.35769764463513098</v>
      </c>
      <c r="CC363">
        <v>6.9062951499637495E-2</v>
      </c>
      <c r="CD363">
        <v>1</v>
      </c>
      <c r="CE363">
        <v>2</v>
      </c>
      <c r="CF363">
        <v>2</v>
      </c>
      <c r="CG363" t="s">
        <v>232</v>
      </c>
      <c r="CH363">
        <v>1.8609899999999999</v>
      </c>
      <c r="CI363">
        <v>1.85791</v>
      </c>
      <c r="CJ363">
        <v>1.8607899999999999</v>
      </c>
      <c r="CK363">
        <v>1.85354</v>
      </c>
      <c r="CL363">
        <v>1.8521099999999999</v>
      </c>
      <c r="CM363">
        <v>1.8529</v>
      </c>
      <c r="CN363">
        <v>1.8566</v>
      </c>
      <c r="CO363">
        <v>1.86283</v>
      </c>
      <c r="CP363" t="s">
        <v>233</v>
      </c>
      <c r="CQ363" t="s">
        <v>19</v>
      </c>
      <c r="CR363" t="s">
        <v>19</v>
      </c>
      <c r="CS363" t="s">
        <v>19</v>
      </c>
      <c r="CT363" t="s">
        <v>234</v>
      </c>
      <c r="CU363" t="s">
        <v>235</v>
      </c>
      <c r="CV363" t="s">
        <v>236</v>
      </c>
      <c r="CW363" t="s">
        <v>236</v>
      </c>
      <c r="CX363" t="s">
        <v>236</v>
      </c>
      <c r="CY363" t="s">
        <v>236</v>
      </c>
      <c r="CZ363">
        <v>0</v>
      </c>
      <c r="DA363">
        <v>100</v>
      </c>
      <c r="DB363">
        <v>100</v>
      </c>
      <c r="DC363">
        <v>-5.1999999999999998E-2</v>
      </c>
      <c r="DD363">
        <v>4.1000000000000002E-2</v>
      </c>
      <c r="DE363">
        <v>3</v>
      </c>
      <c r="DF363">
        <v>625.95500000000004</v>
      </c>
      <c r="DG363">
        <v>297.12599999999998</v>
      </c>
      <c r="DH363">
        <v>22.9998</v>
      </c>
      <c r="DI363">
        <v>25.270299999999999</v>
      </c>
      <c r="DJ363">
        <v>30.0001</v>
      </c>
      <c r="DK363">
        <v>25.289000000000001</v>
      </c>
      <c r="DL363">
        <v>25.296700000000001</v>
      </c>
      <c r="DM363">
        <v>39.222900000000003</v>
      </c>
      <c r="DN363">
        <v>0</v>
      </c>
      <c r="DO363">
        <v>100</v>
      </c>
      <c r="DP363">
        <v>23</v>
      </c>
      <c r="DQ363">
        <v>948.33</v>
      </c>
      <c r="DR363">
        <v>21</v>
      </c>
      <c r="DS363">
        <v>100.67100000000001</v>
      </c>
      <c r="DT363">
        <v>104.28400000000001</v>
      </c>
    </row>
    <row r="364" spans="1:124" x14ac:dyDescent="0.25">
      <c r="A364">
        <v>348</v>
      </c>
      <c r="B364">
        <v>1531936248.2</v>
      </c>
      <c r="C364">
        <v>698.60000014305103</v>
      </c>
      <c r="D364" t="s">
        <v>931</v>
      </c>
      <c r="E364" t="s">
        <v>932</v>
      </c>
      <c r="G364">
        <v>1531936238.21667</v>
      </c>
      <c r="H364">
        <f t="shared" si="145"/>
        <v>1.2711122245501691E-5</v>
      </c>
      <c r="I364">
        <f t="shared" si="146"/>
        <v>14.11005194768101</v>
      </c>
      <c r="J364">
        <f t="shared" si="147"/>
        <v>901.79536666666695</v>
      </c>
      <c r="K364">
        <f t="shared" si="148"/>
        <v>-18488.929653938001</v>
      </c>
      <c r="L364">
        <f t="shared" si="149"/>
        <v>-1833.0223657273668</v>
      </c>
      <c r="M364">
        <f t="shared" si="150"/>
        <v>89.405450036813434</v>
      </c>
      <c r="N364">
        <f t="shared" si="151"/>
        <v>1.1552396201057365E-3</v>
      </c>
      <c r="O364">
        <f t="shared" si="152"/>
        <v>3</v>
      </c>
      <c r="P364">
        <f t="shared" si="153"/>
        <v>1.1550172331607942E-3</v>
      </c>
      <c r="Q364">
        <f t="shared" si="154"/>
        <v>7.2190574750916232E-4</v>
      </c>
      <c r="R364">
        <f t="shared" si="155"/>
        <v>215.02008171306392</v>
      </c>
      <c r="S364">
        <f t="shared" si="156"/>
        <v>25.24841202604199</v>
      </c>
      <c r="T364">
        <f t="shared" si="157"/>
        <v>24.507498333333352</v>
      </c>
      <c r="U364">
        <f t="shared" si="158"/>
        <v>3.0875034864731572</v>
      </c>
      <c r="V364">
        <f t="shared" si="159"/>
        <v>67.562440638163565</v>
      </c>
      <c r="W364">
        <f t="shared" si="160"/>
        <v>2.0245659851611548</v>
      </c>
      <c r="X364">
        <f t="shared" si="161"/>
        <v>2.9965850345814049</v>
      </c>
      <c r="Y364">
        <f t="shared" si="162"/>
        <v>1.0629375013120024</v>
      </c>
      <c r="Z364">
        <f t="shared" si="163"/>
        <v>-0.56056049102662453</v>
      </c>
      <c r="AA364">
        <f t="shared" si="164"/>
        <v>-80.633213240003244</v>
      </c>
      <c r="AB364">
        <f t="shared" si="165"/>
        <v>-5.6429455828476343</v>
      </c>
      <c r="AC364">
        <f t="shared" si="166"/>
        <v>128.18336239918642</v>
      </c>
      <c r="AD364">
        <v>0</v>
      </c>
      <c r="AE364">
        <v>0</v>
      </c>
      <c r="AF364">
        <v>3</v>
      </c>
      <c r="AG364">
        <v>0</v>
      </c>
      <c r="AH364">
        <v>0</v>
      </c>
      <c r="AI364">
        <f t="shared" si="167"/>
        <v>1</v>
      </c>
      <c r="AJ364">
        <f t="shared" si="168"/>
        <v>0</v>
      </c>
      <c r="AK364">
        <f t="shared" si="169"/>
        <v>72076.007345156992</v>
      </c>
      <c r="AL364">
        <f t="shared" si="170"/>
        <v>1199.9936666666699</v>
      </c>
      <c r="AM364">
        <f t="shared" si="171"/>
        <v>963.35309020963712</v>
      </c>
      <c r="AN364">
        <f t="shared" si="172"/>
        <v>0.80279847883333366</v>
      </c>
      <c r="AO364">
        <f t="shared" si="173"/>
        <v>0.22319965950000012</v>
      </c>
      <c r="AP364">
        <v>10.478999999999999</v>
      </c>
      <c r="AQ364">
        <v>1</v>
      </c>
      <c r="AR364" t="s">
        <v>230</v>
      </c>
      <c r="AS364">
        <v>1531936238.21667</v>
      </c>
      <c r="AT364">
        <v>901.79536666666695</v>
      </c>
      <c r="AU364">
        <v>926.45863333333295</v>
      </c>
      <c r="AV364">
        <v>20.420950000000001</v>
      </c>
      <c r="AW364">
        <v>20.3992033333333</v>
      </c>
      <c r="AX364">
        <v>599.99900000000002</v>
      </c>
      <c r="AY364">
        <v>99.041743333333301</v>
      </c>
      <c r="AZ364">
        <v>9.9872760000000005E-2</v>
      </c>
      <c r="BA364">
        <v>24.008949999999999</v>
      </c>
      <c r="BB364">
        <v>24.5332066666667</v>
      </c>
      <c r="BC364">
        <v>24.48179</v>
      </c>
      <c r="BD364">
        <v>14000.7266666667</v>
      </c>
      <c r="BE364">
        <v>1049.1590000000001</v>
      </c>
      <c r="BF364">
        <v>24.982866666666698</v>
      </c>
      <c r="BG364">
        <v>1199.9936666666699</v>
      </c>
      <c r="BH364">
        <v>0.32999146666666701</v>
      </c>
      <c r="BI364">
        <v>0.329992533333333</v>
      </c>
      <c r="BJ364">
        <v>0.32999196666666702</v>
      </c>
      <c r="BK364">
        <v>1.0023816666666701E-2</v>
      </c>
      <c r="BL364">
        <v>25</v>
      </c>
      <c r="BM364">
        <v>17743.07</v>
      </c>
      <c r="BN364">
        <v>1531935528.5999999</v>
      </c>
      <c r="BO364" t="s">
        <v>231</v>
      </c>
      <c r="BP364">
        <v>80</v>
      </c>
      <c r="BQ364">
        <v>-5.1999999999999998E-2</v>
      </c>
      <c r="BR364">
        <v>4.1000000000000002E-2</v>
      </c>
      <c r="BS364">
        <v>420</v>
      </c>
      <c r="BT364">
        <v>21</v>
      </c>
      <c r="BU364">
        <v>0.3</v>
      </c>
      <c r="BV364">
        <v>0.23</v>
      </c>
      <c r="BW364">
        <v>14.792213996921999</v>
      </c>
      <c r="BX364">
        <v>-0.106745492721703</v>
      </c>
      <c r="BY364">
        <v>2.95066457964114E-2</v>
      </c>
      <c r="BZ364">
        <v>1</v>
      </c>
      <c r="CA364">
        <v>-24.672883333333299</v>
      </c>
      <c r="CB364">
        <v>0.17173295868309199</v>
      </c>
      <c r="CC364">
        <v>5.0167381342797301E-2</v>
      </c>
      <c r="CD364">
        <v>1</v>
      </c>
      <c r="CE364">
        <v>2</v>
      </c>
      <c r="CF364">
        <v>2</v>
      </c>
      <c r="CG364" t="s">
        <v>232</v>
      </c>
      <c r="CH364">
        <v>1.8609800000000001</v>
      </c>
      <c r="CI364">
        <v>1.85791</v>
      </c>
      <c r="CJ364">
        <v>1.8608</v>
      </c>
      <c r="CK364">
        <v>1.8535299999999999</v>
      </c>
      <c r="CL364">
        <v>1.8521099999999999</v>
      </c>
      <c r="CM364">
        <v>1.8529</v>
      </c>
      <c r="CN364">
        <v>1.8566</v>
      </c>
      <c r="CO364">
        <v>1.8628100000000001</v>
      </c>
      <c r="CP364" t="s">
        <v>233</v>
      </c>
      <c r="CQ364" t="s">
        <v>19</v>
      </c>
      <c r="CR364" t="s">
        <v>19</v>
      </c>
      <c r="CS364" t="s">
        <v>19</v>
      </c>
      <c r="CT364" t="s">
        <v>234</v>
      </c>
      <c r="CU364" t="s">
        <v>235</v>
      </c>
      <c r="CV364" t="s">
        <v>236</v>
      </c>
      <c r="CW364" t="s">
        <v>236</v>
      </c>
      <c r="CX364" t="s">
        <v>236</v>
      </c>
      <c r="CY364" t="s">
        <v>236</v>
      </c>
      <c r="CZ364">
        <v>0</v>
      </c>
      <c r="DA364">
        <v>100</v>
      </c>
      <c r="DB364">
        <v>100</v>
      </c>
      <c r="DC364">
        <v>-5.1999999999999998E-2</v>
      </c>
      <c r="DD364">
        <v>4.1000000000000002E-2</v>
      </c>
      <c r="DE364">
        <v>3</v>
      </c>
      <c r="DF364">
        <v>625.99599999999998</v>
      </c>
      <c r="DG364">
        <v>297.10399999999998</v>
      </c>
      <c r="DH364">
        <v>22.999700000000001</v>
      </c>
      <c r="DI364">
        <v>25.2714</v>
      </c>
      <c r="DJ364">
        <v>30</v>
      </c>
      <c r="DK364">
        <v>25.289000000000001</v>
      </c>
      <c r="DL364">
        <v>25.296800000000001</v>
      </c>
      <c r="DM364">
        <v>39.3521</v>
      </c>
      <c r="DN364">
        <v>0</v>
      </c>
      <c r="DO364">
        <v>100</v>
      </c>
      <c r="DP364">
        <v>23</v>
      </c>
      <c r="DQ364">
        <v>953.5</v>
      </c>
      <c r="DR364">
        <v>21</v>
      </c>
      <c r="DS364">
        <v>100.672</v>
      </c>
      <c r="DT364">
        <v>104.283</v>
      </c>
    </row>
    <row r="365" spans="1:124" x14ac:dyDescent="0.25">
      <c r="A365">
        <v>349</v>
      </c>
      <c r="B365">
        <v>1531936250.2</v>
      </c>
      <c r="C365">
        <v>700.60000014305103</v>
      </c>
      <c r="D365" t="s">
        <v>933</v>
      </c>
      <c r="E365" t="s">
        <v>934</v>
      </c>
      <c r="G365">
        <v>1531936240.21667</v>
      </c>
      <c r="H365">
        <f t="shared" si="145"/>
        <v>1.2892520257656147E-5</v>
      </c>
      <c r="I365">
        <f t="shared" si="146"/>
        <v>14.111424019602691</v>
      </c>
      <c r="J365">
        <f t="shared" si="147"/>
        <v>905.13416666666706</v>
      </c>
      <c r="K365">
        <f t="shared" si="148"/>
        <v>-18207.863059157033</v>
      </c>
      <c r="L365">
        <f t="shared" si="149"/>
        <v>-1805.1509931668115</v>
      </c>
      <c r="M365">
        <f t="shared" si="150"/>
        <v>89.736166984506795</v>
      </c>
      <c r="N365">
        <f t="shared" si="151"/>
        <v>1.1721638698079621E-3</v>
      </c>
      <c r="O365">
        <f t="shared" si="152"/>
        <v>3</v>
      </c>
      <c r="P365">
        <f t="shared" si="153"/>
        <v>1.1719349198461605E-3</v>
      </c>
      <c r="Q365">
        <f t="shared" si="154"/>
        <v>7.324798911867035E-4</v>
      </c>
      <c r="R365">
        <f t="shared" si="155"/>
        <v>215.02009996229989</v>
      </c>
      <c r="S365">
        <f t="shared" si="156"/>
        <v>25.245221801557182</v>
      </c>
      <c r="T365">
        <f t="shared" si="157"/>
        <v>24.50516333333335</v>
      </c>
      <c r="U365">
        <f t="shared" si="158"/>
        <v>3.0870721034554558</v>
      </c>
      <c r="V365">
        <f t="shared" si="159"/>
        <v>67.57400637979751</v>
      </c>
      <c r="W365">
        <f t="shared" si="160"/>
        <v>2.0245298707496087</v>
      </c>
      <c r="X365">
        <f t="shared" si="161"/>
        <v>2.996018704841628</v>
      </c>
      <c r="Y365">
        <f t="shared" si="162"/>
        <v>1.0625422327058471</v>
      </c>
      <c r="Z365">
        <f t="shared" si="163"/>
        <v>-0.56856014336263605</v>
      </c>
      <c r="AA365">
        <f t="shared" si="164"/>
        <v>-80.764488960007952</v>
      </c>
      <c r="AB365">
        <f t="shared" si="165"/>
        <v>-5.6519763076546647</v>
      </c>
      <c r="AC365">
        <f t="shared" si="166"/>
        <v>128.03507455127462</v>
      </c>
      <c r="AD365">
        <v>0</v>
      </c>
      <c r="AE365">
        <v>0</v>
      </c>
      <c r="AF365">
        <v>3</v>
      </c>
      <c r="AG365">
        <v>0</v>
      </c>
      <c r="AH365">
        <v>0</v>
      </c>
      <c r="AI365">
        <f t="shared" si="167"/>
        <v>1</v>
      </c>
      <c r="AJ365">
        <f t="shared" si="168"/>
        <v>0</v>
      </c>
      <c r="AK365">
        <f t="shared" si="169"/>
        <v>72074.621790627469</v>
      </c>
      <c r="AL365">
        <f t="shared" si="170"/>
        <v>1199.9943333333299</v>
      </c>
      <c r="AM365">
        <f t="shared" si="171"/>
        <v>963.35362760860755</v>
      </c>
      <c r="AN365">
        <f t="shared" si="172"/>
        <v>0.80279848066666726</v>
      </c>
      <c r="AO365">
        <f t="shared" si="173"/>
        <v>0.22319955393333352</v>
      </c>
      <c r="AP365">
        <v>10.478999999999999</v>
      </c>
      <c r="AQ365">
        <v>1</v>
      </c>
      <c r="AR365" t="s">
        <v>230</v>
      </c>
      <c r="AS365">
        <v>1531936240.21667</v>
      </c>
      <c r="AT365">
        <v>905.13416666666706</v>
      </c>
      <c r="AU365">
        <v>929.7998</v>
      </c>
      <c r="AV365">
        <v>20.420653333333298</v>
      </c>
      <c r="AW365">
        <v>20.398596666666698</v>
      </c>
      <c r="AX365">
        <v>600.00850000000003</v>
      </c>
      <c r="AY365">
        <v>99.0413833333333</v>
      </c>
      <c r="AZ365">
        <v>9.9904543333333304E-2</v>
      </c>
      <c r="BA365">
        <v>24.005803333333301</v>
      </c>
      <c r="BB365">
        <v>24.531696666666701</v>
      </c>
      <c r="BC365">
        <v>24.478629999999999</v>
      </c>
      <c r="BD365">
        <v>14000.31</v>
      </c>
      <c r="BE365">
        <v>1049.1756666666699</v>
      </c>
      <c r="BF365">
        <v>24.63945</v>
      </c>
      <c r="BG365">
        <v>1199.9943333333299</v>
      </c>
      <c r="BH365">
        <v>0.329993066666667</v>
      </c>
      <c r="BI365">
        <v>0.32999276666666699</v>
      </c>
      <c r="BJ365">
        <v>0.32999040000000002</v>
      </c>
      <c r="BK365">
        <v>1.00236266666667E-2</v>
      </c>
      <c r="BL365">
        <v>25</v>
      </c>
      <c r="BM365">
        <v>17743.093333333301</v>
      </c>
      <c r="BN365">
        <v>1531935528.5999999</v>
      </c>
      <c r="BO365" t="s">
        <v>231</v>
      </c>
      <c r="BP365">
        <v>80</v>
      </c>
      <c r="BQ365">
        <v>-5.1999999999999998E-2</v>
      </c>
      <c r="BR365">
        <v>4.1000000000000002E-2</v>
      </c>
      <c r="BS365">
        <v>420</v>
      </c>
      <c r="BT365">
        <v>21</v>
      </c>
      <c r="BU365">
        <v>0.3</v>
      </c>
      <c r="BV365">
        <v>0.23</v>
      </c>
      <c r="BW365">
        <v>14.787216288728899</v>
      </c>
      <c r="BX365">
        <v>1.96386668177524E-2</v>
      </c>
      <c r="BY365">
        <v>2.2066536081873301E-2</v>
      </c>
      <c r="BZ365">
        <v>1</v>
      </c>
      <c r="CA365">
        <v>-24.6660928571429</v>
      </c>
      <c r="CB365">
        <v>-4.1240559463430103E-2</v>
      </c>
      <c r="CC365">
        <v>3.8719002304498797E-2</v>
      </c>
      <c r="CD365">
        <v>1</v>
      </c>
      <c r="CE365">
        <v>2</v>
      </c>
      <c r="CF365">
        <v>2</v>
      </c>
      <c r="CG365" t="s">
        <v>232</v>
      </c>
      <c r="CH365">
        <v>1.8609800000000001</v>
      </c>
      <c r="CI365">
        <v>1.85791</v>
      </c>
      <c r="CJ365">
        <v>1.8607899999999999</v>
      </c>
      <c r="CK365">
        <v>1.85354</v>
      </c>
      <c r="CL365">
        <v>1.8521099999999999</v>
      </c>
      <c r="CM365">
        <v>1.8529</v>
      </c>
      <c r="CN365">
        <v>1.8566</v>
      </c>
      <c r="CO365">
        <v>1.8628199999999999</v>
      </c>
      <c r="CP365" t="s">
        <v>233</v>
      </c>
      <c r="CQ365" t="s">
        <v>19</v>
      </c>
      <c r="CR365" t="s">
        <v>19</v>
      </c>
      <c r="CS365" t="s">
        <v>19</v>
      </c>
      <c r="CT365" t="s">
        <v>234</v>
      </c>
      <c r="CU365" t="s">
        <v>235</v>
      </c>
      <c r="CV365" t="s">
        <v>236</v>
      </c>
      <c r="CW365" t="s">
        <v>236</v>
      </c>
      <c r="CX365" t="s">
        <v>236</v>
      </c>
      <c r="CY365" t="s">
        <v>236</v>
      </c>
      <c r="CZ365">
        <v>0</v>
      </c>
      <c r="DA365">
        <v>100</v>
      </c>
      <c r="DB365">
        <v>100</v>
      </c>
      <c r="DC365">
        <v>-5.1999999999999998E-2</v>
      </c>
      <c r="DD365">
        <v>4.1000000000000002E-2</v>
      </c>
      <c r="DE365">
        <v>3</v>
      </c>
      <c r="DF365">
        <v>625.976</v>
      </c>
      <c r="DG365">
        <v>297.09300000000002</v>
      </c>
      <c r="DH365">
        <v>22.999700000000001</v>
      </c>
      <c r="DI365">
        <v>25.272400000000001</v>
      </c>
      <c r="DJ365">
        <v>30.0001</v>
      </c>
      <c r="DK365">
        <v>25.289000000000001</v>
      </c>
      <c r="DL365">
        <v>25.296800000000001</v>
      </c>
      <c r="DM365">
        <v>39.473500000000001</v>
      </c>
      <c r="DN365">
        <v>0</v>
      </c>
      <c r="DO365">
        <v>100</v>
      </c>
      <c r="DP365">
        <v>23</v>
      </c>
      <c r="DQ365">
        <v>958.33</v>
      </c>
      <c r="DR365">
        <v>21</v>
      </c>
      <c r="DS365">
        <v>100.673</v>
      </c>
      <c r="DT365">
        <v>104.283</v>
      </c>
    </row>
    <row r="366" spans="1:124" x14ac:dyDescent="0.25">
      <c r="A366">
        <v>350</v>
      </c>
      <c r="B366">
        <v>1531936252.2</v>
      </c>
      <c r="C366">
        <v>702.60000014305103</v>
      </c>
      <c r="D366" t="s">
        <v>935</v>
      </c>
      <c r="E366" t="s">
        <v>936</v>
      </c>
      <c r="G366">
        <v>1531936242.22</v>
      </c>
      <c r="H366">
        <f t="shared" si="145"/>
        <v>1.30404423025376E-5</v>
      </c>
      <c r="I366">
        <f t="shared" si="146"/>
        <v>14.118928481507709</v>
      </c>
      <c r="J366">
        <f t="shared" si="147"/>
        <v>908.47119999999995</v>
      </c>
      <c r="K366">
        <f t="shared" si="148"/>
        <v>-17989.465598285446</v>
      </c>
      <c r="L366">
        <f t="shared" si="149"/>
        <v>-1783.4914767681546</v>
      </c>
      <c r="M366">
        <f t="shared" si="150"/>
        <v>90.066635567193373</v>
      </c>
      <c r="N366">
        <f t="shared" si="151"/>
        <v>1.1861551142477254E-3</v>
      </c>
      <c r="O366">
        <f t="shared" si="152"/>
        <v>3</v>
      </c>
      <c r="P366">
        <f t="shared" si="153"/>
        <v>1.1859206666037614E-3</v>
      </c>
      <c r="Q366">
        <f t="shared" si="154"/>
        <v>7.4122147671793295E-4</v>
      </c>
      <c r="R366">
        <f t="shared" si="155"/>
        <v>215.01994531250799</v>
      </c>
      <c r="S366">
        <f t="shared" si="156"/>
        <v>25.241492889644775</v>
      </c>
      <c r="T366">
        <f t="shared" si="157"/>
        <v>24.50225666666665</v>
      </c>
      <c r="U366">
        <f t="shared" si="158"/>
        <v>3.0865351806484211</v>
      </c>
      <c r="V366">
        <f t="shared" si="159"/>
        <v>67.587255038864896</v>
      </c>
      <c r="W366">
        <f t="shared" si="160"/>
        <v>2.0244776194067109</v>
      </c>
      <c r="X366">
        <f t="shared" si="161"/>
        <v>2.9953541066915199</v>
      </c>
      <c r="Y366">
        <f t="shared" si="162"/>
        <v>1.0620575612417102</v>
      </c>
      <c r="Z366">
        <f t="shared" si="163"/>
        <v>-0.57508350554190812</v>
      </c>
      <c r="AA366">
        <f t="shared" si="164"/>
        <v>-80.891721279997583</v>
      </c>
      <c r="AB366">
        <f t="shared" si="165"/>
        <v>-5.6606916282414819</v>
      </c>
      <c r="AC366">
        <f t="shared" si="166"/>
        <v>127.89244889872701</v>
      </c>
      <c r="AD366">
        <v>0</v>
      </c>
      <c r="AE366">
        <v>0</v>
      </c>
      <c r="AF366">
        <v>3</v>
      </c>
      <c r="AG366">
        <v>0</v>
      </c>
      <c r="AH366">
        <v>0</v>
      </c>
      <c r="AI366">
        <f t="shared" si="167"/>
        <v>1</v>
      </c>
      <c r="AJ366">
        <f t="shared" si="168"/>
        <v>0</v>
      </c>
      <c r="AK366">
        <f t="shared" si="169"/>
        <v>72063.5312331272</v>
      </c>
      <c r="AL366">
        <f t="shared" si="170"/>
        <v>1199.9939999999999</v>
      </c>
      <c r="AM366">
        <f t="shared" si="171"/>
        <v>963.35340820887416</v>
      </c>
      <c r="AN366">
        <f t="shared" si="172"/>
        <v>0.8027985208333327</v>
      </c>
      <c r="AO366">
        <f t="shared" si="173"/>
        <v>0.2231994442333331</v>
      </c>
      <c r="AP366">
        <v>10.478999999999999</v>
      </c>
      <c r="AQ366">
        <v>1</v>
      </c>
      <c r="AR366" t="s">
        <v>230</v>
      </c>
      <c r="AS366">
        <v>1531936242.22</v>
      </c>
      <c r="AT366">
        <v>908.47119999999995</v>
      </c>
      <c r="AU366">
        <v>933.15053333333299</v>
      </c>
      <c r="AV366">
        <v>20.420210000000001</v>
      </c>
      <c r="AW366">
        <v>20.3979</v>
      </c>
      <c r="AX366">
        <v>600.00160000000005</v>
      </c>
      <c r="AY366">
        <v>99.040970000000002</v>
      </c>
      <c r="AZ366">
        <v>9.9911479999999997E-2</v>
      </c>
      <c r="BA366">
        <v>24.002109999999998</v>
      </c>
      <c r="BB366">
        <v>24.529910000000001</v>
      </c>
      <c r="BC366">
        <v>24.474603333333299</v>
      </c>
      <c r="BD366">
        <v>13997.73</v>
      </c>
      <c r="BE366">
        <v>1049.1863333333299</v>
      </c>
      <c r="BF366">
        <v>24.352740000000001</v>
      </c>
      <c r="BG366">
        <v>1199.9939999999999</v>
      </c>
      <c r="BH366">
        <v>0.32999483333333302</v>
      </c>
      <c r="BI366">
        <v>0.32999283333333301</v>
      </c>
      <c r="BJ366">
        <v>0.32998883333333301</v>
      </c>
      <c r="BK366">
        <v>1.0023456666666699E-2</v>
      </c>
      <c r="BL366">
        <v>25</v>
      </c>
      <c r="BM366">
        <v>17743.099999999999</v>
      </c>
      <c r="BN366">
        <v>1531935528.5999999</v>
      </c>
      <c r="BO366" t="s">
        <v>231</v>
      </c>
      <c r="BP366">
        <v>80</v>
      </c>
      <c r="BQ366">
        <v>-5.1999999999999998E-2</v>
      </c>
      <c r="BR366">
        <v>4.1000000000000002E-2</v>
      </c>
      <c r="BS366">
        <v>420</v>
      </c>
      <c r="BT366">
        <v>21</v>
      </c>
      <c r="BU366">
        <v>0.3</v>
      </c>
      <c r="BV366">
        <v>0.23</v>
      </c>
      <c r="BW366">
        <v>14.789145648003799</v>
      </c>
      <c r="BX366">
        <v>6.0755524255103402E-2</v>
      </c>
      <c r="BY366">
        <v>2.38973968666026E-2</v>
      </c>
      <c r="BZ366">
        <v>1</v>
      </c>
      <c r="CA366">
        <v>-24.671728571428599</v>
      </c>
      <c r="CB366">
        <v>-0.14224963680524699</v>
      </c>
      <c r="CC366">
        <v>4.4757959045952603E-2</v>
      </c>
      <c r="CD366">
        <v>1</v>
      </c>
      <c r="CE366">
        <v>2</v>
      </c>
      <c r="CF366">
        <v>2</v>
      </c>
      <c r="CG366" t="s">
        <v>232</v>
      </c>
      <c r="CH366">
        <v>1.8609800000000001</v>
      </c>
      <c r="CI366">
        <v>1.85791</v>
      </c>
      <c r="CJ366">
        <v>1.8608</v>
      </c>
      <c r="CK366">
        <v>1.85355</v>
      </c>
      <c r="CL366">
        <v>1.8521099999999999</v>
      </c>
      <c r="CM366">
        <v>1.8529100000000001</v>
      </c>
      <c r="CN366">
        <v>1.8566199999999999</v>
      </c>
      <c r="CO366">
        <v>1.8628199999999999</v>
      </c>
      <c r="CP366" t="s">
        <v>233</v>
      </c>
      <c r="CQ366" t="s">
        <v>19</v>
      </c>
      <c r="CR366" t="s">
        <v>19</v>
      </c>
      <c r="CS366" t="s">
        <v>19</v>
      </c>
      <c r="CT366" t="s">
        <v>234</v>
      </c>
      <c r="CU366" t="s">
        <v>235</v>
      </c>
      <c r="CV366" t="s">
        <v>236</v>
      </c>
      <c r="CW366" t="s">
        <v>236</v>
      </c>
      <c r="CX366" t="s">
        <v>236</v>
      </c>
      <c r="CY366" t="s">
        <v>236</v>
      </c>
      <c r="CZ366">
        <v>0</v>
      </c>
      <c r="DA366">
        <v>100</v>
      </c>
      <c r="DB366">
        <v>100</v>
      </c>
      <c r="DC366">
        <v>-5.1999999999999998E-2</v>
      </c>
      <c r="DD366">
        <v>4.1000000000000002E-2</v>
      </c>
      <c r="DE366">
        <v>3</v>
      </c>
      <c r="DF366">
        <v>626.03599999999994</v>
      </c>
      <c r="DG366">
        <v>297.05900000000003</v>
      </c>
      <c r="DH366">
        <v>22.999600000000001</v>
      </c>
      <c r="DI366">
        <v>25.272400000000001</v>
      </c>
      <c r="DJ366">
        <v>30.0001</v>
      </c>
      <c r="DK366">
        <v>25.289000000000001</v>
      </c>
      <c r="DL366">
        <v>25.296800000000001</v>
      </c>
      <c r="DM366">
        <v>39.556600000000003</v>
      </c>
      <c r="DN366">
        <v>0</v>
      </c>
      <c r="DO366">
        <v>100</v>
      </c>
      <c r="DP366">
        <v>23</v>
      </c>
      <c r="DQ366">
        <v>958.33</v>
      </c>
      <c r="DR366">
        <v>21</v>
      </c>
      <c r="DS366">
        <v>100.67400000000001</v>
      </c>
      <c r="DT366">
        <v>104.28400000000001</v>
      </c>
    </row>
    <row r="367" spans="1:124" x14ac:dyDescent="0.25">
      <c r="A367">
        <v>351</v>
      </c>
      <c r="B367">
        <v>1531936254.2</v>
      </c>
      <c r="C367">
        <v>704.60000014305103</v>
      </c>
      <c r="D367" t="s">
        <v>937</v>
      </c>
      <c r="E367" t="s">
        <v>938</v>
      </c>
      <c r="G367">
        <v>1531936244.22333</v>
      </c>
      <c r="H367">
        <f t="shared" si="145"/>
        <v>1.3054198584753013E-5</v>
      </c>
      <c r="I367">
        <f t="shared" si="146"/>
        <v>14.12236728225885</v>
      </c>
      <c r="J367">
        <f t="shared" si="147"/>
        <v>911.81529999999998</v>
      </c>
      <c r="K367">
        <f t="shared" si="148"/>
        <v>-17963.197609725499</v>
      </c>
      <c r="L367">
        <f t="shared" si="149"/>
        <v>-1780.880550643252</v>
      </c>
      <c r="M367">
        <f t="shared" si="150"/>
        <v>90.397832770585225</v>
      </c>
      <c r="N367">
        <f t="shared" si="151"/>
        <v>1.187893982282561E-3</v>
      </c>
      <c r="O367">
        <f t="shared" si="152"/>
        <v>3</v>
      </c>
      <c r="P367">
        <f t="shared" si="153"/>
        <v>1.1876588468163714E-3</v>
      </c>
      <c r="Q367">
        <f t="shared" si="154"/>
        <v>7.4230790113164293E-4</v>
      </c>
      <c r="R367">
        <f t="shared" si="155"/>
        <v>215.02021814513947</v>
      </c>
      <c r="S367">
        <f t="shared" si="156"/>
        <v>25.237507550064155</v>
      </c>
      <c r="T367">
        <f t="shared" si="157"/>
        <v>24.499538333333298</v>
      </c>
      <c r="U367">
        <f t="shared" si="158"/>
        <v>3.0860331208593497</v>
      </c>
      <c r="V367">
        <f t="shared" si="159"/>
        <v>67.60125736663656</v>
      </c>
      <c r="W367">
        <f t="shared" si="160"/>
        <v>2.0244121771713188</v>
      </c>
      <c r="X367">
        <f t="shared" si="161"/>
        <v>2.9946368692402943</v>
      </c>
      <c r="Y367">
        <f t="shared" si="162"/>
        <v>1.0616209436880308</v>
      </c>
      <c r="Z367">
        <f t="shared" si="163"/>
        <v>-0.57569015758760789</v>
      </c>
      <c r="AA367">
        <f t="shared" si="164"/>
        <v>-81.096856439999684</v>
      </c>
      <c r="AB367">
        <f t="shared" si="165"/>
        <v>-5.6748547131583944</v>
      </c>
      <c r="AC367">
        <f t="shared" si="166"/>
        <v>127.67281683439377</v>
      </c>
      <c r="AD367">
        <v>0</v>
      </c>
      <c r="AE367">
        <v>0</v>
      </c>
      <c r="AF367">
        <v>3</v>
      </c>
      <c r="AG367">
        <v>0</v>
      </c>
      <c r="AH367">
        <v>0</v>
      </c>
      <c r="AI367">
        <f t="shared" si="167"/>
        <v>1</v>
      </c>
      <c r="AJ367">
        <f t="shared" si="168"/>
        <v>0</v>
      </c>
      <c r="AK367">
        <f t="shared" si="169"/>
        <v>72059.96708195332</v>
      </c>
      <c r="AL367">
        <f t="shared" si="170"/>
        <v>1199.9956666666701</v>
      </c>
      <c r="AM367">
        <f t="shared" si="171"/>
        <v>963.35469920658227</v>
      </c>
      <c r="AN367">
        <f t="shared" si="172"/>
        <v>0.80279848166666667</v>
      </c>
      <c r="AO367">
        <f t="shared" si="173"/>
        <v>0.22319942833333334</v>
      </c>
      <c r="AP367">
        <v>10.478999999999999</v>
      </c>
      <c r="AQ367">
        <v>1</v>
      </c>
      <c r="AR367" t="s">
        <v>230</v>
      </c>
      <c r="AS367">
        <v>1531936244.22333</v>
      </c>
      <c r="AT367">
        <v>911.81529999999998</v>
      </c>
      <c r="AU367">
        <v>936.50049999999999</v>
      </c>
      <c r="AV367">
        <v>20.419626666666701</v>
      </c>
      <c r="AW367">
        <v>20.397293333333302</v>
      </c>
      <c r="AX367">
        <v>600.00736666666705</v>
      </c>
      <c r="AY367">
        <v>99.040573333333299</v>
      </c>
      <c r="AZ367">
        <v>9.9935463333333294E-2</v>
      </c>
      <c r="BA367">
        <v>23.9981233333333</v>
      </c>
      <c r="BB367">
        <v>24.528403333333301</v>
      </c>
      <c r="BC367">
        <v>24.470673333333298</v>
      </c>
      <c r="BD367">
        <v>13996.7933333333</v>
      </c>
      <c r="BE367">
        <v>1049.1969999999999</v>
      </c>
      <c r="BF367">
        <v>24.1310233333333</v>
      </c>
      <c r="BG367">
        <v>1199.9956666666701</v>
      </c>
      <c r="BH367">
        <v>0.32999493333333302</v>
      </c>
      <c r="BI367">
        <v>0.329992866666667</v>
      </c>
      <c r="BJ367">
        <v>0.32998880000000003</v>
      </c>
      <c r="BK367">
        <v>1.0023300000000001E-2</v>
      </c>
      <c r="BL367">
        <v>25</v>
      </c>
      <c r="BM367">
        <v>17743.133333333299</v>
      </c>
      <c r="BN367">
        <v>1531935528.5999999</v>
      </c>
      <c r="BO367" t="s">
        <v>231</v>
      </c>
      <c r="BP367">
        <v>80</v>
      </c>
      <c r="BQ367">
        <v>-5.1999999999999998E-2</v>
      </c>
      <c r="BR367">
        <v>4.1000000000000002E-2</v>
      </c>
      <c r="BS367">
        <v>420</v>
      </c>
      <c r="BT367">
        <v>21</v>
      </c>
      <c r="BU367">
        <v>0.3</v>
      </c>
      <c r="BV367">
        <v>0.23</v>
      </c>
      <c r="BW367">
        <v>14.795577435905299</v>
      </c>
      <c r="BX367">
        <v>0.110132736986208</v>
      </c>
      <c r="BY367">
        <v>2.7730702488883801E-2</v>
      </c>
      <c r="BZ367">
        <v>1</v>
      </c>
      <c r="CA367">
        <v>-24.682314285714298</v>
      </c>
      <c r="CB367">
        <v>-0.20876537636419901</v>
      </c>
      <c r="CC367">
        <v>4.9546642630135397E-2</v>
      </c>
      <c r="CD367">
        <v>1</v>
      </c>
      <c r="CE367">
        <v>2</v>
      </c>
      <c r="CF367">
        <v>2</v>
      </c>
      <c r="CG367" t="s">
        <v>232</v>
      </c>
      <c r="CH367">
        <v>1.8609899999999999</v>
      </c>
      <c r="CI367">
        <v>1.85791</v>
      </c>
      <c r="CJ367">
        <v>1.8608</v>
      </c>
      <c r="CK367">
        <v>1.85358</v>
      </c>
      <c r="CL367">
        <v>1.8521099999999999</v>
      </c>
      <c r="CM367">
        <v>1.8529100000000001</v>
      </c>
      <c r="CN367">
        <v>1.85663</v>
      </c>
      <c r="CO367">
        <v>1.86283</v>
      </c>
      <c r="CP367" t="s">
        <v>233</v>
      </c>
      <c r="CQ367" t="s">
        <v>19</v>
      </c>
      <c r="CR367" t="s">
        <v>19</v>
      </c>
      <c r="CS367" t="s">
        <v>19</v>
      </c>
      <c r="CT367" t="s">
        <v>234</v>
      </c>
      <c r="CU367" t="s">
        <v>235</v>
      </c>
      <c r="CV367" t="s">
        <v>236</v>
      </c>
      <c r="CW367" t="s">
        <v>236</v>
      </c>
      <c r="CX367" t="s">
        <v>236</v>
      </c>
      <c r="CY367" t="s">
        <v>236</v>
      </c>
      <c r="CZ367">
        <v>0</v>
      </c>
      <c r="DA367">
        <v>100</v>
      </c>
      <c r="DB367">
        <v>100</v>
      </c>
      <c r="DC367">
        <v>-5.1999999999999998E-2</v>
      </c>
      <c r="DD367">
        <v>4.1000000000000002E-2</v>
      </c>
      <c r="DE367">
        <v>3</v>
      </c>
      <c r="DF367">
        <v>626.19500000000005</v>
      </c>
      <c r="DG367">
        <v>297.12799999999999</v>
      </c>
      <c r="DH367">
        <v>22.999600000000001</v>
      </c>
      <c r="DI367">
        <v>25.272400000000001</v>
      </c>
      <c r="DJ367">
        <v>30.0001</v>
      </c>
      <c r="DK367">
        <v>25.289000000000001</v>
      </c>
      <c r="DL367">
        <v>25.296800000000001</v>
      </c>
      <c r="DM367">
        <v>39.685699999999997</v>
      </c>
      <c r="DN367">
        <v>0</v>
      </c>
      <c r="DO367">
        <v>100</v>
      </c>
      <c r="DP367">
        <v>23</v>
      </c>
      <c r="DQ367">
        <v>963.5</v>
      </c>
      <c r="DR367">
        <v>21</v>
      </c>
      <c r="DS367">
        <v>100.67400000000001</v>
      </c>
      <c r="DT367">
        <v>104.28400000000001</v>
      </c>
    </row>
    <row r="368" spans="1:124" x14ac:dyDescent="0.25">
      <c r="A368">
        <v>352</v>
      </c>
      <c r="B368">
        <v>1531936256.2</v>
      </c>
      <c r="C368">
        <v>706.60000014305103</v>
      </c>
      <c r="D368" t="s">
        <v>939</v>
      </c>
      <c r="E368" t="s">
        <v>940</v>
      </c>
      <c r="G368">
        <v>1531936246.22333</v>
      </c>
      <c r="H368">
        <f t="shared" si="145"/>
        <v>1.2982447363689186E-5</v>
      </c>
      <c r="I368">
        <f t="shared" si="146"/>
        <v>14.1333265923661</v>
      </c>
      <c r="J368">
        <f t="shared" si="147"/>
        <v>915.15650000000005</v>
      </c>
      <c r="K368">
        <f t="shared" si="148"/>
        <v>-18070.288084268162</v>
      </c>
      <c r="L368">
        <f t="shared" si="149"/>
        <v>-1791.4967382406039</v>
      </c>
      <c r="M368">
        <f t="shared" si="150"/>
        <v>90.729039685704947</v>
      </c>
      <c r="N368">
        <f t="shared" si="151"/>
        <v>1.1819019591141852E-3</v>
      </c>
      <c r="O368">
        <f t="shared" si="152"/>
        <v>3</v>
      </c>
      <c r="P368">
        <f t="shared" si="153"/>
        <v>1.1816691895924843E-3</v>
      </c>
      <c r="Q368">
        <f t="shared" si="154"/>
        <v>7.3856415285529357E-4</v>
      </c>
      <c r="R368">
        <f t="shared" si="155"/>
        <v>215.02080630699871</v>
      </c>
      <c r="S368">
        <f t="shared" si="156"/>
        <v>25.23335598194965</v>
      </c>
      <c r="T368">
        <f t="shared" si="157"/>
        <v>24.496441666666648</v>
      </c>
      <c r="U368">
        <f t="shared" si="158"/>
        <v>3.0854612721632586</v>
      </c>
      <c r="V368">
        <f t="shared" si="159"/>
        <v>67.615165366710357</v>
      </c>
      <c r="W368">
        <f t="shared" si="160"/>
        <v>2.0243207061863515</v>
      </c>
      <c r="X368">
        <f t="shared" si="161"/>
        <v>2.993885610140067</v>
      </c>
      <c r="Y368">
        <f t="shared" si="162"/>
        <v>1.0611405659769071</v>
      </c>
      <c r="Z368">
        <f t="shared" si="163"/>
        <v>-0.57252592873869312</v>
      </c>
      <c r="AA368">
        <f t="shared" si="164"/>
        <v>-81.27153131999134</v>
      </c>
      <c r="AB368">
        <f t="shared" si="165"/>
        <v>-5.686869093804666</v>
      </c>
      <c r="AC368">
        <f t="shared" si="166"/>
        <v>127.48987996446402</v>
      </c>
      <c r="AD368">
        <v>0</v>
      </c>
      <c r="AE368">
        <v>0</v>
      </c>
      <c r="AF368">
        <v>3</v>
      </c>
      <c r="AG368">
        <v>0</v>
      </c>
      <c r="AH368">
        <v>0</v>
      </c>
      <c r="AI368">
        <f t="shared" si="167"/>
        <v>1</v>
      </c>
      <c r="AJ368">
        <f t="shared" si="168"/>
        <v>0</v>
      </c>
      <c r="AK368">
        <f t="shared" si="169"/>
        <v>72068.352145188663</v>
      </c>
      <c r="AL368">
        <f t="shared" si="170"/>
        <v>1199.99866666667</v>
      </c>
      <c r="AM368">
        <f t="shared" si="171"/>
        <v>963.3570502020907</v>
      </c>
      <c r="AN368">
        <f t="shared" si="172"/>
        <v>0.80279843383333316</v>
      </c>
      <c r="AO368">
        <f t="shared" si="173"/>
        <v>0.22319949416666662</v>
      </c>
      <c r="AP368">
        <v>10.478999999999999</v>
      </c>
      <c r="AQ368">
        <v>1</v>
      </c>
      <c r="AR368" t="s">
        <v>230</v>
      </c>
      <c r="AS368">
        <v>1531936246.22333</v>
      </c>
      <c r="AT368">
        <v>915.15650000000005</v>
      </c>
      <c r="AU368">
        <v>939.86013333333301</v>
      </c>
      <c r="AV368">
        <v>20.418713333333301</v>
      </c>
      <c r="AW368">
        <v>20.3965033333333</v>
      </c>
      <c r="AX368">
        <v>600.02359999999999</v>
      </c>
      <c r="AY368">
        <v>99.040453333333303</v>
      </c>
      <c r="AZ368">
        <v>0.10001027666666699</v>
      </c>
      <c r="BA368">
        <v>23.993946666666702</v>
      </c>
      <c r="BB368">
        <v>24.525853333333298</v>
      </c>
      <c r="BC368">
        <v>24.467030000000001</v>
      </c>
      <c r="BD368">
        <v>13998.44</v>
      </c>
      <c r="BE368">
        <v>1049.20033333333</v>
      </c>
      <c r="BF368">
        <v>24.00581</v>
      </c>
      <c r="BG368">
        <v>1199.99866666667</v>
      </c>
      <c r="BH368">
        <v>0.32999390000000001</v>
      </c>
      <c r="BI368">
        <v>0.32999313333333302</v>
      </c>
      <c r="BJ368">
        <v>0.32998959999999999</v>
      </c>
      <c r="BK368">
        <v>1.0023216666666701E-2</v>
      </c>
      <c r="BL368">
        <v>25</v>
      </c>
      <c r="BM368">
        <v>17743.169999999998</v>
      </c>
      <c r="BN368">
        <v>1531935528.5999999</v>
      </c>
      <c r="BO368" t="s">
        <v>231</v>
      </c>
      <c r="BP368">
        <v>80</v>
      </c>
      <c r="BQ368">
        <v>-5.1999999999999998E-2</v>
      </c>
      <c r="BR368">
        <v>4.1000000000000002E-2</v>
      </c>
      <c r="BS368">
        <v>420</v>
      </c>
      <c r="BT368">
        <v>21</v>
      </c>
      <c r="BU368">
        <v>0.3</v>
      </c>
      <c r="BV368">
        <v>0.23</v>
      </c>
      <c r="BW368">
        <v>14.803111948699</v>
      </c>
      <c r="BX368">
        <v>0.27809167137915802</v>
      </c>
      <c r="BY368">
        <v>3.8989209508448801E-2</v>
      </c>
      <c r="BZ368">
        <v>1</v>
      </c>
      <c r="CA368">
        <v>-24.695980952380999</v>
      </c>
      <c r="CB368">
        <v>-0.48834261930343797</v>
      </c>
      <c r="CC368">
        <v>6.8813402757696401E-2</v>
      </c>
      <c r="CD368">
        <v>1</v>
      </c>
      <c r="CE368">
        <v>2</v>
      </c>
      <c r="CF368">
        <v>2</v>
      </c>
      <c r="CG368" t="s">
        <v>232</v>
      </c>
      <c r="CH368">
        <v>1.8610100000000001</v>
      </c>
      <c r="CI368">
        <v>1.8579000000000001</v>
      </c>
      <c r="CJ368">
        <v>1.8608</v>
      </c>
      <c r="CK368">
        <v>1.8535999999999999</v>
      </c>
      <c r="CL368">
        <v>1.8521099999999999</v>
      </c>
      <c r="CM368">
        <v>1.8529199999999999</v>
      </c>
      <c r="CN368">
        <v>1.85663</v>
      </c>
      <c r="CO368">
        <v>1.8628499999999999</v>
      </c>
      <c r="CP368" t="s">
        <v>233</v>
      </c>
      <c r="CQ368" t="s">
        <v>19</v>
      </c>
      <c r="CR368" t="s">
        <v>19</v>
      </c>
      <c r="CS368" t="s">
        <v>19</v>
      </c>
      <c r="CT368" t="s">
        <v>234</v>
      </c>
      <c r="CU368" t="s">
        <v>235</v>
      </c>
      <c r="CV368" t="s">
        <v>236</v>
      </c>
      <c r="CW368" t="s">
        <v>236</v>
      </c>
      <c r="CX368" t="s">
        <v>236</v>
      </c>
      <c r="CY368" t="s">
        <v>236</v>
      </c>
      <c r="CZ368">
        <v>0</v>
      </c>
      <c r="DA368">
        <v>100</v>
      </c>
      <c r="DB368">
        <v>100</v>
      </c>
      <c r="DC368">
        <v>-5.1999999999999998E-2</v>
      </c>
      <c r="DD368">
        <v>4.1000000000000002E-2</v>
      </c>
      <c r="DE368">
        <v>3</v>
      </c>
      <c r="DF368">
        <v>626.16600000000005</v>
      </c>
      <c r="DG368">
        <v>297.12700000000001</v>
      </c>
      <c r="DH368">
        <v>22.999500000000001</v>
      </c>
      <c r="DI368">
        <v>25.272400000000001</v>
      </c>
      <c r="DJ368">
        <v>30.0001</v>
      </c>
      <c r="DK368">
        <v>25.29</v>
      </c>
      <c r="DL368">
        <v>25.296800000000001</v>
      </c>
      <c r="DM368">
        <v>39.805900000000001</v>
      </c>
      <c r="DN368">
        <v>0</v>
      </c>
      <c r="DO368">
        <v>100</v>
      </c>
      <c r="DP368">
        <v>23</v>
      </c>
      <c r="DQ368">
        <v>968.33</v>
      </c>
      <c r="DR368">
        <v>21</v>
      </c>
      <c r="DS368">
        <v>100.67400000000001</v>
      </c>
      <c r="DT368">
        <v>104.285</v>
      </c>
    </row>
    <row r="369" spans="1:124" x14ac:dyDescent="0.25">
      <c r="A369">
        <v>353</v>
      </c>
      <c r="B369">
        <v>1531936258.3</v>
      </c>
      <c r="C369">
        <v>708.70000004768394</v>
      </c>
      <c r="D369" t="s">
        <v>941</v>
      </c>
      <c r="E369" t="s">
        <v>942</v>
      </c>
      <c r="G369">
        <v>1531936248.22333</v>
      </c>
      <c r="H369">
        <f t="shared" si="145"/>
        <v>1.3037021452656858E-5</v>
      </c>
      <c r="I369">
        <f t="shared" si="146"/>
        <v>14.141322222132333</v>
      </c>
      <c r="J369">
        <f t="shared" si="147"/>
        <v>918.49639999999999</v>
      </c>
      <c r="K369">
        <f t="shared" si="148"/>
        <v>-17989.435029535023</v>
      </c>
      <c r="L369">
        <f t="shared" si="149"/>
        <v>-1783.4819643219912</v>
      </c>
      <c r="M369">
        <f t="shared" si="150"/>
        <v>91.060211785707097</v>
      </c>
      <c r="N369">
        <f t="shared" si="151"/>
        <v>1.1874316476071657E-3</v>
      </c>
      <c r="O369">
        <f t="shared" si="152"/>
        <v>3</v>
      </c>
      <c r="P369">
        <f t="shared" si="153"/>
        <v>1.1871966951192124E-3</v>
      </c>
      <c r="Q369">
        <f t="shared" si="154"/>
        <v>7.4201903988564623E-4</v>
      </c>
      <c r="R369">
        <f t="shared" si="155"/>
        <v>215.02117386806717</v>
      </c>
      <c r="S369">
        <f t="shared" si="156"/>
        <v>25.229061031237464</v>
      </c>
      <c r="T369">
        <f t="shared" si="157"/>
        <v>24.493193333333352</v>
      </c>
      <c r="U369">
        <f t="shared" si="158"/>
        <v>3.0848615153506369</v>
      </c>
      <c r="V369">
        <f t="shared" si="159"/>
        <v>67.629118862492589</v>
      </c>
      <c r="W369">
        <f t="shared" si="160"/>
        <v>2.024217122935402</v>
      </c>
      <c r="X369">
        <f t="shared" si="161"/>
        <v>2.9931147366434812</v>
      </c>
      <c r="Y369">
        <f t="shared" si="162"/>
        <v>1.0606443924152349</v>
      </c>
      <c r="Z369">
        <f t="shared" si="163"/>
        <v>-0.57493264606216743</v>
      </c>
      <c r="AA369">
        <f t="shared" si="164"/>
        <v>-81.439467200002895</v>
      </c>
      <c r="AB369">
        <f t="shared" si="165"/>
        <v>-5.6984035217577089</v>
      </c>
      <c r="AC369">
        <f t="shared" si="166"/>
        <v>127.30837050024439</v>
      </c>
      <c r="AD369">
        <v>0</v>
      </c>
      <c r="AE369">
        <v>0</v>
      </c>
      <c r="AF369">
        <v>3</v>
      </c>
      <c r="AG369">
        <v>0</v>
      </c>
      <c r="AH369">
        <v>0</v>
      </c>
      <c r="AI369">
        <f t="shared" si="167"/>
        <v>1</v>
      </c>
      <c r="AJ369">
        <f t="shared" si="168"/>
        <v>0</v>
      </c>
      <c r="AK369">
        <f t="shared" si="169"/>
        <v>72076.193518872184</v>
      </c>
      <c r="AL369">
        <f t="shared" si="170"/>
        <v>1200.00033333333</v>
      </c>
      <c r="AM369">
        <f t="shared" si="171"/>
        <v>963.35826119944034</v>
      </c>
      <c r="AN369">
        <f t="shared" si="172"/>
        <v>0.80279832800000028</v>
      </c>
      <c r="AO369">
        <f t="shared" si="173"/>
        <v>0.22319959513333343</v>
      </c>
      <c r="AP369">
        <v>10.478999999999999</v>
      </c>
      <c r="AQ369">
        <v>1</v>
      </c>
      <c r="AR369" t="s">
        <v>230</v>
      </c>
      <c r="AS369">
        <v>1531936248.22333</v>
      </c>
      <c r="AT369">
        <v>918.49639999999999</v>
      </c>
      <c r="AU369">
        <v>943.21410000000003</v>
      </c>
      <c r="AV369">
        <v>20.417656666666701</v>
      </c>
      <c r="AW369">
        <v>20.395353333333301</v>
      </c>
      <c r="AX369">
        <v>600.02506666666704</v>
      </c>
      <c r="AY369">
        <v>99.040483333333299</v>
      </c>
      <c r="AZ369">
        <v>0.10003783333333301</v>
      </c>
      <c r="BA369">
        <v>23.989660000000001</v>
      </c>
      <c r="BB369">
        <v>24.522476666666702</v>
      </c>
      <c r="BC369">
        <v>24.463909999999998</v>
      </c>
      <c r="BD369">
        <v>13999.936666666699</v>
      </c>
      <c r="BE369">
        <v>1049.1983333333301</v>
      </c>
      <c r="BF369">
        <v>23.972573333333301</v>
      </c>
      <c r="BG369">
        <v>1200.00033333333</v>
      </c>
      <c r="BH369">
        <v>0.32999220000000001</v>
      </c>
      <c r="BI369">
        <v>0.3299937</v>
      </c>
      <c r="BJ369">
        <v>0.32999066666666699</v>
      </c>
      <c r="BK369">
        <v>1.00232133333333E-2</v>
      </c>
      <c r="BL369">
        <v>25</v>
      </c>
      <c r="BM369">
        <v>17743.189999999999</v>
      </c>
      <c r="BN369">
        <v>1531935528.5999999</v>
      </c>
      <c r="BO369" t="s">
        <v>231</v>
      </c>
      <c r="BP369">
        <v>80</v>
      </c>
      <c r="BQ369">
        <v>-5.1999999999999998E-2</v>
      </c>
      <c r="BR369">
        <v>4.1000000000000002E-2</v>
      </c>
      <c r="BS369">
        <v>420</v>
      </c>
      <c r="BT369">
        <v>21</v>
      </c>
      <c r="BU369">
        <v>0.3</v>
      </c>
      <c r="BV369">
        <v>0.23</v>
      </c>
      <c r="BW369">
        <v>14.8121152265297</v>
      </c>
      <c r="BX369">
        <v>0.32486194084826497</v>
      </c>
      <c r="BY369">
        <v>4.2095768529908699E-2</v>
      </c>
      <c r="BZ369">
        <v>1</v>
      </c>
      <c r="CA369">
        <v>-24.709250000000001</v>
      </c>
      <c r="CB369">
        <v>-0.53569763059935405</v>
      </c>
      <c r="CC369">
        <v>7.1180693108655199E-2</v>
      </c>
      <c r="CD369">
        <v>1</v>
      </c>
      <c r="CE369">
        <v>2</v>
      </c>
      <c r="CF369">
        <v>2</v>
      </c>
      <c r="CG369" t="s">
        <v>232</v>
      </c>
      <c r="CH369">
        <v>1.8610100000000001</v>
      </c>
      <c r="CI369">
        <v>1.8579000000000001</v>
      </c>
      <c r="CJ369">
        <v>1.8608100000000001</v>
      </c>
      <c r="CK369">
        <v>1.8535999999999999</v>
      </c>
      <c r="CL369">
        <v>1.8521099999999999</v>
      </c>
      <c r="CM369">
        <v>1.85293</v>
      </c>
      <c r="CN369">
        <v>1.8566400000000001</v>
      </c>
      <c r="CO369">
        <v>1.8628499999999999</v>
      </c>
      <c r="CP369" t="s">
        <v>233</v>
      </c>
      <c r="CQ369" t="s">
        <v>19</v>
      </c>
      <c r="CR369" t="s">
        <v>19</v>
      </c>
      <c r="CS369" t="s">
        <v>19</v>
      </c>
      <c r="CT369" t="s">
        <v>234</v>
      </c>
      <c r="CU369" t="s">
        <v>235</v>
      </c>
      <c r="CV369" t="s">
        <v>236</v>
      </c>
      <c r="CW369" t="s">
        <v>236</v>
      </c>
      <c r="CX369" t="s">
        <v>236</v>
      </c>
      <c r="CY369" t="s">
        <v>236</v>
      </c>
      <c r="CZ369">
        <v>0</v>
      </c>
      <c r="DA369">
        <v>100</v>
      </c>
      <c r="DB369">
        <v>100</v>
      </c>
      <c r="DC369">
        <v>-5.1999999999999998E-2</v>
      </c>
      <c r="DD369">
        <v>4.1000000000000002E-2</v>
      </c>
      <c r="DE369">
        <v>3</v>
      </c>
      <c r="DF369">
        <v>626.08000000000004</v>
      </c>
      <c r="DG369">
        <v>297.14999999999998</v>
      </c>
      <c r="DH369">
        <v>22.999400000000001</v>
      </c>
      <c r="DI369">
        <v>25.272400000000001</v>
      </c>
      <c r="DJ369">
        <v>30.0001</v>
      </c>
      <c r="DK369">
        <v>25.2911</v>
      </c>
      <c r="DL369">
        <v>25.296800000000001</v>
      </c>
      <c r="DM369">
        <v>39.891800000000003</v>
      </c>
      <c r="DN369">
        <v>0</v>
      </c>
      <c r="DO369">
        <v>100</v>
      </c>
      <c r="DP369">
        <v>23</v>
      </c>
      <c r="DQ369">
        <v>968.33</v>
      </c>
      <c r="DR369">
        <v>21</v>
      </c>
      <c r="DS369">
        <v>100.675</v>
      </c>
      <c r="DT369">
        <v>104.285</v>
      </c>
    </row>
    <row r="370" spans="1:124" x14ac:dyDescent="0.25">
      <c r="A370">
        <v>354</v>
      </c>
      <c r="B370">
        <v>1531936260.7</v>
      </c>
      <c r="C370">
        <v>711.10000014305103</v>
      </c>
      <c r="D370" t="s">
        <v>943</v>
      </c>
      <c r="E370" t="s">
        <v>944</v>
      </c>
      <c r="G370">
        <v>1531936250.8733301</v>
      </c>
      <c r="H370">
        <f t="shared" si="145"/>
        <v>1.3286382116295255E-5</v>
      </c>
      <c r="I370">
        <f t="shared" si="146"/>
        <v>14.135801605562229</v>
      </c>
      <c r="J370">
        <f t="shared" si="147"/>
        <v>922.93206666666697</v>
      </c>
      <c r="K370">
        <f t="shared" si="148"/>
        <v>-17610.990221550474</v>
      </c>
      <c r="L370">
        <f t="shared" si="149"/>
        <v>-1745.9610487192922</v>
      </c>
      <c r="M370">
        <f t="shared" si="150"/>
        <v>91.499876993976855</v>
      </c>
      <c r="N370">
        <f t="shared" si="151"/>
        <v>1.2109569149694301E-3</v>
      </c>
      <c r="O370">
        <f t="shared" si="152"/>
        <v>3</v>
      </c>
      <c r="P370">
        <f t="shared" si="153"/>
        <v>1.2107125615113631E-3</v>
      </c>
      <c r="Q370">
        <f t="shared" si="154"/>
        <v>7.567173007823687E-4</v>
      </c>
      <c r="R370">
        <f t="shared" si="155"/>
        <v>215.02161662651125</v>
      </c>
      <c r="S370">
        <f t="shared" si="156"/>
        <v>25.223101521766999</v>
      </c>
      <c r="T370">
        <f t="shared" si="157"/>
        <v>24.48861166666665</v>
      </c>
      <c r="U370">
        <f t="shared" si="158"/>
        <v>3.0840157514489066</v>
      </c>
      <c r="V370">
        <f t="shared" si="159"/>
        <v>67.648358784960436</v>
      </c>
      <c r="W370">
        <f t="shared" si="160"/>
        <v>2.0240750334160706</v>
      </c>
      <c r="X370">
        <f t="shared" si="161"/>
        <v>2.9920534212074075</v>
      </c>
      <c r="Y370">
        <f t="shared" si="162"/>
        <v>1.059940718032836</v>
      </c>
      <c r="Z370">
        <f t="shared" si="163"/>
        <v>-0.58592945132862073</v>
      </c>
      <c r="AA370">
        <f t="shared" si="164"/>
        <v>-81.653228279991836</v>
      </c>
      <c r="AB370">
        <f t="shared" si="165"/>
        <v>-5.7130583293565129</v>
      </c>
      <c r="AC370">
        <f t="shared" si="166"/>
        <v>127.0694005658343</v>
      </c>
      <c r="AD370">
        <v>0</v>
      </c>
      <c r="AE370">
        <v>0</v>
      </c>
      <c r="AF370">
        <v>3</v>
      </c>
      <c r="AG370">
        <v>0</v>
      </c>
      <c r="AH370">
        <v>0</v>
      </c>
      <c r="AI370">
        <f t="shared" si="167"/>
        <v>1</v>
      </c>
      <c r="AJ370">
        <f t="shared" si="168"/>
        <v>0</v>
      </c>
      <c r="AK370">
        <f t="shared" si="169"/>
        <v>72079.367163930452</v>
      </c>
      <c r="AL370">
        <f t="shared" si="170"/>
        <v>1200.002</v>
      </c>
      <c r="AM370">
        <f t="shared" si="171"/>
        <v>963.35954279656153</v>
      </c>
      <c r="AN370">
        <f t="shared" si="172"/>
        <v>0.80279828099999961</v>
      </c>
      <c r="AO370">
        <f t="shared" si="173"/>
        <v>0.22319975779999998</v>
      </c>
      <c r="AP370">
        <v>10.478999999999999</v>
      </c>
      <c r="AQ370">
        <v>1</v>
      </c>
      <c r="AR370" t="s">
        <v>230</v>
      </c>
      <c r="AS370">
        <v>1531936250.8733301</v>
      </c>
      <c r="AT370">
        <v>922.93206666666697</v>
      </c>
      <c r="AU370">
        <v>947.64066666666702</v>
      </c>
      <c r="AV370">
        <v>20.416243333333298</v>
      </c>
      <c r="AW370">
        <v>20.393513333333299</v>
      </c>
      <c r="AX370">
        <v>600.024133333333</v>
      </c>
      <c r="AY370">
        <v>99.040406666666698</v>
      </c>
      <c r="AZ370">
        <v>0.100017963333333</v>
      </c>
      <c r="BA370">
        <v>23.9837566666667</v>
      </c>
      <c r="BB370">
        <v>24.518059999999998</v>
      </c>
      <c r="BC370">
        <v>24.459163333333301</v>
      </c>
      <c r="BD370">
        <v>14000.333333333299</v>
      </c>
      <c r="BE370">
        <v>1049.1896666666701</v>
      </c>
      <c r="BF370">
        <v>24.062926666666701</v>
      </c>
      <c r="BG370">
        <v>1200.002</v>
      </c>
      <c r="BH370">
        <v>0.32998993333333299</v>
      </c>
      <c r="BI370">
        <v>0.32999450000000002</v>
      </c>
      <c r="BJ370">
        <v>0.32999210000000001</v>
      </c>
      <c r="BK370">
        <v>1.0023280000000001E-2</v>
      </c>
      <c r="BL370">
        <v>25</v>
      </c>
      <c r="BM370">
        <v>17743.189999999999</v>
      </c>
      <c r="BN370">
        <v>1531935528.5999999</v>
      </c>
      <c r="BO370" t="s">
        <v>231</v>
      </c>
      <c r="BP370">
        <v>80</v>
      </c>
      <c r="BQ370">
        <v>-5.1999999999999998E-2</v>
      </c>
      <c r="BR370">
        <v>4.1000000000000002E-2</v>
      </c>
      <c r="BS370">
        <v>420</v>
      </c>
      <c r="BT370">
        <v>21</v>
      </c>
      <c r="BU370">
        <v>0.3</v>
      </c>
      <c r="BV370">
        <v>0.23</v>
      </c>
      <c r="BW370">
        <v>14.8131266637828</v>
      </c>
      <c r="BX370">
        <v>0.181078979885411</v>
      </c>
      <c r="BY370">
        <v>4.4898223554680101E-2</v>
      </c>
      <c r="BZ370">
        <v>1</v>
      </c>
      <c r="CA370">
        <v>-24.7068261904762</v>
      </c>
      <c r="CB370">
        <v>-0.24136834854137201</v>
      </c>
      <c r="CC370">
        <v>7.5460740532266105E-2</v>
      </c>
      <c r="CD370">
        <v>1</v>
      </c>
      <c r="CE370">
        <v>2</v>
      </c>
      <c r="CF370">
        <v>2</v>
      </c>
      <c r="CG370" t="s">
        <v>232</v>
      </c>
      <c r="CH370">
        <v>1.861</v>
      </c>
      <c r="CI370">
        <v>1.85791</v>
      </c>
      <c r="CJ370">
        <v>1.8608100000000001</v>
      </c>
      <c r="CK370">
        <v>1.85358</v>
      </c>
      <c r="CL370">
        <v>1.8521099999999999</v>
      </c>
      <c r="CM370">
        <v>1.8529100000000001</v>
      </c>
      <c r="CN370">
        <v>1.8566199999999999</v>
      </c>
      <c r="CO370">
        <v>1.8628400000000001</v>
      </c>
      <c r="CP370" t="s">
        <v>233</v>
      </c>
      <c r="CQ370" t="s">
        <v>19</v>
      </c>
      <c r="CR370" t="s">
        <v>19</v>
      </c>
      <c r="CS370" t="s">
        <v>19</v>
      </c>
      <c r="CT370" t="s">
        <v>234</v>
      </c>
      <c r="CU370" t="s">
        <v>235</v>
      </c>
      <c r="CV370" t="s">
        <v>236</v>
      </c>
      <c r="CW370" t="s">
        <v>236</v>
      </c>
      <c r="CX370" t="s">
        <v>236</v>
      </c>
      <c r="CY370" t="s">
        <v>236</v>
      </c>
      <c r="CZ370">
        <v>0</v>
      </c>
      <c r="DA370">
        <v>100</v>
      </c>
      <c r="DB370">
        <v>100</v>
      </c>
      <c r="DC370">
        <v>-5.1999999999999998E-2</v>
      </c>
      <c r="DD370">
        <v>4.1000000000000002E-2</v>
      </c>
      <c r="DE370">
        <v>3</v>
      </c>
      <c r="DF370">
        <v>626.12099999999998</v>
      </c>
      <c r="DG370">
        <v>297.13900000000001</v>
      </c>
      <c r="DH370">
        <v>22.998999999999999</v>
      </c>
      <c r="DI370">
        <v>25.272400000000001</v>
      </c>
      <c r="DJ370">
        <v>30.0001</v>
      </c>
      <c r="DK370">
        <v>25.2912</v>
      </c>
      <c r="DL370">
        <v>25.296800000000001</v>
      </c>
      <c r="DM370">
        <v>40.040500000000002</v>
      </c>
      <c r="DN370">
        <v>0</v>
      </c>
      <c r="DO370">
        <v>100</v>
      </c>
      <c r="DP370">
        <v>23</v>
      </c>
      <c r="DQ370">
        <v>973.33</v>
      </c>
      <c r="DR370">
        <v>21</v>
      </c>
      <c r="DS370">
        <v>100.67400000000001</v>
      </c>
      <c r="DT370">
        <v>104.285</v>
      </c>
    </row>
    <row r="371" spans="1:124" x14ac:dyDescent="0.25">
      <c r="A371">
        <v>355</v>
      </c>
      <c r="B371">
        <v>1531936262.7</v>
      </c>
      <c r="C371">
        <v>713.10000014305103</v>
      </c>
      <c r="D371" t="s">
        <v>945</v>
      </c>
      <c r="E371" t="s">
        <v>946</v>
      </c>
      <c r="G371">
        <v>1531936252.8533299</v>
      </c>
      <c r="H371">
        <f t="shared" si="145"/>
        <v>1.3510468511126124E-5</v>
      </c>
      <c r="I371">
        <f t="shared" si="146"/>
        <v>14.129515746549322</v>
      </c>
      <c r="J371">
        <f t="shared" si="147"/>
        <v>926.25323333333301</v>
      </c>
      <c r="K371">
        <f t="shared" si="148"/>
        <v>-17278.184454470756</v>
      </c>
      <c r="L371">
        <f t="shared" si="149"/>
        <v>-1712.966312699964</v>
      </c>
      <c r="M371">
        <f t="shared" si="150"/>
        <v>91.829126486658922</v>
      </c>
      <c r="N371">
        <f t="shared" si="151"/>
        <v>1.2323606246795692E-3</v>
      </c>
      <c r="O371">
        <f t="shared" si="152"/>
        <v>3</v>
      </c>
      <c r="P371">
        <f t="shared" si="153"/>
        <v>1.2321075578729536E-3</v>
      </c>
      <c r="Q371">
        <f t="shared" si="154"/>
        <v>7.7008995614358537E-4</v>
      </c>
      <c r="R371">
        <f t="shared" si="155"/>
        <v>215.02184561776869</v>
      </c>
      <c r="S371">
        <f t="shared" si="156"/>
        <v>25.218486123763814</v>
      </c>
      <c r="T371">
        <f t="shared" si="157"/>
        <v>24.483415000000001</v>
      </c>
      <c r="U371">
        <f t="shared" si="158"/>
        <v>3.0830567054586564</v>
      </c>
      <c r="V371">
        <f t="shared" si="159"/>
        <v>67.662700314067692</v>
      </c>
      <c r="W371">
        <f t="shared" si="160"/>
        <v>2.0239491826646909</v>
      </c>
      <c r="X371">
        <f t="shared" si="161"/>
        <v>2.9912332396877361</v>
      </c>
      <c r="Y371">
        <f t="shared" si="162"/>
        <v>1.0591075227939655</v>
      </c>
      <c r="Z371">
        <f t="shared" si="163"/>
        <v>-0.5958116613406621</v>
      </c>
      <c r="AA371">
        <f t="shared" si="164"/>
        <v>-81.550795480005661</v>
      </c>
      <c r="AB371">
        <f t="shared" si="165"/>
        <v>-5.7056103377062284</v>
      </c>
      <c r="AC371">
        <f t="shared" si="166"/>
        <v>127.16962813871615</v>
      </c>
      <c r="AD371">
        <v>0</v>
      </c>
      <c r="AE371">
        <v>0</v>
      </c>
      <c r="AF371">
        <v>3</v>
      </c>
      <c r="AG371">
        <v>0</v>
      </c>
      <c r="AH371">
        <v>0</v>
      </c>
      <c r="AI371">
        <f t="shared" si="167"/>
        <v>1</v>
      </c>
      <c r="AJ371">
        <f t="shared" si="168"/>
        <v>0</v>
      </c>
      <c r="AK371">
        <f t="shared" si="169"/>
        <v>72084.166602647558</v>
      </c>
      <c r="AL371">
        <f t="shared" si="170"/>
        <v>1200.0029999999999</v>
      </c>
      <c r="AM371">
        <f t="shared" si="171"/>
        <v>963.36032459478974</v>
      </c>
      <c r="AN371">
        <f t="shared" si="172"/>
        <v>0.80279826349999939</v>
      </c>
      <c r="AO371">
        <f t="shared" si="173"/>
        <v>0.22319981436666653</v>
      </c>
      <c r="AP371">
        <v>10.478999999999999</v>
      </c>
      <c r="AQ371">
        <v>1</v>
      </c>
      <c r="AR371" t="s">
        <v>230</v>
      </c>
      <c r="AS371">
        <v>1531936252.8533299</v>
      </c>
      <c r="AT371">
        <v>926.25323333333301</v>
      </c>
      <c r="AU371">
        <v>950.95123333333299</v>
      </c>
      <c r="AV371">
        <v>20.4149766666667</v>
      </c>
      <c r="AW371">
        <v>20.391863333333301</v>
      </c>
      <c r="AX371">
        <v>600.02563333333296</v>
      </c>
      <c r="AY371">
        <v>99.040396666666695</v>
      </c>
      <c r="AZ371">
        <v>0.100014596666667</v>
      </c>
      <c r="BA371">
        <v>23.979193333333299</v>
      </c>
      <c r="BB371">
        <v>24.513303333333301</v>
      </c>
      <c r="BC371">
        <v>24.453526666666701</v>
      </c>
      <c r="BD371">
        <v>14001.15</v>
      </c>
      <c r="BE371">
        <v>1049.17166666667</v>
      </c>
      <c r="BF371">
        <v>24.247250000000001</v>
      </c>
      <c r="BG371">
        <v>1200.0029999999999</v>
      </c>
      <c r="BH371">
        <v>0.32998913333333302</v>
      </c>
      <c r="BI371">
        <v>0.32999479999999998</v>
      </c>
      <c r="BJ371">
        <v>0.329992533333333</v>
      </c>
      <c r="BK371">
        <v>1.002337E-2</v>
      </c>
      <c r="BL371">
        <v>25</v>
      </c>
      <c r="BM371">
        <v>17743.196666666699</v>
      </c>
      <c r="BN371">
        <v>1531935528.5999999</v>
      </c>
      <c r="BO371" t="s">
        <v>231</v>
      </c>
      <c r="BP371">
        <v>80</v>
      </c>
      <c r="BQ371">
        <v>-5.1999999999999998E-2</v>
      </c>
      <c r="BR371">
        <v>4.1000000000000002E-2</v>
      </c>
      <c r="BS371">
        <v>420</v>
      </c>
      <c r="BT371">
        <v>21</v>
      </c>
      <c r="BU371">
        <v>0.3</v>
      </c>
      <c r="BV371">
        <v>0.23</v>
      </c>
      <c r="BW371">
        <v>14.8095577660755</v>
      </c>
      <c r="BX371">
        <v>2.3757581874905401E-2</v>
      </c>
      <c r="BY371">
        <v>4.8138292025701503E-2</v>
      </c>
      <c r="BZ371">
        <v>1</v>
      </c>
      <c r="CA371">
        <v>-24.699745238095201</v>
      </c>
      <c r="CB371">
        <v>3.5968641144608501E-2</v>
      </c>
      <c r="CC371">
        <v>8.2678940723917099E-2</v>
      </c>
      <c r="CD371">
        <v>1</v>
      </c>
      <c r="CE371">
        <v>2</v>
      </c>
      <c r="CF371">
        <v>2</v>
      </c>
      <c r="CG371" t="s">
        <v>232</v>
      </c>
      <c r="CH371">
        <v>1.861</v>
      </c>
      <c r="CI371">
        <v>1.85791</v>
      </c>
      <c r="CJ371">
        <v>1.8608100000000001</v>
      </c>
      <c r="CK371">
        <v>1.8535699999999999</v>
      </c>
      <c r="CL371">
        <v>1.8521099999999999</v>
      </c>
      <c r="CM371">
        <v>1.8528899999999999</v>
      </c>
      <c r="CN371">
        <v>1.8565799999999999</v>
      </c>
      <c r="CO371">
        <v>1.86283</v>
      </c>
      <c r="CP371" t="s">
        <v>233</v>
      </c>
      <c r="CQ371" t="s">
        <v>19</v>
      </c>
      <c r="CR371" t="s">
        <v>19</v>
      </c>
      <c r="CS371" t="s">
        <v>19</v>
      </c>
      <c r="CT371" t="s">
        <v>234</v>
      </c>
      <c r="CU371" t="s">
        <v>235</v>
      </c>
      <c r="CV371" t="s">
        <v>236</v>
      </c>
      <c r="CW371" t="s">
        <v>236</v>
      </c>
      <c r="CX371" t="s">
        <v>236</v>
      </c>
      <c r="CY371" t="s">
        <v>236</v>
      </c>
      <c r="CZ371">
        <v>0</v>
      </c>
      <c r="DA371">
        <v>100</v>
      </c>
      <c r="DB371">
        <v>100</v>
      </c>
      <c r="DC371">
        <v>-5.1999999999999998E-2</v>
      </c>
      <c r="DD371">
        <v>4.1000000000000002E-2</v>
      </c>
      <c r="DE371">
        <v>3</v>
      </c>
      <c r="DF371">
        <v>626.00199999999995</v>
      </c>
      <c r="DG371">
        <v>297.23099999999999</v>
      </c>
      <c r="DH371">
        <v>22.998899999999999</v>
      </c>
      <c r="DI371">
        <v>25.272400000000001</v>
      </c>
      <c r="DJ371">
        <v>30.0001</v>
      </c>
      <c r="DK371">
        <v>25.2912</v>
      </c>
      <c r="DL371">
        <v>25.296800000000001</v>
      </c>
      <c r="DM371">
        <v>40.164499999999997</v>
      </c>
      <c r="DN371">
        <v>0</v>
      </c>
      <c r="DO371">
        <v>100</v>
      </c>
      <c r="DP371">
        <v>23</v>
      </c>
      <c r="DQ371">
        <v>978.33</v>
      </c>
      <c r="DR371">
        <v>21</v>
      </c>
      <c r="DS371">
        <v>100.67400000000001</v>
      </c>
      <c r="DT371">
        <v>104.285</v>
      </c>
    </row>
    <row r="372" spans="1:124" x14ac:dyDescent="0.25">
      <c r="A372">
        <v>356</v>
      </c>
      <c r="B372">
        <v>1531936265.3</v>
      </c>
      <c r="C372">
        <v>715.70000004768394</v>
      </c>
      <c r="D372" t="s">
        <v>947</v>
      </c>
      <c r="E372" t="s">
        <v>948</v>
      </c>
      <c r="G372">
        <v>1531936255.48333</v>
      </c>
      <c r="H372">
        <f t="shared" si="145"/>
        <v>1.3526177454702224E-5</v>
      </c>
      <c r="I372">
        <f t="shared" si="146"/>
        <v>14.123489303540138</v>
      </c>
      <c r="J372">
        <f t="shared" si="147"/>
        <v>930.66446666666695</v>
      </c>
      <c r="K372">
        <f t="shared" si="148"/>
        <v>-17226.271984974217</v>
      </c>
      <c r="L372">
        <f t="shared" si="149"/>
        <v>-1707.8170842823736</v>
      </c>
      <c r="M372">
        <f t="shared" si="150"/>
        <v>92.266317244627913</v>
      </c>
      <c r="N372">
        <f t="shared" si="151"/>
        <v>1.2350762472793709E-3</v>
      </c>
      <c r="O372">
        <f t="shared" si="152"/>
        <v>3</v>
      </c>
      <c r="P372">
        <f t="shared" si="153"/>
        <v>1.2348220640458845E-3</v>
      </c>
      <c r="Q372">
        <f t="shared" si="154"/>
        <v>7.7178662277915951E-4</v>
      </c>
      <c r="R372">
        <f t="shared" si="155"/>
        <v>215.02227244446021</v>
      </c>
      <c r="S372">
        <f t="shared" si="156"/>
        <v>25.21241954378219</v>
      </c>
      <c r="T372">
        <f t="shared" si="157"/>
        <v>24.476410000000001</v>
      </c>
      <c r="U372">
        <f t="shared" si="158"/>
        <v>3.081764343706916</v>
      </c>
      <c r="V372">
        <f t="shared" si="159"/>
        <v>67.680712670228075</v>
      </c>
      <c r="W372">
        <f t="shared" si="160"/>
        <v>2.0237497979331196</v>
      </c>
      <c r="X372">
        <f t="shared" si="161"/>
        <v>2.9901425651260056</v>
      </c>
      <c r="Y372">
        <f t="shared" si="162"/>
        <v>1.0580145457737964</v>
      </c>
      <c r="Z372">
        <f t="shared" si="163"/>
        <v>-0.59650442575236806</v>
      </c>
      <c r="AA372">
        <f t="shared" si="164"/>
        <v>-81.399572320005362</v>
      </c>
      <c r="AB372">
        <f t="shared" si="165"/>
        <v>-5.6946543907798031</v>
      </c>
      <c r="AC372">
        <f t="shared" si="166"/>
        <v>127.33154130792268</v>
      </c>
      <c r="AD372">
        <v>0</v>
      </c>
      <c r="AE372">
        <v>0</v>
      </c>
      <c r="AF372">
        <v>3</v>
      </c>
      <c r="AG372">
        <v>0</v>
      </c>
      <c r="AH372">
        <v>0</v>
      </c>
      <c r="AI372">
        <f t="shared" si="167"/>
        <v>1</v>
      </c>
      <c r="AJ372">
        <f t="shared" si="168"/>
        <v>0</v>
      </c>
      <c r="AK372">
        <f t="shared" si="169"/>
        <v>72073.997942523856</v>
      </c>
      <c r="AL372">
        <f t="shared" si="170"/>
        <v>1200.0053333333301</v>
      </c>
      <c r="AM372">
        <f t="shared" si="171"/>
        <v>963.36211159035327</v>
      </c>
      <c r="AN372">
        <f t="shared" si="172"/>
        <v>0.80279819166666688</v>
      </c>
      <c r="AO372">
        <f t="shared" si="173"/>
        <v>0.22319984340000004</v>
      </c>
      <c r="AP372">
        <v>10.478999999999999</v>
      </c>
      <c r="AQ372">
        <v>1</v>
      </c>
      <c r="AR372" t="s">
        <v>230</v>
      </c>
      <c r="AS372">
        <v>1531936255.48333</v>
      </c>
      <c r="AT372">
        <v>930.66446666666695</v>
      </c>
      <c r="AU372">
        <v>955.35180000000003</v>
      </c>
      <c r="AV372">
        <v>20.4129966666667</v>
      </c>
      <c r="AW372">
        <v>20.389856666666699</v>
      </c>
      <c r="AX372">
        <v>600.03223333333301</v>
      </c>
      <c r="AY372">
        <v>99.040229999999994</v>
      </c>
      <c r="AZ372">
        <v>0.10003005</v>
      </c>
      <c r="BA372">
        <v>23.973123333333302</v>
      </c>
      <c r="BB372">
        <v>24.505333333333301</v>
      </c>
      <c r="BC372">
        <v>24.447486666666698</v>
      </c>
      <c r="BD372">
        <v>13998.606666666699</v>
      </c>
      <c r="BE372">
        <v>1049.1373333333299</v>
      </c>
      <c r="BF372">
        <v>24.603673333333301</v>
      </c>
      <c r="BG372">
        <v>1200.0053333333301</v>
      </c>
      <c r="BH372">
        <v>0.32998846666666698</v>
      </c>
      <c r="BI372">
        <v>0.329995066666667</v>
      </c>
      <c r="BJ372">
        <v>0.32999273333333301</v>
      </c>
      <c r="BK372">
        <v>1.0023539999999999E-2</v>
      </c>
      <c r="BL372">
        <v>25</v>
      </c>
      <c r="BM372">
        <v>17743.233333333301</v>
      </c>
      <c r="BN372">
        <v>1531935528.5999999</v>
      </c>
      <c r="BO372" t="s">
        <v>231</v>
      </c>
      <c r="BP372">
        <v>80</v>
      </c>
      <c r="BQ372">
        <v>-5.1999999999999998E-2</v>
      </c>
      <c r="BR372">
        <v>4.1000000000000002E-2</v>
      </c>
      <c r="BS372">
        <v>420</v>
      </c>
      <c r="BT372">
        <v>21</v>
      </c>
      <c r="BU372">
        <v>0.3</v>
      </c>
      <c r="BV372">
        <v>0.23</v>
      </c>
      <c r="BW372">
        <v>14.804061810047401</v>
      </c>
      <c r="BX372">
        <v>-0.15887987500093001</v>
      </c>
      <c r="BY372">
        <v>5.2163004530180898E-2</v>
      </c>
      <c r="BZ372">
        <v>1</v>
      </c>
      <c r="CA372">
        <v>-24.690430952381</v>
      </c>
      <c r="CB372">
        <v>0.30137011899730998</v>
      </c>
      <c r="CC372">
        <v>8.8287809890626706E-2</v>
      </c>
      <c r="CD372">
        <v>1</v>
      </c>
      <c r="CE372">
        <v>2</v>
      </c>
      <c r="CF372">
        <v>2</v>
      </c>
      <c r="CG372" t="s">
        <v>232</v>
      </c>
      <c r="CH372">
        <v>1.8610100000000001</v>
      </c>
      <c r="CI372">
        <v>1.85791</v>
      </c>
      <c r="CJ372">
        <v>1.8608</v>
      </c>
      <c r="CK372">
        <v>1.85358</v>
      </c>
      <c r="CL372">
        <v>1.8521099999999999</v>
      </c>
      <c r="CM372">
        <v>1.8529100000000001</v>
      </c>
      <c r="CN372">
        <v>1.8566100000000001</v>
      </c>
      <c r="CO372">
        <v>1.86283</v>
      </c>
      <c r="CP372" t="s">
        <v>233</v>
      </c>
      <c r="CQ372" t="s">
        <v>19</v>
      </c>
      <c r="CR372" t="s">
        <v>19</v>
      </c>
      <c r="CS372" t="s">
        <v>19</v>
      </c>
      <c r="CT372" t="s">
        <v>234</v>
      </c>
      <c r="CU372" t="s">
        <v>235</v>
      </c>
      <c r="CV372" t="s">
        <v>236</v>
      </c>
      <c r="CW372" t="s">
        <v>236</v>
      </c>
      <c r="CX372" t="s">
        <v>236</v>
      </c>
      <c r="CY372" t="s">
        <v>236</v>
      </c>
      <c r="CZ372">
        <v>0</v>
      </c>
      <c r="DA372">
        <v>100</v>
      </c>
      <c r="DB372">
        <v>100</v>
      </c>
      <c r="DC372">
        <v>-5.1999999999999998E-2</v>
      </c>
      <c r="DD372">
        <v>4.1000000000000002E-2</v>
      </c>
      <c r="DE372">
        <v>3</v>
      </c>
      <c r="DF372">
        <v>625.94200000000001</v>
      </c>
      <c r="DG372">
        <v>297.23</v>
      </c>
      <c r="DH372">
        <v>22.998799999999999</v>
      </c>
      <c r="DI372">
        <v>25.272400000000001</v>
      </c>
      <c r="DJ372">
        <v>30</v>
      </c>
      <c r="DK372">
        <v>25.2912</v>
      </c>
      <c r="DL372">
        <v>25.296800000000001</v>
      </c>
      <c r="DM372">
        <v>40.305900000000001</v>
      </c>
      <c r="DN372">
        <v>0</v>
      </c>
      <c r="DO372">
        <v>100</v>
      </c>
      <c r="DP372">
        <v>23</v>
      </c>
      <c r="DQ372">
        <v>983.33</v>
      </c>
      <c r="DR372">
        <v>21</v>
      </c>
      <c r="DS372">
        <v>100.673</v>
      </c>
      <c r="DT372">
        <v>104.28400000000001</v>
      </c>
    </row>
    <row r="373" spans="1:124" x14ac:dyDescent="0.25">
      <c r="A373">
        <v>357</v>
      </c>
      <c r="B373">
        <v>1531936267.2</v>
      </c>
      <c r="C373">
        <v>717.60000014305103</v>
      </c>
      <c r="D373" t="s">
        <v>949</v>
      </c>
      <c r="E373" t="s">
        <v>950</v>
      </c>
      <c r="G373">
        <v>1531936257.45</v>
      </c>
      <c r="H373">
        <f t="shared" si="145"/>
        <v>1.3374023369739526E-5</v>
      </c>
      <c r="I373">
        <f t="shared" si="146"/>
        <v>14.120486485791917</v>
      </c>
      <c r="J373">
        <f t="shared" si="147"/>
        <v>933.96193333333304</v>
      </c>
      <c r="K373">
        <f t="shared" si="148"/>
        <v>-17413.695486186822</v>
      </c>
      <c r="L373">
        <f t="shared" si="149"/>
        <v>-1726.3957558359843</v>
      </c>
      <c r="M373">
        <f t="shared" si="150"/>
        <v>92.593092551666686</v>
      </c>
      <c r="N373">
        <f t="shared" si="151"/>
        <v>1.2219743755897282E-3</v>
      </c>
      <c r="O373">
        <f t="shared" si="152"/>
        <v>3</v>
      </c>
      <c r="P373">
        <f t="shared" si="153"/>
        <v>1.2217255560358152E-3</v>
      </c>
      <c r="Q373">
        <f t="shared" si="154"/>
        <v>7.6360082350648416E-4</v>
      </c>
      <c r="R373">
        <f t="shared" si="155"/>
        <v>215.02238551493858</v>
      </c>
      <c r="S373">
        <f t="shared" si="156"/>
        <v>25.207972645147368</v>
      </c>
      <c r="T373">
        <f t="shared" si="157"/>
        <v>24.471811666666653</v>
      </c>
      <c r="U373">
        <f t="shared" si="158"/>
        <v>3.0809162485580788</v>
      </c>
      <c r="V373">
        <f t="shared" si="159"/>
        <v>67.693468032554605</v>
      </c>
      <c r="W373">
        <f t="shared" si="160"/>
        <v>2.0235852184332512</v>
      </c>
      <c r="X373">
        <f t="shared" si="161"/>
        <v>2.9893360131291908</v>
      </c>
      <c r="Y373">
        <f t="shared" si="162"/>
        <v>1.0573310301248275</v>
      </c>
      <c r="Z373">
        <f t="shared" si="163"/>
        <v>-0.58979443060551306</v>
      </c>
      <c r="AA373">
        <f t="shared" si="164"/>
        <v>-81.382050920003053</v>
      </c>
      <c r="AB373">
        <f t="shared" si="165"/>
        <v>-5.6931674742618581</v>
      </c>
      <c r="AC373">
        <f t="shared" si="166"/>
        <v>127.35737269006816</v>
      </c>
      <c r="AD373">
        <v>0</v>
      </c>
      <c r="AE373">
        <v>0</v>
      </c>
      <c r="AF373">
        <v>3</v>
      </c>
      <c r="AG373">
        <v>0</v>
      </c>
      <c r="AH373">
        <v>0</v>
      </c>
      <c r="AI373">
        <f t="shared" si="167"/>
        <v>1</v>
      </c>
      <c r="AJ373">
        <f t="shared" si="168"/>
        <v>0</v>
      </c>
      <c r="AK373">
        <f t="shared" si="169"/>
        <v>72076.439676588707</v>
      </c>
      <c r="AL373">
        <f t="shared" si="170"/>
        <v>1200.0056666666701</v>
      </c>
      <c r="AM373">
        <f t="shared" si="171"/>
        <v>963.36236438968558</v>
      </c>
      <c r="AN373">
        <f t="shared" si="172"/>
        <v>0.80279817933333331</v>
      </c>
      <c r="AO373">
        <f t="shared" si="173"/>
        <v>0.22319990219999999</v>
      </c>
      <c r="AP373">
        <v>10.478999999999999</v>
      </c>
      <c r="AQ373">
        <v>1</v>
      </c>
      <c r="AR373" t="s">
        <v>230</v>
      </c>
      <c r="AS373">
        <v>1531936257.45</v>
      </c>
      <c r="AT373">
        <v>933.96193333333304</v>
      </c>
      <c r="AU373">
        <v>958.644133333333</v>
      </c>
      <c r="AV373">
        <v>20.411366666666702</v>
      </c>
      <c r="AW373">
        <v>20.388486666666701</v>
      </c>
      <c r="AX373">
        <v>600.02539999999999</v>
      </c>
      <c r="AY373">
        <v>99.040116666666705</v>
      </c>
      <c r="AZ373">
        <v>9.9997343333333294E-2</v>
      </c>
      <c r="BA373">
        <v>23.968633333333301</v>
      </c>
      <c r="BB373">
        <v>24.499963333333302</v>
      </c>
      <c r="BC373">
        <v>24.443660000000001</v>
      </c>
      <c r="BD373">
        <v>13998.9233333333</v>
      </c>
      <c r="BE373">
        <v>1049.10733333333</v>
      </c>
      <c r="BF373">
        <v>24.951436666666702</v>
      </c>
      <c r="BG373">
        <v>1200.0056666666701</v>
      </c>
      <c r="BH373">
        <v>0.32998759999999999</v>
      </c>
      <c r="BI373">
        <v>0.32999523333333303</v>
      </c>
      <c r="BJ373">
        <v>0.32999326666666701</v>
      </c>
      <c r="BK373">
        <v>1.002372E-2</v>
      </c>
      <c r="BL373">
        <v>25</v>
      </c>
      <c r="BM373">
        <v>17743.226666666698</v>
      </c>
      <c r="BN373">
        <v>1531935528.5999999</v>
      </c>
      <c r="BO373" t="s">
        <v>231</v>
      </c>
      <c r="BP373">
        <v>80</v>
      </c>
      <c r="BQ373">
        <v>-5.1999999999999998E-2</v>
      </c>
      <c r="BR373">
        <v>4.1000000000000002E-2</v>
      </c>
      <c r="BS373">
        <v>420</v>
      </c>
      <c r="BT373">
        <v>21</v>
      </c>
      <c r="BU373">
        <v>0.3</v>
      </c>
      <c r="BV373">
        <v>0.23</v>
      </c>
      <c r="BW373">
        <v>14.801910274214301</v>
      </c>
      <c r="BX373">
        <v>-0.19785278036708501</v>
      </c>
      <c r="BY373">
        <v>5.4067391643121798E-2</v>
      </c>
      <c r="BZ373">
        <v>1</v>
      </c>
      <c r="CA373">
        <v>-24.685619047618999</v>
      </c>
      <c r="CB373">
        <v>0.393335063360293</v>
      </c>
      <c r="CC373">
        <v>9.1349272778650001E-2</v>
      </c>
      <c r="CD373">
        <v>1</v>
      </c>
      <c r="CE373">
        <v>2</v>
      </c>
      <c r="CF373">
        <v>2</v>
      </c>
      <c r="CG373" t="s">
        <v>232</v>
      </c>
      <c r="CH373">
        <v>1.8609899999999999</v>
      </c>
      <c r="CI373">
        <v>1.85791</v>
      </c>
      <c r="CJ373">
        <v>1.8608</v>
      </c>
      <c r="CK373">
        <v>1.85358</v>
      </c>
      <c r="CL373">
        <v>1.8521000000000001</v>
      </c>
      <c r="CM373">
        <v>1.8529</v>
      </c>
      <c r="CN373">
        <v>1.8566199999999999</v>
      </c>
      <c r="CO373">
        <v>1.86283</v>
      </c>
      <c r="CP373" t="s">
        <v>233</v>
      </c>
      <c r="CQ373" t="s">
        <v>19</v>
      </c>
      <c r="CR373" t="s">
        <v>19</v>
      </c>
      <c r="CS373" t="s">
        <v>19</v>
      </c>
      <c r="CT373" t="s">
        <v>234</v>
      </c>
      <c r="CU373" t="s">
        <v>235</v>
      </c>
      <c r="CV373" t="s">
        <v>236</v>
      </c>
      <c r="CW373" t="s">
        <v>236</v>
      </c>
      <c r="CX373" t="s">
        <v>236</v>
      </c>
      <c r="CY373" t="s">
        <v>236</v>
      </c>
      <c r="CZ373">
        <v>0</v>
      </c>
      <c r="DA373">
        <v>100</v>
      </c>
      <c r="DB373">
        <v>100</v>
      </c>
      <c r="DC373">
        <v>-5.1999999999999998E-2</v>
      </c>
      <c r="DD373">
        <v>4.1000000000000002E-2</v>
      </c>
      <c r="DE373">
        <v>3</v>
      </c>
      <c r="DF373">
        <v>625.96100000000001</v>
      </c>
      <c r="DG373">
        <v>297.21899999999999</v>
      </c>
      <c r="DH373">
        <v>22.998799999999999</v>
      </c>
      <c r="DI373">
        <v>25.272400000000001</v>
      </c>
      <c r="DJ373">
        <v>30</v>
      </c>
      <c r="DK373">
        <v>25.2912</v>
      </c>
      <c r="DL373">
        <v>25.296800000000001</v>
      </c>
      <c r="DM373">
        <v>40.390300000000003</v>
      </c>
      <c r="DN373">
        <v>0</v>
      </c>
      <c r="DO373">
        <v>100</v>
      </c>
      <c r="DP373">
        <v>23</v>
      </c>
      <c r="DQ373">
        <v>983.33</v>
      </c>
      <c r="DR373">
        <v>21</v>
      </c>
      <c r="DS373">
        <v>100.673</v>
      </c>
      <c r="DT373">
        <v>104.285</v>
      </c>
    </row>
    <row r="374" spans="1:124" x14ac:dyDescent="0.25">
      <c r="A374">
        <v>358</v>
      </c>
      <c r="B374">
        <v>1531936269.2</v>
      </c>
      <c r="C374">
        <v>719.60000014305103</v>
      </c>
      <c r="D374" t="s">
        <v>951</v>
      </c>
      <c r="E374" t="s">
        <v>952</v>
      </c>
      <c r="G374">
        <v>1531936259.4233301</v>
      </c>
      <c r="H374">
        <f t="shared" si="145"/>
        <v>1.3286121436177541E-5</v>
      </c>
      <c r="I374">
        <f t="shared" si="146"/>
        <v>14.11330739125173</v>
      </c>
      <c r="J374">
        <f t="shared" si="147"/>
        <v>937.25443333333305</v>
      </c>
      <c r="K374">
        <f t="shared" si="148"/>
        <v>-17512.572986897241</v>
      </c>
      <c r="L374">
        <f t="shared" si="149"/>
        <v>-1736.1983935655671</v>
      </c>
      <c r="M374">
        <f t="shared" si="150"/>
        <v>92.919506615792017</v>
      </c>
      <c r="N374">
        <f t="shared" si="151"/>
        <v>1.2145911985612903E-3</v>
      </c>
      <c r="O374">
        <f t="shared" si="152"/>
        <v>3</v>
      </c>
      <c r="P374">
        <f t="shared" si="153"/>
        <v>1.2143453763602671E-3</v>
      </c>
      <c r="Q374">
        <f t="shared" si="154"/>
        <v>7.5898794198605787E-4</v>
      </c>
      <c r="R374">
        <f t="shared" si="155"/>
        <v>215.02201448573123</v>
      </c>
      <c r="S374">
        <f t="shared" si="156"/>
        <v>25.20341664550978</v>
      </c>
      <c r="T374">
        <f t="shared" si="157"/>
        <v>24.467874999999999</v>
      </c>
      <c r="U374">
        <f t="shared" si="158"/>
        <v>3.0801903502223889</v>
      </c>
      <c r="V374">
        <f t="shared" si="159"/>
        <v>67.706577814108698</v>
      </c>
      <c r="W374">
        <f t="shared" si="160"/>
        <v>2.0234202116956466</v>
      </c>
      <c r="X374">
        <f t="shared" si="161"/>
        <v>2.9885134901531032</v>
      </c>
      <c r="Y374">
        <f t="shared" si="162"/>
        <v>1.0567701385267423</v>
      </c>
      <c r="Z374">
        <f t="shared" si="163"/>
        <v>-0.58591795533542956</v>
      </c>
      <c r="AA374">
        <f t="shared" si="164"/>
        <v>-81.486101080005241</v>
      </c>
      <c r="AB374">
        <f t="shared" si="165"/>
        <v>-5.7002014130737928</v>
      </c>
      <c r="AC374">
        <f t="shared" si="166"/>
        <v>127.24979403731679</v>
      </c>
      <c r="AD374">
        <v>0</v>
      </c>
      <c r="AE374">
        <v>0</v>
      </c>
      <c r="AF374">
        <v>3</v>
      </c>
      <c r="AG374">
        <v>0</v>
      </c>
      <c r="AH374">
        <v>0</v>
      </c>
      <c r="AI374">
        <f t="shared" si="167"/>
        <v>1</v>
      </c>
      <c r="AJ374">
        <f t="shared" si="168"/>
        <v>0</v>
      </c>
      <c r="AK374">
        <f t="shared" si="169"/>
        <v>72090.231365193176</v>
      </c>
      <c r="AL374">
        <f t="shared" si="170"/>
        <v>1200.0029999999999</v>
      </c>
      <c r="AM374">
        <f t="shared" si="171"/>
        <v>963.36026139463286</v>
      </c>
      <c r="AN374">
        <f t="shared" si="172"/>
        <v>0.80279821083333369</v>
      </c>
      <c r="AO374">
        <f t="shared" si="173"/>
        <v>0.22320000430000006</v>
      </c>
      <c r="AP374">
        <v>10.478999999999999</v>
      </c>
      <c r="AQ374">
        <v>1</v>
      </c>
      <c r="AR374" t="s">
        <v>230</v>
      </c>
      <c r="AS374">
        <v>1531936259.4233301</v>
      </c>
      <c r="AT374">
        <v>937.25443333333305</v>
      </c>
      <c r="AU374">
        <v>961.92439999999999</v>
      </c>
      <c r="AV374">
        <v>20.409703333333301</v>
      </c>
      <c r="AW374">
        <v>20.386973333333302</v>
      </c>
      <c r="AX374">
        <v>600.01636666666695</v>
      </c>
      <c r="AY374">
        <v>99.040153333333294</v>
      </c>
      <c r="AZ374">
        <v>9.9955596666666702E-2</v>
      </c>
      <c r="BA374">
        <v>23.9640533333333</v>
      </c>
      <c r="BB374">
        <v>24.496210000000001</v>
      </c>
      <c r="BC374">
        <v>24.439540000000001</v>
      </c>
      <c r="BD374">
        <v>14001.7166666667</v>
      </c>
      <c r="BE374">
        <v>1049.086</v>
      </c>
      <c r="BF374">
        <v>25.31212</v>
      </c>
      <c r="BG374">
        <v>1200.0029999999999</v>
      </c>
      <c r="BH374">
        <v>0.32998626666666703</v>
      </c>
      <c r="BI374">
        <v>0.32999523333333303</v>
      </c>
      <c r="BJ374">
        <v>0.32999446666666699</v>
      </c>
      <c r="BK374">
        <v>1.0023863333333299E-2</v>
      </c>
      <c r="BL374">
        <v>25</v>
      </c>
      <c r="BM374">
        <v>17743.176666666699</v>
      </c>
      <c r="BN374">
        <v>1531935528.5999999</v>
      </c>
      <c r="BO374" t="s">
        <v>231</v>
      </c>
      <c r="BP374">
        <v>80</v>
      </c>
      <c r="BQ374">
        <v>-5.1999999999999998E-2</v>
      </c>
      <c r="BR374">
        <v>4.1000000000000002E-2</v>
      </c>
      <c r="BS374">
        <v>420</v>
      </c>
      <c r="BT374">
        <v>21</v>
      </c>
      <c r="BU374">
        <v>0.3</v>
      </c>
      <c r="BV374">
        <v>0.23</v>
      </c>
      <c r="BW374">
        <v>14.7936422798245</v>
      </c>
      <c r="BX374">
        <v>-0.42381709495393699</v>
      </c>
      <c r="BY374">
        <v>6.0355227436935999E-2</v>
      </c>
      <c r="BZ374">
        <v>1</v>
      </c>
      <c r="CA374">
        <v>-24.6736095238095</v>
      </c>
      <c r="CB374">
        <v>0.705343457066401</v>
      </c>
      <c r="CC374">
        <v>0.100574818891268</v>
      </c>
      <c r="CD374">
        <v>0</v>
      </c>
      <c r="CE374">
        <v>1</v>
      </c>
      <c r="CF374">
        <v>2</v>
      </c>
      <c r="CG374" t="s">
        <v>247</v>
      </c>
      <c r="CH374">
        <v>1.86097</v>
      </c>
      <c r="CI374">
        <v>1.85791</v>
      </c>
      <c r="CJ374">
        <v>1.8608100000000001</v>
      </c>
      <c r="CK374">
        <v>1.8535699999999999</v>
      </c>
      <c r="CL374">
        <v>1.8521099999999999</v>
      </c>
      <c r="CM374">
        <v>1.8528899999999999</v>
      </c>
      <c r="CN374">
        <v>1.8566</v>
      </c>
      <c r="CO374">
        <v>1.8628100000000001</v>
      </c>
      <c r="CP374" t="s">
        <v>233</v>
      </c>
      <c r="CQ374" t="s">
        <v>19</v>
      </c>
      <c r="CR374" t="s">
        <v>19</v>
      </c>
      <c r="CS374" t="s">
        <v>19</v>
      </c>
      <c r="CT374" t="s">
        <v>234</v>
      </c>
      <c r="CU374" t="s">
        <v>235</v>
      </c>
      <c r="CV374" t="s">
        <v>236</v>
      </c>
      <c r="CW374" t="s">
        <v>236</v>
      </c>
      <c r="CX374" t="s">
        <v>236</v>
      </c>
      <c r="CY374" t="s">
        <v>236</v>
      </c>
      <c r="CZ374">
        <v>0</v>
      </c>
      <c r="DA374">
        <v>100</v>
      </c>
      <c r="DB374">
        <v>100</v>
      </c>
      <c r="DC374">
        <v>-5.1999999999999998E-2</v>
      </c>
      <c r="DD374">
        <v>4.1000000000000002E-2</v>
      </c>
      <c r="DE374">
        <v>3</v>
      </c>
      <c r="DF374">
        <v>625.76300000000003</v>
      </c>
      <c r="DG374">
        <v>297.25299999999999</v>
      </c>
      <c r="DH374">
        <v>22.998799999999999</v>
      </c>
      <c r="DI374">
        <v>25.272400000000001</v>
      </c>
      <c r="DJ374">
        <v>30.0001</v>
      </c>
      <c r="DK374">
        <v>25.2912</v>
      </c>
      <c r="DL374">
        <v>25.296800000000001</v>
      </c>
      <c r="DM374">
        <v>40.519199999999998</v>
      </c>
      <c r="DN374">
        <v>0</v>
      </c>
      <c r="DO374">
        <v>100</v>
      </c>
      <c r="DP374">
        <v>23</v>
      </c>
      <c r="DQ374">
        <v>988.5</v>
      </c>
      <c r="DR374">
        <v>21</v>
      </c>
      <c r="DS374">
        <v>100.673</v>
      </c>
      <c r="DT374">
        <v>104.285</v>
      </c>
    </row>
    <row r="375" spans="1:124" x14ac:dyDescent="0.25">
      <c r="A375">
        <v>359</v>
      </c>
      <c r="B375">
        <v>1531936271.2</v>
      </c>
      <c r="C375">
        <v>721.60000014305103</v>
      </c>
      <c r="D375" t="s">
        <v>953</v>
      </c>
      <c r="E375" t="s">
        <v>954</v>
      </c>
      <c r="G375">
        <v>1531936261.3900001</v>
      </c>
      <c r="H375">
        <f t="shared" si="145"/>
        <v>1.3157583678259765E-5</v>
      </c>
      <c r="I375">
        <f t="shared" si="146"/>
        <v>14.103756607952278</v>
      </c>
      <c r="J375">
        <f t="shared" si="147"/>
        <v>940.55063333333305</v>
      </c>
      <c r="K375">
        <f t="shared" si="148"/>
        <v>-17666.913451448632</v>
      </c>
      <c r="L375">
        <f t="shared" si="149"/>
        <v>-1751.4987850370503</v>
      </c>
      <c r="M375">
        <f t="shared" si="150"/>
        <v>93.246242252580998</v>
      </c>
      <c r="N375">
        <f t="shared" si="151"/>
        <v>1.203484422597976E-3</v>
      </c>
      <c r="O375">
        <f t="shared" si="152"/>
        <v>3</v>
      </c>
      <c r="P375">
        <f t="shared" si="153"/>
        <v>1.2032430752150394E-3</v>
      </c>
      <c r="Q375">
        <f t="shared" si="154"/>
        <v>7.5204860183988398E-4</v>
      </c>
      <c r="R375">
        <f t="shared" si="155"/>
        <v>215.0212273319639</v>
      </c>
      <c r="S375">
        <f t="shared" si="156"/>
        <v>25.198405643257033</v>
      </c>
      <c r="T375">
        <f t="shared" si="157"/>
        <v>24.46382833333335</v>
      </c>
      <c r="U375">
        <f t="shared" si="158"/>
        <v>3.0794443243594456</v>
      </c>
      <c r="V375">
        <f t="shared" si="159"/>
        <v>67.720967716201272</v>
      </c>
      <c r="W375">
        <f t="shared" si="160"/>
        <v>2.0232370396841399</v>
      </c>
      <c r="X375">
        <f t="shared" si="161"/>
        <v>2.9876079859976801</v>
      </c>
      <c r="Y375">
        <f t="shared" si="162"/>
        <v>1.0562072846753057</v>
      </c>
      <c r="Z375">
        <f t="shared" si="163"/>
        <v>-0.58024944021125568</v>
      </c>
      <c r="AA375">
        <f t="shared" si="164"/>
        <v>-81.647297960002774</v>
      </c>
      <c r="AB375">
        <f t="shared" si="165"/>
        <v>-5.7112156288606446</v>
      </c>
      <c r="AC375">
        <f t="shared" si="166"/>
        <v>127.08246430288922</v>
      </c>
      <c r="AD375">
        <v>0</v>
      </c>
      <c r="AE375">
        <v>0</v>
      </c>
      <c r="AF375">
        <v>3</v>
      </c>
      <c r="AG375">
        <v>0</v>
      </c>
      <c r="AH375">
        <v>0</v>
      </c>
      <c r="AI375">
        <f t="shared" si="167"/>
        <v>1</v>
      </c>
      <c r="AJ375">
        <f t="shared" si="168"/>
        <v>0</v>
      </c>
      <c r="AK375">
        <f t="shared" si="169"/>
        <v>72099.990551890878</v>
      </c>
      <c r="AL375">
        <f t="shared" si="170"/>
        <v>1199.998</v>
      </c>
      <c r="AM375">
        <f t="shared" si="171"/>
        <v>963.35639360333494</v>
      </c>
      <c r="AN375">
        <f t="shared" si="172"/>
        <v>0.80279833266666689</v>
      </c>
      <c r="AO375">
        <f t="shared" si="173"/>
        <v>0.22320008333333341</v>
      </c>
      <c r="AP375">
        <v>10.478999999999999</v>
      </c>
      <c r="AQ375">
        <v>1</v>
      </c>
      <c r="AR375" t="s">
        <v>230</v>
      </c>
      <c r="AS375">
        <v>1531936261.3900001</v>
      </c>
      <c r="AT375">
        <v>940.55063333333305</v>
      </c>
      <c r="AU375">
        <v>965.20363333333296</v>
      </c>
      <c r="AV375">
        <v>20.407866666666699</v>
      </c>
      <c r="AW375">
        <v>20.385356666666699</v>
      </c>
      <c r="AX375">
        <v>600.02006666666705</v>
      </c>
      <c r="AY375">
        <v>99.040096666666699</v>
      </c>
      <c r="AZ375">
        <v>9.9959113333333294E-2</v>
      </c>
      <c r="BA375">
        <v>23.959009999999999</v>
      </c>
      <c r="BB375">
        <v>24.492619999999999</v>
      </c>
      <c r="BC375">
        <v>24.435036666666701</v>
      </c>
      <c r="BD375">
        <v>14003.61</v>
      </c>
      <c r="BE375">
        <v>1049.076</v>
      </c>
      <c r="BF375">
        <v>25.522683333333301</v>
      </c>
      <c r="BG375">
        <v>1199.998</v>
      </c>
      <c r="BH375">
        <v>0.32998549999999999</v>
      </c>
      <c r="BI375">
        <v>0.32999466666666699</v>
      </c>
      <c r="BJ375">
        <v>0.32999580000000001</v>
      </c>
      <c r="BK375">
        <v>1.00238666666667E-2</v>
      </c>
      <c r="BL375">
        <v>25</v>
      </c>
      <c r="BM375">
        <v>17743.093333333301</v>
      </c>
      <c r="BN375">
        <v>1531935528.5999999</v>
      </c>
      <c r="BO375" t="s">
        <v>231</v>
      </c>
      <c r="BP375">
        <v>80</v>
      </c>
      <c r="BQ375">
        <v>-5.1999999999999998E-2</v>
      </c>
      <c r="BR375">
        <v>4.1000000000000002E-2</v>
      </c>
      <c r="BS375">
        <v>420</v>
      </c>
      <c r="BT375">
        <v>21</v>
      </c>
      <c r="BU375">
        <v>0.3</v>
      </c>
      <c r="BV375">
        <v>0.23</v>
      </c>
      <c r="BW375">
        <v>14.7895365023425</v>
      </c>
      <c r="BX375">
        <v>-0.44906239508149298</v>
      </c>
      <c r="BY375">
        <v>6.1125563280123502E-2</v>
      </c>
      <c r="BZ375">
        <v>1</v>
      </c>
      <c r="CA375">
        <v>-24.6675</v>
      </c>
      <c r="CB375">
        <v>0.72819564051185703</v>
      </c>
      <c r="CC375">
        <v>0.101121202618678</v>
      </c>
      <c r="CD375">
        <v>0</v>
      </c>
      <c r="CE375">
        <v>1</v>
      </c>
      <c r="CF375">
        <v>2</v>
      </c>
      <c r="CG375" t="s">
        <v>247</v>
      </c>
      <c r="CH375">
        <v>1.8609800000000001</v>
      </c>
      <c r="CI375">
        <v>1.85791</v>
      </c>
      <c r="CJ375">
        <v>1.8608</v>
      </c>
      <c r="CK375">
        <v>1.85358</v>
      </c>
      <c r="CL375">
        <v>1.8521099999999999</v>
      </c>
      <c r="CM375">
        <v>1.8529100000000001</v>
      </c>
      <c r="CN375">
        <v>1.8566</v>
      </c>
      <c r="CO375">
        <v>1.8628100000000001</v>
      </c>
      <c r="CP375" t="s">
        <v>233</v>
      </c>
      <c r="CQ375" t="s">
        <v>19</v>
      </c>
      <c r="CR375" t="s">
        <v>19</v>
      </c>
      <c r="CS375" t="s">
        <v>19</v>
      </c>
      <c r="CT375" t="s">
        <v>234</v>
      </c>
      <c r="CU375" t="s">
        <v>235</v>
      </c>
      <c r="CV375" t="s">
        <v>236</v>
      </c>
      <c r="CW375" t="s">
        <v>236</v>
      </c>
      <c r="CX375" t="s">
        <v>236</v>
      </c>
      <c r="CY375" t="s">
        <v>236</v>
      </c>
      <c r="CZ375">
        <v>0</v>
      </c>
      <c r="DA375">
        <v>100</v>
      </c>
      <c r="DB375">
        <v>100</v>
      </c>
      <c r="DC375">
        <v>-5.1999999999999998E-2</v>
      </c>
      <c r="DD375">
        <v>4.1000000000000002E-2</v>
      </c>
      <c r="DE375">
        <v>3</v>
      </c>
      <c r="DF375">
        <v>625.78200000000004</v>
      </c>
      <c r="DG375">
        <v>297.18400000000003</v>
      </c>
      <c r="DH375">
        <v>22.998899999999999</v>
      </c>
      <c r="DI375">
        <v>25.272400000000001</v>
      </c>
      <c r="DJ375">
        <v>30.0001</v>
      </c>
      <c r="DK375">
        <v>25.2912</v>
      </c>
      <c r="DL375">
        <v>25.296800000000001</v>
      </c>
      <c r="DM375">
        <v>40.642200000000003</v>
      </c>
      <c r="DN375">
        <v>0</v>
      </c>
      <c r="DO375">
        <v>100</v>
      </c>
      <c r="DP375">
        <v>23</v>
      </c>
      <c r="DQ375">
        <v>993.33</v>
      </c>
      <c r="DR375">
        <v>21</v>
      </c>
      <c r="DS375">
        <v>100.673</v>
      </c>
      <c r="DT375">
        <v>104.285</v>
      </c>
    </row>
    <row r="376" spans="1:124" x14ac:dyDescent="0.25">
      <c r="A376">
        <v>360</v>
      </c>
      <c r="B376">
        <v>1531936273.2</v>
      </c>
      <c r="C376">
        <v>723.60000014305103</v>
      </c>
      <c r="D376" t="s">
        <v>955</v>
      </c>
      <c r="E376" t="s">
        <v>956</v>
      </c>
      <c r="G376">
        <v>1531936263.3566699</v>
      </c>
      <c r="H376">
        <f t="shared" si="145"/>
        <v>1.3110722026038848E-5</v>
      </c>
      <c r="I376">
        <f t="shared" si="146"/>
        <v>14.090413979971975</v>
      </c>
      <c r="J376">
        <f t="shared" si="147"/>
        <v>943.85243333333301</v>
      </c>
      <c r="K376">
        <f t="shared" si="148"/>
        <v>-17698.363563536186</v>
      </c>
      <c r="L376">
        <f t="shared" si="149"/>
        <v>-1754.6148624883049</v>
      </c>
      <c r="M376">
        <f t="shared" si="150"/>
        <v>93.573482179700733</v>
      </c>
      <c r="N376">
        <f t="shared" si="151"/>
        <v>1.200112820325171E-3</v>
      </c>
      <c r="O376">
        <f t="shared" si="152"/>
        <v>3</v>
      </c>
      <c r="P376">
        <f t="shared" si="153"/>
        <v>1.1998728231988574E-3</v>
      </c>
      <c r="Q376">
        <f t="shared" si="154"/>
        <v>7.4994207304885448E-4</v>
      </c>
      <c r="R376">
        <f t="shared" si="155"/>
        <v>215.02013411683683</v>
      </c>
      <c r="S376">
        <f t="shared" si="156"/>
        <v>25.192609344236487</v>
      </c>
      <c r="T376">
        <f t="shared" si="157"/>
        <v>24.458386666666648</v>
      </c>
      <c r="U376">
        <f t="shared" si="158"/>
        <v>3.0784413713685881</v>
      </c>
      <c r="V376">
        <f t="shared" si="159"/>
        <v>67.737811731028913</v>
      </c>
      <c r="W376">
        <f t="shared" si="160"/>
        <v>2.0230342690011214</v>
      </c>
      <c r="X376">
        <f t="shared" si="161"/>
        <v>2.9865657264425951</v>
      </c>
      <c r="Y376">
        <f t="shared" si="162"/>
        <v>1.0554071023674667</v>
      </c>
      <c r="Z376">
        <f t="shared" si="163"/>
        <v>-0.57818284134831321</v>
      </c>
      <c r="AA376">
        <f t="shared" si="164"/>
        <v>-81.706331600002557</v>
      </c>
      <c r="AB376">
        <f t="shared" si="165"/>
        <v>-5.7150205784962349</v>
      </c>
      <c r="AC376">
        <f t="shared" si="166"/>
        <v>127.02059909698974</v>
      </c>
      <c r="AD376">
        <v>0</v>
      </c>
      <c r="AE376">
        <v>0</v>
      </c>
      <c r="AF376">
        <v>3</v>
      </c>
      <c r="AG376">
        <v>0</v>
      </c>
      <c r="AH376">
        <v>0</v>
      </c>
      <c r="AI376">
        <f t="shared" si="167"/>
        <v>1</v>
      </c>
      <c r="AJ376">
        <f t="shared" si="168"/>
        <v>0</v>
      </c>
      <c r="AK376">
        <f t="shared" si="169"/>
        <v>72105.761699590934</v>
      </c>
      <c r="AL376">
        <f t="shared" si="170"/>
        <v>1199.99166666667</v>
      </c>
      <c r="AM376">
        <f t="shared" si="171"/>
        <v>963.35142821307022</v>
      </c>
      <c r="AN376">
        <f t="shared" si="172"/>
        <v>0.80279843183333288</v>
      </c>
      <c r="AO376">
        <f t="shared" si="173"/>
        <v>0.22320009896666654</v>
      </c>
      <c r="AP376">
        <v>10.478999999999999</v>
      </c>
      <c r="AQ376">
        <v>1</v>
      </c>
      <c r="AR376" t="s">
        <v>230</v>
      </c>
      <c r="AS376">
        <v>1531936263.3566699</v>
      </c>
      <c r="AT376">
        <v>943.85243333333301</v>
      </c>
      <c r="AU376">
        <v>968.48226666666699</v>
      </c>
      <c r="AV376">
        <v>20.405843333333301</v>
      </c>
      <c r="AW376">
        <v>20.383413333333301</v>
      </c>
      <c r="AX376">
        <v>600.01673333333304</v>
      </c>
      <c r="AY376">
        <v>99.039990000000003</v>
      </c>
      <c r="AZ376">
        <v>9.9959080000000006E-2</v>
      </c>
      <c r="BA376">
        <v>23.953203333333299</v>
      </c>
      <c r="BB376">
        <v>24.4873233333333</v>
      </c>
      <c r="BC376">
        <v>24.429449999999999</v>
      </c>
      <c r="BD376">
        <v>14004.59</v>
      </c>
      <c r="BE376">
        <v>1049.0809999999999</v>
      </c>
      <c r="BF376">
        <v>25.436723333333301</v>
      </c>
      <c r="BG376">
        <v>1199.99166666667</v>
      </c>
      <c r="BH376">
        <v>0.32998563333333297</v>
      </c>
      <c r="BI376">
        <v>0.329994333333333</v>
      </c>
      <c r="BJ376">
        <v>0.32999620000000002</v>
      </c>
      <c r="BK376">
        <v>1.00236966666667E-2</v>
      </c>
      <c r="BL376">
        <v>25</v>
      </c>
      <c r="BM376">
        <v>17742.993333333299</v>
      </c>
      <c r="BN376">
        <v>1531935528.5999999</v>
      </c>
      <c r="BO376" t="s">
        <v>231</v>
      </c>
      <c r="BP376">
        <v>80</v>
      </c>
      <c r="BQ376">
        <v>-5.1999999999999998E-2</v>
      </c>
      <c r="BR376">
        <v>4.1000000000000002E-2</v>
      </c>
      <c r="BS376">
        <v>420</v>
      </c>
      <c r="BT376">
        <v>21</v>
      </c>
      <c r="BU376">
        <v>0.3</v>
      </c>
      <c r="BV376">
        <v>0.23</v>
      </c>
      <c r="BW376">
        <v>14.7782257602827</v>
      </c>
      <c r="BX376">
        <v>-0.505682498167348</v>
      </c>
      <c r="BY376">
        <v>6.2805767794134201E-2</v>
      </c>
      <c r="BZ376">
        <v>1</v>
      </c>
      <c r="CA376">
        <v>-24.647354761904801</v>
      </c>
      <c r="CB376">
        <v>0.83339880673175404</v>
      </c>
      <c r="CC376">
        <v>0.104929759277748</v>
      </c>
      <c r="CD376">
        <v>0</v>
      </c>
      <c r="CE376">
        <v>1</v>
      </c>
      <c r="CF376">
        <v>2</v>
      </c>
      <c r="CG376" t="s">
        <v>247</v>
      </c>
      <c r="CH376">
        <v>1.8609899999999999</v>
      </c>
      <c r="CI376">
        <v>1.85791</v>
      </c>
      <c r="CJ376">
        <v>1.8607899999999999</v>
      </c>
      <c r="CK376">
        <v>1.85358</v>
      </c>
      <c r="CL376">
        <v>1.8521000000000001</v>
      </c>
      <c r="CM376">
        <v>1.8529100000000001</v>
      </c>
      <c r="CN376">
        <v>1.8566</v>
      </c>
      <c r="CO376">
        <v>1.8628100000000001</v>
      </c>
      <c r="CP376" t="s">
        <v>233</v>
      </c>
      <c r="CQ376" t="s">
        <v>19</v>
      </c>
      <c r="CR376" t="s">
        <v>19</v>
      </c>
      <c r="CS376" t="s">
        <v>19</v>
      </c>
      <c r="CT376" t="s">
        <v>234</v>
      </c>
      <c r="CU376" t="s">
        <v>235</v>
      </c>
      <c r="CV376" t="s">
        <v>236</v>
      </c>
      <c r="CW376" t="s">
        <v>236</v>
      </c>
      <c r="CX376" t="s">
        <v>236</v>
      </c>
      <c r="CY376" t="s">
        <v>236</v>
      </c>
      <c r="CZ376">
        <v>0</v>
      </c>
      <c r="DA376">
        <v>100</v>
      </c>
      <c r="DB376">
        <v>100</v>
      </c>
      <c r="DC376">
        <v>-5.1999999999999998E-2</v>
      </c>
      <c r="DD376">
        <v>4.1000000000000002E-2</v>
      </c>
      <c r="DE376">
        <v>3</v>
      </c>
      <c r="DF376">
        <v>626.22</v>
      </c>
      <c r="DG376">
        <v>297.10399999999998</v>
      </c>
      <c r="DH376">
        <v>22.998799999999999</v>
      </c>
      <c r="DI376">
        <v>25.272400000000001</v>
      </c>
      <c r="DJ376">
        <v>30</v>
      </c>
      <c r="DK376">
        <v>25.2912</v>
      </c>
      <c r="DL376">
        <v>25.296800000000001</v>
      </c>
      <c r="DM376">
        <v>40.724699999999999</v>
      </c>
      <c r="DN376">
        <v>0</v>
      </c>
      <c r="DO376">
        <v>100</v>
      </c>
      <c r="DP376">
        <v>23</v>
      </c>
      <c r="DQ376">
        <v>993.33</v>
      </c>
      <c r="DR376">
        <v>21</v>
      </c>
      <c r="DS376">
        <v>100.67400000000001</v>
      </c>
      <c r="DT376">
        <v>104.285</v>
      </c>
    </row>
    <row r="377" spans="1:124" x14ac:dyDescent="0.25">
      <c r="A377">
        <v>361</v>
      </c>
      <c r="B377">
        <v>1531936275.2</v>
      </c>
      <c r="C377">
        <v>725.60000014305103</v>
      </c>
      <c r="D377" t="s">
        <v>957</v>
      </c>
      <c r="E377" t="s">
        <v>958</v>
      </c>
      <c r="G377">
        <v>1531936265.3233299</v>
      </c>
      <c r="H377">
        <f t="shared" si="145"/>
        <v>1.3237227125113139E-5</v>
      </c>
      <c r="I377">
        <f t="shared" si="146"/>
        <v>14.07343062960836</v>
      </c>
      <c r="J377">
        <f t="shared" si="147"/>
        <v>947.15276666666603</v>
      </c>
      <c r="K377">
        <f t="shared" si="148"/>
        <v>-17478.132181827063</v>
      </c>
      <c r="L377">
        <f t="shared" si="149"/>
        <v>-1732.7770454525603</v>
      </c>
      <c r="M377">
        <f t="shared" si="150"/>
        <v>93.900455468767461</v>
      </c>
      <c r="N377">
        <f t="shared" si="151"/>
        <v>1.2128060205837963E-3</v>
      </c>
      <c r="O377">
        <f t="shared" si="152"/>
        <v>3</v>
      </c>
      <c r="P377">
        <f t="shared" si="153"/>
        <v>1.2125609203863679E-3</v>
      </c>
      <c r="Q377">
        <f t="shared" si="154"/>
        <v>7.5787259215171041E-4</v>
      </c>
      <c r="R377">
        <f t="shared" si="155"/>
        <v>215.01934564135394</v>
      </c>
      <c r="S377">
        <f t="shared" si="156"/>
        <v>25.186054536377437</v>
      </c>
      <c r="T377">
        <f t="shared" si="157"/>
        <v>24.452035000000002</v>
      </c>
      <c r="U377">
        <f t="shared" si="158"/>
        <v>3.0772710575425748</v>
      </c>
      <c r="V377">
        <f t="shared" si="159"/>
        <v>67.757380715600775</v>
      </c>
      <c r="W377">
        <f t="shared" si="160"/>
        <v>2.0228255976386169</v>
      </c>
      <c r="X377">
        <f t="shared" si="161"/>
        <v>2.9853952090165023</v>
      </c>
      <c r="Y377">
        <f t="shared" si="162"/>
        <v>1.0544454599039579</v>
      </c>
      <c r="Z377">
        <f t="shared" si="163"/>
        <v>-0.5837617162174894</v>
      </c>
      <c r="AA377">
        <f t="shared" si="164"/>
        <v>-81.734096280000259</v>
      </c>
      <c r="AB377">
        <f t="shared" si="165"/>
        <v>-5.7165911247433749</v>
      </c>
      <c r="AC377">
        <f t="shared" si="166"/>
        <v>126.98489652039281</v>
      </c>
      <c r="AD377">
        <v>0</v>
      </c>
      <c r="AE377">
        <v>0</v>
      </c>
      <c r="AF377">
        <v>3</v>
      </c>
      <c r="AG377">
        <v>0</v>
      </c>
      <c r="AH377">
        <v>0</v>
      </c>
      <c r="AI377">
        <f t="shared" si="167"/>
        <v>1</v>
      </c>
      <c r="AJ377">
        <f t="shared" si="168"/>
        <v>0</v>
      </c>
      <c r="AK377">
        <f t="shared" si="169"/>
        <v>72103.68021841046</v>
      </c>
      <c r="AL377">
        <f t="shared" si="170"/>
        <v>1199.9870000000001</v>
      </c>
      <c r="AM377">
        <f t="shared" si="171"/>
        <v>963.34775361960885</v>
      </c>
      <c r="AN377">
        <f t="shared" si="172"/>
        <v>0.80279849166666706</v>
      </c>
      <c r="AO377">
        <f t="shared" si="173"/>
        <v>0.22320013186666679</v>
      </c>
      <c r="AP377">
        <v>10.478999999999999</v>
      </c>
      <c r="AQ377">
        <v>1</v>
      </c>
      <c r="AR377" t="s">
        <v>230</v>
      </c>
      <c r="AS377">
        <v>1531936265.3233299</v>
      </c>
      <c r="AT377">
        <v>947.15276666666603</v>
      </c>
      <c r="AU377">
        <v>971.75343333333296</v>
      </c>
      <c r="AV377">
        <v>20.403786666666701</v>
      </c>
      <c r="AW377">
        <v>20.381139999999998</v>
      </c>
      <c r="AX377">
        <v>600.01163333333295</v>
      </c>
      <c r="AY377">
        <v>99.039766666666694</v>
      </c>
      <c r="AZ377">
        <v>9.9948460000000003E-2</v>
      </c>
      <c r="BA377">
        <v>23.946680000000001</v>
      </c>
      <c r="BB377">
        <v>24.481063333333299</v>
      </c>
      <c r="BC377">
        <v>24.423006666666701</v>
      </c>
      <c r="BD377">
        <v>14003.8166666667</v>
      </c>
      <c r="BE377">
        <v>1049.097</v>
      </c>
      <c r="BF377">
        <v>25.02665</v>
      </c>
      <c r="BG377">
        <v>1199.9870000000001</v>
      </c>
      <c r="BH377">
        <v>0.32998549999999999</v>
      </c>
      <c r="BI377">
        <v>0.32999436666666698</v>
      </c>
      <c r="BJ377">
        <v>0.32999666666666699</v>
      </c>
      <c r="BK377">
        <v>1.0023353333333301E-2</v>
      </c>
      <c r="BL377">
        <v>25</v>
      </c>
      <c r="BM377">
        <v>17742.9233333333</v>
      </c>
      <c r="BN377">
        <v>1531935528.5999999</v>
      </c>
      <c r="BO377" t="s">
        <v>231</v>
      </c>
      <c r="BP377">
        <v>80</v>
      </c>
      <c r="BQ377">
        <v>-5.1999999999999998E-2</v>
      </c>
      <c r="BR377">
        <v>4.1000000000000002E-2</v>
      </c>
      <c r="BS377">
        <v>420</v>
      </c>
      <c r="BT377">
        <v>21</v>
      </c>
      <c r="BU377">
        <v>0.3</v>
      </c>
      <c r="BV377">
        <v>0.23</v>
      </c>
      <c r="BW377">
        <v>14.7638050411131</v>
      </c>
      <c r="BX377">
        <v>-0.52352863794402105</v>
      </c>
      <c r="BY377">
        <v>6.3831549499583501E-2</v>
      </c>
      <c r="BZ377">
        <v>1</v>
      </c>
      <c r="CA377">
        <v>-24.6245095238095</v>
      </c>
      <c r="CB377">
        <v>0.84107772222792498</v>
      </c>
      <c r="CC377">
        <v>0.105370061731485</v>
      </c>
      <c r="CD377">
        <v>0</v>
      </c>
      <c r="CE377">
        <v>1</v>
      </c>
      <c r="CF377">
        <v>2</v>
      </c>
      <c r="CG377" t="s">
        <v>247</v>
      </c>
      <c r="CH377">
        <v>1.8609800000000001</v>
      </c>
      <c r="CI377">
        <v>1.8579000000000001</v>
      </c>
      <c r="CJ377">
        <v>1.8607800000000001</v>
      </c>
      <c r="CK377">
        <v>1.85355</v>
      </c>
      <c r="CL377">
        <v>1.8521000000000001</v>
      </c>
      <c r="CM377">
        <v>1.8528899999999999</v>
      </c>
      <c r="CN377">
        <v>1.8565799999999999</v>
      </c>
      <c r="CO377">
        <v>1.8628100000000001</v>
      </c>
      <c r="CP377" t="s">
        <v>233</v>
      </c>
      <c r="CQ377" t="s">
        <v>19</v>
      </c>
      <c r="CR377" t="s">
        <v>19</v>
      </c>
      <c r="CS377" t="s">
        <v>19</v>
      </c>
      <c r="CT377" t="s">
        <v>234</v>
      </c>
      <c r="CU377" t="s">
        <v>235</v>
      </c>
      <c r="CV377" t="s">
        <v>236</v>
      </c>
      <c r="CW377" t="s">
        <v>236</v>
      </c>
      <c r="CX377" t="s">
        <v>236</v>
      </c>
      <c r="CY377" t="s">
        <v>236</v>
      </c>
      <c r="CZ377">
        <v>0</v>
      </c>
      <c r="DA377">
        <v>100</v>
      </c>
      <c r="DB377">
        <v>100</v>
      </c>
      <c r="DC377">
        <v>-5.1999999999999998E-2</v>
      </c>
      <c r="DD377">
        <v>4.1000000000000002E-2</v>
      </c>
      <c r="DE377">
        <v>3</v>
      </c>
      <c r="DF377">
        <v>626.11500000000001</v>
      </c>
      <c r="DG377">
        <v>297.09300000000002</v>
      </c>
      <c r="DH377">
        <v>22.9986</v>
      </c>
      <c r="DI377">
        <v>25.271799999999999</v>
      </c>
      <c r="DJ377">
        <v>30.0001</v>
      </c>
      <c r="DK377">
        <v>25.290700000000001</v>
      </c>
      <c r="DL377">
        <v>25.296800000000001</v>
      </c>
      <c r="DM377">
        <v>40.847299999999997</v>
      </c>
      <c r="DN377">
        <v>0</v>
      </c>
      <c r="DO377">
        <v>100</v>
      </c>
      <c r="DP377">
        <v>23</v>
      </c>
      <c r="DQ377">
        <v>998.33</v>
      </c>
      <c r="DR377">
        <v>21</v>
      </c>
      <c r="DS377">
        <v>100.67400000000001</v>
      </c>
      <c r="DT377">
        <v>104.286</v>
      </c>
    </row>
    <row r="378" spans="1:124" x14ac:dyDescent="0.25">
      <c r="A378">
        <v>362</v>
      </c>
      <c r="B378">
        <v>1531936277.3</v>
      </c>
      <c r="C378">
        <v>727.70000004768394</v>
      </c>
      <c r="D378" t="s">
        <v>959</v>
      </c>
      <c r="E378" t="s">
        <v>960</v>
      </c>
      <c r="G378">
        <v>1531936267.29333</v>
      </c>
      <c r="H378">
        <f t="shared" si="145"/>
        <v>1.3473086466072512E-5</v>
      </c>
      <c r="I378">
        <f t="shared" si="146"/>
        <v>14.066586052450738</v>
      </c>
      <c r="J378">
        <f t="shared" si="147"/>
        <v>950.45013333333304</v>
      </c>
      <c r="K378">
        <f t="shared" si="148"/>
        <v>-17123.886481756697</v>
      </c>
      <c r="L378">
        <f t="shared" si="149"/>
        <v>-1697.6511944608928</v>
      </c>
      <c r="M378">
        <f t="shared" si="150"/>
        <v>94.227020591841679</v>
      </c>
      <c r="N378">
        <f t="shared" si="151"/>
        <v>1.2357936968967862E-3</v>
      </c>
      <c r="O378">
        <f t="shared" si="152"/>
        <v>3</v>
      </c>
      <c r="P378">
        <f t="shared" si="153"/>
        <v>1.2355392183004122E-3</v>
      </c>
      <c r="Q378">
        <f t="shared" si="154"/>
        <v>7.722348707177323E-4</v>
      </c>
      <c r="R378">
        <f t="shared" si="155"/>
        <v>215.01915983163556</v>
      </c>
      <c r="S378">
        <f t="shared" si="156"/>
        <v>25.178935779281417</v>
      </c>
      <c r="T378">
        <f t="shared" si="157"/>
        <v>24.444528333333352</v>
      </c>
      <c r="U378">
        <f t="shared" si="158"/>
        <v>3.075888432904907</v>
      </c>
      <c r="V378">
        <f t="shared" si="159"/>
        <v>67.778919574101877</v>
      </c>
      <c r="W378">
        <f t="shared" si="160"/>
        <v>2.0226098857140431</v>
      </c>
      <c r="X378">
        <f t="shared" si="161"/>
        <v>2.9841282487584477</v>
      </c>
      <c r="Y378">
        <f t="shared" si="162"/>
        <v>1.0532785471908639</v>
      </c>
      <c r="Z378">
        <f t="shared" si="163"/>
        <v>-0.59416311315379777</v>
      </c>
      <c r="AA378">
        <f t="shared" si="164"/>
        <v>-81.66239331999742</v>
      </c>
      <c r="AB378">
        <f t="shared" si="165"/>
        <v>-5.7111561185471107</v>
      </c>
      <c r="AC378">
        <f t="shared" si="166"/>
        <v>127.05144727993724</v>
      </c>
      <c r="AD378">
        <v>0</v>
      </c>
      <c r="AE378">
        <v>0</v>
      </c>
      <c r="AF378">
        <v>3</v>
      </c>
      <c r="AG378">
        <v>0</v>
      </c>
      <c r="AH378">
        <v>0</v>
      </c>
      <c r="AI378">
        <f t="shared" si="167"/>
        <v>1</v>
      </c>
      <c r="AJ378">
        <f t="shared" si="168"/>
        <v>0</v>
      </c>
      <c r="AK378">
        <f t="shared" si="169"/>
        <v>72096.159789699814</v>
      </c>
      <c r="AL378">
        <f t="shared" si="170"/>
        <v>1199.9856666666701</v>
      </c>
      <c r="AM378">
        <f t="shared" si="171"/>
        <v>963.34685941951761</v>
      </c>
      <c r="AN378">
        <f t="shared" si="172"/>
        <v>0.80279863849999999</v>
      </c>
      <c r="AO378">
        <f t="shared" si="173"/>
        <v>0.22320014616666661</v>
      </c>
      <c r="AP378">
        <v>10.478999999999999</v>
      </c>
      <c r="AQ378">
        <v>1</v>
      </c>
      <c r="AR378" t="s">
        <v>230</v>
      </c>
      <c r="AS378">
        <v>1531936267.29333</v>
      </c>
      <c r="AT378">
        <v>950.45013333333304</v>
      </c>
      <c r="AU378">
        <v>975.03906666666705</v>
      </c>
      <c r="AV378">
        <v>20.401683333333299</v>
      </c>
      <c r="AW378">
        <v>20.378633333333301</v>
      </c>
      <c r="AX378">
        <v>600.01766666666697</v>
      </c>
      <c r="AY378">
        <v>99.039379999999994</v>
      </c>
      <c r="AZ378">
        <v>9.9982799999999997E-2</v>
      </c>
      <c r="BA378">
        <v>23.939616666666701</v>
      </c>
      <c r="BB378">
        <v>24.47391</v>
      </c>
      <c r="BC378">
        <v>24.415146666666701</v>
      </c>
      <c r="BD378">
        <v>14001.84</v>
      </c>
      <c r="BE378">
        <v>1049.11666666667</v>
      </c>
      <c r="BF378">
        <v>24.422540000000001</v>
      </c>
      <c r="BG378">
        <v>1199.9856666666701</v>
      </c>
      <c r="BH378">
        <v>0.32998586666666702</v>
      </c>
      <c r="BI378">
        <v>0.32999390000000001</v>
      </c>
      <c r="BJ378">
        <v>0.32999723333333297</v>
      </c>
      <c r="BK378">
        <v>1.0022916666666701E-2</v>
      </c>
      <c r="BL378">
        <v>25</v>
      </c>
      <c r="BM378">
        <v>17742.8966666667</v>
      </c>
      <c r="BN378">
        <v>1531935528.5999999</v>
      </c>
      <c r="BO378" t="s">
        <v>231</v>
      </c>
      <c r="BP378">
        <v>80</v>
      </c>
      <c r="BQ378">
        <v>-5.1999999999999998E-2</v>
      </c>
      <c r="BR378">
        <v>4.1000000000000002E-2</v>
      </c>
      <c r="BS378">
        <v>420</v>
      </c>
      <c r="BT378">
        <v>21</v>
      </c>
      <c r="BU378">
        <v>0.3</v>
      </c>
      <c r="BV378">
        <v>0.23</v>
      </c>
      <c r="BW378">
        <v>14.749865887317901</v>
      </c>
      <c r="BX378">
        <v>-0.28678516914899499</v>
      </c>
      <c r="BY378">
        <v>4.76186926798935E-2</v>
      </c>
      <c r="BZ378">
        <v>1</v>
      </c>
      <c r="CA378">
        <v>-24.606035714285699</v>
      </c>
      <c r="CB378">
        <v>0.401239609416084</v>
      </c>
      <c r="CC378">
        <v>7.9474089282903601E-2</v>
      </c>
      <c r="CD378">
        <v>1</v>
      </c>
      <c r="CE378">
        <v>2</v>
      </c>
      <c r="CF378">
        <v>2</v>
      </c>
      <c r="CG378" t="s">
        <v>232</v>
      </c>
      <c r="CH378">
        <v>1.8609899999999999</v>
      </c>
      <c r="CI378">
        <v>1.8579000000000001</v>
      </c>
      <c r="CJ378">
        <v>1.8607899999999999</v>
      </c>
      <c r="CK378">
        <v>1.85355</v>
      </c>
      <c r="CL378">
        <v>1.8521000000000001</v>
      </c>
      <c r="CM378">
        <v>1.8529</v>
      </c>
      <c r="CN378">
        <v>1.8565799999999999</v>
      </c>
      <c r="CO378">
        <v>1.8628100000000001</v>
      </c>
      <c r="CP378" t="s">
        <v>233</v>
      </c>
      <c r="CQ378" t="s">
        <v>19</v>
      </c>
      <c r="CR378" t="s">
        <v>19</v>
      </c>
      <c r="CS378" t="s">
        <v>19</v>
      </c>
      <c r="CT378" t="s">
        <v>234</v>
      </c>
      <c r="CU378" t="s">
        <v>235</v>
      </c>
      <c r="CV378" t="s">
        <v>236</v>
      </c>
      <c r="CW378" t="s">
        <v>236</v>
      </c>
      <c r="CX378" t="s">
        <v>236</v>
      </c>
      <c r="CY378" t="s">
        <v>236</v>
      </c>
      <c r="CZ378">
        <v>0</v>
      </c>
      <c r="DA378">
        <v>100</v>
      </c>
      <c r="DB378">
        <v>100</v>
      </c>
      <c r="DC378">
        <v>-5.1999999999999998E-2</v>
      </c>
      <c r="DD378">
        <v>4.1000000000000002E-2</v>
      </c>
      <c r="DE378">
        <v>3</v>
      </c>
      <c r="DF378">
        <v>626.16099999999994</v>
      </c>
      <c r="DG378">
        <v>297.11099999999999</v>
      </c>
      <c r="DH378">
        <v>22.9985</v>
      </c>
      <c r="DI378">
        <v>25.270800000000001</v>
      </c>
      <c r="DJ378">
        <v>30.0001</v>
      </c>
      <c r="DK378">
        <v>25.2896</v>
      </c>
      <c r="DL378">
        <v>25.2959</v>
      </c>
      <c r="DM378">
        <v>40.968600000000002</v>
      </c>
      <c r="DN378">
        <v>0</v>
      </c>
      <c r="DO378">
        <v>100</v>
      </c>
      <c r="DP378">
        <v>23</v>
      </c>
      <c r="DQ378">
        <v>1003.33</v>
      </c>
      <c r="DR378">
        <v>21</v>
      </c>
      <c r="DS378">
        <v>100.67400000000001</v>
      </c>
      <c r="DT378">
        <v>104.286</v>
      </c>
    </row>
    <row r="379" spans="1:124" x14ac:dyDescent="0.25">
      <c r="A379">
        <v>363</v>
      </c>
      <c r="B379">
        <v>1531936279.2</v>
      </c>
      <c r="C379">
        <v>729.60000014305103</v>
      </c>
      <c r="D379" t="s">
        <v>961</v>
      </c>
      <c r="E379" t="s">
        <v>962</v>
      </c>
      <c r="G379">
        <v>1531936269.26</v>
      </c>
      <c r="H379">
        <f t="shared" si="145"/>
        <v>1.3808196190002328E-5</v>
      </c>
      <c r="I379">
        <f t="shared" si="146"/>
        <v>14.067672319476591</v>
      </c>
      <c r="J379">
        <f t="shared" si="147"/>
        <v>953.74369999999999</v>
      </c>
      <c r="K379">
        <f t="shared" si="148"/>
        <v>-16662.488115515083</v>
      </c>
      <c r="L379">
        <f t="shared" si="149"/>
        <v>-1651.9041294082404</v>
      </c>
      <c r="M379">
        <f t="shared" si="150"/>
        <v>94.553295132441335</v>
      </c>
      <c r="N379">
        <f t="shared" si="151"/>
        <v>1.2680799291119248E-3</v>
      </c>
      <c r="O379">
        <f t="shared" si="152"/>
        <v>3</v>
      </c>
      <c r="P379">
        <f t="shared" si="153"/>
        <v>1.2678119812906978E-3</v>
      </c>
      <c r="Q379">
        <f t="shared" si="154"/>
        <v>7.9240655738807434E-4</v>
      </c>
      <c r="R379">
        <f t="shared" si="155"/>
        <v>215.01929105536715</v>
      </c>
      <c r="S379">
        <f t="shared" si="156"/>
        <v>25.171473817346595</v>
      </c>
      <c r="T379">
        <f t="shared" si="157"/>
        <v>24.436393333333299</v>
      </c>
      <c r="U379">
        <f t="shared" si="158"/>
        <v>3.0743906910571526</v>
      </c>
      <c r="V379">
        <f t="shared" si="159"/>
        <v>67.801512206374355</v>
      </c>
      <c r="W379">
        <f t="shared" si="160"/>
        <v>2.0223864840899939</v>
      </c>
      <c r="X379">
        <f t="shared" si="161"/>
        <v>2.9828043922298524</v>
      </c>
      <c r="Y379">
        <f t="shared" si="162"/>
        <v>1.0520042069671587</v>
      </c>
      <c r="Z379">
        <f t="shared" si="163"/>
        <v>-0.60894145197910265</v>
      </c>
      <c r="AA379">
        <f t="shared" si="164"/>
        <v>-81.540821759999815</v>
      </c>
      <c r="AB379">
        <f t="shared" si="165"/>
        <v>-5.7022072082221253</v>
      </c>
      <c r="AC379">
        <f t="shared" si="166"/>
        <v>127.16732063516612</v>
      </c>
      <c r="AD379">
        <v>0</v>
      </c>
      <c r="AE379">
        <v>0</v>
      </c>
      <c r="AF379">
        <v>3</v>
      </c>
      <c r="AG379">
        <v>0</v>
      </c>
      <c r="AH379">
        <v>0</v>
      </c>
      <c r="AI379">
        <f t="shared" si="167"/>
        <v>1</v>
      </c>
      <c r="AJ379">
        <f t="shared" si="168"/>
        <v>0</v>
      </c>
      <c r="AK379">
        <f t="shared" si="169"/>
        <v>72085.084385293943</v>
      </c>
      <c r="AL379">
        <f t="shared" si="170"/>
        <v>1199.9863333333301</v>
      </c>
      <c r="AM379">
        <f t="shared" si="171"/>
        <v>963.34765321565862</v>
      </c>
      <c r="AN379">
        <f t="shared" si="172"/>
        <v>0.8027988539999994</v>
      </c>
      <c r="AO379">
        <f t="shared" si="173"/>
        <v>0.22320009846666655</v>
      </c>
      <c r="AP379">
        <v>10.478999999999999</v>
      </c>
      <c r="AQ379">
        <v>1</v>
      </c>
      <c r="AR379" t="s">
        <v>230</v>
      </c>
      <c r="AS379">
        <v>1531936269.26</v>
      </c>
      <c r="AT379">
        <v>953.74369999999999</v>
      </c>
      <c r="AU379">
        <v>978.33513333333303</v>
      </c>
      <c r="AV379">
        <v>20.399483333333301</v>
      </c>
      <c r="AW379">
        <v>20.375859999999999</v>
      </c>
      <c r="AX379">
        <v>600.018466666667</v>
      </c>
      <c r="AY379">
        <v>99.039086666666705</v>
      </c>
      <c r="AZ379">
        <v>0.100016566666667</v>
      </c>
      <c r="BA379">
        <v>23.932233333333301</v>
      </c>
      <c r="BB379">
        <v>24.466863333333301</v>
      </c>
      <c r="BC379">
        <v>24.405923333333298</v>
      </c>
      <c r="BD379">
        <v>13999.0466666667</v>
      </c>
      <c r="BE379">
        <v>1049.1469999999999</v>
      </c>
      <c r="BF379">
        <v>23.758763333333299</v>
      </c>
      <c r="BG379">
        <v>1199.9863333333301</v>
      </c>
      <c r="BH379">
        <v>0.32998733333333302</v>
      </c>
      <c r="BI379">
        <v>0.32999319999999999</v>
      </c>
      <c r="BJ379">
        <v>0.32999703333333302</v>
      </c>
      <c r="BK379">
        <v>1.00224466666667E-2</v>
      </c>
      <c r="BL379">
        <v>25</v>
      </c>
      <c r="BM379">
        <v>17742.91</v>
      </c>
      <c r="BN379">
        <v>1531935528.5999999</v>
      </c>
      <c r="BO379" t="s">
        <v>231</v>
      </c>
      <c r="BP379">
        <v>80</v>
      </c>
      <c r="BQ379">
        <v>-5.1999999999999998E-2</v>
      </c>
      <c r="BR379">
        <v>4.1000000000000002E-2</v>
      </c>
      <c r="BS379">
        <v>420</v>
      </c>
      <c r="BT379">
        <v>21</v>
      </c>
      <c r="BU379">
        <v>0.3</v>
      </c>
      <c r="BV379">
        <v>0.23</v>
      </c>
      <c r="BW379">
        <v>14.740918062349699</v>
      </c>
      <c r="BX379">
        <v>2.87605795462074E-2</v>
      </c>
      <c r="BY379">
        <v>3.1151526021971299E-2</v>
      </c>
      <c r="BZ379">
        <v>1</v>
      </c>
      <c r="CA379">
        <v>-24.590628571428599</v>
      </c>
      <c r="CB379">
        <v>-6.9446474305477804E-2</v>
      </c>
      <c r="CC379">
        <v>5.2820285090169602E-2</v>
      </c>
      <c r="CD379">
        <v>1</v>
      </c>
      <c r="CE379">
        <v>2</v>
      </c>
      <c r="CF379">
        <v>2</v>
      </c>
      <c r="CG379" t="s">
        <v>232</v>
      </c>
      <c r="CH379">
        <v>1.8609899999999999</v>
      </c>
      <c r="CI379">
        <v>1.8579000000000001</v>
      </c>
      <c r="CJ379">
        <v>1.8608</v>
      </c>
      <c r="CK379">
        <v>1.85358</v>
      </c>
      <c r="CL379">
        <v>1.8521000000000001</v>
      </c>
      <c r="CM379">
        <v>1.8529100000000001</v>
      </c>
      <c r="CN379">
        <v>1.8565799999999999</v>
      </c>
      <c r="CO379">
        <v>1.86283</v>
      </c>
      <c r="CP379" t="s">
        <v>233</v>
      </c>
      <c r="CQ379" t="s">
        <v>19</v>
      </c>
      <c r="CR379" t="s">
        <v>19</v>
      </c>
      <c r="CS379" t="s">
        <v>19</v>
      </c>
      <c r="CT379" t="s">
        <v>234</v>
      </c>
      <c r="CU379" t="s">
        <v>235</v>
      </c>
      <c r="CV379" t="s">
        <v>236</v>
      </c>
      <c r="CW379" t="s">
        <v>236</v>
      </c>
      <c r="CX379" t="s">
        <v>236</v>
      </c>
      <c r="CY379" t="s">
        <v>236</v>
      </c>
      <c r="CZ379">
        <v>0</v>
      </c>
      <c r="DA379">
        <v>100</v>
      </c>
      <c r="DB379">
        <v>100</v>
      </c>
      <c r="DC379">
        <v>-5.1999999999999998E-2</v>
      </c>
      <c r="DD379">
        <v>4.1000000000000002E-2</v>
      </c>
      <c r="DE379">
        <v>3</v>
      </c>
      <c r="DF379">
        <v>626.572</v>
      </c>
      <c r="DG379">
        <v>297.00299999999999</v>
      </c>
      <c r="DH379">
        <v>22.9985</v>
      </c>
      <c r="DI379">
        <v>25.270299999999999</v>
      </c>
      <c r="DJ379">
        <v>30</v>
      </c>
      <c r="DK379">
        <v>25.289000000000001</v>
      </c>
      <c r="DL379">
        <v>25.294899999999998</v>
      </c>
      <c r="DM379">
        <v>41.049799999999998</v>
      </c>
      <c r="DN379">
        <v>0</v>
      </c>
      <c r="DO379">
        <v>100</v>
      </c>
      <c r="DP379">
        <v>23</v>
      </c>
      <c r="DQ379">
        <v>1003.33</v>
      </c>
      <c r="DR379">
        <v>21</v>
      </c>
      <c r="DS379">
        <v>100.673</v>
      </c>
      <c r="DT379">
        <v>104.28700000000001</v>
      </c>
    </row>
    <row r="380" spans="1:124" x14ac:dyDescent="0.25">
      <c r="A380">
        <v>364</v>
      </c>
      <c r="B380">
        <v>1531936281.2</v>
      </c>
      <c r="C380">
        <v>731.60000014305103</v>
      </c>
      <c r="D380" t="s">
        <v>963</v>
      </c>
      <c r="E380" t="s">
        <v>964</v>
      </c>
      <c r="G380">
        <v>1531936271.24333</v>
      </c>
      <c r="H380">
        <f t="shared" si="145"/>
        <v>1.4065428687682986E-5</v>
      </c>
      <c r="I380">
        <f t="shared" si="146"/>
        <v>14.061102676164861</v>
      </c>
      <c r="J380">
        <f t="shared" si="147"/>
        <v>957.066366666666</v>
      </c>
      <c r="K380">
        <f t="shared" si="148"/>
        <v>-16312.036004269066</v>
      </c>
      <c r="L380">
        <f t="shared" si="149"/>
        <v>-1617.1554101125666</v>
      </c>
      <c r="M380">
        <f t="shared" si="150"/>
        <v>94.882395568935536</v>
      </c>
      <c r="N380">
        <f t="shared" si="151"/>
        <v>1.2930089760636765E-3</v>
      </c>
      <c r="O380">
        <f t="shared" si="152"/>
        <v>3</v>
      </c>
      <c r="P380">
        <f t="shared" si="153"/>
        <v>1.2927303907305358E-3</v>
      </c>
      <c r="Q380">
        <f t="shared" si="154"/>
        <v>8.0798151874000325E-4</v>
      </c>
      <c r="R380">
        <f t="shared" si="155"/>
        <v>215.01931752893557</v>
      </c>
      <c r="S380">
        <f t="shared" si="156"/>
        <v>25.164174315264976</v>
      </c>
      <c r="T380">
        <f t="shared" si="157"/>
        <v>24.429421666666649</v>
      </c>
      <c r="U380">
        <f t="shared" si="158"/>
        <v>3.0731076388256158</v>
      </c>
      <c r="V380">
        <f t="shared" si="159"/>
        <v>67.823321721956049</v>
      </c>
      <c r="W380">
        <f t="shared" si="160"/>
        <v>2.0221569047355952</v>
      </c>
      <c r="X380">
        <f t="shared" si="161"/>
        <v>2.9815067345499449</v>
      </c>
      <c r="Y380">
        <f t="shared" si="162"/>
        <v>1.0509507340900206</v>
      </c>
      <c r="Z380">
        <f t="shared" si="163"/>
        <v>-0.62028540512681973</v>
      </c>
      <c r="AA380">
        <f t="shared" si="164"/>
        <v>-81.584220920002295</v>
      </c>
      <c r="AB380">
        <f t="shared" si="165"/>
        <v>-5.7048329104339786</v>
      </c>
      <c r="AC380">
        <f t="shared" si="166"/>
        <v>127.10997829337246</v>
      </c>
      <c r="AD380">
        <v>0</v>
      </c>
      <c r="AE380">
        <v>0</v>
      </c>
      <c r="AF380">
        <v>3</v>
      </c>
      <c r="AG380">
        <v>0</v>
      </c>
      <c r="AH380">
        <v>0</v>
      </c>
      <c r="AI380">
        <f t="shared" si="167"/>
        <v>1</v>
      </c>
      <c r="AJ380">
        <f t="shared" si="168"/>
        <v>0</v>
      </c>
      <c r="AK380">
        <f t="shared" si="169"/>
        <v>72086.388553091427</v>
      </c>
      <c r="AL380">
        <f t="shared" si="170"/>
        <v>1199.9863333333301</v>
      </c>
      <c r="AM380">
        <f t="shared" si="171"/>
        <v>963.34786361326348</v>
      </c>
      <c r="AN380">
        <f t="shared" si="172"/>
        <v>0.80279902933333358</v>
      </c>
      <c r="AO380">
        <f t="shared" si="173"/>
        <v>0.2232000772000001</v>
      </c>
      <c r="AP380">
        <v>10.478999999999999</v>
      </c>
      <c r="AQ380">
        <v>1</v>
      </c>
      <c r="AR380" t="s">
        <v>230</v>
      </c>
      <c r="AS380">
        <v>1531936271.24333</v>
      </c>
      <c r="AT380">
        <v>957.066366666666</v>
      </c>
      <c r="AU380">
        <v>981.64670000000001</v>
      </c>
      <c r="AV380">
        <v>20.3972333333333</v>
      </c>
      <c r="AW380">
        <v>20.373169999999998</v>
      </c>
      <c r="AX380">
        <v>600.02179999999998</v>
      </c>
      <c r="AY380">
        <v>99.038733333333397</v>
      </c>
      <c r="AZ380">
        <v>0.100050426666667</v>
      </c>
      <c r="BA380">
        <v>23.924993333333301</v>
      </c>
      <c r="BB380">
        <v>24.461573333333298</v>
      </c>
      <c r="BC380">
        <v>24.397269999999999</v>
      </c>
      <c r="BD380">
        <v>13999.003333333299</v>
      </c>
      <c r="BE380">
        <v>1049.1880000000001</v>
      </c>
      <c r="BF380">
        <v>23.085083333333301</v>
      </c>
      <c r="BG380">
        <v>1199.9863333333301</v>
      </c>
      <c r="BH380">
        <v>0.32998826666666697</v>
      </c>
      <c r="BI380">
        <v>0.329992533333333</v>
      </c>
      <c r="BJ380">
        <v>0.32999726666666701</v>
      </c>
      <c r="BK380">
        <v>1.0021986666666699E-2</v>
      </c>
      <c r="BL380">
        <v>25</v>
      </c>
      <c r="BM380">
        <v>17742.9233333333</v>
      </c>
      <c r="BN380">
        <v>1531935528.5999999</v>
      </c>
      <c r="BO380" t="s">
        <v>231</v>
      </c>
      <c r="BP380">
        <v>80</v>
      </c>
      <c r="BQ380">
        <v>-5.1999999999999998E-2</v>
      </c>
      <c r="BR380">
        <v>4.1000000000000002E-2</v>
      </c>
      <c r="BS380">
        <v>420</v>
      </c>
      <c r="BT380">
        <v>21</v>
      </c>
      <c r="BU380">
        <v>0.3</v>
      </c>
      <c r="BV380">
        <v>0.23</v>
      </c>
      <c r="BW380">
        <v>14.736685633149399</v>
      </c>
      <c r="BX380">
        <v>-1.9291108383639E-2</v>
      </c>
      <c r="BY380">
        <v>3.5069700169104601E-2</v>
      </c>
      <c r="BZ380">
        <v>1</v>
      </c>
      <c r="CA380">
        <v>-24.581635714285699</v>
      </c>
      <c r="CB380">
        <v>4.1642408654847501E-2</v>
      </c>
      <c r="CC380">
        <v>5.89809284003395E-2</v>
      </c>
      <c r="CD380">
        <v>1</v>
      </c>
      <c r="CE380">
        <v>2</v>
      </c>
      <c r="CF380">
        <v>2</v>
      </c>
      <c r="CG380" t="s">
        <v>232</v>
      </c>
      <c r="CH380">
        <v>1.86097</v>
      </c>
      <c r="CI380">
        <v>1.85791</v>
      </c>
      <c r="CJ380">
        <v>1.8607899999999999</v>
      </c>
      <c r="CK380">
        <v>1.85358</v>
      </c>
      <c r="CL380">
        <v>1.8521000000000001</v>
      </c>
      <c r="CM380">
        <v>1.8529</v>
      </c>
      <c r="CN380">
        <v>1.8565799999999999</v>
      </c>
      <c r="CO380">
        <v>1.86283</v>
      </c>
      <c r="CP380" t="s">
        <v>233</v>
      </c>
      <c r="CQ380" t="s">
        <v>19</v>
      </c>
      <c r="CR380" t="s">
        <v>19</v>
      </c>
      <c r="CS380" t="s">
        <v>19</v>
      </c>
      <c r="CT380" t="s">
        <v>234</v>
      </c>
      <c r="CU380" t="s">
        <v>235</v>
      </c>
      <c r="CV380" t="s">
        <v>236</v>
      </c>
      <c r="CW380" t="s">
        <v>236</v>
      </c>
      <c r="CX380" t="s">
        <v>236</v>
      </c>
      <c r="CY380" t="s">
        <v>236</v>
      </c>
      <c r="CZ380">
        <v>0</v>
      </c>
      <c r="DA380">
        <v>100</v>
      </c>
      <c r="DB380">
        <v>100</v>
      </c>
      <c r="DC380">
        <v>-5.1999999999999998E-2</v>
      </c>
      <c r="DD380">
        <v>4.1000000000000002E-2</v>
      </c>
      <c r="DE380">
        <v>3</v>
      </c>
      <c r="DF380">
        <v>626.35400000000004</v>
      </c>
      <c r="DG380">
        <v>297.02499999999998</v>
      </c>
      <c r="DH380">
        <v>22.9984</v>
      </c>
      <c r="DI380">
        <v>25.270199999999999</v>
      </c>
      <c r="DJ380">
        <v>30.0001</v>
      </c>
      <c r="DK380">
        <v>25.289000000000001</v>
      </c>
      <c r="DL380">
        <v>25.294699999999999</v>
      </c>
      <c r="DM380">
        <v>41.180300000000003</v>
      </c>
      <c r="DN380">
        <v>0</v>
      </c>
      <c r="DO380">
        <v>100</v>
      </c>
      <c r="DP380">
        <v>23</v>
      </c>
      <c r="DQ380">
        <v>1008.33</v>
      </c>
      <c r="DR380">
        <v>21</v>
      </c>
      <c r="DS380">
        <v>100.673</v>
      </c>
      <c r="DT380">
        <v>104.28700000000001</v>
      </c>
    </row>
    <row r="381" spans="1:124" x14ac:dyDescent="0.25">
      <c r="A381">
        <v>365</v>
      </c>
      <c r="B381">
        <v>1531936283.3</v>
      </c>
      <c r="C381">
        <v>733.70000004768394</v>
      </c>
      <c r="D381" t="s">
        <v>965</v>
      </c>
      <c r="E381" t="s">
        <v>966</v>
      </c>
      <c r="G381">
        <v>1531936273.22667</v>
      </c>
      <c r="H381">
        <f t="shared" si="145"/>
        <v>1.4213592571501536E-5</v>
      </c>
      <c r="I381">
        <f t="shared" si="146"/>
        <v>14.04931168397947</v>
      </c>
      <c r="J381">
        <f t="shared" si="147"/>
        <v>960.39236666666602</v>
      </c>
      <c r="K381">
        <f t="shared" si="148"/>
        <v>-16101.471766926421</v>
      </c>
      <c r="L381">
        <f t="shared" si="149"/>
        <v>-1596.2730384217798</v>
      </c>
      <c r="M381">
        <f t="shared" si="150"/>
        <v>95.21169638449291</v>
      </c>
      <c r="N381">
        <f t="shared" si="151"/>
        <v>1.3076469205823048E-3</v>
      </c>
      <c r="O381">
        <f t="shared" si="152"/>
        <v>3</v>
      </c>
      <c r="P381">
        <f t="shared" si="153"/>
        <v>1.3073619926016859E-3</v>
      </c>
      <c r="Q381">
        <f t="shared" si="154"/>
        <v>8.1712683959812068E-4</v>
      </c>
      <c r="R381">
        <f t="shared" si="155"/>
        <v>215.01934826195534</v>
      </c>
      <c r="S381">
        <f t="shared" si="156"/>
        <v>25.157605396661769</v>
      </c>
      <c r="T381">
        <f t="shared" si="157"/>
        <v>24.423755</v>
      </c>
      <c r="U381">
        <f t="shared" si="158"/>
        <v>3.072065101175617</v>
      </c>
      <c r="V381">
        <f t="shared" si="159"/>
        <v>67.842279542056005</v>
      </c>
      <c r="W381">
        <f t="shared" si="160"/>
        <v>2.0219275836091604</v>
      </c>
      <c r="X381">
        <f t="shared" si="161"/>
        <v>2.9803355625097332</v>
      </c>
      <c r="Y381">
        <f t="shared" si="162"/>
        <v>1.0501375175664567</v>
      </c>
      <c r="Z381">
        <f t="shared" si="163"/>
        <v>-0.62681943240321769</v>
      </c>
      <c r="AA381">
        <f t="shared" si="164"/>
        <v>-81.724931239994675</v>
      </c>
      <c r="AB381">
        <f t="shared" si="165"/>
        <v>-5.7143201958579928</v>
      </c>
      <c r="AC381">
        <f t="shared" si="166"/>
        <v>126.95327739369947</v>
      </c>
      <c r="AD381">
        <v>0</v>
      </c>
      <c r="AE381">
        <v>0</v>
      </c>
      <c r="AF381">
        <v>3</v>
      </c>
      <c r="AG381">
        <v>0</v>
      </c>
      <c r="AH381">
        <v>0</v>
      </c>
      <c r="AI381">
        <f t="shared" si="167"/>
        <v>1</v>
      </c>
      <c r="AJ381">
        <f t="shared" si="168"/>
        <v>0</v>
      </c>
      <c r="AK381">
        <f t="shared" si="169"/>
        <v>72091.30805350146</v>
      </c>
      <c r="AL381">
        <f t="shared" si="170"/>
        <v>1199.9863333333301</v>
      </c>
      <c r="AM381">
        <f t="shared" si="171"/>
        <v>963.34805281110766</v>
      </c>
      <c r="AN381">
        <f t="shared" si="172"/>
        <v>0.80279918699999941</v>
      </c>
      <c r="AO381">
        <f t="shared" si="173"/>
        <v>0.22320006526666653</v>
      </c>
      <c r="AP381">
        <v>10.478999999999999</v>
      </c>
      <c r="AQ381">
        <v>1</v>
      </c>
      <c r="AR381" t="s">
        <v>230</v>
      </c>
      <c r="AS381">
        <v>1531936273.22667</v>
      </c>
      <c r="AT381">
        <v>960.39236666666602</v>
      </c>
      <c r="AU381">
        <v>984.95223333333297</v>
      </c>
      <c r="AV381">
        <v>20.395013333333299</v>
      </c>
      <c r="AW381">
        <v>20.370696666666699</v>
      </c>
      <c r="AX381">
        <v>600.02679999999998</v>
      </c>
      <c r="AY381">
        <v>99.038269999999997</v>
      </c>
      <c r="AZ381">
        <v>0.10006105</v>
      </c>
      <c r="BA381">
        <v>23.9184566666667</v>
      </c>
      <c r="BB381">
        <v>24.457366666666701</v>
      </c>
      <c r="BC381">
        <v>24.390143333333299</v>
      </c>
      <c r="BD381">
        <v>13999.813333333301</v>
      </c>
      <c r="BE381">
        <v>1049.23266666667</v>
      </c>
      <c r="BF381">
        <v>22.40288</v>
      </c>
      <c r="BG381">
        <v>1199.9863333333301</v>
      </c>
      <c r="BH381">
        <v>0.32998903333333302</v>
      </c>
      <c r="BI381">
        <v>0.32999200000000001</v>
      </c>
      <c r="BJ381">
        <v>0.32999753333333298</v>
      </c>
      <c r="BK381">
        <v>1.00215266666667E-2</v>
      </c>
      <c r="BL381">
        <v>25</v>
      </c>
      <c r="BM381">
        <v>17742.9233333333</v>
      </c>
      <c r="BN381">
        <v>1531935528.5999999</v>
      </c>
      <c r="BO381" t="s">
        <v>231</v>
      </c>
      <c r="BP381">
        <v>80</v>
      </c>
      <c r="BQ381">
        <v>-5.1999999999999998E-2</v>
      </c>
      <c r="BR381">
        <v>4.1000000000000002E-2</v>
      </c>
      <c r="BS381">
        <v>420</v>
      </c>
      <c r="BT381">
        <v>21</v>
      </c>
      <c r="BU381">
        <v>0.3</v>
      </c>
      <c r="BV381">
        <v>0.23</v>
      </c>
      <c r="BW381">
        <v>14.729928949753599</v>
      </c>
      <c r="BX381">
        <v>-0.131987845001375</v>
      </c>
      <c r="BY381">
        <v>4.1221263222264298E-2</v>
      </c>
      <c r="BZ381">
        <v>1</v>
      </c>
      <c r="CA381">
        <v>-24.566914285714301</v>
      </c>
      <c r="CB381">
        <v>0.27446761058017599</v>
      </c>
      <c r="CC381">
        <v>7.5255762542933299E-2</v>
      </c>
      <c r="CD381">
        <v>1</v>
      </c>
      <c r="CE381">
        <v>2</v>
      </c>
      <c r="CF381">
        <v>2</v>
      </c>
      <c r="CG381" t="s">
        <v>232</v>
      </c>
      <c r="CH381">
        <v>1.86097</v>
      </c>
      <c r="CI381">
        <v>1.85791</v>
      </c>
      <c r="CJ381">
        <v>1.8607800000000001</v>
      </c>
      <c r="CK381">
        <v>1.85358</v>
      </c>
      <c r="CL381">
        <v>1.8521099999999999</v>
      </c>
      <c r="CM381">
        <v>1.8528899999999999</v>
      </c>
      <c r="CN381">
        <v>1.8566</v>
      </c>
      <c r="CO381">
        <v>1.86283</v>
      </c>
      <c r="CP381" t="s">
        <v>233</v>
      </c>
      <c r="CQ381" t="s">
        <v>19</v>
      </c>
      <c r="CR381" t="s">
        <v>19</v>
      </c>
      <c r="CS381" t="s">
        <v>19</v>
      </c>
      <c r="CT381" t="s">
        <v>234</v>
      </c>
      <c r="CU381" t="s">
        <v>235</v>
      </c>
      <c r="CV381" t="s">
        <v>236</v>
      </c>
      <c r="CW381" t="s">
        <v>236</v>
      </c>
      <c r="CX381" t="s">
        <v>236</v>
      </c>
      <c r="CY381" t="s">
        <v>236</v>
      </c>
      <c r="CZ381">
        <v>0</v>
      </c>
      <c r="DA381">
        <v>100</v>
      </c>
      <c r="DB381">
        <v>100</v>
      </c>
      <c r="DC381">
        <v>-5.1999999999999998E-2</v>
      </c>
      <c r="DD381">
        <v>4.1000000000000002E-2</v>
      </c>
      <c r="DE381">
        <v>3</v>
      </c>
      <c r="DF381">
        <v>626.154</v>
      </c>
      <c r="DG381">
        <v>297.11599999999999</v>
      </c>
      <c r="DH381">
        <v>22.9985</v>
      </c>
      <c r="DI381">
        <v>25.269300000000001</v>
      </c>
      <c r="DJ381">
        <v>30.0001</v>
      </c>
      <c r="DK381">
        <v>25.289000000000001</v>
      </c>
      <c r="DL381">
        <v>25.294699999999999</v>
      </c>
      <c r="DM381">
        <v>41.301699999999997</v>
      </c>
      <c r="DN381">
        <v>0</v>
      </c>
      <c r="DO381">
        <v>100</v>
      </c>
      <c r="DP381">
        <v>23</v>
      </c>
      <c r="DQ381">
        <v>1013.5</v>
      </c>
      <c r="DR381">
        <v>21</v>
      </c>
      <c r="DS381">
        <v>100.673</v>
      </c>
      <c r="DT381">
        <v>104.28700000000001</v>
      </c>
    </row>
    <row r="382" spans="1:124" x14ac:dyDescent="0.25">
      <c r="A382">
        <v>366</v>
      </c>
      <c r="B382">
        <v>1531936285.7</v>
      </c>
      <c r="C382">
        <v>736.10000014305103</v>
      </c>
      <c r="D382" t="s">
        <v>967</v>
      </c>
      <c r="E382" t="s">
        <v>968</v>
      </c>
      <c r="G382">
        <v>1531936275.8766699</v>
      </c>
      <c r="H382">
        <f t="shared" si="145"/>
        <v>1.4605105212983635E-5</v>
      </c>
      <c r="I382">
        <f t="shared" si="146"/>
        <v>14.033855690239147</v>
      </c>
      <c r="J382">
        <f t="shared" si="147"/>
        <v>964.83666666666602</v>
      </c>
      <c r="K382">
        <f t="shared" si="148"/>
        <v>-15607.254576358762</v>
      </c>
      <c r="L382">
        <f t="shared" si="149"/>
        <v>-1547.26934539119</v>
      </c>
      <c r="M382">
        <f t="shared" si="150"/>
        <v>95.65181309364155</v>
      </c>
      <c r="N382">
        <f t="shared" si="151"/>
        <v>1.3448732695879578E-3</v>
      </c>
      <c r="O382">
        <f t="shared" si="152"/>
        <v>3</v>
      </c>
      <c r="P382">
        <f t="shared" si="153"/>
        <v>1.3445718897890217E-3</v>
      </c>
      <c r="Q382">
        <f t="shared" si="154"/>
        <v>8.4038450301368594E-4</v>
      </c>
      <c r="R382">
        <f t="shared" si="155"/>
        <v>215.01924556036636</v>
      </c>
      <c r="S382">
        <f t="shared" si="156"/>
        <v>25.149991148171889</v>
      </c>
      <c r="T382">
        <f t="shared" si="157"/>
        <v>24.417065000000001</v>
      </c>
      <c r="U382">
        <f t="shared" si="158"/>
        <v>3.0708346914547926</v>
      </c>
      <c r="V382">
        <f t="shared" si="159"/>
        <v>67.862980329310176</v>
      </c>
      <c r="W382">
        <f t="shared" si="160"/>
        <v>2.0216305186264112</v>
      </c>
      <c r="X382">
        <f t="shared" si="161"/>
        <v>2.9789887046167118</v>
      </c>
      <c r="Y382">
        <f t="shared" si="162"/>
        <v>1.0492041728283814</v>
      </c>
      <c r="Z382">
        <f t="shared" si="163"/>
        <v>-0.64408513989257832</v>
      </c>
      <c r="AA382">
        <f t="shared" si="164"/>
        <v>-81.859172119994753</v>
      </c>
      <c r="AB382">
        <f t="shared" si="165"/>
        <v>-5.7232959868211903</v>
      </c>
      <c r="AC382">
        <f t="shared" si="166"/>
        <v>126.79269231365782</v>
      </c>
      <c r="AD382">
        <v>0</v>
      </c>
      <c r="AE382">
        <v>0</v>
      </c>
      <c r="AF382">
        <v>3</v>
      </c>
      <c r="AG382">
        <v>0</v>
      </c>
      <c r="AH382">
        <v>0</v>
      </c>
      <c r="AI382">
        <f t="shared" si="167"/>
        <v>1</v>
      </c>
      <c r="AJ382">
        <f t="shared" si="168"/>
        <v>0</v>
      </c>
      <c r="AK382">
        <f t="shared" si="169"/>
        <v>72101.730106299772</v>
      </c>
      <c r="AL382">
        <f t="shared" si="170"/>
        <v>1199.9856666666701</v>
      </c>
      <c r="AM382">
        <f t="shared" si="171"/>
        <v>963.34775740879115</v>
      </c>
      <c r="AN382">
        <f t="shared" si="172"/>
        <v>0.80279938683333307</v>
      </c>
      <c r="AO382">
        <f t="shared" si="173"/>
        <v>0.22320002709999995</v>
      </c>
      <c r="AP382">
        <v>10.478999999999999</v>
      </c>
      <c r="AQ382">
        <v>1</v>
      </c>
      <c r="AR382" t="s">
        <v>230</v>
      </c>
      <c r="AS382">
        <v>1531936275.8766699</v>
      </c>
      <c r="AT382">
        <v>964.83666666666602</v>
      </c>
      <c r="AU382">
        <v>989.37043333333304</v>
      </c>
      <c r="AV382">
        <v>20.392119999999998</v>
      </c>
      <c r="AW382">
        <v>20.3671333333333</v>
      </c>
      <c r="AX382">
        <v>600.02380000000005</v>
      </c>
      <c r="AY382">
        <v>99.037776666666701</v>
      </c>
      <c r="AZ382">
        <v>0.100052976666667</v>
      </c>
      <c r="BA382">
        <v>23.9109366666667</v>
      </c>
      <c r="BB382">
        <v>24.4525166666667</v>
      </c>
      <c r="BC382">
        <v>24.381613333333298</v>
      </c>
      <c r="BD382">
        <v>14001.79</v>
      </c>
      <c r="BE382">
        <v>1049.2950000000001</v>
      </c>
      <c r="BF382">
        <v>21.475809999999999</v>
      </c>
      <c r="BG382">
        <v>1199.9856666666701</v>
      </c>
      <c r="BH382">
        <v>0.329990433333333</v>
      </c>
      <c r="BI382">
        <v>0.32999163333333298</v>
      </c>
      <c r="BJ382">
        <v>0.32999726666666701</v>
      </c>
      <c r="BK382">
        <v>1.0020876666666701E-2</v>
      </c>
      <c r="BL382">
        <v>25</v>
      </c>
      <c r="BM382">
        <v>17742.913333333301</v>
      </c>
      <c r="BN382">
        <v>1531935528.5999999</v>
      </c>
      <c r="BO382" t="s">
        <v>231</v>
      </c>
      <c r="BP382">
        <v>80</v>
      </c>
      <c r="BQ382">
        <v>-5.1999999999999998E-2</v>
      </c>
      <c r="BR382">
        <v>4.1000000000000002E-2</v>
      </c>
      <c r="BS382">
        <v>420</v>
      </c>
      <c r="BT382">
        <v>21</v>
      </c>
      <c r="BU382">
        <v>0.3</v>
      </c>
      <c r="BV382">
        <v>0.23</v>
      </c>
      <c r="BW382">
        <v>14.712801784428599</v>
      </c>
      <c r="BX382">
        <v>-0.26605571634365999</v>
      </c>
      <c r="BY382">
        <v>5.2522712513957702E-2</v>
      </c>
      <c r="BZ382">
        <v>1</v>
      </c>
      <c r="CA382">
        <v>-24.539021428571399</v>
      </c>
      <c r="CB382">
        <v>0.46513447503903099</v>
      </c>
      <c r="CC382">
        <v>9.0643497220900607E-2</v>
      </c>
      <c r="CD382">
        <v>1</v>
      </c>
      <c r="CE382">
        <v>2</v>
      </c>
      <c r="CF382">
        <v>2</v>
      </c>
      <c r="CG382" t="s">
        <v>232</v>
      </c>
      <c r="CH382">
        <v>1.8609800000000001</v>
      </c>
      <c r="CI382">
        <v>1.85791</v>
      </c>
      <c r="CJ382">
        <v>1.8607800000000001</v>
      </c>
      <c r="CK382">
        <v>1.8535900000000001</v>
      </c>
      <c r="CL382">
        <v>1.8521000000000001</v>
      </c>
      <c r="CM382">
        <v>1.8528800000000001</v>
      </c>
      <c r="CN382">
        <v>1.8566</v>
      </c>
      <c r="CO382">
        <v>1.86283</v>
      </c>
      <c r="CP382" t="s">
        <v>233</v>
      </c>
      <c r="CQ382" t="s">
        <v>19</v>
      </c>
      <c r="CR382" t="s">
        <v>19</v>
      </c>
      <c r="CS382" t="s">
        <v>19</v>
      </c>
      <c r="CT382" t="s">
        <v>234</v>
      </c>
      <c r="CU382" t="s">
        <v>235</v>
      </c>
      <c r="CV382" t="s">
        <v>236</v>
      </c>
      <c r="CW382" t="s">
        <v>236</v>
      </c>
      <c r="CX382" t="s">
        <v>236</v>
      </c>
      <c r="CY382" t="s">
        <v>236</v>
      </c>
      <c r="CZ382">
        <v>0</v>
      </c>
      <c r="DA382">
        <v>100</v>
      </c>
      <c r="DB382">
        <v>100</v>
      </c>
      <c r="DC382">
        <v>-5.1999999999999998E-2</v>
      </c>
      <c r="DD382">
        <v>4.1000000000000002E-2</v>
      </c>
      <c r="DE382">
        <v>3</v>
      </c>
      <c r="DF382">
        <v>626.00699999999995</v>
      </c>
      <c r="DG382">
        <v>297.14499999999998</v>
      </c>
      <c r="DH382">
        <v>22.9985</v>
      </c>
      <c r="DI382">
        <v>25.2682</v>
      </c>
      <c r="DJ382">
        <v>30</v>
      </c>
      <c r="DK382">
        <v>25.2883</v>
      </c>
      <c r="DL382">
        <v>25.293600000000001</v>
      </c>
      <c r="DM382">
        <v>41.401600000000002</v>
      </c>
      <c r="DN382">
        <v>0</v>
      </c>
      <c r="DO382">
        <v>100</v>
      </c>
      <c r="DP382">
        <v>23</v>
      </c>
      <c r="DQ382">
        <v>1013.5</v>
      </c>
      <c r="DR382">
        <v>21</v>
      </c>
      <c r="DS382">
        <v>100.67400000000001</v>
      </c>
      <c r="DT382">
        <v>104.288</v>
      </c>
    </row>
    <row r="383" spans="1:124" x14ac:dyDescent="0.25">
      <c r="A383">
        <v>367</v>
      </c>
      <c r="B383">
        <v>1531936287.7</v>
      </c>
      <c r="C383">
        <v>738.10000014305103</v>
      </c>
      <c r="D383" t="s">
        <v>969</v>
      </c>
      <c r="E383" t="s">
        <v>970</v>
      </c>
      <c r="G383">
        <v>1531936277.8599999</v>
      </c>
      <c r="H383">
        <f t="shared" si="145"/>
        <v>1.4934429417694387E-5</v>
      </c>
      <c r="I383">
        <f t="shared" si="146"/>
        <v>14.024249642317621</v>
      </c>
      <c r="J383">
        <f t="shared" si="147"/>
        <v>968.16576666666697</v>
      </c>
      <c r="K383">
        <f t="shared" si="148"/>
        <v>-15219.605919106898</v>
      </c>
      <c r="L383">
        <f t="shared" si="149"/>
        <v>-1508.8331042214161</v>
      </c>
      <c r="M383">
        <f t="shared" si="150"/>
        <v>95.981496951025889</v>
      </c>
      <c r="N383">
        <f t="shared" si="151"/>
        <v>1.3759090915330988E-3</v>
      </c>
      <c r="O383">
        <f t="shared" si="152"/>
        <v>3</v>
      </c>
      <c r="P383">
        <f t="shared" si="153"/>
        <v>1.3755936428998456E-3</v>
      </c>
      <c r="Q383">
        <f t="shared" si="154"/>
        <v>8.5977436233676226E-4</v>
      </c>
      <c r="R383">
        <f t="shared" si="155"/>
        <v>215.01943788580655</v>
      </c>
      <c r="S383">
        <f t="shared" si="156"/>
        <v>25.145272104694318</v>
      </c>
      <c r="T383">
        <f t="shared" si="157"/>
        <v>24.412925000000001</v>
      </c>
      <c r="U383">
        <f t="shared" si="158"/>
        <v>3.0700734877801228</v>
      </c>
      <c r="V383">
        <f t="shared" si="159"/>
        <v>67.874324906254301</v>
      </c>
      <c r="W383">
        <f t="shared" si="160"/>
        <v>2.0214045897443333</v>
      </c>
      <c r="X383">
        <f t="shared" si="161"/>
        <v>2.978157930169071</v>
      </c>
      <c r="Y383">
        <f t="shared" si="162"/>
        <v>1.0486688980357894</v>
      </c>
      <c r="Z383">
        <f t="shared" si="163"/>
        <v>-0.65860833732032253</v>
      </c>
      <c r="AA383">
        <f t="shared" si="164"/>
        <v>-81.940040119994578</v>
      </c>
      <c r="AB383">
        <f t="shared" si="165"/>
        <v>-5.7286960946242118</v>
      </c>
      <c r="AC383">
        <f t="shared" si="166"/>
        <v>126.69209333386745</v>
      </c>
      <c r="AD383">
        <v>0</v>
      </c>
      <c r="AE383">
        <v>0</v>
      </c>
      <c r="AF383">
        <v>3</v>
      </c>
      <c r="AG383">
        <v>0</v>
      </c>
      <c r="AH383">
        <v>0</v>
      </c>
      <c r="AI383">
        <f t="shared" si="167"/>
        <v>1</v>
      </c>
      <c r="AJ383">
        <f t="shared" si="168"/>
        <v>0</v>
      </c>
      <c r="AK383">
        <f t="shared" si="169"/>
        <v>72112.947308201285</v>
      </c>
      <c r="AL383">
        <f t="shared" si="170"/>
        <v>1199.9866666666701</v>
      </c>
      <c r="AM383">
        <f t="shared" si="171"/>
        <v>963.34874640610929</v>
      </c>
      <c r="AN383">
        <f t="shared" si="172"/>
        <v>0.80279954199999992</v>
      </c>
      <c r="AO383">
        <f t="shared" si="173"/>
        <v>0.22319999759999995</v>
      </c>
      <c r="AP383">
        <v>10.478999999999999</v>
      </c>
      <c r="AQ383">
        <v>1</v>
      </c>
      <c r="AR383" t="s">
        <v>230</v>
      </c>
      <c r="AS383">
        <v>1531936277.8599999</v>
      </c>
      <c r="AT383">
        <v>968.16576666666697</v>
      </c>
      <c r="AU383">
        <v>992.68326666666701</v>
      </c>
      <c r="AV383">
        <v>20.3899166666667</v>
      </c>
      <c r="AW383">
        <v>20.364366666666701</v>
      </c>
      <c r="AX383">
        <v>600.02703333333295</v>
      </c>
      <c r="AY383">
        <v>99.037386666666706</v>
      </c>
      <c r="AZ383">
        <v>0.100075383333333</v>
      </c>
      <c r="BA383">
        <v>23.906296666666702</v>
      </c>
      <c r="BB383">
        <v>24.449100000000001</v>
      </c>
      <c r="BC383">
        <v>24.376750000000001</v>
      </c>
      <c r="BD383">
        <v>14004.08</v>
      </c>
      <c r="BE383">
        <v>1049.3389999999999</v>
      </c>
      <c r="BF383">
        <v>20.7824566666667</v>
      </c>
      <c r="BG383">
        <v>1199.9866666666701</v>
      </c>
      <c r="BH383">
        <v>0.32999149999999999</v>
      </c>
      <c r="BI383">
        <v>0.32999129999999999</v>
      </c>
      <c r="BJ383">
        <v>0.32999709999999999</v>
      </c>
      <c r="BK383">
        <v>1.0020393333333299E-2</v>
      </c>
      <c r="BL383">
        <v>25</v>
      </c>
      <c r="BM383">
        <v>17742.939999999999</v>
      </c>
      <c r="BN383">
        <v>1531935528.5999999</v>
      </c>
      <c r="BO383" t="s">
        <v>231</v>
      </c>
      <c r="BP383">
        <v>80</v>
      </c>
      <c r="BQ383">
        <v>-5.1999999999999998E-2</v>
      </c>
      <c r="BR383">
        <v>4.1000000000000002E-2</v>
      </c>
      <c r="BS383">
        <v>420</v>
      </c>
      <c r="BT383">
        <v>21</v>
      </c>
      <c r="BU383">
        <v>0.3</v>
      </c>
      <c r="BV383">
        <v>0.23</v>
      </c>
      <c r="BW383">
        <v>14.706283146526699</v>
      </c>
      <c r="BX383">
        <v>-0.348018794215116</v>
      </c>
      <c r="BY383">
        <v>5.8123616655706201E-2</v>
      </c>
      <c r="BZ383">
        <v>1</v>
      </c>
      <c r="CA383">
        <v>-24.529454761904798</v>
      </c>
      <c r="CB383">
        <v>0.59819466603103599</v>
      </c>
      <c r="CC383">
        <v>9.8864751777319196E-2</v>
      </c>
      <c r="CD383">
        <v>1</v>
      </c>
      <c r="CE383">
        <v>2</v>
      </c>
      <c r="CF383">
        <v>2</v>
      </c>
      <c r="CG383" t="s">
        <v>232</v>
      </c>
      <c r="CH383">
        <v>1.8609800000000001</v>
      </c>
      <c r="CI383">
        <v>1.85791</v>
      </c>
      <c r="CJ383">
        <v>1.8607800000000001</v>
      </c>
      <c r="CK383">
        <v>1.85358</v>
      </c>
      <c r="CL383">
        <v>1.8521099999999999</v>
      </c>
      <c r="CM383">
        <v>1.8528800000000001</v>
      </c>
      <c r="CN383">
        <v>1.8566</v>
      </c>
      <c r="CO383">
        <v>1.8628199999999999</v>
      </c>
      <c r="CP383" t="s">
        <v>233</v>
      </c>
      <c r="CQ383" t="s">
        <v>19</v>
      </c>
      <c r="CR383" t="s">
        <v>19</v>
      </c>
      <c r="CS383" t="s">
        <v>19</v>
      </c>
      <c r="CT383" t="s">
        <v>234</v>
      </c>
      <c r="CU383" t="s">
        <v>235</v>
      </c>
      <c r="CV383" t="s">
        <v>236</v>
      </c>
      <c r="CW383" t="s">
        <v>236</v>
      </c>
      <c r="CX383" t="s">
        <v>236</v>
      </c>
      <c r="CY383" t="s">
        <v>236</v>
      </c>
      <c r="CZ383">
        <v>0</v>
      </c>
      <c r="DA383">
        <v>100</v>
      </c>
      <c r="DB383">
        <v>100</v>
      </c>
      <c r="DC383">
        <v>-5.1999999999999998E-2</v>
      </c>
      <c r="DD383">
        <v>4.1000000000000002E-2</v>
      </c>
      <c r="DE383">
        <v>3</v>
      </c>
      <c r="DF383">
        <v>626.01499999999999</v>
      </c>
      <c r="DG383">
        <v>297.12799999999999</v>
      </c>
      <c r="DH383">
        <v>22.9985</v>
      </c>
      <c r="DI383">
        <v>25.267299999999999</v>
      </c>
      <c r="DJ383">
        <v>30</v>
      </c>
      <c r="DK383">
        <v>25.287199999999999</v>
      </c>
      <c r="DL383">
        <v>25.2926</v>
      </c>
      <c r="DM383">
        <v>41.511699999999998</v>
      </c>
      <c r="DN383">
        <v>0</v>
      </c>
      <c r="DO383">
        <v>100</v>
      </c>
      <c r="DP383">
        <v>23</v>
      </c>
      <c r="DQ383">
        <v>1018.33</v>
      </c>
      <c r="DR383">
        <v>21</v>
      </c>
      <c r="DS383">
        <v>100.675</v>
      </c>
      <c r="DT383">
        <v>104.288</v>
      </c>
    </row>
    <row r="384" spans="1:124" x14ac:dyDescent="0.25">
      <c r="A384">
        <v>368</v>
      </c>
      <c r="B384">
        <v>1531936289.7</v>
      </c>
      <c r="C384">
        <v>740.10000014305103</v>
      </c>
      <c r="D384" t="s">
        <v>971</v>
      </c>
      <c r="E384" t="s">
        <v>972</v>
      </c>
      <c r="G384">
        <v>1531936279.8399999</v>
      </c>
      <c r="H384">
        <f t="shared" si="145"/>
        <v>1.5345712952340427E-5</v>
      </c>
      <c r="I384">
        <f t="shared" si="146"/>
        <v>14.012098752383677</v>
      </c>
      <c r="J384">
        <f t="shared" si="147"/>
        <v>971.49369999999999</v>
      </c>
      <c r="K384">
        <f t="shared" si="148"/>
        <v>-14760.881836301056</v>
      </c>
      <c r="L384">
        <f t="shared" si="149"/>
        <v>-1463.3511627105647</v>
      </c>
      <c r="M384">
        <f t="shared" si="150"/>
        <v>96.311077564810176</v>
      </c>
      <c r="N384">
        <f t="shared" si="151"/>
        <v>1.4145710674611141E-3</v>
      </c>
      <c r="O384">
        <f t="shared" si="152"/>
        <v>3</v>
      </c>
      <c r="P384">
        <f t="shared" si="153"/>
        <v>1.4142376441854509E-3</v>
      </c>
      <c r="Q384">
        <f t="shared" si="154"/>
        <v>8.8392847756730056E-4</v>
      </c>
      <c r="R384">
        <f t="shared" si="155"/>
        <v>215.02004751843123</v>
      </c>
      <c r="S384">
        <f t="shared" si="156"/>
        <v>25.141327267746544</v>
      </c>
      <c r="T384">
        <f t="shared" si="157"/>
        <v>24.40863833333335</v>
      </c>
      <c r="U384">
        <f t="shared" si="158"/>
        <v>3.0692854909632232</v>
      </c>
      <c r="V384">
        <f t="shared" si="159"/>
        <v>67.882455383552895</v>
      </c>
      <c r="W384">
        <f t="shared" si="160"/>
        <v>2.0211793048711582</v>
      </c>
      <c r="X384">
        <f t="shared" si="161"/>
        <v>2.977469352649353</v>
      </c>
      <c r="Y384">
        <f t="shared" si="162"/>
        <v>1.0481061860920651</v>
      </c>
      <c r="Z384">
        <f t="shared" si="163"/>
        <v>-0.67674594119821285</v>
      </c>
      <c r="AA384">
        <f t="shared" si="164"/>
        <v>-81.868876280002439</v>
      </c>
      <c r="AB384">
        <f t="shared" si="165"/>
        <v>-5.7234858045024328</v>
      </c>
      <c r="AC384">
        <f t="shared" si="166"/>
        <v>126.75093949272812</v>
      </c>
      <c r="AD384">
        <v>0</v>
      </c>
      <c r="AE384">
        <v>0</v>
      </c>
      <c r="AF384">
        <v>3</v>
      </c>
      <c r="AG384">
        <v>0</v>
      </c>
      <c r="AH384">
        <v>0</v>
      </c>
      <c r="AI384">
        <f t="shared" si="167"/>
        <v>1</v>
      </c>
      <c r="AJ384">
        <f t="shared" si="168"/>
        <v>0</v>
      </c>
      <c r="AK384">
        <f t="shared" si="169"/>
        <v>72117.000078397192</v>
      </c>
      <c r="AL384">
        <f t="shared" si="170"/>
        <v>1199.99</v>
      </c>
      <c r="AM384">
        <f t="shared" si="171"/>
        <v>963.35150780386903</v>
      </c>
      <c r="AN384">
        <f t="shared" si="172"/>
        <v>0.80279961316666726</v>
      </c>
      <c r="AO384">
        <f t="shared" si="173"/>
        <v>0.22319999063333346</v>
      </c>
      <c r="AP384">
        <v>10.478999999999999</v>
      </c>
      <c r="AQ384">
        <v>1</v>
      </c>
      <c r="AR384" t="s">
        <v>230</v>
      </c>
      <c r="AS384">
        <v>1531936279.8399999</v>
      </c>
      <c r="AT384">
        <v>971.49369999999999</v>
      </c>
      <c r="AU384">
        <v>995.99043333333304</v>
      </c>
      <c r="AV384">
        <v>20.387716666666702</v>
      </c>
      <c r="AW384">
        <v>20.361463333333301</v>
      </c>
      <c r="AX384">
        <v>600.03513333333296</v>
      </c>
      <c r="AY384">
        <v>99.037003333333303</v>
      </c>
      <c r="AZ384">
        <v>0.100106423333333</v>
      </c>
      <c r="BA384">
        <v>23.902450000000002</v>
      </c>
      <c r="BB384">
        <v>24.44492</v>
      </c>
      <c r="BC384">
        <v>24.3723566666667</v>
      </c>
      <c r="BD384">
        <v>14004.83</v>
      </c>
      <c r="BE384">
        <v>1049.38266666667</v>
      </c>
      <c r="BF384">
        <v>20.138490000000001</v>
      </c>
      <c r="BG384">
        <v>1199.99</v>
      </c>
      <c r="BH384">
        <v>0.32999196666666702</v>
      </c>
      <c r="BI384">
        <v>0.329991266666667</v>
      </c>
      <c r="BJ384">
        <v>0.32999709999999999</v>
      </c>
      <c r="BK384">
        <v>1.0019996666666701E-2</v>
      </c>
      <c r="BL384">
        <v>25</v>
      </c>
      <c r="BM384">
        <v>17742.993333333299</v>
      </c>
      <c r="BN384">
        <v>1531935528.5999999</v>
      </c>
      <c r="BO384" t="s">
        <v>231</v>
      </c>
      <c r="BP384">
        <v>80</v>
      </c>
      <c r="BQ384">
        <v>-5.1999999999999998E-2</v>
      </c>
      <c r="BR384">
        <v>4.1000000000000002E-2</v>
      </c>
      <c r="BS384">
        <v>420</v>
      </c>
      <c r="BT384">
        <v>21</v>
      </c>
      <c r="BU384">
        <v>0.3</v>
      </c>
      <c r="BV384">
        <v>0.23</v>
      </c>
      <c r="BW384">
        <v>14.6958438423723</v>
      </c>
      <c r="BX384">
        <v>-0.437913210106885</v>
      </c>
      <c r="BY384">
        <v>6.2048427189437101E-2</v>
      </c>
      <c r="BZ384">
        <v>1</v>
      </c>
      <c r="CA384">
        <v>-24.513397619047598</v>
      </c>
      <c r="CB384">
        <v>0.71807310545185599</v>
      </c>
      <c r="CC384">
        <v>0.103554433553647</v>
      </c>
      <c r="CD384">
        <v>0</v>
      </c>
      <c r="CE384">
        <v>1</v>
      </c>
      <c r="CF384">
        <v>2</v>
      </c>
      <c r="CG384" t="s">
        <v>247</v>
      </c>
      <c r="CH384">
        <v>1.861</v>
      </c>
      <c r="CI384">
        <v>1.85791</v>
      </c>
      <c r="CJ384">
        <v>1.8607899999999999</v>
      </c>
      <c r="CK384">
        <v>1.85358</v>
      </c>
      <c r="CL384">
        <v>1.8521099999999999</v>
      </c>
      <c r="CM384">
        <v>1.8529</v>
      </c>
      <c r="CN384">
        <v>1.8566</v>
      </c>
      <c r="CO384">
        <v>1.8628100000000001</v>
      </c>
      <c r="CP384" t="s">
        <v>233</v>
      </c>
      <c r="CQ384" t="s">
        <v>19</v>
      </c>
      <c r="CR384" t="s">
        <v>19</v>
      </c>
      <c r="CS384" t="s">
        <v>19</v>
      </c>
      <c r="CT384" t="s">
        <v>234</v>
      </c>
      <c r="CU384" t="s">
        <v>235</v>
      </c>
      <c r="CV384" t="s">
        <v>236</v>
      </c>
      <c r="CW384" t="s">
        <v>236</v>
      </c>
      <c r="CX384" t="s">
        <v>236</v>
      </c>
      <c r="CY384" t="s">
        <v>236</v>
      </c>
      <c r="CZ384">
        <v>0</v>
      </c>
      <c r="DA384">
        <v>100</v>
      </c>
      <c r="DB384">
        <v>100</v>
      </c>
      <c r="DC384">
        <v>-5.1999999999999998E-2</v>
      </c>
      <c r="DD384">
        <v>4.1000000000000002E-2</v>
      </c>
      <c r="DE384">
        <v>3</v>
      </c>
      <c r="DF384">
        <v>625.851</v>
      </c>
      <c r="DG384">
        <v>297.24299999999999</v>
      </c>
      <c r="DH384">
        <v>22.9984</v>
      </c>
      <c r="DI384">
        <v>25.266200000000001</v>
      </c>
      <c r="DJ384">
        <v>30</v>
      </c>
      <c r="DK384">
        <v>25.286899999999999</v>
      </c>
      <c r="DL384">
        <v>25.2926</v>
      </c>
      <c r="DM384">
        <v>41.6462</v>
      </c>
      <c r="DN384">
        <v>0</v>
      </c>
      <c r="DO384">
        <v>100</v>
      </c>
      <c r="DP384">
        <v>23</v>
      </c>
      <c r="DQ384">
        <v>1023.33</v>
      </c>
      <c r="DR384">
        <v>21</v>
      </c>
      <c r="DS384">
        <v>100.67400000000001</v>
      </c>
      <c r="DT384">
        <v>104.288</v>
      </c>
    </row>
    <row r="385" spans="1:124" x14ac:dyDescent="0.25">
      <c r="A385">
        <v>369</v>
      </c>
      <c r="B385">
        <v>1531936291.7</v>
      </c>
      <c r="C385">
        <v>742.10000014305103</v>
      </c>
      <c r="D385" t="s">
        <v>973</v>
      </c>
      <c r="E385" t="s">
        <v>974</v>
      </c>
      <c r="G385">
        <v>1531936281.8233299</v>
      </c>
      <c r="H385">
        <f t="shared" si="145"/>
        <v>1.5980871854013331E-5</v>
      </c>
      <c r="I385">
        <f t="shared" si="146"/>
        <v>13.989030702650753</v>
      </c>
      <c r="J385">
        <f t="shared" si="147"/>
        <v>974.8152</v>
      </c>
      <c r="K385">
        <f t="shared" si="148"/>
        <v>-14100.718080718645</v>
      </c>
      <c r="L385">
        <f t="shared" si="149"/>
        <v>-1397.8998409680157</v>
      </c>
      <c r="M385">
        <f t="shared" si="150"/>
        <v>96.64004380858843</v>
      </c>
      <c r="N385">
        <f t="shared" si="151"/>
        <v>1.4738656658163317E-3</v>
      </c>
      <c r="O385">
        <f t="shared" si="152"/>
        <v>3</v>
      </c>
      <c r="P385">
        <f t="shared" si="153"/>
        <v>1.4735037080623706E-3</v>
      </c>
      <c r="Q385">
        <f t="shared" si="154"/>
        <v>9.2097233034242664E-4</v>
      </c>
      <c r="R385">
        <f t="shared" si="155"/>
        <v>215.02102039710638</v>
      </c>
      <c r="S385">
        <f t="shared" si="156"/>
        <v>25.138150127045773</v>
      </c>
      <c r="T385">
        <f t="shared" si="157"/>
        <v>24.404600000000002</v>
      </c>
      <c r="U385">
        <f t="shared" si="158"/>
        <v>3.0685433057805773</v>
      </c>
      <c r="V385">
        <f t="shared" si="159"/>
        <v>67.887266610072871</v>
      </c>
      <c r="W385">
        <f t="shared" si="160"/>
        <v>2.0209552210453134</v>
      </c>
      <c r="X385">
        <f t="shared" si="161"/>
        <v>2.9769282546801659</v>
      </c>
      <c r="Y385">
        <f t="shared" si="162"/>
        <v>1.0475880847352639</v>
      </c>
      <c r="Z385">
        <f t="shared" si="163"/>
        <v>-0.70475644876198784</v>
      </c>
      <c r="AA385">
        <f t="shared" si="164"/>
        <v>-81.704714239995141</v>
      </c>
      <c r="AB385">
        <f t="shared" si="165"/>
        <v>-5.7118055446301828</v>
      </c>
      <c r="AC385">
        <f t="shared" si="166"/>
        <v>126.89974416371906</v>
      </c>
      <c r="AD385">
        <v>0</v>
      </c>
      <c r="AE385">
        <v>0</v>
      </c>
      <c r="AF385">
        <v>3</v>
      </c>
      <c r="AG385">
        <v>0</v>
      </c>
      <c r="AH385">
        <v>0</v>
      </c>
      <c r="AI385">
        <f t="shared" si="167"/>
        <v>1</v>
      </c>
      <c r="AJ385">
        <f t="shared" si="168"/>
        <v>0</v>
      </c>
      <c r="AK385">
        <f t="shared" si="169"/>
        <v>72126.274517307727</v>
      </c>
      <c r="AL385">
        <f t="shared" si="170"/>
        <v>1199.9953333333301</v>
      </c>
      <c r="AM385">
        <f t="shared" si="171"/>
        <v>963.35569940215294</v>
      </c>
      <c r="AN385">
        <f t="shared" si="172"/>
        <v>0.80279953816666694</v>
      </c>
      <c r="AO385">
        <f t="shared" si="173"/>
        <v>0.2232000293666668</v>
      </c>
      <c r="AP385">
        <v>10.478999999999999</v>
      </c>
      <c r="AQ385">
        <v>1</v>
      </c>
      <c r="AR385" t="s">
        <v>230</v>
      </c>
      <c r="AS385">
        <v>1531936281.8233299</v>
      </c>
      <c r="AT385">
        <v>974.8152</v>
      </c>
      <c r="AU385">
        <v>999.27279999999996</v>
      </c>
      <c r="AV385">
        <v>20.3855233333333</v>
      </c>
      <c r="AW385">
        <v>20.358183333333301</v>
      </c>
      <c r="AX385">
        <v>600.03556666666702</v>
      </c>
      <c r="AY385">
        <v>99.0366833333334</v>
      </c>
      <c r="AZ385">
        <v>0.10010055</v>
      </c>
      <c r="BA385">
        <v>23.899426666666699</v>
      </c>
      <c r="BB385">
        <v>24.44059</v>
      </c>
      <c r="BC385">
        <v>24.36861</v>
      </c>
      <c r="BD385">
        <v>14006.766666666699</v>
      </c>
      <c r="BE385">
        <v>1049.4186666666701</v>
      </c>
      <c r="BF385">
        <v>19.64922</v>
      </c>
      <c r="BG385">
        <v>1199.9953333333301</v>
      </c>
      <c r="BH385">
        <v>0.32999133333333303</v>
      </c>
      <c r="BI385">
        <v>0.32999186666666702</v>
      </c>
      <c r="BJ385">
        <v>0.32999736666666701</v>
      </c>
      <c r="BK385">
        <v>1.0019736666666701E-2</v>
      </c>
      <c r="BL385">
        <v>25</v>
      </c>
      <c r="BM385">
        <v>17743.07</v>
      </c>
      <c r="BN385">
        <v>1531935528.5999999</v>
      </c>
      <c r="BO385" t="s">
        <v>231</v>
      </c>
      <c r="BP385">
        <v>80</v>
      </c>
      <c r="BQ385">
        <v>-5.1999999999999998E-2</v>
      </c>
      <c r="BR385">
        <v>4.1000000000000002E-2</v>
      </c>
      <c r="BS385">
        <v>420</v>
      </c>
      <c r="BT385">
        <v>21</v>
      </c>
      <c r="BU385">
        <v>0.3</v>
      </c>
      <c r="BV385">
        <v>0.23</v>
      </c>
      <c r="BW385">
        <v>14.6784181105452</v>
      </c>
      <c r="BX385">
        <v>-0.53296076474054899</v>
      </c>
      <c r="BY385">
        <v>6.9625551940576805E-2</v>
      </c>
      <c r="BZ385">
        <v>1</v>
      </c>
      <c r="CA385">
        <v>-24.481614285714301</v>
      </c>
      <c r="CB385">
        <v>0.91620241272732295</v>
      </c>
      <c r="CC385">
        <v>0.121441307735423</v>
      </c>
      <c r="CD385">
        <v>0</v>
      </c>
      <c r="CE385">
        <v>1</v>
      </c>
      <c r="CF385">
        <v>2</v>
      </c>
      <c r="CG385" t="s">
        <v>247</v>
      </c>
      <c r="CH385">
        <v>1.8610199999999999</v>
      </c>
      <c r="CI385">
        <v>1.85791</v>
      </c>
      <c r="CJ385">
        <v>1.8608</v>
      </c>
      <c r="CK385">
        <v>1.85358</v>
      </c>
      <c r="CL385">
        <v>1.8521099999999999</v>
      </c>
      <c r="CM385">
        <v>1.8528899999999999</v>
      </c>
      <c r="CN385">
        <v>1.8566</v>
      </c>
      <c r="CO385">
        <v>1.8628100000000001</v>
      </c>
      <c r="CP385" t="s">
        <v>233</v>
      </c>
      <c r="CQ385" t="s">
        <v>19</v>
      </c>
      <c r="CR385" t="s">
        <v>19</v>
      </c>
      <c r="CS385" t="s">
        <v>19</v>
      </c>
      <c r="CT385" t="s">
        <v>234</v>
      </c>
      <c r="CU385" t="s">
        <v>235</v>
      </c>
      <c r="CV385" t="s">
        <v>236</v>
      </c>
      <c r="CW385" t="s">
        <v>236</v>
      </c>
      <c r="CX385" t="s">
        <v>236</v>
      </c>
      <c r="CY385" t="s">
        <v>236</v>
      </c>
      <c r="CZ385">
        <v>0</v>
      </c>
      <c r="DA385">
        <v>100</v>
      </c>
      <c r="DB385">
        <v>100</v>
      </c>
      <c r="DC385">
        <v>-5.1999999999999998E-2</v>
      </c>
      <c r="DD385">
        <v>4.1000000000000002E-2</v>
      </c>
      <c r="DE385">
        <v>3</v>
      </c>
      <c r="DF385">
        <v>626.30799999999999</v>
      </c>
      <c r="DG385">
        <v>297.12799999999999</v>
      </c>
      <c r="DH385">
        <v>22.9985</v>
      </c>
      <c r="DI385">
        <v>25.2652</v>
      </c>
      <c r="DJ385">
        <v>29.9999</v>
      </c>
      <c r="DK385">
        <v>25.286899999999999</v>
      </c>
      <c r="DL385">
        <v>25.2925</v>
      </c>
      <c r="DM385">
        <v>41.7256</v>
      </c>
      <c r="DN385">
        <v>0</v>
      </c>
      <c r="DO385">
        <v>100</v>
      </c>
      <c r="DP385">
        <v>23</v>
      </c>
      <c r="DQ385">
        <v>1023.33</v>
      </c>
      <c r="DR385">
        <v>21</v>
      </c>
      <c r="DS385">
        <v>100.675</v>
      </c>
      <c r="DT385">
        <v>104.288</v>
      </c>
    </row>
    <row r="386" spans="1:124" x14ac:dyDescent="0.25">
      <c r="A386">
        <v>370</v>
      </c>
      <c r="B386">
        <v>1531936293.7</v>
      </c>
      <c r="C386">
        <v>744.10000014305103</v>
      </c>
      <c r="D386" t="s">
        <v>975</v>
      </c>
      <c r="E386" t="s">
        <v>976</v>
      </c>
      <c r="G386">
        <v>1531936283.8133299</v>
      </c>
      <c r="H386">
        <f t="shared" si="145"/>
        <v>1.674064172631995E-5</v>
      </c>
      <c r="I386">
        <f t="shared" si="146"/>
        <v>13.962387658011655</v>
      </c>
      <c r="J386">
        <f t="shared" si="147"/>
        <v>978.12490000000003</v>
      </c>
      <c r="K386">
        <f t="shared" si="148"/>
        <v>-13381.827796527148</v>
      </c>
      <c r="L386">
        <f t="shared" si="149"/>
        <v>-1326.6268626042081</v>
      </c>
      <c r="M386">
        <f t="shared" si="150"/>
        <v>96.967827344094928</v>
      </c>
      <c r="N386">
        <f t="shared" si="151"/>
        <v>1.5444751984214505E-3</v>
      </c>
      <c r="O386">
        <f t="shared" si="152"/>
        <v>3</v>
      </c>
      <c r="P386">
        <f t="shared" si="153"/>
        <v>1.5440777334608227E-3</v>
      </c>
      <c r="Q386">
        <f t="shared" si="154"/>
        <v>9.6508428528653935E-4</v>
      </c>
      <c r="R386">
        <f t="shared" si="155"/>
        <v>215.02158587119533</v>
      </c>
      <c r="S386">
        <f t="shared" si="156"/>
        <v>25.135681595363533</v>
      </c>
      <c r="T386">
        <f t="shared" si="157"/>
        <v>24.401443333333297</v>
      </c>
      <c r="U386">
        <f t="shared" si="158"/>
        <v>3.0679632669756072</v>
      </c>
      <c r="V386">
        <f t="shared" si="159"/>
        <v>67.888914223263114</v>
      </c>
      <c r="W386">
        <f t="shared" si="160"/>
        <v>2.0207272799728382</v>
      </c>
      <c r="X386">
        <f t="shared" si="161"/>
        <v>2.9765202509018871</v>
      </c>
      <c r="Y386">
        <f t="shared" si="162"/>
        <v>1.047235987002769</v>
      </c>
      <c r="Z386">
        <f t="shared" si="163"/>
        <v>-0.73826230013070981</v>
      </c>
      <c r="AA386">
        <f t="shared" si="164"/>
        <v>-81.562925679988837</v>
      </c>
      <c r="AB386">
        <f t="shared" si="165"/>
        <v>-5.7017369084207035</v>
      </c>
      <c r="AC386">
        <f t="shared" si="166"/>
        <v>127.01866098265506</v>
      </c>
      <c r="AD386">
        <v>0</v>
      </c>
      <c r="AE386">
        <v>0</v>
      </c>
      <c r="AF386">
        <v>3</v>
      </c>
      <c r="AG386">
        <v>0</v>
      </c>
      <c r="AH386">
        <v>0</v>
      </c>
      <c r="AI386">
        <f t="shared" si="167"/>
        <v>1</v>
      </c>
      <c r="AJ386">
        <f t="shared" si="168"/>
        <v>0</v>
      </c>
      <c r="AK386">
        <f t="shared" si="169"/>
        <v>72136.40497689473</v>
      </c>
      <c r="AL386">
        <f t="shared" si="170"/>
        <v>1199.99866666667</v>
      </c>
      <c r="AM386">
        <f t="shared" si="171"/>
        <v>963.35824080076873</v>
      </c>
      <c r="AN386">
        <f t="shared" si="172"/>
        <v>0.80279942600000054</v>
      </c>
      <c r="AO386">
        <f t="shared" si="173"/>
        <v>0.22320002753333351</v>
      </c>
      <c r="AP386">
        <v>10.478999999999999</v>
      </c>
      <c r="AQ386">
        <v>1</v>
      </c>
      <c r="AR386" t="s">
        <v>230</v>
      </c>
      <c r="AS386">
        <v>1531936283.8133299</v>
      </c>
      <c r="AT386">
        <v>978.12490000000003</v>
      </c>
      <c r="AU386">
        <v>1002.53746666667</v>
      </c>
      <c r="AV386">
        <v>20.383293333333299</v>
      </c>
      <c r="AW386">
        <v>20.3546533333333</v>
      </c>
      <c r="AX386">
        <v>600.03296666666699</v>
      </c>
      <c r="AY386">
        <v>99.036356666666705</v>
      </c>
      <c r="AZ386">
        <v>0.10009037</v>
      </c>
      <c r="BA386">
        <v>23.8971466666667</v>
      </c>
      <c r="BB386">
        <v>24.4373233333333</v>
      </c>
      <c r="BC386">
        <v>24.365563333333299</v>
      </c>
      <c r="BD386">
        <v>14008.9333333333</v>
      </c>
      <c r="BE386">
        <v>1049.4396666666701</v>
      </c>
      <c r="BF386">
        <v>19.378706666666702</v>
      </c>
      <c r="BG386">
        <v>1199.99866666667</v>
      </c>
      <c r="BH386">
        <v>0.329991066666667</v>
      </c>
      <c r="BI386">
        <v>0.32999240000000002</v>
      </c>
      <c r="BJ386">
        <v>0.32999716666666701</v>
      </c>
      <c r="BK386">
        <v>1.001962E-2</v>
      </c>
      <c r="BL386">
        <v>25</v>
      </c>
      <c r="BM386">
        <v>17743.1233333333</v>
      </c>
      <c r="BN386">
        <v>1531935528.5999999</v>
      </c>
      <c r="BO386" t="s">
        <v>231</v>
      </c>
      <c r="BP386">
        <v>80</v>
      </c>
      <c r="BQ386">
        <v>-5.1999999999999998E-2</v>
      </c>
      <c r="BR386">
        <v>4.1000000000000002E-2</v>
      </c>
      <c r="BS386">
        <v>420</v>
      </c>
      <c r="BT386">
        <v>21</v>
      </c>
      <c r="BU386">
        <v>0.3</v>
      </c>
      <c r="BV386">
        <v>0.23</v>
      </c>
      <c r="BW386">
        <v>14.657219383187799</v>
      </c>
      <c r="BX386">
        <v>-0.76871279471070797</v>
      </c>
      <c r="BY386">
        <v>9.4053038578594497E-2</v>
      </c>
      <c r="BZ386">
        <v>1</v>
      </c>
      <c r="CA386">
        <v>-24.4438285714286</v>
      </c>
      <c r="CB386">
        <v>1.33955680392515</v>
      </c>
      <c r="CC386">
        <v>0.16688911243799001</v>
      </c>
      <c r="CD386">
        <v>0</v>
      </c>
      <c r="CE386">
        <v>1</v>
      </c>
      <c r="CF386">
        <v>2</v>
      </c>
      <c r="CG386" t="s">
        <v>247</v>
      </c>
      <c r="CH386">
        <v>1.8610199999999999</v>
      </c>
      <c r="CI386">
        <v>1.85791</v>
      </c>
      <c r="CJ386">
        <v>1.8608</v>
      </c>
      <c r="CK386">
        <v>1.8535999999999999</v>
      </c>
      <c r="CL386">
        <v>1.8521099999999999</v>
      </c>
      <c r="CM386">
        <v>1.8528899999999999</v>
      </c>
      <c r="CN386">
        <v>1.8566100000000001</v>
      </c>
      <c r="CO386">
        <v>1.8628400000000001</v>
      </c>
      <c r="CP386" t="s">
        <v>233</v>
      </c>
      <c r="CQ386" t="s">
        <v>19</v>
      </c>
      <c r="CR386" t="s">
        <v>19</v>
      </c>
      <c r="CS386" t="s">
        <v>19</v>
      </c>
      <c r="CT386" t="s">
        <v>234</v>
      </c>
      <c r="CU386" t="s">
        <v>235</v>
      </c>
      <c r="CV386" t="s">
        <v>236</v>
      </c>
      <c r="CW386" t="s">
        <v>236</v>
      </c>
      <c r="CX386" t="s">
        <v>236</v>
      </c>
      <c r="CY386" t="s">
        <v>236</v>
      </c>
      <c r="CZ386">
        <v>0</v>
      </c>
      <c r="DA386">
        <v>100</v>
      </c>
      <c r="DB386">
        <v>100</v>
      </c>
      <c r="DC386">
        <v>-5.1999999999999998E-2</v>
      </c>
      <c r="DD386">
        <v>4.1000000000000002E-2</v>
      </c>
      <c r="DE386">
        <v>3</v>
      </c>
      <c r="DF386">
        <v>626.36099999999999</v>
      </c>
      <c r="DG386">
        <v>297.202</v>
      </c>
      <c r="DH386">
        <v>22.9985</v>
      </c>
      <c r="DI386">
        <v>25.264099999999999</v>
      </c>
      <c r="DJ386">
        <v>29.9999</v>
      </c>
      <c r="DK386">
        <v>25.286200000000001</v>
      </c>
      <c r="DL386">
        <v>25.291499999999999</v>
      </c>
      <c r="DM386">
        <v>41.841700000000003</v>
      </c>
      <c r="DN386">
        <v>0</v>
      </c>
      <c r="DO386">
        <v>100</v>
      </c>
      <c r="DP386">
        <v>23</v>
      </c>
      <c r="DQ386">
        <v>1028.33</v>
      </c>
      <c r="DR386">
        <v>21</v>
      </c>
      <c r="DS386">
        <v>100.675</v>
      </c>
      <c r="DT386">
        <v>104.289</v>
      </c>
    </row>
    <row r="387" spans="1:124" x14ac:dyDescent="0.25">
      <c r="A387">
        <v>371</v>
      </c>
      <c r="B387">
        <v>1531936295.7</v>
      </c>
      <c r="C387">
        <v>746.10000014305103</v>
      </c>
      <c r="D387" t="s">
        <v>977</v>
      </c>
      <c r="E387" t="s">
        <v>978</v>
      </c>
      <c r="G387">
        <v>1531936285.79333</v>
      </c>
      <c r="H387">
        <f t="shared" si="145"/>
        <v>1.7574514733964465E-5</v>
      </c>
      <c r="I387">
        <f t="shared" si="146"/>
        <v>13.939067107829009</v>
      </c>
      <c r="J387">
        <f t="shared" si="147"/>
        <v>981.42626666666604</v>
      </c>
      <c r="K387">
        <f t="shared" si="148"/>
        <v>-12672.604688801825</v>
      </c>
      <c r="L387">
        <f t="shared" si="149"/>
        <v>-1256.31297188556</v>
      </c>
      <c r="M387">
        <f t="shared" si="150"/>
        <v>97.294800874840945</v>
      </c>
      <c r="N387">
        <f t="shared" si="151"/>
        <v>1.6217377538336483E-3</v>
      </c>
      <c r="O387">
        <f t="shared" si="152"/>
        <v>3</v>
      </c>
      <c r="P387">
        <f t="shared" si="153"/>
        <v>1.6212995333897196E-3</v>
      </c>
      <c r="Q387">
        <f t="shared" si="154"/>
        <v>1.0133515706267603E-3</v>
      </c>
      <c r="R387">
        <f t="shared" si="155"/>
        <v>215.02165403170636</v>
      </c>
      <c r="S387">
        <f t="shared" si="156"/>
        <v>25.13373085981311</v>
      </c>
      <c r="T387">
        <f t="shared" si="157"/>
        <v>24.399098333333349</v>
      </c>
      <c r="U387">
        <f t="shared" si="158"/>
        <v>3.0675324343053463</v>
      </c>
      <c r="V387">
        <f t="shared" si="159"/>
        <v>67.888247971805399</v>
      </c>
      <c r="W387">
        <f t="shared" si="160"/>
        <v>2.0204960866730701</v>
      </c>
      <c r="X387">
        <f t="shared" si="161"/>
        <v>2.9762089124942515</v>
      </c>
      <c r="Y387">
        <f t="shared" si="162"/>
        <v>1.0470363476322762</v>
      </c>
      <c r="Z387">
        <f t="shared" si="163"/>
        <v>-0.77503609976783294</v>
      </c>
      <c r="AA387">
        <f t="shared" si="164"/>
        <v>-81.465075399996849</v>
      </c>
      <c r="AB387">
        <f t="shared" si="165"/>
        <v>-5.6947791447838343</v>
      </c>
      <c r="AC387">
        <f t="shared" si="166"/>
        <v>127.08676338715783</v>
      </c>
      <c r="AD387">
        <v>0</v>
      </c>
      <c r="AE387">
        <v>0</v>
      </c>
      <c r="AF387">
        <v>3</v>
      </c>
      <c r="AG387">
        <v>0</v>
      </c>
      <c r="AH387">
        <v>0</v>
      </c>
      <c r="AI387">
        <f t="shared" si="167"/>
        <v>1</v>
      </c>
      <c r="AJ387">
        <f t="shared" si="168"/>
        <v>0</v>
      </c>
      <c r="AK387">
        <f t="shared" si="169"/>
        <v>72134.415564052775</v>
      </c>
      <c r="AL387">
        <f t="shared" si="170"/>
        <v>1199.99966666667</v>
      </c>
      <c r="AM387">
        <f t="shared" si="171"/>
        <v>963.35886140024445</v>
      </c>
      <c r="AN387">
        <f t="shared" si="172"/>
        <v>0.80279927416666652</v>
      </c>
      <c r="AO387">
        <f t="shared" si="173"/>
        <v>0.22319995449999999</v>
      </c>
      <c r="AP387">
        <v>10.478999999999999</v>
      </c>
      <c r="AQ387">
        <v>1</v>
      </c>
      <c r="AR387" t="s">
        <v>230</v>
      </c>
      <c r="AS387">
        <v>1531936285.79333</v>
      </c>
      <c r="AT387">
        <v>981.42626666666604</v>
      </c>
      <c r="AU387">
        <v>1005.79963333333</v>
      </c>
      <c r="AV387">
        <v>20.381026666666699</v>
      </c>
      <c r="AW387">
        <v>20.350960000000001</v>
      </c>
      <c r="AX387">
        <v>600.03293333333295</v>
      </c>
      <c r="AY387">
        <v>99.036029999999997</v>
      </c>
      <c r="AZ387">
        <v>0.10009889666666701</v>
      </c>
      <c r="BA387">
        <v>23.895406666666702</v>
      </c>
      <c r="BB387">
        <v>24.434976666666699</v>
      </c>
      <c r="BC387">
        <v>24.363219999999998</v>
      </c>
      <c r="BD387">
        <v>14008.4533333333</v>
      </c>
      <c r="BE387">
        <v>1049.4573333333301</v>
      </c>
      <c r="BF387">
        <v>19.267983333333301</v>
      </c>
      <c r="BG387">
        <v>1199.99966666667</v>
      </c>
      <c r="BH387">
        <v>0.3299916</v>
      </c>
      <c r="BI387">
        <v>0.329992866666667</v>
      </c>
      <c r="BJ387">
        <v>0.329996133333333</v>
      </c>
      <c r="BK387">
        <v>1.0019583333333301E-2</v>
      </c>
      <c r="BL387">
        <v>25</v>
      </c>
      <c r="BM387">
        <v>17743.143333333301</v>
      </c>
      <c r="BN387">
        <v>1531935528.5999999</v>
      </c>
      <c r="BO387" t="s">
        <v>231</v>
      </c>
      <c r="BP387">
        <v>80</v>
      </c>
      <c r="BQ387">
        <v>-5.1999999999999998E-2</v>
      </c>
      <c r="BR387">
        <v>4.1000000000000002E-2</v>
      </c>
      <c r="BS387">
        <v>420</v>
      </c>
      <c r="BT387">
        <v>21</v>
      </c>
      <c r="BU387">
        <v>0.3</v>
      </c>
      <c r="BV387">
        <v>0.23</v>
      </c>
      <c r="BW387">
        <v>14.6265754481058</v>
      </c>
      <c r="BX387">
        <v>-1.0581846328362801</v>
      </c>
      <c r="BY387">
        <v>0.115315237991201</v>
      </c>
      <c r="BZ387">
        <v>1</v>
      </c>
      <c r="CA387">
        <v>-24.4004261904762</v>
      </c>
      <c r="CB387">
        <v>1.6807598583521</v>
      </c>
      <c r="CC387">
        <v>0.18869635732159701</v>
      </c>
      <c r="CD387">
        <v>0</v>
      </c>
      <c r="CE387">
        <v>1</v>
      </c>
      <c r="CF387">
        <v>2</v>
      </c>
      <c r="CG387" t="s">
        <v>247</v>
      </c>
      <c r="CH387">
        <v>1.861</v>
      </c>
      <c r="CI387">
        <v>1.85791</v>
      </c>
      <c r="CJ387">
        <v>1.8608100000000001</v>
      </c>
      <c r="CK387">
        <v>1.85362</v>
      </c>
      <c r="CL387">
        <v>1.8521099999999999</v>
      </c>
      <c r="CM387">
        <v>1.8528899999999999</v>
      </c>
      <c r="CN387">
        <v>1.8566199999999999</v>
      </c>
      <c r="CO387">
        <v>1.8628499999999999</v>
      </c>
      <c r="CP387" t="s">
        <v>233</v>
      </c>
      <c r="CQ387" t="s">
        <v>19</v>
      </c>
      <c r="CR387" t="s">
        <v>19</v>
      </c>
      <c r="CS387" t="s">
        <v>19</v>
      </c>
      <c r="CT387" t="s">
        <v>234</v>
      </c>
      <c r="CU387" t="s">
        <v>235</v>
      </c>
      <c r="CV387" t="s">
        <v>236</v>
      </c>
      <c r="CW387" t="s">
        <v>236</v>
      </c>
      <c r="CX387" t="s">
        <v>236</v>
      </c>
      <c r="CY387" t="s">
        <v>236</v>
      </c>
      <c r="CZ387">
        <v>0</v>
      </c>
      <c r="DA387">
        <v>100</v>
      </c>
      <c r="DB387">
        <v>100</v>
      </c>
      <c r="DC387">
        <v>-5.1999999999999998E-2</v>
      </c>
      <c r="DD387">
        <v>4.1000000000000002E-2</v>
      </c>
      <c r="DE387">
        <v>3</v>
      </c>
      <c r="DF387">
        <v>626.10900000000004</v>
      </c>
      <c r="DG387">
        <v>297.27699999999999</v>
      </c>
      <c r="DH387">
        <v>22.9985</v>
      </c>
      <c r="DI387">
        <v>25.263000000000002</v>
      </c>
      <c r="DJ387">
        <v>29.9999</v>
      </c>
      <c r="DK387">
        <v>25.2851</v>
      </c>
      <c r="DL387">
        <v>25.290500000000002</v>
      </c>
      <c r="DM387">
        <v>41.9773</v>
      </c>
      <c r="DN387">
        <v>0</v>
      </c>
      <c r="DO387">
        <v>100</v>
      </c>
      <c r="DP387">
        <v>23</v>
      </c>
      <c r="DQ387">
        <v>1033.33</v>
      </c>
      <c r="DR387">
        <v>21</v>
      </c>
      <c r="DS387">
        <v>100.67400000000001</v>
      </c>
      <c r="DT387">
        <v>104.289</v>
      </c>
    </row>
    <row r="388" spans="1:124" x14ac:dyDescent="0.25">
      <c r="A388">
        <v>372</v>
      </c>
      <c r="B388">
        <v>1531936297.7</v>
      </c>
      <c r="C388">
        <v>748.10000014305103</v>
      </c>
      <c r="D388" t="s">
        <v>979</v>
      </c>
      <c r="E388" t="s">
        <v>980</v>
      </c>
      <c r="G388">
        <v>1531936287.77667</v>
      </c>
      <c r="H388">
        <f t="shared" si="145"/>
        <v>1.8336280884572093E-5</v>
      </c>
      <c r="I388">
        <f t="shared" si="146"/>
        <v>13.907692435743312</v>
      </c>
      <c r="J388">
        <f t="shared" si="147"/>
        <v>984.72666666666601</v>
      </c>
      <c r="K388">
        <f t="shared" si="148"/>
        <v>-12074.78154576813</v>
      </c>
      <c r="L388">
        <f t="shared" si="149"/>
        <v>-1197.0425416513249</v>
      </c>
      <c r="M388">
        <f t="shared" si="150"/>
        <v>97.621618033464529</v>
      </c>
      <c r="N388">
        <f t="shared" si="151"/>
        <v>1.6918677678062538E-3</v>
      </c>
      <c r="O388">
        <f t="shared" si="152"/>
        <v>3</v>
      </c>
      <c r="P388">
        <f t="shared" si="153"/>
        <v>1.6913908328674383E-3</v>
      </c>
      <c r="Q388">
        <f t="shared" si="154"/>
        <v>1.0571621098222868E-3</v>
      </c>
      <c r="R388">
        <f t="shared" si="155"/>
        <v>215.02174069726658</v>
      </c>
      <c r="S388">
        <f t="shared" si="156"/>
        <v>25.132181631056117</v>
      </c>
      <c r="T388">
        <f t="shared" si="157"/>
        <v>24.398375000000001</v>
      </c>
      <c r="U388">
        <f t="shared" si="158"/>
        <v>3.0673995513191863</v>
      </c>
      <c r="V388">
        <f t="shared" si="159"/>
        <v>67.885565021256326</v>
      </c>
      <c r="W388">
        <f t="shared" si="160"/>
        <v>2.0202514586613809</v>
      </c>
      <c r="X388">
        <f t="shared" si="161"/>
        <v>2.9759661837222677</v>
      </c>
      <c r="Y388">
        <f t="shared" si="162"/>
        <v>1.0471480926578054</v>
      </c>
      <c r="Z388">
        <f t="shared" si="163"/>
        <v>-0.80862998700962929</v>
      </c>
      <c r="AA388">
        <f t="shared" si="164"/>
        <v>-81.567508200000248</v>
      </c>
      <c r="AB388">
        <f t="shared" si="165"/>
        <v>-5.701879804270118</v>
      </c>
      <c r="AC388">
        <f t="shared" si="166"/>
        <v>126.9437227059866</v>
      </c>
      <c r="AD388">
        <v>0</v>
      </c>
      <c r="AE388">
        <v>0</v>
      </c>
      <c r="AF388">
        <v>3</v>
      </c>
      <c r="AG388">
        <v>0</v>
      </c>
      <c r="AH388">
        <v>0</v>
      </c>
      <c r="AI388">
        <f t="shared" si="167"/>
        <v>1</v>
      </c>
      <c r="AJ388">
        <f t="shared" si="168"/>
        <v>0</v>
      </c>
      <c r="AK388">
        <f t="shared" si="169"/>
        <v>72137.208052777074</v>
      </c>
      <c r="AL388">
        <f t="shared" si="170"/>
        <v>1200.00033333333</v>
      </c>
      <c r="AM388">
        <f t="shared" si="171"/>
        <v>963.35934679974116</v>
      </c>
      <c r="AN388">
        <f t="shared" si="172"/>
        <v>0.80279923266666631</v>
      </c>
      <c r="AO388">
        <f t="shared" si="173"/>
        <v>0.22319993199999993</v>
      </c>
      <c r="AP388">
        <v>10.478999999999999</v>
      </c>
      <c r="AQ388">
        <v>1</v>
      </c>
      <c r="AR388" t="s">
        <v>230</v>
      </c>
      <c r="AS388">
        <v>1531936287.77667</v>
      </c>
      <c r="AT388">
        <v>984.72666666666601</v>
      </c>
      <c r="AU388">
        <v>1009.04666666667</v>
      </c>
      <c r="AV388">
        <v>20.378636666666701</v>
      </c>
      <c r="AW388">
        <v>20.347266666666702</v>
      </c>
      <c r="AX388">
        <v>600.03256666666698</v>
      </c>
      <c r="AY388">
        <v>99.035679999999999</v>
      </c>
      <c r="AZ388">
        <v>0.10007141</v>
      </c>
      <c r="BA388">
        <v>23.89405</v>
      </c>
      <c r="BB388">
        <v>24.4342966666667</v>
      </c>
      <c r="BC388">
        <v>24.362453333333299</v>
      </c>
      <c r="BD388">
        <v>14009.053333333301</v>
      </c>
      <c r="BE388">
        <v>1049.4786666666701</v>
      </c>
      <c r="BF388">
        <v>19.2175266666667</v>
      </c>
      <c r="BG388">
        <v>1200.00033333333</v>
      </c>
      <c r="BH388">
        <v>0.32999183333333298</v>
      </c>
      <c r="BI388">
        <v>0.329993166666667</v>
      </c>
      <c r="BJ388">
        <v>0.32999563333333298</v>
      </c>
      <c r="BK388">
        <v>1.00195666666667E-2</v>
      </c>
      <c r="BL388">
        <v>25</v>
      </c>
      <c r="BM388">
        <v>17743.163333333301</v>
      </c>
      <c r="BN388">
        <v>1531935528.5999999</v>
      </c>
      <c r="BO388" t="s">
        <v>231</v>
      </c>
      <c r="BP388">
        <v>80</v>
      </c>
      <c r="BQ388">
        <v>-5.1999999999999998E-2</v>
      </c>
      <c r="BR388">
        <v>4.1000000000000002E-2</v>
      </c>
      <c r="BS388">
        <v>420</v>
      </c>
      <c r="BT388">
        <v>21</v>
      </c>
      <c r="BU388">
        <v>0.3</v>
      </c>
      <c r="BV388">
        <v>0.23</v>
      </c>
      <c r="BW388">
        <v>14.6021920987867</v>
      </c>
      <c r="BX388">
        <v>-1.0134541094842899</v>
      </c>
      <c r="BY388">
        <v>0.11178843999162801</v>
      </c>
      <c r="BZ388">
        <v>1</v>
      </c>
      <c r="CA388">
        <v>-24.3603119047619</v>
      </c>
      <c r="CB388">
        <v>1.6212675902667499</v>
      </c>
      <c r="CC388">
        <v>0.18394630324451799</v>
      </c>
      <c r="CD388">
        <v>0</v>
      </c>
      <c r="CE388">
        <v>1</v>
      </c>
      <c r="CF388">
        <v>2</v>
      </c>
      <c r="CG388" t="s">
        <v>247</v>
      </c>
      <c r="CH388">
        <v>1.8610100000000001</v>
      </c>
      <c r="CI388">
        <v>1.85791</v>
      </c>
      <c r="CJ388">
        <v>1.8608100000000001</v>
      </c>
      <c r="CK388">
        <v>1.85362</v>
      </c>
      <c r="CL388">
        <v>1.8521099999999999</v>
      </c>
      <c r="CM388">
        <v>1.8529</v>
      </c>
      <c r="CN388">
        <v>1.8566100000000001</v>
      </c>
      <c r="CO388">
        <v>1.86283</v>
      </c>
      <c r="CP388" t="s">
        <v>233</v>
      </c>
      <c r="CQ388" t="s">
        <v>19</v>
      </c>
      <c r="CR388" t="s">
        <v>19</v>
      </c>
      <c r="CS388" t="s">
        <v>19</v>
      </c>
      <c r="CT388" t="s">
        <v>234</v>
      </c>
      <c r="CU388" t="s">
        <v>235</v>
      </c>
      <c r="CV388" t="s">
        <v>236</v>
      </c>
      <c r="CW388" t="s">
        <v>236</v>
      </c>
      <c r="CX388" t="s">
        <v>236</v>
      </c>
      <c r="CY388" t="s">
        <v>236</v>
      </c>
      <c r="CZ388">
        <v>0</v>
      </c>
      <c r="DA388">
        <v>100</v>
      </c>
      <c r="DB388">
        <v>100</v>
      </c>
      <c r="DC388">
        <v>-5.1999999999999998E-2</v>
      </c>
      <c r="DD388">
        <v>4.1000000000000002E-2</v>
      </c>
      <c r="DE388">
        <v>3</v>
      </c>
      <c r="DF388">
        <v>626.30399999999997</v>
      </c>
      <c r="DG388">
        <v>297.14800000000002</v>
      </c>
      <c r="DH388">
        <v>22.9986</v>
      </c>
      <c r="DI388">
        <v>25.262</v>
      </c>
      <c r="DJ388">
        <v>29.9999</v>
      </c>
      <c r="DK388">
        <v>25.284800000000001</v>
      </c>
      <c r="DL388">
        <v>25.289899999999999</v>
      </c>
      <c r="DM388">
        <v>42.056800000000003</v>
      </c>
      <c r="DN388">
        <v>0</v>
      </c>
      <c r="DO388">
        <v>100</v>
      </c>
      <c r="DP388">
        <v>23</v>
      </c>
      <c r="DQ388">
        <v>1033.33</v>
      </c>
      <c r="DR388">
        <v>21</v>
      </c>
      <c r="DS388">
        <v>100.67400000000001</v>
      </c>
      <c r="DT388">
        <v>104.288</v>
      </c>
    </row>
    <row r="389" spans="1:124" x14ac:dyDescent="0.25">
      <c r="A389">
        <v>373</v>
      </c>
      <c r="B389">
        <v>1531936299.7</v>
      </c>
      <c r="C389">
        <v>750.10000014305103</v>
      </c>
      <c r="D389" t="s">
        <v>981</v>
      </c>
      <c r="E389" t="s">
        <v>982</v>
      </c>
      <c r="G389">
        <v>1531936289.76333</v>
      </c>
      <c r="H389">
        <f t="shared" si="145"/>
        <v>1.8961572995887236E-5</v>
      </c>
      <c r="I389">
        <f t="shared" si="146"/>
        <v>13.876999836013876</v>
      </c>
      <c r="J389">
        <f t="shared" si="147"/>
        <v>988.02110000000005</v>
      </c>
      <c r="K389">
        <f t="shared" si="148"/>
        <v>-11615.373902638397</v>
      </c>
      <c r="L389">
        <f t="shared" si="149"/>
        <v>-1151.4946209433681</v>
      </c>
      <c r="M389">
        <f t="shared" si="150"/>
        <v>97.947857000980761</v>
      </c>
      <c r="N389">
        <f t="shared" si="151"/>
        <v>1.7493297100813171E-3</v>
      </c>
      <c r="O389">
        <f t="shared" si="152"/>
        <v>3</v>
      </c>
      <c r="P389">
        <f t="shared" si="153"/>
        <v>1.7488198329994097E-3</v>
      </c>
      <c r="Q389">
        <f t="shared" si="154"/>
        <v>1.0930581934605569E-3</v>
      </c>
      <c r="R389">
        <f t="shared" si="155"/>
        <v>215.02176387951744</v>
      </c>
      <c r="S389">
        <f t="shared" si="156"/>
        <v>25.130760078674768</v>
      </c>
      <c r="T389">
        <f t="shared" si="157"/>
        <v>24.397776666666651</v>
      </c>
      <c r="U389">
        <f t="shared" si="158"/>
        <v>3.0672896357854804</v>
      </c>
      <c r="V389">
        <f t="shared" si="159"/>
        <v>67.88206716640633</v>
      </c>
      <c r="W389">
        <f t="shared" si="160"/>
        <v>2.0199939404220291</v>
      </c>
      <c r="X389">
        <f t="shared" si="161"/>
        <v>2.9757401693001024</v>
      </c>
      <c r="Y389">
        <f t="shared" si="162"/>
        <v>1.0472956953634514</v>
      </c>
      <c r="Z389">
        <f t="shared" si="163"/>
        <v>-0.83620536911862708</v>
      </c>
      <c r="AA389">
        <f t="shared" si="164"/>
        <v>-81.675062639991864</v>
      </c>
      <c r="AB389">
        <f t="shared" si="165"/>
        <v>-5.709344625341271</v>
      </c>
      <c r="AC389">
        <f t="shared" si="166"/>
        <v>126.80115124506568</v>
      </c>
      <c r="AD389">
        <v>0</v>
      </c>
      <c r="AE389">
        <v>0</v>
      </c>
      <c r="AF389">
        <v>3</v>
      </c>
      <c r="AG389">
        <v>0</v>
      </c>
      <c r="AH389">
        <v>0</v>
      </c>
      <c r="AI389">
        <f t="shared" si="167"/>
        <v>1</v>
      </c>
      <c r="AJ389">
        <f t="shared" si="168"/>
        <v>0</v>
      </c>
      <c r="AK389">
        <f t="shared" si="169"/>
        <v>72142.759724776493</v>
      </c>
      <c r="AL389">
        <f t="shared" si="170"/>
        <v>1200.00033333333</v>
      </c>
      <c r="AM389">
        <f t="shared" si="171"/>
        <v>963.35931599973264</v>
      </c>
      <c r="AN389">
        <f t="shared" si="172"/>
        <v>0.80279920699999974</v>
      </c>
      <c r="AO389">
        <f t="shared" si="173"/>
        <v>0.22319996319999993</v>
      </c>
      <c r="AP389">
        <v>10.478999999999999</v>
      </c>
      <c r="AQ389">
        <v>1</v>
      </c>
      <c r="AR389" t="s">
        <v>230</v>
      </c>
      <c r="AS389">
        <v>1531936289.76333</v>
      </c>
      <c r="AT389">
        <v>988.02110000000005</v>
      </c>
      <c r="AU389">
        <v>1012.2888</v>
      </c>
      <c r="AV389">
        <v>20.376113333333301</v>
      </c>
      <c r="AW389">
        <v>20.3436733333333</v>
      </c>
      <c r="AX389">
        <v>600.02966666666703</v>
      </c>
      <c r="AY389">
        <v>99.035376666666707</v>
      </c>
      <c r="AZ389">
        <v>0.10001325666666699</v>
      </c>
      <c r="BA389">
        <v>23.892786666666701</v>
      </c>
      <c r="BB389">
        <v>24.433433333333301</v>
      </c>
      <c r="BC389">
        <v>24.362120000000001</v>
      </c>
      <c r="BD389">
        <v>14010.26</v>
      </c>
      <c r="BE389">
        <v>1049.4970000000001</v>
      </c>
      <c r="BF389">
        <v>19.187619999999999</v>
      </c>
      <c r="BG389">
        <v>1200.00033333333</v>
      </c>
      <c r="BH389">
        <v>0.32999123333333302</v>
      </c>
      <c r="BI389">
        <v>0.32999299999999998</v>
      </c>
      <c r="BJ389">
        <v>0.32999630000000002</v>
      </c>
      <c r="BK389">
        <v>1.00195866666667E-2</v>
      </c>
      <c r="BL389">
        <v>25</v>
      </c>
      <c r="BM389">
        <v>17743.16</v>
      </c>
      <c r="BN389">
        <v>1531935528.5999999</v>
      </c>
      <c r="BO389" t="s">
        <v>231</v>
      </c>
      <c r="BP389">
        <v>80</v>
      </c>
      <c r="BQ389">
        <v>-5.1999999999999998E-2</v>
      </c>
      <c r="BR389">
        <v>4.1000000000000002E-2</v>
      </c>
      <c r="BS389">
        <v>420</v>
      </c>
      <c r="BT389">
        <v>21</v>
      </c>
      <c r="BU389">
        <v>0.3</v>
      </c>
      <c r="BV389">
        <v>0.23</v>
      </c>
      <c r="BW389">
        <v>14.5667619579401</v>
      </c>
      <c r="BX389">
        <v>-0.96773152843852495</v>
      </c>
      <c r="BY389">
        <v>0.10747100719448401</v>
      </c>
      <c r="BZ389">
        <v>1</v>
      </c>
      <c r="CA389">
        <v>-24.302250000000001</v>
      </c>
      <c r="CB389">
        <v>1.55099394883112</v>
      </c>
      <c r="CC389">
        <v>0.17706897398363999</v>
      </c>
      <c r="CD389">
        <v>0</v>
      </c>
      <c r="CE389">
        <v>1</v>
      </c>
      <c r="CF389">
        <v>2</v>
      </c>
      <c r="CG389" t="s">
        <v>247</v>
      </c>
      <c r="CH389">
        <v>1.8610100000000001</v>
      </c>
      <c r="CI389">
        <v>1.85791</v>
      </c>
      <c r="CJ389">
        <v>1.8608</v>
      </c>
      <c r="CK389">
        <v>1.8535999999999999</v>
      </c>
      <c r="CL389">
        <v>1.8521099999999999</v>
      </c>
      <c r="CM389">
        <v>1.8528899999999999</v>
      </c>
      <c r="CN389">
        <v>1.8566100000000001</v>
      </c>
      <c r="CO389">
        <v>1.86283</v>
      </c>
      <c r="CP389" t="s">
        <v>233</v>
      </c>
      <c r="CQ389" t="s">
        <v>19</v>
      </c>
      <c r="CR389" t="s">
        <v>19</v>
      </c>
      <c r="CS389" t="s">
        <v>19</v>
      </c>
      <c r="CT389" t="s">
        <v>234</v>
      </c>
      <c r="CU389" t="s">
        <v>235</v>
      </c>
      <c r="CV389" t="s">
        <v>236</v>
      </c>
      <c r="CW389" t="s">
        <v>236</v>
      </c>
      <c r="CX389" t="s">
        <v>236</v>
      </c>
      <c r="CY389" t="s">
        <v>236</v>
      </c>
      <c r="CZ389">
        <v>0</v>
      </c>
      <c r="DA389">
        <v>100</v>
      </c>
      <c r="DB389">
        <v>100</v>
      </c>
      <c r="DC389">
        <v>-5.1999999999999998E-2</v>
      </c>
      <c r="DD389">
        <v>4.1000000000000002E-2</v>
      </c>
      <c r="DE389">
        <v>3</v>
      </c>
      <c r="DF389">
        <v>626.37400000000002</v>
      </c>
      <c r="DG389">
        <v>297.23399999999998</v>
      </c>
      <c r="DH389">
        <v>22.9985</v>
      </c>
      <c r="DI389">
        <v>25.260899999999999</v>
      </c>
      <c r="DJ389">
        <v>29.9998</v>
      </c>
      <c r="DK389">
        <v>25.284099999999999</v>
      </c>
      <c r="DL389">
        <v>25.288799999999998</v>
      </c>
      <c r="DM389">
        <v>42.176499999999997</v>
      </c>
      <c r="DN389">
        <v>0</v>
      </c>
      <c r="DO389">
        <v>100</v>
      </c>
      <c r="DP389">
        <v>23</v>
      </c>
      <c r="DQ389">
        <v>1038.33</v>
      </c>
      <c r="DR389">
        <v>21</v>
      </c>
      <c r="DS389">
        <v>100.675</v>
      </c>
      <c r="DT389">
        <v>104.289</v>
      </c>
    </row>
    <row r="390" spans="1:124" x14ac:dyDescent="0.25">
      <c r="A390">
        <v>374</v>
      </c>
      <c r="B390">
        <v>1531936301.7</v>
      </c>
      <c r="C390">
        <v>752.10000014305103</v>
      </c>
      <c r="D390" t="s">
        <v>983</v>
      </c>
      <c r="E390" t="s">
        <v>984</v>
      </c>
      <c r="G390">
        <v>1531936291.75333</v>
      </c>
      <c r="H390">
        <f t="shared" si="145"/>
        <v>1.9563453392067036E-5</v>
      </c>
      <c r="I390">
        <f t="shared" si="146"/>
        <v>13.858280875036522</v>
      </c>
      <c r="J390">
        <f t="shared" si="147"/>
        <v>991.31336666666698</v>
      </c>
      <c r="K390">
        <f t="shared" si="148"/>
        <v>-11208.22339103577</v>
      </c>
      <c r="L390">
        <f t="shared" si="149"/>
        <v>-1111.1293336514616</v>
      </c>
      <c r="M390">
        <f t="shared" si="150"/>
        <v>98.274037027587426</v>
      </c>
      <c r="N390">
        <f t="shared" si="151"/>
        <v>1.8049059971339731E-3</v>
      </c>
      <c r="O390">
        <f t="shared" si="152"/>
        <v>3</v>
      </c>
      <c r="P390">
        <f t="shared" si="153"/>
        <v>1.8043632128033405E-3</v>
      </c>
      <c r="Q390">
        <f t="shared" si="154"/>
        <v>1.1277757612241756E-3</v>
      </c>
      <c r="R390">
        <f t="shared" si="155"/>
        <v>215.02194992485062</v>
      </c>
      <c r="S390">
        <f t="shared" si="156"/>
        <v>25.128925777274823</v>
      </c>
      <c r="T390">
        <f t="shared" si="157"/>
        <v>24.396196666666647</v>
      </c>
      <c r="U390">
        <f t="shared" si="158"/>
        <v>3.066999401845373</v>
      </c>
      <c r="V390">
        <f t="shared" si="159"/>
        <v>67.879780929442319</v>
      </c>
      <c r="W390">
        <f t="shared" si="160"/>
        <v>2.0197215012549505</v>
      </c>
      <c r="X390">
        <f t="shared" si="161"/>
        <v>2.9754390388418477</v>
      </c>
      <c r="Y390">
        <f t="shared" si="162"/>
        <v>1.0472779005904225</v>
      </c>
      <c r="Z390">
        <f t="shared" si="163"/>
        <v>-0.86274829459015634</v>
      </c>
      <c r="AA390">
        <f t="shared" si="164"/>
        <v>-81.691775360001955</v>
      </c>
      <c r="AB390">
        <f t="shared" si="165"/>
        <v>-5.7104188277647312</v>
      </c>
      <c r="AC390">
        <f t="shared" si="166"/>
        <v>126.75700744249379</v>
      </c>
      <c r="AD390">
        <v>0</v>
      </c>
      <c r="AE390">
        <v>0</v>
      </c>
      <c r="AF390">
        <v>3</v>
      </c>
      <c r="AG390">
        <v>0</v>
      </c>
      <c r="AH390">
        <v>0</v>
      </c>
      <c r="AI390">
        <f t="shared" si="167"/>
        <v>1</v>
      </c>
      <c r="AJ390">
        <f t="shared" si="168"/>
        <v>0</v>
      </c>
      <c r="AK390">
        <f t="shared" si="169"/>
        <v>72144.834332726139</v>
      </c>
      <c r="AL390">
        <f t="shared" si="170"/>
        <v>1200.00133333333</v>
      </c>
      <c r="AM390">
        <f t="shared" si="171"/>
        <v>963.36005299886745</v>
      </c>
      <c r="AN390">
        <f t="shared" si="172"/>
        <v>0.8027991521666672</v>
      </c>
      <c r="AO390">
        <f t="shared" si="173"/>
        <v>0.22319998556666684</v>
      </c>
      <c r="AP390">
        <v>10.478999999999999</v>
      </c>
      <c r="AQ390">
        <v>1</v>
      </c>
      <c r="AR390" t="s">
        <v>230</v>
      </c>
      <c r="AS390">
        <v>1531936291.75333</v>
      </c>
      <c r="AT390">
        <v>991.31336666666698</v>
      </c>
      <c r="AU390">
        <v>1015.54966666667</v>
      </c>
      <c r="AV390">
        <v>20.3734066666667</v>
      </c>
      <c r="AW390">
        <v>20.339936666666699</v>
      </c>
      <c r="AX390">
        <v>600.02620000000002</v>
      </c>
      <c r="AY390">
        <v>99.035196666666707</v>
      </c>
      <c r="AZ390">
        <v>9.9991389999999999E-2</v>
      </c>
      <c r="BA390">
        <v>23.891103333333302</v>
      </c>
      <c r="BB390">
        <v>24.431529999999999</v>
      </c>
      <c r="BC390">
        <v>24.360863333333299</v>
      </c>
      <c r="BD390">
        <v>14010.6566666667</v>
      </c>
      <c r="BE390">
        <v>1049.5129999999999</v>
      </c>
      <c r="BF390">
        <v>19.166976666666699</v>
      </c>
      <c r="BG390">
        <v>1200.00133333333</v>
      </c>
      <c r="BH390">
        <v>0.32999070000000003</v>
      </c>
      <c r="BI390">
        <v>0.329993066666667</v>
      </c>
      <c r="BJ390">
        <v>0.32999666666666699</v>
      </c>
      <c r="BK390">
        <v>1.00196233333333E-2</v>
      </c>
      <c r="BL390">
        <v>25</v>
      </c>
      <c r="BM390">
        <v>17743.16</v>
      </c>
      <c r="BN390">
        <v>1531935528.5999999</v>
      </c>
      <c r="BO390" t="s">
        <v>231</v>
      </c>
      <c r="BP390">
        <v>80</v>
      </c>
      <c r="BQ390">
        <v>-5.1999999999999998E-2</v>
      </c>
      <c r="BR390">
        <v>4.1000000000000002E-2</v>
      </c>
      <c r="BS390">
        <v>420</v>
      </c>
      <c r="BT390">
        <v>21</v>
      </c>
      <c r="BU390">
        <v>0.3</v>
      </c>
      <c r="BV390">
        <v>0.23</v>
      </c>
      <c r="BW390">
        <v>14.539486685601901</v>
      </c>
      <c r="BX390">
        <v>-0.82308762319358797</v>
      </c>
      <c r="BY390">
        <v>9.5875415780951906E-2</v>
      </c>
      <c r="BZ390">
        <v>1</v>
      </c>
      <c r="CA390">
        <v>-24.2616571428571</v>
      </c>
      <c r="CB390">
        <v>1.26475209274665</v>
      </c>
      <c r="CC390">
        <v>0.154466840551401</v>
      </c>
      <c r="CD390">
        <v>0</v>
      </c>
      <c r="CE390">
        <v>1</v>
      </c>
      <c r="CF390">
        <v>2</v>
      </c>
      <c r="CG390" t="s">
        <v>247</v>
      </c>
      <c r="CH390">
        <v>1.8610100000000001</v>
      </c>
      <c r="CI390">
        <v>1.85791</v>
      </c>
      <c r="CJ390">
        <v>1.8608</v>
      </c>
      <c r="CK390">
        <v>1.85361</v>
      </c>
      <c r="CL390">
        <v>1.8521000000000001</v>
      </c>
      <c r="CM390">
        <v>1.8529</v>
      </c>
      <c r="CN390">
        <v>1.8566</v>
      </c>
      <c r="CO390">
        <v>1.8628400000000001</v>
      </c>
      <c r="CP390" t="s">
        <v>233</v>
      </c>
      <c r="CQ390" t="s">
        <v>19</v>
      </c>
      <c r="CR390" t="s">
        <v>19</v>
      </c>
      <c r="CS390" t="s">
        <v>19</v>
      </c>
      <c r="CT390" t="s">
        <v>234</v>
      </c>
      <c r="CU390" t="s">
        <v>235</v>
      </c>
      <c r="CV390" t="s">
        <v>236</v>
      </c>
      <c r="CW390" t="s">
        <v>236</v>
      </c>
      <c r="CX390" t="s">
        <v>236</v>
      </c>
      <c r="CY390" t="s">
        <v>236</v>
      </c>
      <c r="CZ390">
        <v>0</v>
      </c>
      <c r="DA390">
        <v>100</v>
      </c>
      <c r="DB390">
        <v>100</v>
      </c>
      <c r="DC390">
        <v>-5.1999999999999998E-2</v>
      </c>
      <c r="DD390">
        <v>4.1000000000000002E-2</v>
      </c>
      <c r="DE390">
        <v>3</v>
      </c>
      <c r="DF390">
        <v>626.26199999999994</v>
      </c>
      <c r="DG390">
        <v>297.28800000000001</v>
      </c>
      <c r="DH390">
        <v>22.9985</v>
      </c>
      <c r="DI390">
        <v>25.259499999999999</v>
      </c>
      <c r="DJ390">
        <v>29.9999</v>
      </c>
      <c r="DK390">
        <v>25.283000000000001</v>
      </c>
      <c r="DL390">
        <v>25.2883</v>
      </c>
      <c r="DM390">
        <v>42.308900000000001</v>
      </c>
      <c r="DN390">
        <v>0</v>
      </c>
      <c r="DO390">
        <v>100</v>
      </c>
      <c r="DP390">
        <v>23</v>
      </c>
      <c r="DQ390">
        <v>1043.33</v>
      </c>
      <c r="DR390">
        <v>21</v>
      </c>
      <c r="DS390">
        <v>100.675</v>
      </c>
      <c r="DT390">
        <v>104.289</v>
      </c>
    </row>
    <row r="391" spans="1:124" x14ac:dyDescent="0.25">
      <c r="A391">
        <v>375</v>
      </c>
      <c r="B391">
        <v>1531936304.2</v>
      </c>
      <c r="C391">
        <v>754.60000014305103</v>
      </c>
      <c r="D391" t="s">
        <v>985</v>
      </c>
      <c r="E391" t="s">
        <v>986</v>
      </c>
      <c r="G391">
        <v>1531936294.3833301</v>
      </c>
      <c r="H391">
        <f t="shared" si="145"/>
        <v>2.0196615093327405E-5</v>
      </c>
      <c r="I391">
        <f t="shared" si="146"/>
        <v>13.842505720083519</v>
      </c>
      <c r="J391">
        <f t="shared" si="147"/>
        <v>995.68603333333294</v>
      </c>
      <c r="K391">
        <f t="shared" si="148"/>
        <v>-10808.346777429191</v>
      </c>
      <c r="L391">
        <f t="shared" si="149"/>
        <v>-1071.4832610560159</v>
      </c>
      <c r="M391">
        <f t="shared" si="150"/>
        <v>98.707132547951574</v>
      </c>
      <c r="N391">
        <f t="shared" si="151"/>
        <v>1.8633725346652789E-3</v>
      </c>
      <c r="O391">
        <f t="shared" si="152"/>
        <v>3</v>
      </c>
      <c r="P391">
        <f t="shared" si="153"/>
        <v>1.8627940214623905E-3</v>
      </c>
      <c r="Q391">
        <f t="shared" si="154"/>
        <v>1.1642982253918996E-3</v>
      </c>
      <c r="R391">
        <f t="shared" si="155"/>
        <v>215.02208741707116</v>
      </c>
      <c r="S391">
        <f t="shared" si="156"/>
        <v>25.125477864439755</v>
      </c>
      <c r="T391">
        <f t="shared" si="157"/>
        <v>24.393895000000001</v>
      </c>
      <c r="U391">
        <f t="shared" si="158"/>
        <v>3.06657664620543</v>
      </c>
      <c r="V391">
        <f t="shared" si="159"/>
        <v>67.879621953648424</v>
      </c>
      <c r="W391">
        <f t="shared" si="160"/>
        <v>2.0193173204032133</v>
      </c>
      <c r="X391">
        <f t="shared" si="161"/>
        <v>2.9748505697072138</v>
      </c>
      <c r="Y391">
        <f t="shared" si="162"/>
        <v>1.0472593258022167</v>
      </c>
      <c r="Z391">
        <f t="shared" si="163"/>
        <v>-0.89067072561573857</v>
      </c>
      <c r="AA391">
        <f t="shared" si="164"/>
        <v>-81.851624440005764</v>
      </c>
      <c r="AB391">
        <f t="shared" si="165"/>
        <v>-5.7214311127227848</v>
      </c>
      <c r="AC391">
        <f t="shared" si="166"/>
        <v>126.55836113872687</v>
      </c>
      <c r="AD391">
        <v>0</v>
      </c>
      <c r="AE391">
        <v>0</v>
      </c>
      <c r="AF391">
        <v>3</v>
      </c>
      <c r="AG391">
        <v>0</v>
      </c>
      <c r="AH391">
        <v>0</v>
      </c>
      <c r="AI391">
        <f t="shared" si="167"/>
        <v>1</v>
      </c>
      <c r="AJ391">
        <f t="shared" si="168"/>
        <v>0</v>
      </c>
      <c r="AK391">
        <f t="shared" si="169"/>
        <v>72153.640872921722</v>
      </c>
      <c r="AL391">
        <f t="shared" si="170"/>
        <v>1200.0023333333299</v>
      </c>
      <c r="AM391">
        <f t="shared" si="171"/>
        <v>963.36068439768576</v>
      </c>
      <c r="AN391">
        <f t="shared" si="172"/>
        <v>0.80279900933333337</v>
      </c>
      <c r="AO391">
        <f t="shared" si="173"/>
        <v>0.22319998200000002</v>
      </c>
      <c r="AP391">
        <v>10.478999999999999</v>
      </c>
      <c r="AQ391">
        <v>1</v>
      </c>
      <c r="AR391" t="s">
        <v>230</v>
      </c>
      <c r="AS391">
        <v>1531936294.3833301</v>
      </c>
      <c r="AT391">
        <v>995.68603333333294</v>
      </c>
      <c r="AU391">
        <v>1019.896</v>
      </c>
      <c r="AV391">
        <v>20.369409999999998</v>
      </c>
      <c r="AW391">
        <v>20.334856666666699</v>
      </c>
      <c r="AX391">
        <v>600.02703333333295</v>
      </c>
      <c r="AY391">
        <v>99.034809999999993</v>
      </c>
      <c r="AZ391">
        <v>9.9986756666666704E-2</v>
      </c>
      <c r="BA391">
        <v>23.887813333333298</v>
      </c>
      <c r="BB391">
        <v>24.429256666666699</v>
      </c>
      <c r="BC391">
        <v>24.358533333333298</v>
      </c>
      <c r="BD391">
        <v>14012.4866666667</v>
      </c>
      <c r="BE391">
        <v>1049.529</v>
      </c>
      <c r="BF391">
        <v>19.140266666666701</v>
      </c>
      <c r="BG391">
        <v>1200.0023333333299</v>
      </c>
      <c r="BH391">
        <v>0.32999030000000001</v>
      </c>
      <c r="BI391">
        <v>0.32999363333333298</v>
      </c>
      <c r="BJ391">
        <v>0.32999636666666698</v>
      </c>
      <c r="BK391">
        <v>1.0019699999999999E-2</v>
      </c>
      <c r="BL391">
        <v>25</v>
      </c>
      <c r="BM391">
        <v>17743.169999999998</v>
      </c>
      <c r="BN391">
        <v>1531935528.5999999</v>
      </c>
      <c r="BO391" t="s">
        <v>231</v>
      </c>
      <c r="BP391">
        <v>80</v>
      </c>
      <c r="BQ391">
        <v>-5.1999999999999998E-2</v>
      </c>
      <c r="BR391">
        <v>4.1000000000000002E-2</v>
      </c>
      <c r="BS391">
        <v>420</v>
      </c>
      <c r="BT391">
        <v>21</v>
      </c>
      <c r="BU391">
        <v>0.3</v>
      </c>
      <c r="BV391">
        <v>0.23</v>
      </c>
      <c r="BW391">
        <v>14.520836689039299</v>
      </c>
      <c r="BX391">
        <v>-0.63580690061702205</v>
      </c>
      <c r="BY391">
        <v>8.4659623075694801E-2</v>
      </c>
      <c r="BZ391">
        <v>1</v>
      </c>
      <c r="CA391">
        <v>-24.2333833333333</v>
      </c>
      <c r="CB391">
        <v>0.95048488488618998</v>
      </c>
      <c r="CC391">
        <v>0.13585948433630601</v>
      </c>
      <c r="CD391">
        <v>0</v>
      </c>
      <c r="CE391">
        <v>1</v>
      </c>
      <c r="CF391">
        <v>2</v>
      </c>
      <c r="CG391" t="s">
        <v>247</v>
      </c>
      <c r="CH391">
        <v>1.8610100000000001</v>
      </c>
      <c r="CI391">
        <v>1.85791</v>
      </c>
      <c r="CJ391">
        <v>1.8608</v>
      </c>
      <c r="CK391">
        <v>1.85361</v>
      </c>
      <c r="CL391">
        <v>1.8521099999999999</v>
      </c>
      <c r="CM391">
        <v>1.8529100000000001</v>
      </c>
      <c r="CN391">
        <v>1.8565799999999999</v>
      </c>
      <c r="CO391">
        <v>1.86283</v>
      </c>
      <c r="CP391" t="s">
        <v>233</v>
      </c>
      <c r="CQ391" t="s">
        <v>19</v>
      </c>
      <c r="CR391" t="s">
        <v>19</v>
      </c>
      <c r="CS391" t="s">
        <v>19</v>
      </c>
      <c r="CT391" t="s">
        <v>234</v>
      </c>
      <c r="CU391" t="s">
        <v>235</v>
      </c>
      <c r="CV391" t="s">
        <v>236</v>
      </c>
      <c r="CW391" t="s">
        <v>236</v>
      </c>
      <c r="CX391" t="s">
        <v>236</v>
      </c>
      <c r="CY391" t="s">
        <v>236</v>
      </c>
      <c r="CZ391">
        <v>0</v>
      </c>
      <c r="DA391">
        <v>100</v>
      </c>
      <c r="DB391">
        <v>100</v>
      </c>
      <c r="DC391">
        <v>-5.1999999999999998E-2</v>
      </c>
      <c r="DD391">
        <v>4.1000000000000002E-2</v>
      </c>
      <c r="DE391">
        <v>3</v>
      </c>
      <c r="DF391">
        <v>625.875</v>
      </c>
      <c r="DG391">
        <v>297.24700000000001</v>
      </c>
      <c r="DH391">
        <v>22.9986</v>
      </c>
      <c r="DI391">
        <v>25.257999999999999</v>
      </c>
      <c r="DJ391">
        <v>29.9999</v>
      </c>
      <c r="DK391">
        <v>25.2822</v>
      </c>
      <c r="DL391">
        <v>25.286999999999999</v>
      </c>
      <c r="DM391">
        <v>42.455300000000001</v>
      </c>
      <c r="DN391">
        <v>0</v>
      </c>
      <c r="DO391">
        <v>100</v>
      </c>
      <c r="DP391">
        <v>23</v>
      </c>
      <c r="DQ391">
        <v>1048.33</v>
      </c>
      <c r="DR391">
        <v>21</v>
      </c>
      <c r="DS391">
        <v>100.675</v>
      </c>
      <c r="DT391">
        <v>104.29</v>
      </c>
    </row>
    <row r="392" spans="1:124" x14ac:dyDescent="0.25">
      <c r="A392">
        <v>376</v>
      </c>
      <c r="B392">
        <v>1531936306.3</v>
      </c>
      <c r="C392">
        <v>756.70000004768394</v>
      </c>
      <c r="D392" t="s">
        <v>987</v>
      </c>
      <c r="E392" t="s">
        <v>988</v>
      </c>
      <c r="G392">
        <v>1531936296.3666699</v>
      </c>
      <c r="H392">
        <f t="shared" si="145"/>
        <v>2.0605532532235106E-5</v>
      </c>
      <c r="I392">
        <f t="shared" si="146"/>
        <v>13.840390043483742</v>
      </c>
      <c r="J392">
        <f t="shared" si="147"/>
        <v>998.96803333333298</v>
      </c>
      <c r="K392">
        <f t="shared" si="148"/>
        <v>-10566.970480073802</v>
      </c>
      <c r="L392">
        <f t="shared" si="149"/>
        <v>-1047.5515201549756</v>
      </c>
      <c r="M392">
        <f t="shared" si="150"/>
        <v>99.032213999073306</v>
      </c>
      <c r="N392">
        <f t="shared" si="151"/>
        <v>1.9015203515534635E-3</v>
      </c>
      <c r="O392">
        <f t="shared" si="152"/>
        <v>3</v>
      </c>
      <c r="P392">
        <f t="shared" si="153"/>
        <v>1.9009179125372435E-3</v>
      </c>
      <c r="Q392">
        <f t="shared" si="154"/>
        <v>1.1881278060325102E-3</v>
      </c>
      <c r="R392">
        <f t="shared" si="155"/>
        <v>215.02200785521018</v>
      </c>
      <c r="S392">
        <f t="shared" si="156"/>
        <v>25.122152467473413</v>
      </c>
      <c r="T392">
        <f t="shared" si="157"/>
        <v>24.390928333333349</v>
      </c>
      <c r="U392">
        <f t="shared" si="158"/>
        <v>3.0660318226955146</v>
      </c>
      <c r="V392">
        <f t="shared" si="159"/>
        <v>67.8819651396403</v>
      </c>
      <c r="W392">
        <f t="shared" si="160"/>
        <v>2.0189957237866745</v>
      </c>
      <c r="X392">
        <f t="shared" si="161"/>
        <v>2.9742741236695038</v>
      </c>
      <c r="Y392">
        <f t="shared" si="162"/>
        <v>1.0470360989088401</v>
      </c>
      <c r="Z392">
        <f t="shared" si="163"/>
        <v>-0.90870398467156821</v>
      </c>
      <c r="AA392">
        <f t="shared" si="164"/>
        <v>-81.893136680002669</v>
      </c>
      <c r="AB392">
        <f t="shared" si="165"/>
        <v>-5.724153952914393</v>
      </c>
      <c r="AC392">
        <f t="shared" si="166"/>
        <v>126.49601323762153</v>
      </c>
      <c r="AD392">
        <v>0</v>
      </c>
      <c r="AE392">
        <v>0</v>
      </c>
      <c r="AF392">
        <v>3</v>
      </c>
      <c r="AG392">
        <v>0</v>
      </c>
      <c r="AH392">
        <v>0</v>
      </c>
      <c r="AI392">
        <f t="shared" si="167"/>
        <v>1</v>
      </c>
      <c r="AJ392">
        <f t="shared" si="168"/>
        <v>0</v>
      </c>
      <c r="AK392">
        <f t="shared" si="169"/>
        <v>72144.431319531228</v>
      </c>
      <c r="AL392">
        <f t="shared" si="170"/>
        <v>1200.00166666667</v>
      </c>
      <c r="AM392">
        <f t="shared" si="171"/>
        <v>963.36011759830831</v>
      </c>
      <c r="AN392">
        <f t="shared" si="172"/>
        <v>0.80279898300000052</v>
      </c>
      <c r="AO392">
        <f t="shared" si="173"/>
        <v>0.2232000307333335</v>
      </c>
      <c r="AP392">
        <v>10.478999999999999</v>
      </c>
      <c r="AQ392">
        <v>1</v>
      </c>
      <c r="AR392" t="s">
        <v>230</v>
      </c>
      <c r="AS392">
        <v>1531936296.3666699</v>
      </c>
      <c r="AT392">
        <v>998.96803333333298</v>
      </c>
      <c r="AU392">
        <v>1023.1753333333299</v>
      </c>
      <c r="AV392">
        <v>20.366223333333298</v>
      </c>
      <c r="AW392">
        <v>20.330970000000001</v>
      </c>
      <c r="AX392">
        <v>600.02210000000002</v>
      </c>
      <c r="AY392">
        <v>99.034543333333303</v>
      </c>
      <c r="AZ392">
        <v>9.99741833333333E-2</v>
      </c>
      <c r="BA392">
        <v>23.884589999999999</v>
      </c>
      <c r="BB392">
        <v>24.4267066666667</v>
      </c>
      <c r="BC392">
        <v>24.355149999999998</v>
      </c>
      <c r="BD392">
        <v>14010.323333333299</v>
      </c>
      <c r="BE392">
        <v>1049.5360000000001</v>
      </c>
      <c r="BF392">
        <v>19.117629999999998</v>
      </c>
      <c r="BG392">
        <v>1200.00166666667</v>
      </c>
      <c r="BH392">
        <v>0.32998956666666701</v>
      </c>
      <c r="BI392">
        <v>0.32999390000000001</v>
      </c>
      <c r="BJ392">
        <v>0.329996766666667</v>
      </c>
      <c r="BK392">
        <v>1.0019773333333299E-2</v>
      </c>
      <c r="BL392">
        <v>25</v>
      </c>
      <c r="BM392">
        <v>17743.156666666699</v>
      </c>
      <c r="BN392">
        <v>1531935528.5999999</v>
      </c>
      <c r="BO392" t="s">
        <v>231</v>
      </c>
      <c r="BP392">
        <v>80</v>
      </c>
      <c r="BQ392">
        <v>-5.1999999999999998E-2</v>
      </c>
      <c r="BR392">
        <v>4.1000000000000002E-2</v>
      </c>
      <c r="BS392">
        <v>420</v>
      </c>
      <c r="BT392">
        <v>21</v>
      </c>
      <c r="BU392">
        <v>0.3</v>
      </c>
      <c r="BV392">
        <v>0.23</v>
      </c>
      <c r="BW392">
        <v>14.5055704203342</v>
      </c>
      <c r="BX392">
        <v>-0.43308488987679999</v>
      </c>
      <c r="BY392">
        <v>7.5977146024170397E-2</v>
      </c>
      <c r="BZ392">
        <v>1</v>
      </c>
      <c r="CA392">
        <v>-24.213995238095201</v>
      </c>
      <c r="CB392">
        <v>0.57930389388929704</v>
      </c>
      <c r="CC392">
        <v>0.12483499576561199</v>
      </c>
      <c r="CD392">
        <v>0</v>
      </c>
      <c r="CE392">
        <v>1</v>
      </c>
      <c r="CF392">
        <v>2</v>
      </c>
      <c r="CG392" t="s">
        <v>247</v>
      </c>
      <c r="CH392">
        <v>1.861</v>
      </c>
      <c r="CI392">
        <v>1.85791</v>
      </c>
      <c r="CJ392">
        <v>1.8607899999999999</v>
      </c>
      <c r="CK392">
        <v>1.8535999999999999</v>
      </c>
      <c r="CL392">
        <v>1.8521099999999999</v>
      </c>
      <c r="CM392">
        <v>1.8528899999999999</v>
      </c>
      <c r="CN392">
        <v>1.8565700000000001</v>
      </c>
      <c r="CO392">
        <v>1.86283</v>
      </c>
      <c r="CP392" t="s">
        <v>233</v>
      </c>
      <c r="CQ392" t="s">
        <v>19</v>
      </c>
      <c r="CR392" t="s">
        <v>19</v>
      </c>
      <c r="CS392" t="s">
        <v>19</v>
      </c>
      <c r="CT392" t="s">
        <v>234</v>
      </c>
      <c r="CU392" t="s">
        <v>235</v>
      </c>
      <c r="CV392" t="s">
        <v>236</v>
      </c>
      <c r="CW392" t="s">
        <v>236</v>
      </c>
      <c r="CX392" t="s">
        <v>236</v>
      </c>
      <c r="CY392" t="s">
        <v>236</v>
      </c>
      <c r="CZ392">
        <v>0</v>
      </c>
      <c r="DA392">
        <v>100</v>
      </c>
      <c r="DB392">
        <v>100</v>
      </c>
      <c r="DC392">
        <v>-5.1999999999999998E-2</v>
      </c>
      <c r="DD392">
        <v>4.1000000000000002E-2</v>
      </c>
      <c r="DE392">
        <v>3</v>
      </c>
      <c r="DF392">
        <v>626.02099999999996</v>
      </c>
      <c r="DG392">
        <v>297.18599999999998</v>
      </c>
      <c r="DH392">
        <v>22.9985</v>
      </c>
      <c r="DI392">
        <v>25.257000000000001</v>
      </c>
      <c r="DJ392">
        <v>29.9998</v>
      </c>
      <c r="DK392">
        <v>25.281099999999999</v>
      </c>
      <c r="DL392">
        <v>25.286300000000001</v>
      </c>
      <c r="DM392">
        <v>42.541200000000003</v>
      </c>
      <c r="DN392">
        <v>0</v>
      </c>
      <c r="DO392">
        <v>100</v>
      </c>
      <c r="DP392">
        <v>23</v>
      </c>
      <c r="DQ392">
        <v>1048.33</v>
      </c>
      <c r="DR392">
        <v>21</v>
      </c>
      <c r="DS392">
        <v>100.676</v>
      </c>
      <c r="DT392">
        <v>104.29</v>
      </c>
    </row>
    <row r="393" spans="1:124" x14ac:dyDescent="0.25">
      <c r="A393">
        <v>377</v>
      </c>
      <c r="B393">
        <v>1531936308.2</v>
      </c>
      <c r="C393">
        <v>758.60000014305103</v>
      </c>
      <c r="D393" t="s">
        <v>989</v>
      </c>
      <c r="E393" t="s">
        <v>990</v>
      </c>
      <c r="G393">
        <v>1531936298.3533299</v>
      </c>
      <c r="H393">
        <f t="shared" si="145"/>
        <v>2.1096417221906806E-5</v>
      </c>
      <c r="I393">
        <f t="shared" si="146"/>
        <v>13.846992624100031</v>
      </c>
      <c r="J393">
        <f t="shared" si="147"/>
        <v>1002.23516666667</v>
      </c>
      <c r="K393">
        <f t="shared" si="148"/>
        <v>-10294.96912958875</v>
      </c>
      <c r="L393">
        <f t="shared" si="149"/>
        <v>-1020.5847710833511</v>
      </c>
      <c r="M393">
        <f t="shared" si="150"/>
        <v>99.355902409106875</v>
      </c>
      <c r="N393">
        <f t="shared" si="151"/>
        <v>1.9477799699046065E-3</v>
      </c>
      <c r="O393">
        <f t="shared" si="152"/>
        <v>3</v>
      </c>
      <c r="P393">
        <f t="shared" si="153"/>
        <v>1.9471478673022112E-3</v>
      </c>
      <c r="Q393">
        <f t="shared" si="154"/>
        <v>1.217024191750722E-3</v>
      </c>
      <c r="R393">
        <f t="shared" si="155"/>
        <v>215.02197176842466</v>
      </c>
      <c r="S393">
        <f t="shared" si="156"/>
        <v>25.118090345559224</v>
      </c>
      <c r="T393">
        <f t="shared" si="157"/>
        <v>24.3863566666667</v>
      </c>
      <c r="U393">
        <f t="shared" si="158"/>
        <v>3.0651924092101921</v>
      </c>
      <c r="V393">
        <f t="shared" si="159"/>
        <v>67.886755195992507</v>
      </c>
      <c r="W393">
        <f t="shared" si="160"/>
        <v>2.0186599454406253</v>
      </c>
      <c r="X393">
        <f t="shared" si="161"/>
        <v>2.9735696449368536</v>
      </c>
      <c r="Y393">
        <f t="shared" si="162"/>
        <v>1.0465324637695668</v>
      </c>
      <c r="Z393">
        <f t="shared" si="163"/>
        <v>-0.93035199948609015</v>
      </c>
      <c r="AA393">
        <f t="shared" si="164"/>
        <v>-81.790973440005487</v>
      </c>
      <c r="AB393">
        <f t="shared" si="165"/>
        <v>-5.7167673054222554</v>
      </c>
      <c r="AC393">
        <f t="shared" si="166"/>
        <v>126.58387902351085</v>
      </c>
      <c r="AD393">
        <v>0</v>
      </c>
      <c r="AE393">
        <v>0</v>
      </c>
      <c r="AF393">
        <v>3</v>
      </c>
      <c r="AG393">
        <v>0</v>
      </c>
      <c r="AH393">
        <v>0</v>
      </c>
      <c r="AI393">
        <f t="shared" si="167"/>
        <v>1</v>
      </c>
      <c r="AJ393">
        <f t="shared" si="168"/>
        <v>0</v>
      </c>
      <c r="AK393">
        <f t="shared" si="169"/>
        <v>72132.21238128969</v>
      </c>
      <c r="AL393">
        <f t="shared" si="170"/>
        <v>1200.00133333333</v>
      </c>
      <c r="AM393">
        <f t="shared" si="171"/>
        <v>963.35980499859102</v>
      </c>
      <c r="AN393">
        <f t="shared" si="172"/>
        <v>0.80279894549999975</v>
      </c>
      <c r="AO393">
        <f t="shared" si="173"/>
        <v>0.22320006569999995</v>
      </c>
      <c r="AP393">
        <v>10.478999999999999</v>
      </c>
      <c r="AQ393">
        <v>1</v>
      </c>
      <c r="AR393" t="s">
        <v>230</v>
      </c>
      <c r="AS393">
        <v>1531936298.3533299</v>
      </c>
      <c r="AT393">
        <v>1002.23516666667</v>
      </c>
      <c r="AU393">
        <v>1026.4549999999999</v>
      </c>
      <c r="AV393">
        <v>20.3628766666667</v>
      </c>
      <c r="AW393">
        <v>20.326783333333299</v>
      </c>
      <c r="AX393">
        <v>600.02146666666704</v>
      </c>
      <c r="AY393">
        <v>99.034343333333297</v>
      </c>
      <c r="AZ393">
        <v>9.9977346666666703E-2</v>
      </c>
      <c r="BA393">
        <v>23.880649999999999</v>
      </c>
      <c r="BB393">
        <v>24.4224766666667</v>
      </c>
      <c r="BC393">
        <v>24.350236666666699</v>
      </c>
      <c r="BD393">
        <v>14007.446666666699</v>
      </c>
      <c r="BE393">
        <v>1049.5429999999999</v>
      </c>
      <c r="BF393">
        <v>19.096243333333302</v>
      </c>
      <c r="BG393">
        <v>1200.00133333333</v>
      </c>
      <c r="BH393">
        <v>0.32998893333333301</v>
      </c>
      <c r="BI393">
        <v>0.32999400000000001</v>
      </c>
      <c r="BJ393">
        <v>0.32999719999999999</v>
      </c>
      <c r="BK393">
        <v>1.00198366666667E-2</v>
      </c>
      <c r="BL393">
        <v>25</v>
      </c>
      <c r="BM393">
        <v>17743.1466666667</v>
      </c>
      <c r="BN393">
        <v>1531935528.5999999</v>
      </c>
      <c r="BO393" t="s">
        <v>231</v>
      </c>
      <c r="BP393">
        <v>80</v>
      </c>
      <c r="BQ393">
        <v>-5.1999999999999998E-2</v>
      </c>
      <c r="BR393">
        <v>4.1000000000000002E-2</v>
      </c>
      <c r="BS393">
        <v>420</v>
      </c>
      <c r="BT393">
        <v>21</v>
      </c>
      <c r="BU393">
        <v>0.3</v>
      </c>
      <c r="BV393">
        <v>0.23</v>
      </c>
      <c r="BW393">
        <v>14.508249241112001</v>
      </c>
      <c r="BX393">
        <v>-6.7158318820292703E-2</v>
      </c>
      <c r="BY393">
        <v>8.0124659970001205E-2</v>
      </c>
      <c r="BZ393">
        <v>1</v>
      </c>
      <c r="CA393">
        <v>-24.2238857142857</v>
      </c>
      <c r="CB393">
        <v>-5.1071838298318198E-2</v>
      </c>
      <c r="CC393">
        <v>0.140378072109755</v>
      </c>
      <c r="CD393">
        <v>0</v>
      </c>
      <c r="CE393">
        <v>1</v>
      </c>
      <c r="CF393">
        <v>2</v>
      </c>
      <c r="CG393" t="s">
        <v>247</v>
      </c>
      <c r="CH393">
        <v>1.8610199999999999</v>
      </c>
      <c r="CI393">
        <v>1.85791</v>
      </c>
      <c r="CJ393">
        <v>1.8607800000000001</v>
      </c>
      <c r="CK393">
        <v>1.8535900000000001</v>
      </c>
      <c r="CL393">
        <v>1.8521099999999999</v>
      </c>
      <c r="CM393">
        <v>1.8528899999999999</v>
      </c>
      <c r="CN393">
        <v>1.8565799999999999</v>
      </c>
      <c r="CO393">
        <v>1.86283</v>
      </c>
      <c r="CP393" t="s">
        <v>233</v>
      </c>
      <c r="CQ393" t="s">
        <v>19</v>
      </c>
      <c r="CR393" t="s">
        <v>19</v>
      </c>
      <c r="CS393" t="s">
        <v>19</v>
      </c>
      <c r="CT393" t="s">
        <v>234</v>
      </c>
      <c r="CU393" t="s">
        <v>235</v>
      </c>
      <c r="CV393" t="s">
        <v>236</v>
      </c>
      <c r="CW393" t="s">
        <v>236</v>
      </c>
      <c r="CX393" t="s">
        <v>236</v>
      </c>
      <c r="CY393" t="s">
        <v>236</v>
      </c>
      <c r="CZ393">
        <v>0</v>
      </c>
      <c r="DA393">
        <v>100</v>
      </c>
      <c r="DB393">
        <v>100</v>
      </c>
      <c r="DC393">
        <v>-5.1999999999999998E-2</v>
      </c>
      <c r="DD393">
        <v>4.1000000000000002E-2</v>
      </c>
      <c r="DE393">
        <v>3</v>
      </c>
      <c r="DF393">
        <v>625.97400000000005</v>
      </c>
      <c r="DG393">
        <v>297.35399999999998</v>
      </c>
      <c r="DH393">
        <v>22.9985</v>
      </c>
      <c r="DI393">
        <v>25.2559</v>
      </c>
      <c r="DJ393">
        <v>29.9998</v>
      </c>
      <c r="DK393">
        <v>25.2805</v>
      </c>
      <c r="DL393">
        <v>25.285399999999999</v>
      </c>
      <c r="DM393">
        <v>42.671399999999998</v>
      </c>
      <c r="DN393">
        <v>0</v>
      </c>
      <c r="DO393">
        <v>100</v>
      </c>
      <c r="DP393">
        <v>23</v>
      </c>
      <c r="DQ393">
        <v>1053.5</v>
      </c>
      <c r="DR393">
        <v>21</v>
      </c>
      <c r="DS393">
        <v>100.67700000000001</v>
      </c>
      <c r="DT393">
        <v>104.291</v>
      </c>
    </row>
    <row r="394" spans="1:124" x14ac:dyDescent="0.25">
      <c r="A394">
        <v>378</v>
      </c>
      <c r="B394">
        <v>1531936310.2</v>
      </c>
      <c r="C394">
        <v>760.60000014305103</v>
      </c>
      <c r="D394" t="s">
        <v>991</v>
      </c>
      <c r="E394" t="s">
        <v>992</v>
      </c>
      <c r="G394">
        <v>1531936300.3399999</v>
      </c>
      <c r="H394">
        <f t="shared" si="145"/>
        <v>2.1595360893511929E-5</v>
      </c>
      <c r="I394">
        <f t="shared" si="146"/>
        <v>13.869429032032999</v>
      </c>
      <c r="J394">
        <f t="shared" si="147"/>
        <v>1005.50226666667</v>
      </c>
      <c r="K394">
        <f t="shared" si="148"/>
        <v>-10044.231828461265</v>
      </c>
      <c r="L394">
        <f t="shared" si="149"/>
        <v>-995.72536552924964</v>
      </c>
      <c r="M394">
        <f t="shared" si="150"/>
        <v>99.679510500758667</v>
      </c>
      <c r="N394">
        <f t="shared" si="151"/>
        <v>1.9947270328184883E-3</v>
      </c>
      <c r="O394">
        <f t="shared" si="152"/>
        <v>3</v>
      </c>
      <c r="P394">
        <f t="shared" si="153"/>
        <v>1.9940640972251704E-3</v>
      </c>
      <c r="Q394">
        <f t="shared" si="154"/>
        <v>1.2463496044354942E-3</v>
      </c>
      <c r="R394">
        <f t="shared" si="155"/>
        <v>215.02204231420006</v>
      </c>
      <c r="S394">
        <f t="shared" si="156"/>
        <v>25.113440596427765</v>
      </c>
      <c r="T394">
        <f t="shared" si="157"/>
        <v>24.382010000000001</v>
      </c>
      <c r="U394">
        <f t="shared" si="158"/>
        <v>3.0643944947693864</v>
      </c>
      <c r="V394">
        <f t="shared" si="159"/>
        <v>67.89355402413014</v>
      </c>
      <c r="W394">
        <f t="shared" si="160"/>
        <v>2.018312721663138</v>
      </c>
      <c r="X394">
        <f t="shared" si="161"/>
        <v>2.9727604493142405</v>
      </c>
      <c r="Y394">
        <f t="shared" si="162"/>
        <v>1.0460817731062484</v>
      </c>
      <c r="Z394">
        <f t="shared" si="163"/>
        <v>-0.95235541540387603</v>
      </c>
      <c r="AA394">
        <f t="shared" si="164"/>
        <v>-81.820085920005525</v>
      </c>
      <c r="AB394">
        <f t="shared" si="165"/>
        <v>-5.7185459526518523</v>
      </c>
      <c r="AC394">
        <f t="shared" si="166"/>
        <v>126.53105502613882</v>
      </c>
      <c r="AD394">
        <v>0</v>
      </c>
      <c r="AE394">
        <v>0</v>
      </c>
      <c r="AF394">
        <v>3</v>
      </c>
      <c r="AG394">
        <v>0</v>
      </c>
      <c r="AH394">
        <v>0</v>
      </c>
      <c r="AI394">
        <f t="shared" si="167"/>
        <v>1</v>
      </c>
      <c r="AJ394">
        <f t="shared" si="168"/>
        <v>0</v>
      </c>
      <c r="AK394">
        <f t="shared" si="169"/>
        <v>72123.155673687259</v>
      </c>
      <c r="AL394">
        <f t="shared" si="170"/>
        <v>1200.00133333333</v>
      </c>
      <c r="AM394">
        <f t="shared" si="171"/>
        <v>963.35991719871583</v>
      </c>
      <c r="AN394">
        <f t="shared" si="172"/>
        <v>0.80279903899999994</v>
      </c>
      <c r="AO394">
        <f t="shared" si="173"/>
        <v>0.22320011293333336</v>
      </c>
      <c r="AP394">
        <v>10.478999999999999</v>
      </c>
      <c r="AQ394">
        <v>1</v>
      </c>
      <c r="AR394" t="s">
        <v>230</v>
      </c>
      <c r="AS394">
        <v>1531936300.3399999</v>
      </c>
      <c r="AT394">
        <v>1005.50226666667</v>
      </c>
      <c r="AU394">
        <v>1029.7619999999999</v>
      </c>
      <c r="AV394">
        <v>20.35943</v>
      </c>
      <c r="AW394">
        <v>20.322483333333299</v>
      </c>
      <c r="AX394">
        <v>600.02840000000003</v>
      </c>
      <c r="AY394">
        <v>99.034019999999998</v>
      </c>
      <c r="AZ394">
        <v>0.10002853</v>
      </c>
      <c r="BA394">
        <v>23.8761233333333</v>
      </c>
      <c r="BB394">
        <v>24.418493333333299</v>
      </c>
      <c r="BC394">
        <v>24.3455266666667</v>
      </c>
      <c r="BD394">
        <v>14005.256666666701</v>
      </c>
      <c r="BE394">
        <v>1049.5453333333301</v>
      </c>
      <c r="BF394">
        <v>19.078096666666699</v>
      </c>
      <c r="BG394">
        <v>1200.00133333333</v>
      </c>
      <c r="BH394">
        <v>0.329988533333333</v>
      </c>
      <c r="BI394">
        <v>0.3299936</v>
      </c>
      <c r="BJ394">
        <v>0.32999796666666698</v>
      </c>
      <c r="BK394">
        <v>1.00198933333333E-2</v>
      </c>
      <c r="BL394">
        <v>25</v>
      </c>
      <c r="BM394">
        <v>17743.143333333301</v>
      </c>
      <c r="BN394">
        <v>1531935528.5999999</v>
      </c>
      <c r="BO394" t="s">
        <v>231</v>
      </c>
      <c r="BP394">
        <v>80</v>
      </c>
      <c r="BQ394">
        <v>-5.1999999999999998E-2</v>
      </c>
      <c r="BR394">
        <v>4.1000000000000002E-2</v>
      </c>
      <c r="BS394">
        <v>420</v>
      </c>
      <c r="BT394">
        <v>21</v>
      </c>
      <c r="BU394">
        <v>0.3</v>
      </c>
      <c r="BV394">
        <v>0.23</v>
      </c>
      <c r="BW394">
        <v>14.515607151115599</v>
      </c>
      <c r="BX394">
        <v>0.40407450213477802</v>
      </c>
      <c r="BY394">
        <v>9.5839297248248301E-2</v>
      </c>
      <c r="BZ394">
        <v>1</v>
      </c>
      <c r="CA394">
        <v>-24.2406714285714</v>
      </c>
      <c r="CB394">
        <v>-0.84052204793140195</v>
      </c>
      <c r="CC394">
        <v>0.17505244695140201</v>
      </c>
      <c r="CD394">
        <v>0</v>
      </c>
      <c r="CE394">
        <v>1</v>
      </c>
      <c r="CF394">
        <v>2</v>
      </c>
      <c r="CG394" t="s">
        <v>247</v>
      </c>
      <c r="CH394">
        <v>1.861</v>
      </c>
      <c r="CI394">
        <v>1.85791</v>
      </c>
      <c r="CJ394">
        <v>1.8608</v>
      </c>
      <c r="CK394">
        <v>1.85358</v>
      </c>
      <c r="CL394">
        <v>1.8521099999999999</v>
      </c>
      <c r="CM394">
        <v>1.8528899999999999</v>
      </c>
      <c r="CN394">
        <v>1.8566</v>
      </c>
      <c r="CO394">
        <v>1.86283</v>
      </c>
      <c r="CP394" t="s">
        <v>233</v>
      </c>
      <c r="CQ394" t="s">
        <v>19</v>
      </c>
      <c r="CR394" t="s">
        <v>19</v>
      </c>
      <c r="CS394" t="s">
        <v>19</v>
      </c>
      <c r="CT394" t="s">
        <v>234</v>
      </c>
      <c r="CU394" t="s">
        <v>235</v>
      </c>
      <c r="CV394" t="s">
        <v>236</v>
      </c>
      <c r="CW394" t="s">
        <v>236</v>
      </c>
      <c r="CX394" t="s">
        <v>236</v>
      </c>
      <c r="CY394" t="s">
        <v>236</v>
      </c>
      <c r="CZ394">
        <v>0</v>
      </c>
      <c r="DA394">
        <v>100</v>
      </c>
      <c r="DB394">
        <v>100</v>
      </c>
      <c r="DC394">
        <v>-5.1999999999999998E-2</v>
      </c>
      <c r="DD394">
        <v>4.1000000000000002E-2</v>
      </c>
      <c r="DE394">
        <v>3</v>
      </c>
      <c r="DF394">
        <v>626.00900000000001</v>
      </c>
      <c r="DG394">
        <v>297.40499999999997</v>
      </c>
      <c r="DH394">
        <v>22.9986</v>
      </c>
      <c r="DI394">
        <v>25.254300000000001</v>
      </c>
      <c r="DJ394">
        <v>29.999700000000001</v>
      </c>
      <c r="DK394">
        <v>25.280100000000001</v>
      </c>
      <c r="DL394">
        <v>25.284300000000002</v>
      </c>
      <c r="DM394">
        <v>42.7881</v>
      </c>
      <c r="DN394">
        <v>0</v>
      </c>
      <c r="DO394">
        <v>100</v>
      </c>
      <c r="DP394">
        <v>23</v>
      </c>
      <c r="DQ394">
        <v>1058.33</v>
      </c>
      <c r="DR394">
        <v>21</v>
      </c>
      <c r="DS394">
        <v>100.67700000000001</v>
      </c>
      <c r="DT394">
        <v>104.291</v>
      </c>
    </row>
    <row r="395" spans="1:124" x14ac:dyDescent="0.25">
      <c r="A395">
        <v>379</v>
      </c>
      <c r="B395">
        <v>1531936312.2</v>
      </c>
      <c r="C395">
        <v>762.60000014305103</v>
      </c>
      <c r="D395" t="s">
        <v>993</v>
      </c>
      <c r="E395" t="s">
        <v>994</v>
      </c>
      <c r="G395">
        <v>1531936302.3199999</v>
      </c>
      <c r="H395">
        <f t="shared" si="145"/>
        <v>2.1965340277633623E-5</v>
      </c>
      <c r="I395">
        <f t="shared" si="146"/>
        <v>13.908548320613122</v>
      </c>
      <c r="J395">
        <f t="shared" si="147"/>
        <v>1008.78236666667</v>
      </c>
      <c r="K395">
        <f t="shared" si="148"/>
        <v>-9881.6634406548546</v>
      </c>
      <c r="L395">
        <f t="shared" si="149"/>
        <v>-979.60625416162827</v>
      </c>
      <c r="M395">
        <f t="shared" si="150"/>
        <v>100.0043688402679</v>
      </c>
      <c r="N395">
        <f t="shared" si="151"/>
        <v>2.0296837889344703E-3</v>
      </c>
      <c r="O395">
        <f t="shared" si="152"/>
        <v>3</v>
      </c>
      <c r="P395">
        <f t="shared" si="153"/>
        <v>2.0289974184064825E-3</v>
      </c>
      <c r="Q395">
        <f t="shared" si="154"/>
        <v>1.2681850347495886E-3</v>
      </c>
      <c r="R395">
        <f t="shared" si="155"/>
        <v>215.02201610439755</v>
      </c>
      <c r="S395">
        <f t="shared" si="156"/>
        <v>25.108526734940074</v>
      </c>
      <c r="T395">
        <f t="shared" si="157"/>
        <v>24.377926666666653</v>
      </c>
      <c r="U395">
        <f t="shared" si="158"/>
        <v>3.0636450856480204</v>
      </c>
      <c r="V395">
        <f t="shared" si="159"/>
        <v>67.901305012559959</v>
      </c>
      <c r="W395">
        <f t="shared" si="160"/>
        <v>2.0179578195777848</v>
      </c>
      <c r="X395">
        <f t="shared" si="161"/>
        <v>2.9718984328865488</v>
      </c>
      <c r="Y395">
        <f t="shared" si="162"/>
        <v>1.0456872660702357</v>
      </c>
      <c r="Z395">
        <f t="shared" si="163"/>
        <v>-0.96867150624364273</v>
      </c>
      <c r="AA395">
        <f t="shared" si="164"/>
        <v>-81.939770559997555</v>
      </c>
      <c r="AB395">
        <f t="shared" si="165"/>
        <v>-5.7266534306043662</v>
      </c>
      <c r="AC395">
        <f t="shared" si="166"/>
        <v>126.38692060755199</v>
      </c>
      <c r="AD395">
        <v>0</v>
      </c>
      <c r="AE395">
        <v>0</v>
      </c>
      <c r="AF395">
        <v>3</v>
      </c>
      <c r="AG395">
        <v>0</v>
      </c>
      <c r="AH395">
        <v>0</v>
      </c>
      <c r="AI395">
        <f t="shared" si="167"/>
        <v>1</v>
      </c>
      <c r="AJ395">
        <f t="shared" si="168"/>
        <v>0</v>
      </c>
      <c r="AK395">
        <f t="shared" si="169"/>
        <v>72106.190724299304</v>
      </c>
      <c r="AL395">
        <f t="shared" si="170"/>
        <v>1200.001</v>
      </c>
      <c r="AM395">
        <f t="shared" si="171"/>
        <v>963.35975099912378</v>
      </c>
      <c r="AN395">
        <f t="shared" si="172"/>
        <v>0.80279912350000027</v>
      </c>
      <c r="AO395">
        <f t="shared" si="173"/>
        <v>0.22320012423333341</v>
      </c>
      <c r="AP395">
        <v>10.478999999999999</v>
      </c>
      <c r="AQ395">
        <v>1</v>
      </c>
      <c r="AR395" t="s">
        <v>230</v>
      </c>
      <c r="AS395">
        <v>1531936302.3199999</v>
      </c>
      <c r="AT395">
        <v>1008.78236666667</v>
      </c>
      <c r="AU395">
        <v>1033.1113333333301</v>
      </c>
      <c r="AV395">
        <v>20.355913333333302</v>
      </c>
      <c r="AW395">
        <v>20.3183333333333</v>
      </c>
      <c r="AX395">
        <v>600.02496666666696</v>
      </c>
      <c r="AY395">
        <v>99.033709999999999</v>
      </c>
      <c r="AZ395">
        <v>0.100029986666667</v>
      </c>
      <c r="BA395">
        <v>23.871300000000002</v>
      </c>
      <c r="BB395">
        <v>24.415690000000001</v>
      </c>
      <c r="BC395">
        <v>24.340163333333301</v>
      </c>
      <c r="BD395">
        <v>14001.303333333301</v>
      </c>
      <c r="BE395">
        <v>1049.5506666666699</v>
      </c>
      <c r="BF395">
        <v>19.061296666666699</v>
      </c>
      <c r="BG395">
        <v>1200.001</v>
      </c>
      <c r="BH395">
        <v>0.32998860000000002</v>
      </c>
      <c r="BI395">
        <v>0.32999319999999999</v>
      </c>
      <c r="BJ395">
        <v>0.32999826666666698</v>
      </c>
      <c r="BK395">
        <v>1.0019956666666699E-2</v>
      </c>
      <c r="BL395">
        <v>25</v>
      </c>
      <c r="BM395">
        <v>17743.143333333301</v>
      </c>
      <c r="BN395">
        <v>1531935528.5999999</v>
      </c>
      <c r="BO395" t="s">
        <v>231</v>
      </c>
      <c r="BP395">
        <v>80</v>
      </c>
      <c r="BQ395">
        <v>-5.1999999999999998E-2</v>
      </c>
      <c r="BR395">
        <v>4.1000000000000002E-2</v>
      </c>
      <c r="BS395">
        <v>420</v>
      </c>
      <c r="BT395">
        <v>21</v>
      </c>
      <c r="BU395">
        <v>0.3</v>
      </c>
      <c r="BV395">
        <v>0.23</v>
      </c>
      <c r="BW395">
        <v>14.544296504872101</v>
      </c>
      <c r="BX395">
        <v>1.15274195384349</v>
      </c>
      <c r="BY395">
        <v>0.13767819927786501</v>
      </c>
      <c r="BZ395">
        <v>1</v>
      </c>
      <c r="CA395">
        <v>-24.289549999999998</v>
      </c>
      <c r="CB395">
        <v>-2.0024528015332099</v>
      </c>
      <c r="CC395">
        <v>0.24033716718096601</v>
      </c>
      <c r="CD395">
        <v>0</v>
      </c>
      <c r="CE395">
        <v>1</v>
      </c>
      <c r="CF395">
        <v>2</v>
      </c>
      <c r="CG395" t="s">
        <v>247</v>
      </c>
      <c r="CH395">
        <v>1.8609800000000001</v>
      </c>
      <c r="CI395">
        <v>1.85791</v>
      </c>
      <c r="CJ395">
        <v>1.8608</v>
      </c>
      <c r="CK395">
        <v>1.85358</v>
      </c>
      <c r="CL395">
        <v>1.8521099999999999</v>
      </c>
      <c r="CM395">
        <v>1.8528899999999999</v>
      </c>
      <c r="CN395">
        <v>1.8566199999999999</v>
      </c>
      <c r="CO395">
        <v>1.8628400000000001</v>
      </c>
      <c r="CP395" t="s">
        <v>233</v>
      </c>
      <c r="CQ395" t="s">
        <v>19</v>
      </c>
      <c r="CR395" t="s">
        <v>19</v>
      </c>
      <c r="CS395" t="s">
        <v>19</v>
      </c>
      <c r="CT395" t="s">
        <v>234</v>
      </c>
      <c r="CU395" t="s">
        <v>235</v>
      </c>
      <c r="CV395" t="s">
        <v>236</v>
      </c>
      <c r="CW395" t="s">
        <v>236</v>
      </c>
      <c r="CX395" t="s">
        <v>236</v>
      </c>
      <c r="CY395" t="s">
        <v>236</v>
      </c>
      <c r="CZ395">
        <v>0</v>
      </c>
      <c r="DA395">
        <v>100</v>
      </c>
      <c r="DB395">
        <v>100</v>
      </c>
      <c r="DC395">
        <v>-5.1999999999999998E-2</v>
      </c>
      <c r="DD395">
        <v>4.1000000000000002E-2</v>
      </c>
      <c r="DE395">
        <v>3</v>
      </c>
      <c r="DF395">
        <v>626.03499999999997</v>
      </c>
      <c r="DG395">
        <v>297.29899999999998</v>
      </c>
      <c r="DH395">
        <v>22.998699999999999</v>
      </c>
      <c r="DI395">
        <v>25.252700000000001</v>
      </c>
      <c r="DJ395">
        <v>29.999600000000001</v>
      </c>
      <c r="DK395">
        <v>25.279</v>
      </c>
      <c r="DL395">
        <v>25.283799999999999</v>
      </c>
      <c r="DM395">
        <v>42.871299999999998</v>
      </c>
      <c r="DN395">
        <v>0</v>
      </c>
      <c r="DO395">
        <v>100</v>
      </c>
      <c r="DP395">
        <v>23</v>
      </c>
      <c r="DQ395">
        <v>1058.33</v>
      </c>
      <c r="DR395">
        <v>21</v>
      </c>
      <c r="DS395">
        <v>100.67700000000001</v>
      </c>
      <c r="DT395">
        <v>104.291</v>
      </c>
    </row>
    <row r="396" spans="1:124" x14ac:dyDescent="0.25">
      <c r="A396">
        <v>380</v>
      </c>
      <c r="B396">
        <v>1531936314.2</v>
      </c>
      <c r="C396">
        <v>764.60000014305103</v>
      </c>
      <c r="D396" t="s">
        <v>995</v>
      </c>
      <c r="E396" t="s">
        <v>996</v>
      </c>
      <c r="G396">
        <v>1531936304.3033299</v>
      </c>
      <c r="H396">
        <f t="shared" si="145"/>
        <v>2.2160024067860099E-5</v>
      </c>
      <c r="I396">
        <f t="shared" si="146"/>
        <v>13.943738814333994</v>
      </c>
      <c r="J396">
        <f t="shared" si="147"/>
        <v>1012.07836666667</v>
      </c>
      <c r="K396">
        <f t="shared" si="148"/>
        <v>-9806.7831807177954</v>
      </c>
      <c r="L396">
        <f t="shared" si="149"/>
        <v>-972.18039426624159</v>
      </c>
      <c r="M396">
        <f t="shared" si="150"/>
        <v>100.33083503558402</v>
      </c>
      <c r="N396">
        <f t="shared" si="151"/>
        <v>2.0483250694488353E-3</v>
      </c>
      <c r="O396">
        <f t="shared" si="152"/>
        <v>3</v>
      </c>
      <c r="P396">
        <f t="shared" si="153"/>
        <v>2.047626035491943E-3</v>
      </c>
      <c r="Q396">
        <f t="shared" si="154"/>
        <v>1.2798290576615135E-3</v>
      </c>
      <c r="R396">
        <f t="shared" si="155"/>
        <v>215.02218279495787</v>
      </c>
      <c r="S396">
        <f t="shared" si="156"/>
        <v>25.103498800649703</v>
      </c>
      <c r="T396">
        <f t="shared" si="157"/>
        <v>24.374138333333349</v>
      </c>
      <c r="U396">
        <f t="shared" si="158"/>
        <v>3.0629499607830968</v>
      </c>
      <c r="V396">
        <f t="shared" si="159"/>
        <v>67.909253446939573</v>
      </c>
      <c r="W396">
        <f t="shared" si="160"/>
        <v>2.0175893873854549</v>
      </c>
      <c r="X396">
        <f t="shared" si="161"/>
        <v>2.9710080511515042</v>
      </c>
      <c r="Y396">
        <f t="shared" si="162"/>
        <v>1.0453605733976419</v>
      </c>
      <c r="Z396">
        <f t="shared" si="163"/>
        <v>-0.97725706139263036</v>
      </c>
      <c r="AA396">
        <f t="shared" si="164"/>
        <v>-82.133045079996847</v>
      </c>
      <c r="AB396">
        <f t="shared" si="165"/>
        <v>-5.7399069438826071</v>
      </c>
      <c r="AC396">
        <f t="shared" si="166"/>
        <v>126.17197370968579</v>
      </c>
      <c r="AD396">
        <v>0</v>
      </c>
      <c r="AE396">
        <v>0</v>
      </c>
      <c r="AF396">
        <v>3</v>
      </c>
      <c r="AG396">
        <v>0</v>
      </c>
      <c r="AH396">
        <v>0</v>
      </c>
      <c r="AI396">
        <f t="shared" si="167"/>
        <v>1</v>
      </c>
      <c r="AJ396">
        <f t="shared" si="168"/>
        <v>0</v>
      </c>
      <c r="AK396">
        <f t="shared" si="169"/>
        <v>72093.155137556649</v>
      </c>
      <c r="AL396">
        <f t="shared" si="170"/>
        <v>1200.002</v>
      </c>
      <c r="AM396">
        <f t="shared" si="171"/>
        <v>963.36057579828321</v>
      </c>
      <c r="AN396">
        <f t="shared" si="172"/>
        <v>0.80279914183333301</v>
      </c>
      <c r="AO396">
        <f t="shared" si="173"/>
        <v>0.22320010616666661</v>
      </c>
      <c r="AP396">
        <v>10.478999999999999</v>
      </c>
      <c r="AQ396">
        <v>1</v>
      </c>
      <c r="AR396" t="s">
        <v>230</v>
      </c>
      <c r="AS396">
        <v>1531936304.3033299</v>
      </c>
      <c r="AT396">
        <v>1012.07836666667</v>
      </c>
      <c r="AU396">
        <v>1036.46933333333</v>
      </c>
      <c r="AV396">
        <v>20.352253333333302</v>
      </c>
      <c r="AW396">
        <v>20.314340000000001</v>
      </c>
      <c r="AX396">
        <v>600.02319999999997</v>
      </c>
      <c r="AY396">
        <v>99.033456666666694</v>
      </c>
      <c r="AZ396">
        <v>0.100008033333333</v>
      </c>
      <c r="BA396">
        <v>23.866316666666702</v>
      </c>
      <c r="BB396">
        <v>24.412936666666699</v>
      </c>
      <c r="BC396">
        <v>24.335339999999999</v>
      </c>
      <c r="BD396">
        <v>13998.2</v>
      </c>
      <c r="BE396">
        <v>1049.55933333333</v>
      </c>
      <c r="BF396">
        <v>19.0452366666667</v>
      </c>
      <c r="BG396">
        <v>1200.002</v>
      </c>
      <c r="BH396">
        <v>0.32998889999999997</v>
      </c>
      <c r="BI396">
        <v>0.32999313333333302</v>
      </c>
      <c r="BJ396">
        <v>0.32999800000000001</v>
      </c>
      <c r="BK396">
        <v>1.0020016666666701E-2</v>
      </c>
      <c r="BL396">
        <v>25</v>
      </c>
      <c r="BM396">
        <v>17743.156666666699</v>
      </c>
      <c r="BN396">
        <v>1531935528.5999999</v>
      </c>
      <c r="BO396" t="s">
        <v>231</v>
      </c>
      <c r="BP396">
        <v>80</v>
      </c>
      <c r="BQ396">
        <v>-5.1999999999999998E-2</v>
      </c>
      <c r="BR396">
        <v>4.1000000000000002E-2</v>
      </c>
      <c r="BS396">
        <v>420</v>
      </c>
      <c r="BT396">
        <v>21</v>
      </c>
      <c r="BU396">
        <v>0.3</v>
      </c>
      <c r="BV396">
        <v>0.23</v>
      </c>
      <c r="BW396">
        <v>14.584234690855499</v>
      </c>
      <c r="BX396">
        <v>1.3603527459014499</v>
      </c>
      <c r="BY396">
        <v>0.15360087285987001</v>
      </c>
      <c r="BZ396">
        <v>1</v>
      </c>
      <c r="CA396">
        <v>-24.3541738095238</v>
      </c>
      <c r="CB396">
        <v>-2.2790533766372501</v>
      </c>
      <c r="CC396">
        <v>0.260858500285503</v>
      </c>
      <c r="CD396">
        <v>0</v>
      </c>
      <c r="CE396">
        <v>1</v>
      </c>
      <c r="CF396">
        <v>2</v>
      </c>
      <c r="CG396" t="s">
        <v>247</v>
      </c>
      <c r="CH396">
        <v>1.861</v>
      </c>
      <c r="CI396">
        <v>1.85791</v>
      </c>
      <c r="CJ396">
        <v>1.8607800000000001</v>
      </c>
      <c r="CK396">
        <v>1.85361</v>
      </c>
      <c r="CL396">
        <v>1.8521099999999999</v>
      </c>
      <c r="CM396">
        <v>1.8528800000000001</v>
      </c>
      <c r="CN396">
        <v>1.85663</v>
      </c>
      <c r="CO396">
        <v>1.8628400000000001</v>
      </c>
      <c r="CP396" t="s">
        <v>233</v>
      </c>
      <c r="CQ396" t="s">
        <v>19</v>
      </c>
      <c r="CR396" t="s">
        <v>19</v>
      </c>
      <c r="CS396" t="s">
        <v>19</v>
      </c>
      <c r="CT396" t="s">
        <v>234</v>
      </c>
      <c r="CU396" t="s">
        <v>235</v>
      </c>
      <c r="CV396" t="s">
        <v>236</v>
      </c>
      <c r="CW396" t="s">
        <v>236</v>
      </c>
      <c r="CX396" t="s">
        <v>236</v>
      </c>
      <c r="CY396" t="s">
        <v>236</v>
      </c>
      <c r="CZ396">
        <v>0</v>
      </c>
      <c r="DA396">
        <v>100</v>
      </c>
      <c r="DB396">
        <v>100</v>
      </c>
      <c r="DC396">
        <v>-5.1999999999999998E-2</v>
      </c>
      <c r="DD396">
        <v>4.1000000000000002E-2</v>
      </c>
      <c r="DE396">
        <v>3</v>
      </c>
      <c r="DF396">
        <v>625.928</v>
      </c>
      <c r="DG396">
        <v>297.363</v>
      </c>
      <c r="DH396">
        <v>22.998799999999999</v>
      </c>
      <c r="DI396">
        <v>25.2516</v>
      </c>
      <c r="DJ396">
        <v>29.9998</v>
      </c>
      <c r="DK396">
        <v>25.278400000000001</v>
      </c>
      <c r="DL396">
        <v>25.282800000000002</v>
      </c>
      <c r="DM396">
        <v>42.995899999999999</v>
      </c>
      <c r="DN396">
        <v>0</v>
      </c>
      <c r="DO396">
        <v>100</v>
      </c>
      <c r="DP396">
        <v>23</v>
      </c>
      <c r="DQ396">
        <v>1063.33</v>
      </c>
      <c r="DR396">
        <v>21</v>
      </c>
      <c r="DS396">
        <v>100.67700000000001</v>
      </c>
      <c r="DT396">
        <v>104.291</v>
      </c>
    </row>
    <row r="397" spans="1:124" x14ac:dyDescent="0.25">
      <c r="A397">
        <v>381</v>
      </c>
      <c r="B397">
        <v>1531936316.2</v>
      </c>
      <c r="C397">
        <v>766.60000014305103</v>
      </c>
      <c r="D397" t="s">
        <v>997</v>
      </c>
      <c r="E397" t="s">
        <v>998</v>
      </c>
      <c r="G397">
        <v>1531936306.28667</v>
      </c>
      <c r="H397">
        <f t="shared" si="145"/>
        <v>2.2247749579468298E-5</v>
      </c>
      <c r="I397">
        <f t="shared" si="146"/>
        <v>13.970001371871328</v>
      </c>
      <c r="J397">
        <f t="shared" si="147"/>
        <v>1015.3853666666701</v>
      </c>
      <c r="K397">
        <f t="shared" si="148"/>
        <v>-9778.8844964970031</v>
      </c>
      <c r="L397">
        <f t="shared" si="149"/>
        <v>-969.41232561743391</v>
      </c>
      <c r="M397">
        <f t="shared" si="150"/>
        <v>100.65842275270289</v>
      </c>
      <c r="N397">
        <f t="shared" si="151"/>
        <v>2.056882333267414E-3</v>
      </c>
      <c r="O397">
        <f t="shared" si="152"/>
        <v>3</v>
      </c>
      <c r="P397">
        <f t="shared" si="153"/>
        <v>2.056177447423136E-3</v>
      </c>
      <c r="Q397">
        <f t="shared" si="154"/>
        <v>1.2851742156430837E-3</v>
      </c>
      <c r="R397">
        <f t="shared" si="155"/>
        <v>215.02234332976869</v>
      </c>
      <c r="S397">
        <f t="shared" si="156"/>
        <v>25.098354877381155</v>
      </c>
      <c r="T397">
        <f t="shared" si="157"/>
        <v>24.370888333333347</v>
      </c>
      <c r="U397">
        <f t="shared" si="158"/>
        <v>3.0623537250920894</v>
      </c>
      <c r="V397">
        <f t="shared" si="159"/>
        <v>67.917653184378892</v>
      </c>
      <c r="W397">
        <f t="shared" si="160"/>
        <v>2.017216989743007</v>
      </c>
      <c r="X397">
        <f t="shared" si="161"/>
        <v>2.9700923031995581</v>
      </c>
      <c r="Y397">
        <f t="shared" si="162"/>
        <v>1.0451367353490824</v>
      </c>
      <c r="Z397">
        <f t="shared" si="163"/>
        <v>-0.98112575645455191</v>
      </c>
      <c r="AA397">
        <f t="shared" si="164"/>
        <v>-82.436569640002205</v>
      </c>
      <c r="AB397">
        <f t="shared" si="165"/>
        <v>-5.7608753033564133</v>
      </c>
      <c r="AC397">
        <f t="shared" si="166"/>
        <v>125.84377262995551</v>
      </c>
      <c r="AD397">
        <v>0</v>
      </c>
      <c r="AE397">
        <v>0</v>
      </c>
      <c r="AF397">
        <v>3</v>
      </c>
      <c r="AG397">
        <v>0</v>
      </c>
      <c r="AH397">
        <v>0</v>
      </c>
      <c r="AI397">
        <f t="shared" si="167"/>
        <v>1</v>
      </c>
      <c r="AJ397">
        <f t="shared" si="168"/>
        <v>0</v>
      </c>
      <c r="AK397">
        <f t="shared" si="169"/>
        <v>72097.533850941021</v>
      </c>
      <c r="AL397">
        <f t="shared" si="170"/>
        <v>1200.0029999999999</v>
      </c>
      <c r="AM397">
        <f t="shared" si="171"/>
        <v>963.36137819742385</v>
      </c>
      <c r="AN397">
        <f t="shared" si="172"/>
        <v>0.80279914149999954</v>
      </c>
      <c r="AO397">
        <f t="shared" si="173"/>
        <v>0.22320008689999993</v>
      </c>
      <c r="AP397">
        <v>10.478999999999999</v>
      </c>
      <c r="AQ397">
        <v>1</v>
      </c>
      <c r="AR397" t="s">
        <v>230</v>
      </c>
      <c r="AS397">
        <v>1531936306.28667</v>
      </c>
      <c r="AT397">
        <v>1015.3853666666701</v>
      </c>
      <c r="AU397">
        <v>1039.8223333333301</v>
      </c>
      <c r="AV397">
        <v>20.348546666666699</v>
      </c>
      <c r="AW397">
        <v>20.310483333333298</v>
      </c>
      <c r="AX397">
        <v>600.02686666666705</v>
      </c>
      <c r="AY397">
        <v>99.033196666666697</v>
      </c>
      <c r="AZ397">
        <v>0.10002512</v>
      </c>
      <c r="BA397">
        <v>23.861190000000001</v>
      </c>
      <c r="BB397">
        <v>24.410486666666699</v>
      </c>
      <c r="BC397">
        <v>24.331289999999999</v>
      </c>
      <c r="BD397">
        <v>13998.9333333333</v>
      </c>
      <c r="BE397">
        <v>1049.5630000000001</v>
      </c>
      <c r="BF397">
        <v>19.032603333333299</v>
      </c>
      <c r="BG397">
        <v>1200.0029999999999</v>
      </c>
      <c r="BH397">
        <v>0.32998923333333302</v>
      </c>
      <c r="BI397">
        <v>0.32999339999999999</v>
      </c>
      <c r="BJ397">
        <v>0.3299974</v>
      </c>
      <c r="BK397">
        <v>1.0020090000000001E-2</v>
      </c>
      <c r="BL397">
        <v>25</v>
      </c>
      <c r="BM397">
        <v>17743.166666666701</v>
      </c>
      <c r="BN397">
        <v>1531935528.5999999</v>
      </c>
      <c r="BO397" t="s">
        <v>231</v>
      </c>
      <c r="BP397">
        <v>80</v>
      </c>
      <c r="BQ397">
        <v>-5.1999999999999998E-2</v>
      </c>
      <c r="BR397">
        <v>4.1000000000000002E-2</v>
      </c>
      <c r="BS397">
        <v>420</v>
      </c>
      <c r="BT397">
        <v>21</v>
      </c>
      <c r="BU397">
        <v>0.3</v>
      </c>
      <c r="BV397">
        <v>0.23</v>
      </c>
      <c r="BW397">
        <v>14.611867889855899</v>
      </c>
      <c r="BX397">
        <v>1.4652949716319701</v>
      </c>
      <c r="BY397">
        <v>0.160672729946711</v>
      </c>
      <c r="BZ397">
        <v>1</v>
      </c>
      <c r="CA397">
        <v>-24.3979309523809</v>
      </c>
      <c r="CB397">
        <v>-2.3973610102080198</v>
      </c>
      <c r="CC397">
        <v>0.26891223961244098</v>
      </c>
      <c r="CD397">
        <v>0</v>
      </c>
      <c r="CE397">
        <v>1</v>
      </c>
      <c r="CF397">
        <v>2</v>
      </c>
      <c r="CG397" t="s">
        <v>247</v>
      </c>
      <c r="CH397">
        <v>1.861</v>
      </c>
      <c r="CI397">
        <v>1.85791</v>
      </c>
      <c r="CJ397">
        <v>1.86077</v>
      </c>
      <c r="CK397">
        <v>1.85362</v>
      </c>
      <c r="CL397">
        <v>1.8521099999999999</v>
      </c>
      <c r="CM397">
        <v>1.85287</v>
      </c>
      <c r="CN397">
        <v>1.85663</v>
      </c>
      <c r="CO397">
        <v>1.8628499999999999</v>
      </c>
      <c r="CP397" t="s">
        <v>233</v>
      </c>
      <c r="CQ397" t="s">
        <v>19</v>
      </c>
      <c r="CR397" t="s">
        <v>19</v>
      </c>
      <c r="CS397" t="s">
        <v>19</v>
      </c>
      <c r="CT397" t="s">
        <v>234</v>
      </c>
      <c r="CU397" t="s">
        <v>235</v>
      </c>
      <c r="CV397" t="s">
        <v>236</v>
      </c>
      <c r="CW397" t="s">
        <v>236</v>
      </c>
      <c r="CX397" t="s">
        <v>236</v>
      </c>
      <c r="CY397" t="s">
        <v>236</v>
      </c>
      <c r="CZ397">
        <v>0</v>
      </c>
      <c r="DA397">
        <v>100</v>
      </c>
      <c r="DB397">
        <v>100</v>
      </c>
      <c r="DC397">
        <v>-5.1999999999999998E-2</v>
      </c>
      <c r="DD397">
        <v>4.1000000000000002E-2</v>
      </c>
      <c r="DE397">
        <v>3</v>
      </c>
      <c r="DF397">
        <v>626.21500000000003</v>
      </c>
      <c r="DG397">
        <v>297.29000000000002</v>
      </c>
      <c r="DH397">
        <v>22.998799999999999</v>
      </c>
      <c r="DI397">
        <v>25.25</v>
      </c>
      <c r="DJ397">
        <v>29.9998</v>
      </c>
      <c r="DK397">
        <v>25.2774</v>
      </c>
      <c r="DL397">
        <v>25.2821</v>
      </c>
      <c r="DM397">
        <v>43.114400000000003</v>
      </c>
      <c r="DN397">
        <v>0</v>
      </c>
      <c r="DO397">
        <v>100</v>
      </c>
      <c r="DP397">
        <v>23</v>
      </c>
      <c r="DQ397">
        <v>1068.33</v>
      </c>
      <c r="DR397">
        <v>21</v>
      </c>
      <c r="DS397">
        <v>100.67700000000001</v>
      </c>
      <c r="DT397">
        <v>104.291</v>
      </c>
    </row>
    <row r="398" spans="1:124" x14ac:dyDescent="0.25">
      <c r="A398">
        <v>382</v>
      </c>
      <c r="B398">
        <v>1531936318.2</v>
      </c>
      <c r="C398">
        <v>768.60000014305103</v>
      </c>
      <c r="D398" t="s">
        <v>999</v>
      </c>
      <c r="E398" t="s">
        <v>1000</v>
      </c>
      <c r="G398">
        <v>1531936308.27333</v>
      </c>
      <c r="H398">
        <f t="shared" si="145"/>
        <v>2.233321587237582E-5</v>
      </c>
      <c r="I398">
        <f t="shared" si="146"/>
        <v>14.003915862050526</v>
      </c>
      <c r="J398">
        <f t="shared" si="147"/>
        <v>1018.69066666667</v>
      </c>
      <c r="K398">
        <f t="shared" si="148"/>
        <v>-9756.4522220159834</v>
      </c>
      <c r="L398">
        <f t="shared" si="149"/>
        <v>-967.18744339960676</v>
      </c>
      <c r="M398">
        <f t="shared" si="150"/>
        <v>100.98597308610522</v>
      </c>
      <c r="N398">
        <f t="shared" si="151"/>
        <v>2.0655605679241237E-3</v>
      </c>
      <c r="O398">
        <f t="shared" si="152"/>
        <v>3</v>
      </c>
      <c r="P398">
        <f t="shared" si="153"/>
        <v>2.0648497225631878E-3</v>
      </c>
      <c r="Q398">
        <f t="shared" si="154"/>
        <v>1.2905949227947739E-3</v>
      </c>
      <c r="R398">
        <f t="shared" si="155"/>
        <v>215.02225440500223</v>
      </c>
      <c r="S398">
        <f t="shared" si="156"/>
        <v>25.093216749074042</v>
      </c>
      <c r="T398">
        <f t="shared" si="157"/>
        <v>24.366738333333352</v>
      </c>
      <c r="U398">
        <f t="shared" si="158"/>
        <v>3.0615925254748753</v>
      </c>
      <c r="V398">
        <f t="shared" si="159"/>
        <v>67.925947639416577</v>
      </c>
      <c r="W398">
        <f t="shared" si="160"/>
        <v>2.0168422884498032</v>
      </c>
      <c r="X398">
        <f t="shared" si="161"/>
        <v>2.96917799241634</v>
      </c>
      <c r="Y398">
        <f t="shared" si="162"/>
        <v>1.0447502370250721</v>
      </c>
      <c r="Z398">
        <f t="shared" si="163"/>
        <v>-0.98489481997177364</v>
      </c>
      <c r="AA398">
        <f t="shared" si="164"/>
        <v>-82.593453560003155</v>
      </c>
      <c r="AB398">
        <f t="shared" si="165"/>
        <v>-5.771568646245762</v>
      </c>
      <c r="AC398">
        <f t="shared" si="166"/>
        <v>125.67233737878155</v>
      </c>
      <c r="AD398">
        <v>0</v>
      </c>
      <c r="AE398">
        <v>0</v>
      </c>
      <c r="AF398">
        <v>3</v>
      </c>
      <c r="AG398">
        <v>0</v>
      </c>
      <c r="AH398">
        <v>0</v>
      </c>
      <c r="AI398">
        <f t="shared" si="167"/>
        <v>1</v>
      </c>
      <c r="AJ398">
        <f t="shared" si="168"/>
        <v>0</v>
      </c>
      <c r="AK398">
        <f t="shared" si="169"/>
        <v>72108.905162074967</v>
      </c>
      <c r="AL398">
        <f t="shared" si="170"/>
        <v>1200.0029999999999</v>
      </c>
      <c r="AM398">
        <f t="shared" si="171"/>
        <v>963.36125659712116</v>
      </c>
      <c r="AN398">
        <f t="shared" si="172"/>
        <v>0.80279904016666725</v>
      </c>
      <c r="AO398">
        <f t="shared" si="173"/>
        <v>0.22320002276666684</v>
      </c>
      <c r="AP398">
        <v>10.478999999999999</v>
      </c>
      <c r="AQ398">
        <v>1</v>
      </c>
      <c r="AR398" t="s">
        <v>230</v>
      </c>
      <c r="AS398">
        <v>1531936308.27333</v>
      </c>
      <c r="AT398">
        <v>1018.69066666667</v>
      </c>
      <c r="AU398">
        <v>1043.1873333333299</v>
      </c>
      <c r="AV398">
        <v>20.34479</v>
      </c>
      <c r="AW398">
        <v>20.30658</v>
      </c>
      <c r="AX398">
        <v>600.0222</v>
      </c>
      <c r="AY398">
        <v>99.033083333333295</v>
      </c>
      <c r="AZ398">
        <v>0.100025853333333</v>
      </c>
      <c r="BA398">
        <v>23.856069999999999</v>
      </c>
      <c r="BB398">
        <v>24.407229999999998</v>
      </c>
      <c r="BC398">
        <v>24.326246666666702</v>
      </c>
      <c r="BD398">
        <v>14001.186666666699</v>
      </c>
      <c r="BE398">
        <v>1049.5553333333301</v>
      </c>
      <c r="BF398">
        <v>19.020659999999999</v>
      </c>
      <c r="BG398">
        <v>1200.0029999999999</v>
      </c>
      <c r="BH398">
        <v>0.3299898</v>
      </c>
      <c r="BI398">
        <v>0.32999376666666702</v>
      </c>
      <c r="BJ398">
        <v>0.32999636666666698</v>
      </c>
      <c r="BK398">
        <v>1.00201766666667E-2</v>
      </c>
      <c r="BL398">
        <v>25</v>
      </c>
      <c r="BM398">
        <v>17743.176666666699</v>
      </c>
      <c r="BN398">
        <v>1531935528.5999999</v>
      </c>
      <c r="BO398" t="s">
        <v>231</v>
      </c>
      <c r="BP398">
        <v>80</v>
      </c>
      <c r="BQ398">
        <v>-5.1999999999999998E-2</v>
      </c>
      <c r="BR398">
        <v>4.1000000000000002E-2</v>
      </c>
      <c r="BS398">
        <v>420</v>
      </c>
      <c r="BT398">
        <v>21</v>
      </c>
      <c r="BU398">
        <v>0.3</v>
      </c>
      <c r="BV398">
        <v>0.23</v>
      </c>
      <c r="BW398">
        <v>14.6460053704463</v>
      </c>
      <c r="BX398">
        <v>1.5304556591401499</v>
      </c>
      <c r="BY398">
        <v>0.163751391382221</v>
      </c>
      <c r="BZ398">
        <v>1</v>
      </c>
      <c r="CA398">
        <v>-24.453147619047598</v>
      </c>
      <c r="CB398">
        <v>-2.4667173157411701</v>
      </c>
      <c r="CC398">
        <v>0.27233288299615499</v>
      </c>
      <c r="CD398">
        <v>0</v>
      </c>
      <c r="CE398">
        <v>1</v>
      </c>
      <c r="CF398">
        <v>2</v>
      </c>
      <c r="CG398" t="s">
        <v>247</v>
      </c>
      <c r="CH398">
        <v>1.8609800000000001</v>
      </c>
      <c r="CI398">
        <v>1.85791</v>
      </c>
      <c r="CJ398">
        <v>1.8607800000000001</v>
      </c>
      <c r="CK398">
        <v>1.8535999999999999</v>
      </c>
      <c r="CL398">
        <v>1.8521000000000001</v>
      </c>
      <c r="CM398">
        <v>1.8528899999999999</v>
      </c>
      <c r="CN398">
        <v>1.8566199999999999</v>
      </c>
      <c r="CO398">
        <v>1.86283</v>
      </c>
      <c r="CP398" t="s">
        <v>233</v>
      </c>
      <c r="CQ398" t="s">
        <v>19</v>
      </c>
      <c r="CR398" t="s">
        <v>19</v>
      </c>
      <c r="CS398" t="s">
        <v>19</v>
      </c>
      <c r="CT398" t="s">
        <v>234</v>
      </c>
      <c r="CU398" t="s">
        <v>235</v>
      </c>
      <c r="CV398" t="s">
        <v>236</v>
      </c>
      <c r="CW398" t="s">
        <v>236</v>
      </c>
      <c r="CX398" t="s">
        <v>236</v>
      </c>
      <c r="CY398" t="s">
        <v>236</v>
      </c>
      <c r="CZ398">
        <v>0</v>
      </c>
      <c r="DA398">
        <v>100</v>
      </c>
      <c r="DB398">
        <v>100</v>
      </c>
      <c r="DC398">
        <v>-5.1999999999999998E-2</v>
      </c>
      <c r="DD398">
        <v>4.1000000000000002E-2</v>
      </c>
      <c r="DE398">
        <v>3</v>
      </c>
      <c r="DF398">
        <v>626.48099999999999</v>
      </c>
      <c r="DG398">
        <v>297.19400000000002</v>
      </c>
      <c r="DH398">
        <v>22.998799999999999</v>
      </c>
      <c r="DI398">
        <v>25.2484</v>
      </c>
      <c r="DJ398">
        <v>29.999700000000001</v>
      </c>
      <c r="DK398">
        <v>25.276299999999999</v>
      </c>
      <c r="DL398">
        <v>25.281199999999998</v>
      </c>
      <c r="DM398">
        <v>43.199599999999997</v>
      </c>
      <c r="DN398">
        <v>0</v>
      </c>
      <c r="DO398">
        <v>100</v>
      </c>
      <c r="DP398">
        <v>23</v>
      </c>
      <c r="DQ398">
        <v>1068.33</v>
      </c>
      <c r="DR398">
        <v>21</v>
      </c>
      <c r="DS398">
        <v>100.678</v>
      </c>
      <c r="DT398">
        <v>104.292</v>
      </c>
    </row>
    <row r="399" spans="1:124" x14ac:dyDescent="0.25">
      <c r="A399">
        <v>383</v>
      </c>
      <c r="B399">
        <v>1531936320.2</v>
      </c>
      <c r="C399">
        <v>770.60000014305103</v>
      </c>
      <c r="D399" t="s">
        <v>1001</v>
      </c>
      <c r="E399" t="s">
        <v>1002</v>
      </c>
      <c r="G399">
        <v>1531936310.25667</v>
      </c>
      <c r="H399">
        <f t="shared" si="145"/>
        <v>2.237004191192531E-5</v>
      </c>
      <c r="I399">
        <f t="shared" si="146"/>
        <v>14.032942642888051</v>
      </c>
      <c r="J399">
        <f t="shared" si="147"/>
        <v>1021.99933333333</v>
      </c>
      <c r="K399">
        <f t="shared" si="148"/>
        <v>-9752.2966927218822</v>
      </c>
      <c r="L399">
        <f t="shared" si="149"/>
        <v>-966.77491487424925</v>
      </c>
      <c r="M399">
        <f t="shared" si="150"/>
        <v>101.31391092953973</v>
      </c>
      <c r="N399">
        <f t="shared" si="151"/>
        <v>2.0700245357319238E-3</v>
      </c>
      <c r="O399">
        <f t="shared" si="152"/>
        <v>3</v>
      </c>
      <c r="P399">
        <f t="shared" si="153"/>
        <v>2.0693106151077035E-3</v>
      </c>
      <c r="Q399">
        <f t="shared" si="154"/>
        <v>1.2933832568060252E-3</v>
      </c>
      <c r="R399">
        <f t="shared" si="155"/>
        <v>215.02224790934838</v>
      </c>
      <c r="S399">
        <f t="shared" si="156"/>
        <v>25.088284671243148</v>
      </c>
      <c r="T399">
        <f t="shared" si="157"/>
        <v>24.361740000000001</v>
      </c>
      <c r="U399">
        <f t="shared" si="158"/>
        <v>3.0606759427825101</v>
      </c>
      <c r="V399">
        <f t="shared" si="159"/>
        <v>67.932942820163845</v>
      </c>
      <c r="W399">
        <f t="shared" si="160"/>
        <v>2.0164524811262305</v>
      </c>
      <c r="X399">
        <f t="shared" si="161"/>
        <v>2.968298438747611</v>
      </c>
      <c r="Y399">
        <f t="shared" si="162"/>
        <v>1.0442234616562796</v>
      </c>
      <c r="Z399">
        <f t="shared" si="163"/>
        <v>-0.98651884831590619</v>
      </c>
      <c r="AA399">
        <f t="shared" si="164"/>
        <v>-82.581862480005412</v>
      </c>
      <c r="AB399">
        <f t="shared" si="165"/>
        <v>-5.770469515934586</v>
      </c>
      <c r="AC399">
        <f t="shared" si="166"/>
        <v>125.68339706509246</v>
      </c>
      <c r="AD399">
        <v>0</v>
      </c>
      <c r="AE399">
        <v>0</v>
      </c>
      <c r="AF399">
        <v>3</v>
      </c>
      <c r="AG399">
        <v>0</v>
      </c>
      <c r="AH399">
        <v>0</v>
      </c>
      <c r="AI399">
        <f t="shared" si="167"/>
        <v>1</v>
      </c>
      <c r="AJ399">
        <f t="shared" si="168"/>
        <v>0</v>
      </c>
      <c r="AK399">
        <f t="shared" si="169"/>
        <v>72106.490718203378</v>
      </c>
      <c r="AL399">
        <f t="shared" si="170"/>
        <v>1200.0036666666699</v>
      </c>
      <c r="AM399">
        <f t="shared" si="171"/>
        <v>963.36165939607838</v>
      </c>
      <c r="AN399">
        <f t="shared" si="172"/>
        <v>0.80279892983333312</v>
      </c>
      <c r="AO399">
        <f t="shared" si="173"/>
        <v>0.22319992269999997</v>
      </c>
      <c r="AP399">
        <v>10.478999999999999</v>
      </c>
      <c r="AQ399">
        <v>1</v>
      </c>
      <c r="AR399" t="s">
        <v>230</v>
      </c>
      <c r="AS399">
        <v>1531936310.25667</v>
      </c>
      <c r="AT399">
        <v>1021.99933333333</v>
      </c>
      <c r="AU399">
        <v>1046.547</v>
      </c>
      <c r="AV399">
        <v>20.340869999999999</v>
      </c>
      <c r="AW399">
        <v>20.302596666666702</v>
      </c>
      <c r="AX399">
        <v>600.01946666666697</v>
      </c>
      <c r="AY399">
        <v>99.03304</v>
      </c>
      <c r="AZ399">
        <v>0.10000992</v>
      </c>
      <c r="BA399">
        <v>23.851143333333301</v>
      </c>
      <c r="BB399">
        <v>24.402450000000002</v>
      </c>
      <c r="BC399">
        <v>24.32103</v>
      </c>
      <c r="BD399">
        <v>14000.3966666667</v>
      </c>
      <c r="BE399">
        <v>1049.5419999999999</v>
      </c>
      <c r="BF399">
        <v>19.005893333333301</v>
      </c>
      <c r="BG399">
        <v>1200.0036666666699</v>
      </c>
      <c r="BH399">
        <v>0.32999083333333301</v>
      </c>
      <c r="BI399">
        <v>0.329994133333333</v>
      </c>
      <c r="BJ399">
        <v>0.329994866666667</v>
      </c>
      <c r="BK399">
        <v>1.002027E-2</v>
      </c>
      <c r="BL399">
        <v>25</v>
      </c>
      <c r="BM399">
        <v>17743.1933333333</v>
      </c>
      <c r="BN399">
        <v>1531935528.5999999</v>
      </c>
      <c r="BO399" t="s">
        <v>231</v>
      </c>
      <c r="BP399">
        <v>80</v>
      </c>
      <c r="BQ399">
        <v>-5.1999999999999998E-2</v>
      </c>
      <c r="BR399">
        <v>4.1000000000000002E-2</v>
      </c>
      <c r="BS399">
        <v>420</v>
      </c>
      <c r="BT399">
        <v>21</v>
      </c>
      <c r="BU399">
        <v>0.3</v>
      </c>
      <c r="BV399">
        <v>0.23</v>
      </c>
      <c r="BW399">
        <v>14.6876201255618</v>
      </c>
      <c r="BX399">
        <v>1.18933202435148</v>
      </c>
      <c r="BY399">
        <v>0.14166776128223299</v>
      </c>
      <c r="BZ399">
        <v>1</v>
      </c>
      <c r="CA399">
        <v>-24.520830952381001</v>
      </c>
      <c r="CB399">
        <v>-1.9034454336311399</v>
      </c>
      <c r="CC399">
        <v>0.23475495581573</v>
      </c>
      <c r="CD399">
        <v>0</v>
      </c>
      <c r="CE399">
        <v>1</v>
      </c>
      <c r="CF399">
        <v>2</v>
      </c>
      <c r="CG399" t="s">
        <v>247</v>
      </c>
      <c r="CH399">
        <v>1.8609899999999999</v>
      </c>
      <c r="CI399">
        <v>1.85791</v>
      </c>
      <c r="CJ399">
        <v>1.8608</v>
      </c>
      <c r="CK399">
        <v>1.8535900000000001</v>
      </c>
      <c r="CL399">
        <v>1.8521099999999999</v>
      </c>
      <c r="CM399">
        <v>1.8529</v>
      </c>
      <c r="CN399">
        <v>1.8566199999999999</v>
      </c>
      <c r="CO399">
        <v>1.8628400000000001</v>
      </c>
      <c r="CP399" t="s">
        <v>233</v>
      </c>
      <c r="CQ399" t="s">
        <v>19</v>
      </c>
      <c r="CR399" t="s">
        <v>19</v>
      </c>
      <c r="CS399" t="s">
        <v>19</v>
      </c>
      <c r="CT399" t="s">
        <v>234</v>
      </c>
      <c r="CU399" t="s">
        <v>235</v>
      </c>
      <c r="CV399" t="s">
        <v>236</v>
      </c>
      <c r="CW399" t="s">
        <v>236</v>
      </c>
      <c r="CX399" t="s">
        <v>236</v>
      </c>
      <c r="CY399" t="s">
        <v>236</v>
      </c>
      <c r="CZ399">
        <v>0</v>
      </c>
      <c r="DA399">
        <v>100</v>
      </c>
      <c r="DB399">
        <v>100</v>
      </c>
      <c r="DC399">
        <v>-5.1999999999999998E-2</v>
      </c>
      <c r="DD399">
        <v>4.1000000000000002E-2</v>
      </c>
      <c r="DE399">
        <v>3</v>
      </c>
      <c r="DF399">
        <v>626.28899999999999</v>
      </c>
      <c r="DG399">
        <v>297.33699999999999</v>
      </c>
      <c r="DH399">
        <v>22.998899999999999</v>
      </c>
      <c r="DI399">
        <v>25.247299999999999</v>
      </c>
      <c r="DJ399">
        <v>29.9998</v>
      </c>
      <c r="DK399">
        <v>25.275300000000001</v>
      </c>
      <c r="DL399">
        <v>25.280100000000001</v>
      </c>
      <c r="DM399">
        <v>43.324100000000001</v>
      </c>
      <c r="DN399">
        <v>0</v>
      </c>
      <c r="DO399">
        <v>100</v>
      </c>
      <c r="DP399">
        <v>23</v>
      </c>
      <c r="DQ399">
        <v>1073.33</v>
      </c>
      <c r="DR399">
        <v>21</v>
      </c>
      <c r="DS399">
        <v>100.679</v>
      </c>
      <c r="DT399">
        <v>104.29300000000001</v>
      </c>
    </row>
    <row r="400" spans="1:124" x14ac:dyDescent="0.25">
      <c r="A400">
        <v>384</v>
      </c>
      <c r="B400">
        <v>1531936322.2</v>
      </c>
      <c r="C400">
        <v>772.60000014305103</v>
      </c>
      <c r="D400" t="s">
        <v>1003</v>
      </c>
      <c r="E400" t="s">
        <v>1004</v>
      </c>
      <c r="G400">
        <v>1531936312.24333</v>
      </c>
      <c r="H400">
        <f t="shared" si="145"/>
        <v>2.2393407008693679E-5</v>
      </c>
      <c r="I400">
        <f t="shared" si="146"/>
        <v>14.05445836601762</v>
      </c>
      <c r="J400">
        <f t="shared" si="147"/>
        <v>1025.3119999999999</v>
      </c>
      <c r="K400">
        <f t="shared" si="148"/>
        <v>-9748.3383171899677</v>
      </c>
      <c r="L400">
        <f t="shared" si="149"/>
        <v>-966.38239764402965</v>
      </c>
      <c r="M400">
        <f t="shared" si="150"/>
        <v>101.64229396367662</v>
      </c>
      <c r="N400">
        <f t="shared" si="151"/>
        <v>2.0733427793039245E-3</v>
      </c>
      <c r="O400">
        <f t="shared" si="152"/>
        <v>3</v>
      </c>
      <c r="P400">
        <f t="shared" si="153"/>
        <v>2.0726265684156216E-3</v>
      </c>
      <c r="Q400">
        <f t="shared" si="154"/>
        <v>1.2954559332981675E-3</v>
      </c>
      <c r="R400">
        <f t="shared" si="155"/>
        <v>215.02220909579503</v>
      </c>
      <c r="S400">
        <f t="shared" si="156"/>
        <v>25.083652262670924</v>
      </c>
      <c r="T400">
        <f t="shared" si="157"/>
        <v>24.356533333333353</v>
      </c>
      <c r="U400">
        <f t="shared" si="158"/>
        <v>3.0597214115047855</v>
      </c>
      <c r="V400">
        <f t="shared" si="159"/>
        <v>67.939058257062484</v>
      </c>
      <c r="W400">
        <f t="shared" si="160"/>
        <v>2.0160725691604604</v>
      </c>
      <c r="X400">
        <f t="shared" si="161"/>
        <v>2.9674720564011983</v>
      </c>
      <c r="Y400">
        <f t="shared" si="162"/>
        <v>1.0436488423443251</v>
      </c>
      <c r="Z400">
        <f t="shared" si="163"/>
        <v>-0.98754924908339126</v>
      </c>
      <c r="AA400">
        <f t="shared" si="164"/>
        <v>-82.488594720008763</v>
      </c>
      <c r="AB400">
        <f t="shared" si="165"/>
        <v>-5.7636661052548632</v>
      </c>
      <c r="AC400">
        <f t="shared" si="166"/>
        <v>125.78239902144801</v>
      </c>
      <c r="AD400">
        <v>0</v>
      </c>
      <c r="AE400">
        <v>0</v>
      </c>
      <c r="AF400">
        <v>3</v>
      </c>
      <c r="AG400">
        <v>0</v>
      </c>
      <c r="AH400">
        <v>0</v>
      </c>
      <c r="AI400">
        <f t="shared" si="167"/>
        <v>1</v>
      </c>
      <c r="AJ400">
        <f t="shared" si="168"/>
        <v>0</v>
      </c>
      <c r="AK400">
        <f t="shared" si="169"/>
        <v>72093.459552925662</v>
      </c>
      <c r="AL400">
        <f t="shared" si="170"/>
        <v>1200.0036666666699</v>
      </c>
      <c r="AM400">
        <f t="shared" si="171"/>
        <v>963.36158419584933</v>
      </c>
      <c r="AN400">
        <f t="shared" si="172"/>
        <v>0.80279886716666704</v>
      </c>
      <c r="AO400">
        <f t="shared" si="173"/>
        <v>0.22319989983333349</v>
      </c>
      <c r="AP400">
        <v>10.478999999999999</v>
      </c>
      <c r="AQ400">
        <v>1</v>
      </c>
      <c r="AR400" t="s">
        <v>230</v>
      </c>
      <c r="AS400">
        <v>1531936312.24333</v>
      </c>
      <c r="AT400">
        <v>1025.3119999999999</v>
      </c>
      <c r="AU400">
        <v>1049.8973333333299</v>
      </c>
      <c r="AV400">
        <v>20.337039999999998</v>
      </c>
      <c r="AW400">
        <v>20.298726666666699</v>
      </c>
      <c r="AX400">
        <v>600.02143333333299</v>
      </c>
      <c r="AY400">
        <v>99.033036666666703</v>
      </c>
      <c r="AZ400">
        <v>0.100001826666667</v>
      </c>
      <c r="BA400">
        <v>23.846513333333299</v>
      </c>
      <c r="BB400">
        <v>24.3964766666667</v>
      </c>
      <c r="BC400">
        <v>24.316590000000001</v>
      </c>
      <c r="BD400">
        <v>13997.2733333333</v>
      </c>
      <c r="BE400">
        <v>1049.528</v>
      </c>
      <c r="BF400">
        <v>18.995339999999999</v>
      </c>
      <c r="BG400">
        <v>1200.0036666666699</v>
      </c>
      <c r="BH400">
        <v>0.329990966666667</v>
      </c>
      <c r="BI400">
        <v>0.32999446666666699</v>
      </c>
      <c r="BJ400">
        <v>0.32999430000000002</v>
      </c>
      <c r="BK400">
        <v>1.0020383333333299E-2</v>
      </c>
      <c r="BL400">
        <v>25</v>
      </c>
      <c r="BM400">
        <v>17743.196666666699</v>
      </c>
      <c r="BN400">
        <v>1531935528.5999999</v>
      </c>
      <c r="BO400" t="s">
        <v>231</v>
      </c>
      <c r="BP400">
        <v>80</v>
      </c>
      <c r="BQ400">
        <v>-5.1999999999999998E-2</v>
      </c>
      <c r="BR400">
        <v>4.1000000000000002E-2</v>
      </c>
      <c r="BS400">
        <v>420</v>
      </c>
      <c r="BT400">
        <v>21</v>
      </c>
      <c r="BU400">
        <v>0.3</v>
      </c>
      <c r="BV400">
        <v>0.23</v>
      </c>
      <c r="BW400">
        <v>14.7026716307266</v>
      </c>
      <c r="BX400">
        <v>1.0441425889450999</v>
      </c>
      <c r="BY400">
        <v>0.13225622623549199</v>
      </c>
      <c r="BZ400">
        <v>1</v>
      </c>
      <c r="CA400">
        <v>-24.544178571428599</v>
      </c>
      <c r="CB400">
        <v>-1.64233862253737</v>
      </c>
      <c r="CC400">
        <v>0.21842341202757701</v>
      </c>
      <c r="CD400">
        <v>0</v>
      </c>
      <c r="CE400">
        <v>1</v>
      </c>
      <c r="CF400">
        <v>2</v>
      </c>
      <c r="CG400" t="s">
        <v>247</v>
      </c>
      <c r="CH400">
        <v>1.8610100000000001</v>
      </c>
      <c r="CI400">
        <v>1.85791</v>
      </c>
      <c r="CJ400">
        <v>1.8607899999999999</v>
      </c>
      <c r="CK400">
        <v>1.8535900000000001</v>
      </c>
      <c r="CL400">
        <v>1.8521099999999999</v>
      </c>
      <c r="CM400">
        <v>1.8529199999999999</v>
      </c>
      <c r="CN400">
        <v>1.8566400000000001</v>
      </c>
      <c r="CO400">
        <v>1.86286</v>
      </c>
      <c r="CP400" t="s">
        <v>233</v>
      </c>
      <c r="CQ400" t="s">
        <v>19</v>
      </c>
      <c r="CR400" t="s">
        <v>19</v>
      </c>
      <c r="CS400" t="s">
        <v>19</v>
      </c>
      <c r="CT400" t="s">
        <v>234</v>
      </c>
      <c r="CU400" t="s">
        <v>235</v>
      </c>
      <c r="CV400" t="s">
        <v>236</v>
      </c>
      <c r="CW400" t="s">
        <v>236</v>
      </c>
      <c r="CX400" t="s">
        <v>236</v>
      </c>
      <c r="CY400" t="s">
        <v>236</v>
      </c>
      <c r="CZ400">
        <v>0</v>
      </c>
      <c r="DA400">
        <v>100</v>
      </c>
      <c r="DB400">
        <v>100</v>
      </c>
      <c r="DC400">
        <v>-5.1999999999999998E-2</v>
      </c>
      <c r="DD400">
        <v>4.1000000000000002E-2</v>
      </c>
      <c r="DE400">
        <v>3</v>
      </c>
      <c r="DF400">
        <v>626.13800000000003</v>
      </c>
      <c r="DG400">
        <v>297.38</v>
      </c>
      <c r="DH400">
        <v>22.998999999999999</v>
      </c>
      <c r="DI400">
        <v>25.245799999999999</v>
      </c>
      <c r="DJ400">
        <v>29.9998</v>
      </c>
      <c r="DK400">
        <v>25.2743</v>
      </c>
      <c r="DL400">
        <v>25.279499999999999</v>
      </c>
      <c r="DM400">
        <v>43.442100000000003</v>
      </c>
      <c r="DN400">
        <v>0</v>
      </c>
      <c r="DO400">
        <v>100</v>
      </c>
      <c r="DP400">
        <v>23</v>
      </c>
      <c r="DQ400">
        <v>1078.33</v>
      </c>
      <c r="DR400">
        <v>21</v>
      </c>
      <c r="DS400">
        <v>100.679</v>
      </c>
      <c r="DT400">
        <v>104.29300000000001</v>
      </c>
    </row>
    <row r="401" spans="1:124" x14ac:dyDescent="0.25">
      <c r="A401">
        <v>385</v>
      </c>
      <c r="B401">
        <v>1531936324.2</v>
      </c>
      <c r="C401">
        <v>774.60000014305103</v>
      </c>
      <c r="D401" t="s">
        <v>1005</v>
      </c>
      <c r="E401" t="s">
        <v>1006</v>
      </c>
      <c r="G401">
        <v>1531936314.24333</v>
      </c>
      <c r="H401">
        <f t="shared" ref="H401:H464" si="174">AX401*AI401*(AV401-AW401)/(100*AP401*(1000-AI401*AV401))</f>
        <v>2.2470941711482947E-5</v>
      </c>
      <c r="I401">
        <f t="shared" ref="I401:I464" si="175">AX401*AI401*(AU401-AT401*(1000-AI401*AW401)/(1000-AI401*AV401))/(100*AP401)</f>
        <v>14.074150342181321</v>
      </c>
      <c r="J401">
        <f t="shared" ref="J401:J464" si="176">AT401 - IF(AI401&gt;1, I401*AP401*100/(AK401*BD401), 0)</f>
        <v>1028.654</v>
      </c>
      <c r="K401">
        <f t="shared" ref="K401:K464" si="177">((Q401-H401/2)*J401-I401)/(Q401+H401/2)</f>
        <v>-9717.0865535918274</v>
      </c>
      <c r="L401">
        <f t="shared" ref="L401:L464" si="178">K401*(AY401+AZ401)/1000</f>
        <v>-963.28602394798941</v>
      </c>
      <c r="M401">
        <f t="shared" ref="M401:M464" si="179">(AT401 - IF(AI401&gt;1, I401*AP401*100/(AK401*BD401), 0))*(AY401+AZ401)/1000</f>
        <v>101.97377744998299</v>
      </c>
      <c r="N401">
        <f t="shared" ref="N401:N464" si="180">2/((1/P401-1/O401)+SIGN(P401)*SQRT((1/P401-1/O401)*(1/P401-1/O401) + 4*AQ401/((AQ401+1)*(AQ401+1))*(2*1/P401*1/O401-1/O401*1/O401)))</f>
        <v>2.0816707680106779E-3</v>
      </c>
      <c r="O401">
        <f t="shared" ref="O401:O464" si="181">AF401+AE401*AP401+AD401*AP401*AP401</f>
        <v>3</v>
      </c>
      <c r="P401">
        <f t="shared" ref="P401:P464" si="182">H401*(1000-(1000*0.61365*EXP(17.502*T401/(240.97+T401))/(AY401+AZ401)+AV401)/2)/(1000*0.61365*EXP(17.502*T401/(240.97+T401))/(AY401+AZ401)-AV401)</f>
        <v>2.0809487929653375E-3</v>
      </c>
      <c r="Q401">
        <f t="shared" ref="Q401:Q464" si="183">1/((AQ401+1)/(N401/1.6)+1/(O401/1.37)) + AQ401/((AQ401+1)/(N401/1.6) + AQ401/(O401/1.37))</f>
        <v>1.3006578412849943E-3</v>
      </c>
      <c r="R401">
        <f t="shared" ref="R401:R464" si="184">(AM401*AO401)</f>
        <v>215.02215634264874</v>
      </c>
      <c r="S401">
        <f t="shared" ref="S401:S464" si="185">(BA401+(R401+2*0.95*0.0000000567*(((BA401+$B$7)+273)^4-(BA401+273)^4)-44100*H401)/(1.84*29.3*O401+8*0.95*0.0000000567*(BA401+273)^3))</f>
        <v>25.07934235785546</v>
      </c>
      <c r="T401">
        <f t="shared" ref="T401:T464" si="186">($C$7*BB401+$D$7*BC401+$E$7*S401)</f>
        <v>24.351426666666647</v>
      </c>
      <c r="U401">
        <f t="shared" ref="U401:U464" si="187">0.61365*EXP(17.502*T401/(240.97+T401))</f>
        <v>3.0587854658882723</v>
      </c>
      <c r="V401">
        <f t="shared" ref="V401:V464" si="188">(W401/X401*100)</f>
        <v>67.94412561375762</v>
      </c>
      <c r="W401">
        <f t="shared" ref="W401:W464" si="189">AV401*(AY401+AZ401)/1000</f>
        <v>2.0157024128719816</v>
      </c>
      <c r="X401">
        <f t="shared" ref="X401:X464" si="190">0.61365*EXP(17.502*BA401/(240.97+BA401))</f>
        <v>2.96670594354346</v>
      </c>
      <c r="Y401">
        <f t="shared" ref="Y401:Y464" si="191">(U401-AV401*(AY401+AZ401)/1000)</f>
        <v>1.0430830530162907</v>
      </c>
      <c r="Z401">
        <f t="shared" ref="Z401:Z464" si="192">(-H401*44100)</f>
        <v>-0.99096852947639791</v>
      </c>
      <c r="AA401">
        <f t="shared" ref="AA401:AA464" si="193">2*29.3*O401*0.92*(BA401-T401)</f>
        <v>-82.357049439996686</v>
      </c>
      <c r="AB401">
        <f t="shared" ref="AB401:AB464" si="194">2*0.95*0.0000000567*(((BA401+$B$7)+273)^4-(T401+273)^4)</f>
        <v>-5.7542016288105176</v>
      </c>
      <c r="AC401">
        <f t="shared" ref="AC401:AC464" si="195">R401+AB401+Z401+AA401</f>
        <v>125.91993674436516</v>
      </c>
      <c r="AD401">
        <v>0</v>
      </c>
      <c r="AE401">
        <v>0</v>
      </c>
      <c r="AF401">
        <v>3</v>
      </c>
      <c r="AG401">
        <v>0</v>
      </c>
      <c r="AH401">
        <v>0</v>
      </c>
      <c r="AI401">
        <f t="shared" ref="AI401:AI464" si="196">IF(AG401*$H$13&gt;=AK401,1,(AK401/(AK401-AG401*$H$13)))</f>
        <v>1</v>
      </c>
      <c r="AJ401">
        <f t="shared" ref="AJ401:AJ464" si="197">(AI401-1)*100</f>
        <v>0</v>
      </c>
      <c r="AK401">
        <f t="shared" ref="AK401:AK464" si="198">MAX(0,($B$13+$C$13*BD401)/(1+$D$13*BD401)*AY401/(BA401+273)*$E$13)</f>
        <v>72102.973440647751</v>
      </c>
      <c r="AL401">
        <f t="shared" ref="AL401:AL464" si="199">$B$11*BE401+$C$11*BF401+$D$11*BG401</f>
        <v>1200.0033333333299</v>
      </c>
      <c r="AM401">
        <f t="shared" ref="AM401:AM464" si="200">AL401*AN401</f>
        <v>963.36124339601781</v>
      </c>
      <c r="AN401">
        <f t="shared" ref="AN401:AN464" si="201">($B$11*$D$9+$C$11*$D$9+$D$11*(BH401*$E$9+BI401*$F$9+BJ401*$G$9+BK401*$H$9))/($B$11+$C$11+$D$11)</f>
        <v>0.80279880616666666</v>
      </c>
      <c r="AO401">
        <f t="shared" ref="AO401:AO464" si="202">($B$11*$K$9+$C$11*$K$9+$D$11*(BH401*$L$9+BI401*$M$9+BJ401*$N$9+BK401*$O$9))/($B$11+$C$11+$D$11)</f>
        <v>0.22319992403333336</v>
      </c>
      <c r="AP401">
        <v>10.478999999999999</v>
      </c>
      <c r="AQ401">
        <v>1</v>
      </c>
      <c r="AR401" t="s">
        <v>230</v>
      </c>
      <c r="AS401">
        <v>1531936314.24333</v>
      </c>
      <c r="AT401">
        <v>1028.654</v>
      </c>
      <c r="AU401">
        <v>1053.2743333333301</v>
      </c>
      <c r="AV401">
        <v>20.333269999999999</v>
      </c>
      <c r="AW401">
        <v>20.294823333333301</v>
      </c>
      <c r="AX401">
        <v>600.01316666666696</v>
      </c>
      <c r="AY401">
        <v>99.033240000000006</v>
      </c>
      <c r="AZ401">
        <v>9.9974326666666696E-2</v>
      </c>
      <c r="BA401">
        <v>23.842220000000001</v>
      </c>
      <c r="BB401">
        <v>24.39096</v>
      </c>
      <c r="BC401">
        <v>24.311893333333298</v>
      </c>
      <c r="BD401">
        <v>13999.11</v>
      </c>
      <c r="BE401">
        <v>1049.5126666666699</v>
      </c>
      <c r="BF401">
        <v>18.995899999999999</v>
      </c>
      <c r="BG401">
        <v>1200.0033333333299</v>
      </c>
      <c r="BH401">
        <v>0.329990433333333</v>
      </c>
      <c r="BI401">
        <v>0.32999476666666699</v>
      </c>
      <c r="BJ401">
        <v>0.32999440000000002</v>
      </c>
      <c r="BK401">
        <v>1.00205033333333E-2</v>
      </c>
      <c r="BL401">
        <v>25</v>
      </c>
      <c r="BM401">
        <v>17743.196666666699</v>
      </c>
      <c r="BN401">
        <v>1531935528.5999999</v>
      </c>
      <c r="BO401" t="s">
        <v>231</v>
      </c>
      <c r="BP401">
        <v>80</v>
      </c>
      <c r="BQ401">
        <v>-5.1999999999999998E-2</v>
      </c>
      <c r="BR401">
        <v>4.1000000000000002E-2</v>
      </c>
      <c r="BS401">
        <v>420</v>
      </c>
      <c r="BT401">
        <v>21</v>
      </c>
      <c r="BU401">
        <v>0.3</v>
      </c>
      <c r="BV401">
        <v>0.23</v>
      </c>
      <c r="BW401">
        <v>14.730181299985</v>
      </c>
      <c r="BX401">
        <v>0.55296377958583998</v>
      </c>
      <c r="BY401">
        <v>0.105861345509506</v>
      </c>
      <c r="BZ401">
        <v>1</v>
      </c>
      <c r="CA401">
        <v>-24.587299999999999</v>
      </c>
      <c r="CB401">
        <v>-0.83957442229649604</v>
      </c>
      <c r="CC401">
        <v>0.175432002835992</v>
      </c>
      <c r="CD401">
        <v>0</v>
      </c>
      <c r="CE401">
        <v>1</v>
      </c>
      <c r="CF401">
        <v>2</v>
      </c>
      <c r="CG401" t="s">
        <v>247</v>
      </c>
      <c r="CH401">
        <v>1.8610100000000001</v>
      </c>
      <c r="CI401">
        <v>1.85791</v>
      </c>
      <c r="CJ401">
        <v>1.8608</v>
      </c>
      <c r="CK401">
        <v>1.8535999999999999</v>
      </c>
      <c r="CL401">
        <v>1.8521099999999999</v>
      </c>
      <c r="CM401">
        <v>1.85293</v>
      </c>
      <c r="CN401">
        <v>1.8566400000000001</v>
      </c>
      <c r="CO401">
        <v>1.86286</v>
      </c>
      <c r="CP401" t="s">
        <v>233</v>
      </c>
      <c r="CQ401" t="s">
        <v>19</v>
      </c>
      <c r="CR401" t="s">
        <v>19</v>
      </c>
      <c r="CS401" t="s">
        <v>19</v>
      </c>
      <c r="CT401" t="s">
        <v>234</v>
      </c>
      <c r="CU401" t="s">
        <v>235</v>
      </c>
      <c r="CV401" t="s">
        <v>236</v>
      </c>
      <c r="CW401" t="s">
        <v>236</v>
      </c>
      <c r="CX401" t="s">
        <v>236</v>
      </c>
      <c r="CY401" t="s">
        <v>236</v>
      </c>
      <c r="CZ401">
        <v>0</v>
      </c>
      <c r="DA401">
        <v>100</v>
      </c>
      <c r="DB401">
        <v>100</v>
      </c>
      <c r="DC401">
        <v>-5.1999999999999998E-2</v>
      </c>
      <c r="DD401">
        <v>4.1000000000000002E-2</v>
      </c>
      <c r="DE401">
        <v>3</v>
      </c>
      <c r="DF401">
        <v>626.19100000000003</v>
      </c>
      <c r="DG401">
        <v>297.351</v>
      </c>
      <c r="DH401">
        <v>22.998899999999999</v>
      </c>
      <c r="DI401">
        <v>25.244199999999999</v>
      </c>
      <c r="DJ401">
        <v>29.9998</v>
      </c>
      <c r="DK401">
        <v>25.273700000000002</v>
      </c>
      <c r="DL401">
        <v>25.278500000000001</v>
      </c>
      <c r="DM401">
        <v>43.528599999999997</v>
      </c>
      <c r="DN401">
        <v>0</v>
      </c>
      <c r="DO401">
        <v>100</v>
      </c>
      <c r="DP401">
        <v>23</v>
      </c>
      <c r="DQ401">
        <v>1078.33</v>
      </c>
      <c r="DR401">
        <v>21</v>
      </c>
      <c r="DS401">
        <v>100.68</v>
      </c>
      <c r="DT401">
        <v>104.29300000000001</v>
      </c>
    </row>
    <row r="402" spans="1:124" x14ac:dyDescent="0.25">
      <c r="A402">
        <v>386</v>
      </c>
      <c r="B402">
        <v>1531936326.2</v>
      </c>
      <c r="C402">
        <v>776.60000014305103</v>
      </c>
      <c r="D402" t="s">
        <v>1007</v>
      </c>
      <c r="E402" t="s">
        <v>1008</v>
      </c>
      <c r="G402">
        <v>1531936316.24667</v>
      </c>
      <c r="H402">
        <f t="shared" si="174"/>
        <v>2.260919673968343E-5</v>
      </c>
      <c r="I402">
        <f t="shared" si="175"/>
        <v>14.083104797044532</v>
      </c>
      <c r="J402">
        <f t="shared" si="176"/>
        <v>1032.00133333333</v>
      </c>
      <c r="K402">
        <f t="shared" si="177"/>
        <v>-9649.9308960584931</v>
      </c>
      <c r="L402">
        <f t="shared" si="178"/>
        <v>-956.63144201512216</v>
      </c>
      <c r="M402">
        <f t="shared" si="179"/>
        <v>102.30590605280206</v>
      </c>
      <c r="N402">
        <f t="shared" si="180"/>
        <v>2.095480791842597E-3</v>
      </c>
      <c r="O402">
        <f t="shared" si="181"/>
        <v>3</v>
      </c>
      <c r="P402">
        <f t="shared" si="182"/>
        <v>2.0947492073879622E-3</v>
      </c>
      <c r="Q402">
        <f t="shared" si="183"/>
        <v>1.3092839632586413E-3</v>
      </c>
      <c r="R402">
        <f t="shared" si="184"/>
        <v>215.02215198034364</v>
      </c>
      <c r="S402">
        <f t="shared" si="185"/>
        <v>25.075263720494988</v>
      </c>
      <c r="T402">
        <f t="shared" si="186"/>
        <v>24.3467566666667</v>
      </c>
      <c r="U402">
        <f t="shared" si="187"/>
        <v>3.0579297712748819</v>
      </c>
      <c r="V402">
        <f t="shared" si="188"/>
        <v>67.948226644855694</v>
      </c>
      <c r="W402">
        <f t="shared" si="189"/>
        <v>2.0153335338469063</v>
      </c>
      <c r="X402">
        <f t="shared" si="190"/>
        <v>2.9659840048224213</v>
      </c>
      <c r="Y402">
        <f t="shared" si="191"/>
        <v>1.0425962374279756</v>
      </c>
      <c r="Z402">
        <f t="shared" si="192"/>
        <v>-0.99706557622003922</v>
      </c>
      <c r="AA402">
        <f t="shared" si="193"/>
        <v>-82.256234000010465</v>
      </c>
      <c r="AB402">
        <f t="shared" si="194"/>
        <v>-5.7469048241441838</v>
      </c>
      <c r="AC402">
        <f t="shared" si="195"/>
        <v>126.02194757996892</v>
      </c>
      <c r="AD402">
        <v>0</v>
      </c>
      <c r="AE402">
        <v>0</v>
      </c>
      <c r="AF402">
        <v>3</v>
      </c>
      <c r="AG402">
        <v>0</v>
      </c>
      <c r="AH402">
        <v>0</v>
      </c>
      <c r="AI402">
        <f t="shared" si="196"/>
        <v>1</v>
      </c>
      <c r="AJ402">
        <f t="shared" si="197"/>
        <v>0</v>
      </c>
      <c r="AK402">
        <f t="shared" si="198"/>
        <v>72116.231452813707</v>
      </c>
      <c r="AL402">
        <f t="shared" si="199"/>
        <v>1200.0036666666699</v>
      </c>
      <c r="AM402">
        <f t="shared" si="200"/>
        <v>963.36130499499643</v>
      </c>
      <c r="AN402">
        <f t="shared" si="201"/>
        <v>0.80279863450000055</v>
      </c>
      <c r="AO402">
        <f t="shared" si="202"/>
        <v>0.22319990523333344</v>
      </c>
      <c r="AP402">
        <v>10.478999999999999</v>
      </c>
      <c r="AQ402">
        <v>1</v>
      </c>
      <c r="AR402" t="s">
        <v>230</v>
      </c>
      <c r="AS402">
        <v>1531936316.24667</v>
      </c>
      <c r="AT402">
        <v>1032.00133333333</v>
      </c>
      <c r="AU402">
        <v>1056.6376666666699</v>
      </c>
      <c r="AV402">
        <v>20.32949</v>
      </c>
      <c r="AW402">
        <v>20.2908066666667</v>
      </c>
      <c r="AX402">
        <v>600.01363333333302</v>
      </c>
      <c r="AY402">
        <v>99.033523333333306</v>
      </c>
      <c r="AZ402">
        <v>9.9978483333333298E-2</v>
      </c>
      <c r="BA402">
        <v>23.838173333333302</v>
      </c>
      <c r="BB402">
        <v>24.386176666666699</v>
      </c>
      <c r="BC402">
        <v>24.3073366666667</v>
      </c>
      <c r="BD402">
        <v>14001.7733333333</v>
      </c>
      <c r="BE402">
        <v>1049.4963333333301</v>
      </c>
      <c r="BF402">
        <v>19.010296666666701</v>
      </c>
      <c r="BG402">
        <v>1200.0036666666699</v>
      </c>
      <c r="BH402">
        <v>0.32999016666666697</v>
      </c>
      <c r="BI402">
        <v>0.3299955</v>
      </c>
      <c r="BJ402">
        <v>0.32999376666666702</v>
      </c>
      <c r="BK402">
        <v>1.00206233333333E-2</v>
      </c>
      <c r="BL402">
        <v>25</v>
      </c>
      <c r="BM402">
        <v>17743.2</v>
      </c>
      <c r="BN402">
        <v>1531935528.5999999</v>
      </c>
      <c r="BO402" t="s">
        <v>231</v>
      </c>
      <c r="BP402">
        <v>80</v>
      </c>
      <c r="BQ402">
        <v>-5.1999999999999998E-2</v>
      </c>
      <c r="BR402">
        <v>4.1000000000000002E-2</v>
      </c>
      <c r="BS402">
        <v>420</v>
      </c>
      <c r="BT402">
        <v>21</v>
      </c>
      <c r="BU402">
        <v>0.3</v>
      </c>
      <c r="BV402">
        <v>0.23</v>
      </c>
      <c r="BW402">
        <v>14.747498504527099</v>
      </c>
      <c r="BX402">
        <v>-5.7744073762980999E-3</v>
      </c>
      <c r="BY402">
        <v>7.4946331294901899E-2</v>
      </c>
      <c r="BZ402">
        <v>1</v>
      </c>
      <c r="CA402">
        <v>-24.614809523809502</v>
      </c>
      <c r="CB402">
        <v>5.8538179790675902E-2</v>
      </c>
      <c r="CC402">
        <v>0.12528052486039901</v>
      </c>
      <c r="CD402">
        <v>0</v>
      </c>
      <c r="CE402">
        <v>1</v>
      </c>
      <c r="CF402">
        <v>2</v>
      </c>
      <c r="CG402" t="s">
        <v>247</v>
      </c>
      <c r="CH402">
        <v>1.861</v>
      </c>
      <c r="CI402">
        <v>1.85791</v>
      </c>
      <c r="CJ402">
        <v>1.8608100000000001</v>
      </c>
      <c r="CK402">
        <v>1.85361</v>
      </c>
      <c r="CL402">
        <v>1.8521099999999999</v>
      </c>
      <c r="CM402">
        <v>1.8529</v>
      </c>
      <c r="CN402">
        <v>1.8566100000000001</v>
      </c>
      <c r="CO402">
        <v>1.8628499999999999</v>
      </c>
      <c r="CP402" t="s">
        <v>233</v>
      </c>
      <c r="CQ402" t="s">
        <v>19</v>
      </c>
      <c r="CR402" t="s">
        <v>19</v>
      </c>
      <c r="CS402" t="s">
        <v>19</v>
      </c>
      <c r="CT402" t="s">
        <v>234</v>
      </c>
      <c r="CU402" t="s">
        <v>235</v>
      </c>
      <c r="CV402" t="s">
        <v>236</v>
      </c>
      <c r="CW402" t="s">
        <v>236</v>
      </c>
      <c r="CX402" t="s">
        <v>236</v>
      </c>
      <c r="CY402" t="s">
        <v>236</v>
      </c>
      <c r="CZ402">
        <v>0</v>
      </c>
      <c r="DA402">
        <v>100</v>
      </c>
      <c r="DB402">
        <v>100</v>
      </c>
      <c r="DC402">
        <v>-5.1999999999999998E-2</v>
      </c>
      <c r="DD402">
        <v>4.1000000000000002E-2</v>
      </c>
      <c r="DE402">
        <v>3</v>
      </c>
      <c r="DF402">
        <v>625.99900000000002</v>
      </c>
      <c r="DG402">
        <v>297.36900000000003</v>
      </c>
      <c r="DH402">
        <v>22.998999999999999</v>
      </c>
      <c r="DI402">
        <v>25.243099999999998</v>
      </c>
      <c r="DJ402">
        <v>29.999700000000001</v>
      </c>
      <c r="DK402">
        <v>25.2727</v>
      </c>
      <c r="DL402">
        <v>25.2774</v>
      </c>
      <c r="DM402">
        <v>43.657699999999998</v>
      </c>
      <c r="DN402">
        <v>0</v>
      </c>
      <c r="DO402">
        <v>100</v>
      </c>
      <c r="DP402">
        <v>23</v>
      </c>
      <c r="DQ402">
        <v>1083.5</v>
      </c>
      <c r="DR402">
        <v>21</v>
      </c>
      <c r="DS402">
        <v>100.681</v>
      </c>
      <c r="DT402">
        <v>104.294</v>
      </c>
    </row>
    <row r="403" spans="1:124" x14ac:dyDescent="0.25">
      <c r="A403">
        <v>387</v>
      </c>
      <c r="B403">
        <v>1531936328.3</v>
      </c>
      <c r="C403">
        <v>778.70000004768394</v>
      </c>
      <c r="D403" t="s">
        <v>1009</v>
      </c>
      <c r="E403" t="s">
        <v>1010</v>
      </c>
      <c r="G403">
        <v>1531936318.24333</v>
      </c>
      <c r="H403">
        <f t="shared" si="174"/>
        <v>2.281596436601482E-5</v>
      </c>
      <c r="I403">
        <f t="shared" si="175"/>
        <v>14.082642352787417</v>
      </c>
      <c r="J403">
        <f t="shared" si="176"/>
        <v>1035.35733333333</v>
      </c>
      <c r="K403">
        <f t="shared" si="177"/>
        <v>-9546.5453388720853</v>
      </c>
      <c r="L403">
        <f t="shared" si="178"/>
        <v>-946.38426788124684</v>
      </c>
      <c r="M403">
        <f t="shared" si="179"/>
        <v>102.63879310480615</v>
      </c>
      <c r="N403">
        <f t="shared" si="180"/>
        <v>2.1152745905088249E-3</v>
      </c>
      <c r="O403">
        <f t="shared" si="181"/>
        <v>3</v>
      </c>
      <c r="P403">
        <f t="shared" si="182"/>
        <v>2.1145291222216373E-3</v>
      </c>
      <c r="Q403">
        <f t="shared" si="183"/>
        <v>1.321647656843287E-3</v>
      </c>
      <c r="R403">
        <f t="shared" si="184"/>
        <v>215.02203524193092</v>
      </c>
      <c r="S403">
        <f t="shared" si="185"/>
        <v>25.071440079911564</v>
      </c>
      <c r="T403">
        <f t="shared" si="186"/>
        <v>24.343211666666647</v>
      </c>
      <c r="U403">
        <f t="shared" si="187"/>
        <v>3.0572803526687231</v>
      </c>
      <c r="V403">
        <f t="shared" si="188"/>
        <v>67.95185422269347</v>
      </c>
      <c r="W403">
        <f t="shared" si="189"/>
        <v>2.0149837862813436</v>
      </c>
      <c r="X403">
        <f t="shared" si="190"/>
        <v>2.9653109680830636</v>
      </c>
      <c r="Y403">
        <f t="shared" si="191"/>
        <v>1.0422965663873796</v>
      </c>
      <c r="Z403">
        <f t="shared" si="192"/>
        <v>-1.0061840285412536</v>
      </c>
      <c r="AA403">
        <f t="shared" si="193"/>
        <v>-82.293163719997096</v>
      </c>
      <c r="AB403">
        <f t="shared" si="194"/>
        <v>-5.7492725161442095</v>
      </c>
      <c r="AC403">
        <f t="shared" si="195"/>
        <v>125.97341497724838</v>
      </c>
      <c r="AD403">
        <v>0</v>
      </c>
      <c r="AE403">
        <v>0</v>
      </c>
      <c r="AF403">
        <v>3</v>
      </c>
      <c r="AG403">
        <v>0</v>
      </c>
      <c r="AH403">
        <v>0</v>
      </c>
      <c r="AI403">
        <f t="shared" si="196"/>
        <v>1</v>
      </c>
      <c r="AJ403">
        <f t="shared" si="197"/>
        <v>0</v>
      </c>
      <c r="AK403">
        <f t="shared" si="198"/>
        <v>72124.52495556511</v>
      </c>
      <c r="AL403">
        <f t="shared" si="199"/>
        <v>1200.0036666666699</v>
      </c>
      <c r="AM403">
        <f t="shared" si="200"/>
        <v>963.36108899433532</v>
      </c>
      <c r="AN403">
        <f t="shared" si="201"/>
        <v>0.80279845449999965</v>
      </c>
      <c r="AO403">
        <f t="shared" si="202"/>
        <v>0.22319983409999994</v>
      </c>
      <c r="AP403">
        <v>10.478999999999999</v>
      </c>
      <c r="AQ403">
        <v>1</v>
      </c>
      <c r="AR403" t="s">
        <v>230</v>
      </c>
      <c r="AS403">
        <v>1531936318.24333</v>
      </c>
      <c r="AT403">
        <v>1035.35733333333</v>
      </c>
      <c r="AU403">
        <v>1059.9929999999999</v>
      </c>
      <c r="AV403">
        <v>20.3259233333333</v>
      </c>
      <c r="AW403">
        <v>20.2868866666667</v>
      </c>
      <c r="AX403">
        <v>600.02253333333294</v>
      </c>
      <c r="AY403">
        <v>99.033676666666693</v>
      </c>
      <c r="AZ403">
        <v>0.10001351</v>
      </c>
      <c r="BA403">
        <v>23.834399999999999</v>
      </c>
      <c r="BB403">
        <v>24.382443333333299</v>
      </c>
      <c r="BC403">
        <v>24.303979999999999</v>
      </c>
      <c r="BD403">
        <v>14003.3766666667</v>
      </c>
      <c r="BE403">
        <v>1049.4766666666701</v>
      </c>
      <c r="BF403">
        <v>19.03557</v>
      </c>
      <c r="BG403">
        <v>1200.0036666666699</v>
      </c>
      <c r="BH403">
        <v>0.329990533333333</v>
      </c>
      <c r="BI403">
        <v>0.32999600000000001</v>
      </c>
      <c r="BJ403">
        <v>0.32999270000000003</v>
      </c>
      <c r="BK403">
        <v>1.0020743333333301E-2</v>
      </c>
      <c r="BL403">
        <v>25</v>
      </c>
      <c r="BM403">
        <v>17743.203333333298</v>
      </c>
      <c r="BN403">
        <v>1531935528.5999999</v>
      </c>
      <c r="BO403" t="s">
        <v>231</v>
      </c>
      <c r="BP403">
        <v>80</v>
      </c>
      <c r="BQ403">
        <v>-5.1999999999999998E-2</v>
      </c>
      <c r="BR403">
        <v>4.1000000000000002E-2</v>
      </c>
      <c r="BS403">
        <v>420</v>
      </c>
      <c r="BT403">
        <v>21</v>
      </c>
      <c r="BU403">
        <v>0.3</v>
      </c>
      <c r="BV403">
        <v>0.23</v>
      </c>
      <c r="BW403">
        <v>14.7556323629462</v>
      </c>
      <c r="BX403">
        <v>-0.30648081593781001</v>
      </c>
      <c r="BY403">
        <v>6.0550704694495298E-2</v>
      </c>
      <c r="BZ403">
        <v>1</v>
      </c>
      <c r="CA403">
        <v>-24.629388095238099</v>
      </c>
      <c r="CB403">
        <v>0.50445411281735197</v>
      </c>
      <c r="CC403">
        <v>0.100990174445176</v>
      </c>
      <c r="CD403">
        <v>0</v>
      </c>
      <c r="CE403">
        <v>1</v>
      </c>
      <c r="CF403">
        <v>2</v>
      </c>
      <c r="CG403" t="s">
        <v>247</v>
      </c>
      <c r="CH403">
        <v>1.8610100000000001</v>
      </c>
      <c r="CI403">
        <v>1.85791</v>
      </c>
      <c r="CJ403">
        <v>1.8608100000000001</v>
      </c>
      <c r="CK403">
        <v>1.8535900000000001</v>
      </c>
      <c r="CL403">
        <v>1.8521099999999999</v>
      </c>
      <c r="CM403">
        <v>1.8528899999999999</v>
      </c>
      <c r="CN403">
        <v>1.8566100000000001</v>
      </c>
      <c r="CO403">
        <v>1.86286</v>
      </c>
      <c r="CP403" t="s">
        <v>233</v>
      </c>
      <c r="CQ403" t="s">
        <v>19</v>
      </c>
      <c r="CR403" t="s">
        <v>19</v>
      </c>
      <c r="CS403" t="s">
        <v>19</v>
      </c>
      <c r="CT403" t="s">
        <v>234</v>
      </c>
      <c r="CU403" t="s">
        <v>235</v>
      </c>
      <c r="CV403" t="s">
        <v>236</v>
      </c>
      <c r="CW403" t="s">
        <v>236</v>
      </c>
      <c r="CX403" t="s">
        <v>236</v>
      </c>
      <c r="CY403" t="s">
        <v>236</v>
      </c>
      <c r="CZ403">
        <v>0</v>
      </c>
      <c r="DA403">
        <v>100</v>
      </c>
      <c r="DB403">
        <v>100</v>
      </c>
      <c r="DC403">
        <v>-5.1999999999999998E-2</v>
      </c>
      <c r="DD403">
        <v>4.1000000000000002E-2</v>
      </c>
      <c r="DE403">
        <v>3</v>
      </c>
      <c r="DF403">
        <v>626.22799999999995</v>
      </c>
      <c r="DG403">
        <v>297.26100000000002</v>
      </c>
      <c r="DH403">
        <v>22.999099999999999</v>
      </c>
      <c r="DI403">
        <v>25.241800000000001</v>
      </c>
      <c r="DJ403">
        <v>29.999700000000001</v>
      </c>
      <c r="DK403">
        <v>25.271799999999999</v>
      </c>
      <c r="DL403">
        <v>25.276599999999998</v>
      </c>
      <c r="DM403">
        <v>43.774500000000003</v>
      </c>
      <c r="DN403">
        <v>0</v>
      </c>
      <c r="DO403">
        <v>100</v>
      </c>
      <c r="DP403">
        <v>23</v>
      </c>
      <c r="DQ403">
        <v>1088.33</v>
      </c>
      <c r="DR403">
        <v>21</v>
      </c>
      <c r="DS403">
        <v>100.681</v>
      </c>
      <c r="DT403">
        <v>104.294</v>
      </c>
    </row>
    <row r="404" spans="1:124" x14ac:dyDescent="0.25">
      <c r="A404">
        <v>388</v>
      </c>
      <c r="B404">
        <v>1531936330.2</v>
      </c>
      <c r="C404">
        <v>780.60000014305103</v>
      </c>
      <c r="D404" t="s">
        <v>1011</v>
      </c>
      <c r="E404" t="s">
        <v>1012</v>
      </c>
      <c r="G404">
        <v>1531936320.24333</v>
      </c>
      <c r="H404">
        <f t="shared" si="174"/>
        <v>2.2973572817500222E-5</v>
      </c>
      <c r="I404">
        <f t="shared" si="175"/>
        <v>14.076222986061474</v>
      </c>
      <c r="J404">
        <f t="shared" si="176"/>
        <v>1038.7186666666701</v>
      </c>
      <c r="K404">
        <f t="shared" si="177"/>
        <v>-9463.3261003449479</v>
      </c>
      <c r="L404">
        <f t="shared" si="178"/>
        <v>-938.13551002492818</v>
      </c>
      <c r="M404">
        <f t="shared" si="179"/>
        <v>102.97213218619083</v>
      </c>
      <c r="N404">
        <f t="shared" si="180"/>
        <v>2.130434872679349E-3</v>
      </c>
      <c r="O404">
        <f t="shared" si="181"/>
        <v>3</v>
      </c>
      <c r="P404">
        <f t="shared" si="182"/>
        <v>2.1296786823905879E-3</v>
      </c>
      <c r="Q404">
        <f t="shared" si="183"/>
        <v>1.3311170948161106E-3</v>
      </c>
      <c r="R404">
        <f t="shared" si="184"/>
        <v>215.02190641717507</v>
      </c>
      <c r="S404">
        <f t="shared" si="185"/>
        <v>25.068121831589647</v>
      </c>
      <c r="T404">
        <f t="shared" si="186"/>
        <v>24.339876666666701</v>
      </c>
      <c r="U404">
        <f t="shared" si="187"/>
        <v>3.0566695146258227</v>
      </c>
      <c r="V404">
        <f t="shared" si="188"/>
        <v>67.953401384554908</v>
      </c>
      <c r="W404">
        <f t="shared" si="189"/>
        <v>2.01463218186875</v>
      </c>
      <c r="X404">
        <f t="shared" si="190"/>
        <v>2.9647260340475827</v>
      </c>
      <c r="Y404">
        <f t="shared" si="191"/>
        <v>1.0420373327570727</v>
      </c>
      <c r="Z404">
        <f t="shared" si="192"/>
        <v>-1.0131345612517597</v>
      </c>
      <c r="AA404">
        <f t="shared" si="193"/>
        <v>-82.284268240005773</v>
      </c>
      <c r="AB404">
        <f t="shared" si="194"/>
        <v>-5.7484590500243353</v>
      </c>
      <c r="AC404">
        <f t="shared" si="195"/>
        <v>125.97604456589322</v>
      </c>
      <c r="AD404">
        <v>0</v>
      </c>
      <c r="AE404">
        <v>0</v>
      </c>
      <c r="AF404">
        <v>3</v>
      </c>
      <c r="AG404">
        <v>0</v>
      </c>
      <c r="AH404">
        <v>0</v>
      </c>
      <c r="AI404">
        <f t="shared" si="196"/>
        <v>1</v>
      </c>
      <c r="AJ404">
        <f t="shared" si="197"/>
        <v>0</v>
      </c>
      <c r="AK404">
        <f t="shared" si="198"/>
        <v>72139.022351515814</v>
      </c>
      <c r="AL404">
        <f t="shared" si="199"/>
        <v>1200.0033333333299</v>
      </c>
      <c r="AM404">
        <f t="shared" si="200"/>
        <v>963.36078359474129</v>
      </c>
      <c r="AN404">
        <f t="shared" si="201"/>
        <v>0.80279842300000059</v>
      </c>
      <c r="AO404">
        <f t="shared" si="202"/>
        <v>0.2231997711333335</v>
      </c>
      <c r="AP404">
        <v>10.478999999999999</v>
      </c>
      <c r="AQ404">
        <v>1</v>
      </c>
      <c r="AR404" t="s">
        <v>230</v>
      </c>
      <c r="AS404">
        <v>1531936320.24333</v>
      </c>
      <c r="AT404">
        <v>1038.7186666666701</v>
      </c>
      <c r="AU404">
        <v>1063.3436666666701</v>
      </c>
      <c r="AV404">
        <v>20.3223533333333</v>
      </c>
      <c r="AW404">
        <v>20.283046666666699</v>
      </c>
      <c r="AX404">
        <v>600.01949999999999</v>
      </c>
      <c r="AY404">
        <v>99.033803333333296</v>
      </c>
      <c r="AZ404">
        <v>0.10000016</v>
      </c>
      <c r="BA404">
        <v>23.831119999999999</v>
      </c>
      <c r="BB404">
        <v>24.378916666666701</v>
      </c>
      <c r="BC404">
        <v>24.300836666666701</v>
      </c>
      <c r="BD404">
        <v>14006.38</v>
      </c>
      <c r="BE404">
        <v>1049.4590000000001</v>
      </c>
      <c r="BF404">
        <v>19.065660000000001</v>
      </c>
      <c r="BG404">
        <v>1200.0033333333299</v>
      </c>
      <c r="BH404">
        <v>0.329991266666667</v>
      </c>
      <c r="BI404">
        <v>0.32999600000000001</v>
      </c>
      <c r="BJ404">
        <v>0.32999186666666702</v>
      </c>
      <c r="BK404">
        <v>1.0020846666666699E-2</v>
      </c>
      <c r="BL404">
        <v>25</v>
      </c>
      <c r="BM404">
        <v>17743.203333333298</v>
      </c>
      <c r="BN404">
        <v>1531935528.5999999</v>
      </c>
      <c r="BO404" t="s">
        <v>231</v>
      </c>
      <c r="BP404">
        <v>80</v>
      </c>
      <c r="BQ404">
        <v>-5.1999999999999998E-2</v>
      </c>
      <c r="BR404">
        <v>4.1000000000000002E-2</v>
      </c>
      <c r="BS404">
        <v>420</v>
      </c>
      <c r="BT404">
        <v>21</v>
      </c>
      <c r="BU404">
        <v>0.3</v>
      </c>
      <c r="BV404">
        <v>0.23</v>
      </c>
      <c r="BW404">
        <v>14.7558181715341</v>
      </c>
      <c r="BX404">
        <v>-0.46709492151830101</v>
      </c>
      <c r="BY404">
        <v>5.5912395554846998E-2</v>
      </c>
      <c r="BZ404">
        <v>1</v>
      </c>
      <c r="CA404">
        <v>-24.630240476190501</v>
      </c>
      <c r="CB404">
        <v>0.75672334013896403</v>
      </c>
      <c r="CC404">
        <v>9.2970031166023107E-2</v>
      </c>
      <c r="CD404">
        <v>1</v>
      </c>
      <c r="CE404">
        <v>2</v>
      </c>
      <c r="CF404">
        <v>2</v>
      </c>
      <c r="CG404" t="s">
        <v>232</v>
      </c>
      <c r="CH404">
        <v>1.8610100000000001</v>
      </c>
      <c r="CI404">
        <v>1.85791</v>
      </c>
      <c r="CJ404">
        <v>1.8608100000000001</v>
      </c>
      <c r="CK404">
        <v>1.85358</v>
      </c>
      <c r="CL404">
        <v>1.8521099999999999</v>
      </c>
      <c r="CM404">
        <v>1.8529</v>
      </c>
      <c r="CN404">
        <v>1.8566100000000001</v>
      </c>
      <c r="CO404">
        <v>1.8628499999999999</v>
      </c>
      <c r="CP404" t="s">
        <v>233</v>
      </c>
      <c r="CQ404" t="s">
        <v>19</v>
      </c>
      <c r="CR404" t="s">
        <v>19</v>
      </c>
      <c r="CS404" t="s">
        <v>19</v>
      </c>
      <c r="CT404" t="s">
        <v>234</v>
      </c>
      <c r="CU404" t="s">
        <v>235</v>
      </c>
      <c r="CV404" t="s">
        <v>236</v>
      </c>
      <c r="CW404" t="s">
        <v>236</v>
      </c>
      <c r="CX404" t="s">
        <v>236</v>
      </c>
      <c r="CY404" t="s">
        <v>236</v>
      </c>
      <c r="CZ404">
        <v>0</v>
      </c>
      <c r="DA404">
        <v>100</v>
      </c>
      <c r="DB404">
        <v>100</v>
      </c>
      <c r="DC404">
        <v>-5.1999999999999998E-2</v>
      </c>
      <c r="DD404">
        <v>4.1000000000000002E-2</v>
      </c>
      <c r="DE404">
        <v>3</v>
      </c>
      <c r="DF404">
        <v>626.33199999999999</v>
      </c>
      <c r="DG404">
        <v>297.28899999999999</v>
      </c>
      <c r="DH404">
        <v>22.999099999999999</v>
      </c>
      <c r="DI404">
        <v>25.2394</v>
      </c>
      <c r="DJ404">
        <v>29.999700000000001</v>
      </c>
      <c r="DK404">
        <v>25.270600000000002</v>
      </c>
      <c r="DL404">
        <v>25.275300000000001</v>
      </c>
      <c r="DM404">
        <v>43.857100000000003</v>
      </c>
      <c r="DN404">
        <v>0</v>
      </c>
      <c r="DO404">
        <v>100</v>
      </c>
      <c r="DP404">
        <v>23</v>
      </c>
      <c r="DQ404">
        <v>1088.33</v>
      </c>
      <c r="DR404">
        <v>21</v>
      </c>
      <c r="DS404">
        <v>100.681</v>
      </c>
      <c r="DT404">
        <v>104.29600000000001</v>
      </c>
    </row>
    <row r="405" spans="1:124" x14ac:dyDescent="0.25">
      <c r="A405">
        <v>389</v>
      </c>
      <c r="B405">
        <v>1531936332.2</v>
      </c>
      <c r="C405">
        <v>782.60000014305103</v>
      </c>
      <c r="D405" t="s">
        <v>1013</v>
      </c>
      <c r="E405" t="s">
        <v>1014</v>
      </c>
      <c r="G405">
        <v>1531936322.24333</v>
      </c>
      <c r="H405">
        <f t="shared" si="174"/>
        <v>2.3080787164497724E-5</v>
      </c>
      <c r="I405">
        <f t="shared" si="175"/>
        <v>14.062382705858896</v>
      </c>
      <c r="J405">
        <f t="shared" si="176"/>
        <v>1042.07533333333</v>
      </c>
      <c r="K405">
        <f t="shared" si="177"/>
        <v>-9398.7860192435528</v>
      </c>
      <c r="L405">
        <f t="shared" si="178"/>
        <v>-931.73857160039927</v>
      </c>
      <c r="M405">
        <f t="shared" si="179"/>
        <v>103.30502051988961</v>
      </c>
      <c r="N405">
        <f t="shared" si="180"/>
        <v>2.1408516929010447E-3</v>
      </c>
      <c r="O405">
        <f t="shared" si="181"/>
        <v>3</v>
      </c>
      <c r="P405">
        <f t="shared" si="182"/>
        <v>2.1400880910322712E-3</v>
      </c>
      <c r="Q405">
        <f t="shared" si="183"/>
        <v>1.3376236407969932E-3</v>
      </c>
      <c r="R405">
        <f t="shared" si="184"/>
        <v>215.02184454214634</v>
      </c>
      <c r="S405">
        <f t="shared" si="185"/>
        <v>25.065219820596287</v>
      </c>
      <c r="T405">
        <f t="shared" si="186"/>
        <v>24.336669999999998</v>
      </c>
      <c r="U405">
        <f t="shared" si="187"/>
        <v>3.0560822827074277</v>
      </c>
      <c r="V405">
        <f t="shared" si="188"/>
        <v>67.952859667861631</v>
      </c>
      <c r="W405">
        <f t="shared" si="189"/>
        <v>2.0142675755237738</v>
      </c>
      <c r="X405">
        <f t="shared" si="190"/>
        <v>2.9642131109258134</v>
      </c>
      <c r="Y405">
        <f t="shared" si="191"/>
        <v>1.0418147071836539</v>
      </c>
      <c r="Z405">
        <f t="shared" si="192"/>
        <v>-1.0178627139543497</v>
      </c>
      <c r="AA405">
        <f t="shared" si="193"/>
        <v>-82.230895360004922</v>
      </c>
      <c r="AB405">
        <f t="shared" si="194"/>
        <v>-5.7445539153616068</v>
      </c>
      <c r="AC405">
        <f t="shared" si="195"/>
        <v>126.02853255282548</v>
      </c>
      <c r="AD405">
        <v>0</v>
      </c>
      <c r="AE405">
        <v>0</v>
      </c>
      <c r="AF405">
        <v>3</v>
      </c>
      <c r="AG405">
        <v>0</v>
      </c>
      <c r="AH405">
        <v>0</v>
      </c>
      <c r="AI405">
        <f t="shared" si="196"/>
        <v>1</v>
      </c>
      <c r="AJ405">
        <f t="shared" si="197"/>
        <v>0</v>
      </c>
      <c r="AK405">
        <f t="shared" si="198"/>
        <v>72155.457219750591</v>
      </c>
      <c r="AL405">
        <f t="shared" si="199"/>
        <v>1200.0029999999999</v>
      </c>
      <c r="AM405">
        <f t="shared" si="200"/>
        <v>963.36056579539297</v>
      </c>
      <c r="AN405">
        <f t="shared" si="201"/>
        <v>0.80279846449999959</v>
      </c>
      <c r="AO405">
        <f t="shared" si="202"/>
        <v>0.22319975736666658</v>
      </c>
      <c r="AP405">
        <v>10.478999999999999</v>
      </c>
      <c r="AQ405">
        <v>1</v>
      </c>
      <c r="AR405" t="s">
        <v>230</v>
      </c>
      <c r="AS405">
        <v>1531936322.24333</v>
      </c>
      <c r="AT405">
        <v>1042.07533333333</v>
      </c>
      <c r="AU405">
        <v>1066.6763333333299</v>
      </c>
      <c r="AV405">
        <v>20.318650000000002</v>
      </c>
      <c r="AW405">
        <v>20.279160000000001</v>
      </c>
      <c r="AX405">
        <v>600.02336666666702</v>
      </c>
      <c r="AY405">
        <v>99.033926666666702</v>
      </c>
      <c r="AZ405">
        <v>0.10000081</v>
      </c>
      <c r="BA405">
        <v>23.828243333333301</v>
      </c>
      <c r="BB405">
        <v>24.375116666666699</v>
      </c>
      <c r="BC405">
        <v>24.298223333333301</v>
      </c>
      <c r="BD405">
        <v>14009.833333333299</v>
      </c>
      <c r="BE405">
        <v>1049.44166666667</v>
      </c>
      <c r="BF405">
        <v>19.099033333333299</v>
      </c>
      <c r="BG405">
        <v>1200.0029999999999</v>
      </c>
      <c r="BH405">
        <v>0.32999149999999999</v>
      </c>
      <c r="BI405">
        <v>0.3299956</v>
      </c>
      <c r="BJ405">
        <v>0.32999193333333299</v>
      </c>
      <c r="BK405">
        <v>1.00209366666667E-2</v>
      </c>
      <c r="BL405">
        <v>25</v>
      </c>
      <c r="BM405">
        <v>17743.196666666699</v>
      </c>
      <c r="BN405">
        <v>1531935528.5999999</v>
      </c>
      <c r="BO405" t="s">
        <v>231</v>
      </c>
      <c r="BP405">
        <v>80</v>
      </c>
      <c r="BQ405">
        <v>-5.1999999999999998E-2</v>
      </c>
      <c r="BR405">
        <v>4.1000000000000002E-2</v>
      </c>
      <c r="BS405">
        <v>420</v>
      </c>
      <c r="BT405">
        <v>21</v>
      </c>
      <c r="BU405">
        <v>0.3</v>
      </c>
      <c r="BV405">
        <v>0.23</v>
      </c>
      <c r="BW405">
        <v>14.744768385879899</v>
      </c>
      <c r="BX405">
        <v>-0.41558154996206298</v>
      </c>
      <c r="BY405">
        <v>5.2865621331237102E-2</v>
      </c>
      <c r="BZ405">
        <v>1</v>
      </c>
      <c r="CA405">
        <v>-24.6115761904762</v>
      </c>
      <c r="CB405">
        <v>0.67678810959055402</v>
      </c>
      <c r="CC405">
        <v>8.76705353379338E-2</v>
      </c>
      <c r="CD405">
        <v>1</v>
      </c>
      <c r="CE405">
        <v>2</v>
      </c>
      <c r="CF405">
        <v>2</v>
      </c>
      <c r="CG405" t="s">
        <v>232</v>
      </c>
      <c r="CH405">
        <v>1.8609800000000001</v>
      </c>
      <c r="CI405">
        <v>1.85791</v>
      </c>
      <c r="CJ405">
        <v>1.8608100000000001</v>
      </c>
      <c r="CK405">
        <v>1.8535900000000001</v>
      </c>
      <c r="CL405">
        <v>1.8521099999999999</v>
      </c>
      <c r="CM405">
        <v>1.8529100000000001</v>
      </c>
      <c r="CN405">
        <v>1.8566199999999999</v>
      </c>
      <c r="CO405">
        <v>1.8628400000000001</v>
      </c>
      <c r="CP405" t="s">
        <v>233</v>
      </c>
      <c r="CQ405" t="s">
        <v>19</v>
      </c>
      <c r="CR405" t="s">
        <v>19</v>
      </c>
      <c r="CS405" t="s">
        <v>19</v>
      </c>
      <c r="CT405" t="s">
        <v>234</v>
      </c>
      <c r="CU405" t="s">
        <v>235</v>
      </c>
      <c r="CV405" t="s">
        <v>236</v>
      </c>
      <c r="CW405" t="s">
        <v>236</v>
      </c>
      <c r="CX405" t="s">
        <v>236</v>
      </c>
      <c r="CY405" t="s">
        <v>236</v>
      </c>
      <c r="CZ405">
        <v>0</v>
      </c>
      <c r="DA405">
        <v>100</v>
      </c>
      <c r="DB405">
        <v>100</v>
      </c>
      <c r="DC405">
        <v>-5.1999999999999998E-2</v>
      </c>
      <c r="DD405">
        <v>4.1000000000000002E-2</v>
      </c>
      <c r="DE405">
        <v>3</v>
      </c>
      <c r="DF405">
        <v>626.24</v>
      </c>
      <c r="DG405">
        <v>297.387</v>
      </c>
      <c r="DH405">
        <v>22.999099999999999</v>
      </c>
      <c r="DI405">
        <v>25.2378</v>
      </c>
      <c r="DJ405">
        <v>29.9998</v>
      </c>
      <c r="DK405">
        <v>25.269500000000001</v>
      </c>
      <c r="DL405">
        <v>25.2743</v>
      </c>
      <c r="DM405">
        <v>43.985399999999998</v>
      </c>
      <c r="DN405">
        <v>0</v>
      </c>
      <c r="DO405">
        <v>100</v>
      </c>
      <c r="DP405">
        <v>23</v>
      </c>
      <c r="DQ405">
        <v>1093.33</v>
      </c>
      <c r="DR405">
        <v>21</v>
      </c>
      <c r="DS405">
        <v>100.68</v>
      </c>
      <c r="DT405">
        <v>104.29600000000001</v>
      </c>
    </row>
    <row r="406" spans="1:124" x14ac:dyDescent="0.25">
      <c r="A406">
        <v>390</v>
      </c>
      <c r="B406">
        <v>1531936334.2</v>
      </c>
      <c r="C406">
        <v>784.60000014305103</v>
      </c>
      <c r="D406" t="s">
        <v>1015</v>
      </c>
      <c r="E406" t="s">
        <v>1016</v>
      </c>
      <c r="G406">
        <v>1531936324.24667</v>
      </c>
      <c r="H406">
        <f t="shared" si="174"/>
        <v>2.3191947003589515E-5</v>
      </c>
      <c r="I406">
        <f t="shared" si="175"/>
        <v>14.050283575065672</v>
      </c>
      <c r="J406">
        <f t="shared" si="176"/>
        <v>1045.42233333333</v>
      </c>
      <c r="K406">
        <f t="shared" si="177"/>
        <v>-9334.6689914219169</v>
      </c>
      <c r="L406">
        <f t="shared" si="178"/>
        <v>-925.38358733548068</v>
      </c>
      <c r="M406">
        <f t="shared" si="179"/>
        <v>103.63695488181017</v>
      </c>
      <c r="N406">
        <f t="shared" si="180"/>
        <v>2.1515720185232043E-3</v>
      </c>
      <c r="O406">
        <f t="shared" si="181"/>
        <v>3</v>
      </c>
      <c r="P406">
        <f t="shared" si="182"/>
        <v>2.1508007514041811E-3</v>
      </c>
      <c r="Q406">
        <f t="shared" si="183"/>
        <v>1.3443197418879802E-3</v>
      </c>
      <c r="R406">
        <f t="shared" si="184"/>
        <v>215.02181127035101</v>
      </c>
      <c r="S406">
        <f t="shared" si="185"/>
        <v>25.062653361566834</v>
      </c>
      <c r="T406">
        <f t="shared" si="186"/>
        <v>24.333686666666701</v>
      </c>
      <c r="U406">
        <f t="shared" si="187"/>
        <v>3.0555360380385648</v>
      </c>
      <c r="V406">
        <f t="shared" si="188"/>
        <v>67.951232097457876</v>
      </c>
      <c r="W406">
        <f t="shared" si="189"/>
        <v>2.0139116277304896</v>
      </c>
      <c r="X406">
        <f t="shared" si="190"/>
        <v>2.9637602815532058</v>
      </c>
      <c r="Y406">
        <f t="shared" si="191"/>
        <v>1.0416244103080752</v>
      </c>
      <c r="Z406">
        <f t="shared" si="192"/>
        <v>-1.0227648628582977</v>
      </c>
      <c r="AA406">
        <f t="shared" si="193"/>
        <v>-82.159192400010696</v>
      </c>
      <c r="AB406">
        <f t="shared" si="194"/>
        <v>-5.7393847611654056</v>
      </c>
      <c r="AC406">
        <f t="shared" si="195"/>
        <v>126.10046924631659</v>
      </c>
      <c r="AD406">
        <v>0</v>
      </c>
      <c r="AE406">
        <v>0</v>
      </c>
      <c r="AF406">
        <v>3</v>
      </c>
      <c r="AG406">
        <v>0</v>
      </c>
      <c r="AH406">
        <v>0</v>
      </c>
      <c r="AI406">
        <f t="shared" si="196"/>
        <v>1</v>
      </c>
      <c r="AJ406">
        <f t="shared" si="197"/>
        <v>0</v>
      </c>
      <c r="AK406">
        <f t="shared" si="198"/>
        <v>72169.644893457822</v>
      </c>
      <c r="AL406">
        <f t="shared" si="199"/>
        <v>1200.0023333333299</v>
      </c>
      <c r="AM406">
        <f t="shared" si="200"/>
        <v>963.36026839687668</v>
      </c>
      <c r="AN406">
        <f t="shared" si="201"/>
        <v>0.80279866266666655</v>
      </c>
      <c r="AO406">
        <f t="shared" si="202"/>
        <v>0.22319979173333337</v>
      </c>
      <c r="AP406">
        <v>10.478999999999999</v>
      </c>
      <c r="AQ406">
        <v>1</v>
      </c>
      <c r="AR406" t="s">
        <v>230</v>
      </c>
      <c r="AS406">
        <v>1531936324.24667</v>
      </c>
      <c r="AT406">
        <v>1045.42233333333</v>
      </c>
      <c r="AU406">
        <v>1070.0023333333299</v>
      </c>
      <c r="AV406">
        <v>20.3150333333333</v>
      </c>
      <c r="AW406">
        <v>20.2753533333333</v>
      </c>
      <c r="AX406">
        <v>600.02843333333306</v>
      </c>
      <c r="AY406">
        <v>99.034043333333301</v>
      </c>
      <c r="AZ406">
        <v>0.10001146666666701</v>
      </c>
      <c r="BA406">
        <v>23.825703333333301</v>
      </c>
      <c r="BB406">
        <v>24.372006666666699</v>
      </c>
      <c r="BC406">
        <v>24.295366666666698</v>
      </c>
      <c r="BD406">
        <v>14012.81</v>
      </c>
      <c r="BE406">
        <v>1049.42266666667</v>
      </c>
      <c r="BF406">
        <v>19.140276666666701</v>
      </c>
      <c r="BG406">
        <v>1200.0023333333299</v>
      </c>
      <c r="BH406">
        <v>0.32999153333333298</v>
      </c>
      <c r="BI406">
        <v>0.32999456666666699</v>
      </c>
      <c r="BJ406">
        <v>0.32999289999999998</v>
      </c>
      <c r="BK406">
        <v>1.00210066666667E-2</v>
      </c>
      <c r="BL406">
        <v>25</v>
      </c>
      <c r="BM406">
        <v>17743.189999999999</v>
      </c>
      <c r="BN406">
        <v>1531935528.5999999</v>
      </c>
      <c r="BO406" t="s">
        <v>231</v>
      </c>
      <c r="BP406">
        <v>80</v>
      </c>
      <c r="BQ406">
        <v>-5.1999999999999998E-2</v>
      </c>
      <c r="BR406">
        <v>4.1000000000000002E-2</v>
      </c>
      <c r="BS406">
        <v>420</v>
      </c>
      <c r="BT406">
        <v>21</v>
      </c>
      <c r="BU406">
        <v>0.3</v>
      </c>
      <c r="BV406">
        <v>0.23</v>
      </c>
      <c r="BW406">
        <v>14.7380471069044</v>
      </c>
      <c r="BX406">
        <v>-0.35375350111617998</v>
      </c>
      <c r="BY406">
        <v>4.7994474135392803E-2</v>
      </c>
      <c r="BZ406">
        <v>1</v>
      </c>
      <c r="CA406">
        <v>-24.600938095238099</v>
      </c>
      <c r="CB406">
        <v>0.57666146712320698</v>
      </c>
      <c r="CC406">
        <v>7.9885015438503695E-2</v>
      </c>
      <c r="CD406">
        <v>1</v>
      </c>
      <c r="CE406">
        <v>2</v>
      </c>
      <c r="CF406">
        <v>2</v>
      </c>
      <c r="CG406" t="s">
        <v>232</v>
      </c>
      <c r="CH406">
        <v>1.8609800000000001</v>
      </c>
      <c r="CI406">
        <v>1.85791</v>
      </c>
      <c r="CJ406">
        <v>1.8608</v>
      </c>
      <c r="CK406">
        <v>1.8535999999999999</v>
      </c>
      <c r="CL406">
        <v>1.8521099999999999</v>
      </c>
      <c r="CM406">
        <v>1.8529</v>
      </c>
      <c r="CN406">
        <v>1.85659</v>
      </c>
      <c r="CO406">
        <v>1.8628199999999999</v>
      </c>
      <c r="CP406" t="s">
        <v>233</v>
      </c>
      <c r="CQ406" t="s">
        <v>19</v>
      </c>
      <c r="CR406" t="s">
        <v>19</v>
      </c>
      <c r="CS406" t="s">
        <v>19</v>
      </c>
      <c r="CT406" t="s">
        <v>234</v>
      </c>
      <c r="CU406" t="s">
        <v>235</v>
      </c>
      <c r="CV406" t="s">
        <v>236</v>
      </c>
      <c r="CW406" t="s">
        <v>236</v>
      </c>
      <c r="CX406" t="s">
        <v>236</v>
      </c>
      <c r="CY406" t="s">
        <v>236</v>
      </c>
      <c r="CZ406">
        <v>0</v>
      </c>
      <c r="DA406">
        <v>100</v>
      </c>
      <c r="DB406">
        <v>100</v>
      </c>
      <c r="DC406">
        <v>-5.1999999999999998E-2</v>
      </c>
      <c r="DD406">
        <v>4.1000000000000002E-2</v>
      </c>
      <c r="DE406">
        <v>3</v>
      </c>
      <c r="DF406">
        <v>626.029</v>
      </c>
      <c r="DG406">
        <v>297.55500000000001</v>
      </c>
      <c r="DH406">
        <v>22.999300000000002</v>
      </c>
      <c r="DI406">
        <v>25.236699999999999</v>
      </c>
      <c r="DJ406">
        <v>29.9998</v>
      </c>
      <c r="DK406">
        <v>25.2685</v>
      </c>
      <c r="DL406">
        <v>25.273599999999998</v>
      </c>
      <c r="DM406">
        <v>44.103900000000003</v>
      </c>
      <c r="DN406">
        <v>0</v>
      </c>
      <c r="DO406">
        <v>100</v>
      </c>
      <c r="DP406">
        <v>23</v>
      </c>
      <c r="DQ406">
        <v>1098.33</v>
      </c>
      <c r="DR406">
        <v>21</v>
      </c>
      <c r="DS406">
        <v>100.68</v>
      </c>
      <c r="DT406">
        <v>104.295</v>
      </c>
    </row>
    <row r="407" spans="1:124" x14ac:dyDescent="0.25">
      <c r="A407">
        <v>391</v>
      </c>
      <c r="B407">
        <v>1531936336.2</v>
      </c>
      <c r="C407">
        <v>786.60000014305103</v>
      </c>
      <c r="D407" t="s">
        <v>1017</v>
      </c>
      <c r="E407" t="s">
        <v>1018</v>
      </c>
      <c r="G407">
        <v>1531936326.24667</v>
      </c>
      <c r="H407">
        <f t="shared" si="174"/>
        <v>2.3240307721714058E-5</v>
      </c>
      <c r="I407">
        <f t="shared" si="175"/>
        <v>14.045416715134088</v>
      </c>
      <c r="J407">
        <f t="shared" si="176"/>
        <v>1048.76166666667</v>
      </c>
      <c r="K407">
        <f t="shared" si="177"/>
        <v>-9303.6068776741868</v>
      </c>
      <c r="L407">
        <f t="shared" si="178"/>
        <v>-922.30479824523286</v>
      </c>
      <c r="M407">
        <f t="shared" si="179"/>
        <v>103.96805562620112</v>
      </c>
      <c r="N407">
        <f t="shared" si="180"/>
        <v>2.1566136907636745E-3</v>
      </c>
      <c r="O407">
        <f t="shared" si="181"/>
        <v>3</v>
      </c>
      <c r="P407">
        <f t="shared" si="182"/>
        <v>2.1558388055164988E-3</v>
      </c>
      <c r="Q407">
        <f t="shared" si="183"/>
        <v>1.3474688506245407E-3</v>
      </c>
      <c r="R407">
        <f t="shared" si="184"/>
        <v>215.0218131373513</v>
      </c>
      <c r="S407">
        <f t="shared" si="185"/>
        <v>25.060312942368505</v>
      </c>
      <c r="T407">
        <f t="shared" si="186"/>
        <v>24.330331666666652</v>
      </c>
      <c r="U407">
        <f t="shared" si="187"/>
        <v>3.0549218436255852</v>
      </c>
      <c r="V407">
        <f t="shared" si="188"/>
        <v>67.948851774067109</v>
      </c>
      <c r="W407">
        <f t="shared" si="189"/>
        <v>2.0135588635704025</v>
      </c>
      <c r="X407">
        <f t="shared" si="190"/>
        <v>2.9633449440257995</v>
      </c>
      <c r="Y407">
        <f t="shared" si="191"/>
        <v>1.0413629800551827</v>
      </c>
      <c r="Z407">
        <f t="shared" si="192"/>
        <v>-1.02489757052759</v>
      </c>
      <c r="AA407">
        <f t="shared" si="193"/>
        <v>-81.993413000002889</v>
      </c>
      <c r="AB407">
        <f t="shared" si="194"/>
        <v>-5.7276395011720371</v>
      </c>
      <c r="AC407">
        <f t="shared" si="195"/>
        <v>126.27586306564878</v>
      </c>
      <c r="AD407">
        <v>0</v>
      </c>
      <c r="AE407">
        <v>0</v>
      </c>
      <c r="AF407">
        <v>3</v>
      </c>
      <c r="AG407">
        <v>0</v>
      </c>
      <c r="AH407">
        <v>0</v>
      </c>
      <c r="AI407">
        <f t="shared" si="196"/>
        <v>1</v>
      </c>
      <c r="AJ407">
        <f t="shared" si="197"/>
        <v>0</v>
      </c>
      <c r="AK407">
        <f t="shared" si="198"/>
        <v>72174.429593532463</v>
      </c>
      <c r="AL407">
        <f t="shared" si="199"/>
        <v>1200.00166666667</v>
      </c>
      <c r="AM407">
        <f t="shared" si="200"/>
        <v>963.3599413980628</v>
      </c>
      <c r="AN407">
        <f t="shared" si="201"/>
        <v>0.80279883616666659</v>
      </c>
      <c r="AO407">
        <f t="shared" si="202"/>
        <v>0.22319986943333336</v>
      </c>
      <c r="AP407">
        <v>10.478999999999999</v>
      </c>
      <c r="AQ407">
        <v>1</v>
      </c>
      <c r="AR407" t="s">
        <v>230</v>
      </c>
      <c r="AS407">
        <v>1531936326.24667</v>
      </c>
      <c r="AT407">
        <v>1048.76166666667</v>
      </c>
      <c r="AU407">
        <v>1073.3336666666701</v>
      </c>
      <c r="AV407">
        <v>20.3114633333333</v>
      </c>
      <c r="AW407">
        <v>20.271699999999999</v>
      </c>
      <c r="AX407">
        <v>600.02170000000001</v>
      </c>
      <c r="AY407">
        <v>99.034133333333301</v>
      </c>
      <c r="AZ407">
        <v>9.997781E-2</v>
      </c>
      <c r="BA407">
        <v>23.823373333333301</v>
      </c>
      <c r="BB407">
        <v>24.368580000000001</v>
      </c>
      <c r="BC407">
        <v>24.292083333333299</v>
      </c>
      <c r="BD407">
        <v>14013.7266666667</v>
      </c>
      <c r="BE407">
        <v>1049.404</v>
      </c>
      <c r="BF407">
        <v>19.191240000000001</v>
      </c>
      <c r="BG407">
        <v>1200.00166666667</v>
      </c>
      <c r="BH407">
        <v>0.32999083333333301</v>
      </c>
      <c r="BI407">
        <v>0.32999346666666701</v>
      </c>
      <c r="BJ407">
        <v>0.32999460000000003</v>
      </c>
      <c r="BK407">
        <v>1.00210766666667E-2</v>
      </c>
      <c r="BL407">
        <v>25</v>
      </c>
      <c r="BM407">
        <v>17743.176666666699</v>
      </c>
      <c r="BN407">
        <v>1531935528.5999999</v>
      </c>
      <c r="BO407" t="s">
        <v>231</v>
      </c>
      <c r="BP407">
        <v>80</v>
      </c>
      <c r="BQ407">
        <v>-5.1999999999999998E-2</v>
      </c>
      <c r="BR407">
        <v>4.1000000000000002E-2</v>
      </c>
      <c r="BS407">
        <v>420</v>
      </c>
      <c r="BT407">
        <v>21</v>
      </c>
      <c r="BU407">
        <v>0.3</v>
      </c>
      <c r="BV407">
        <v>0.23</v>
      </c>
      <c r="BW407">
        <v>14.722801157741101</v>
      </c>
      <c r="BX407">
        <v>-0.23279644401946301</v>
      </c>
      <c r="BY407">
        <v>3.82836908382721E-2</v>
      </c>
      <c r="BZ407">
        <v>1</v>
      </c>
      <c r="CA407">
        <v>-24.5771785714286</v>
      </c>
      <c r="CB407">
        <v>0.35770321672315902</v>
      </c>
      <c r="CC407">
        <v>6.3412502656788799E-2</v>
      </c>
      <c r="CD407">
        <v>1</v>
      </c>
      <c r="CE407">
        <v>2</v>
      </c>
      <c r="CF407">
        <v>2</v>
      </c>
      <c r="CG407" t="s">
        <v>232</v>
      </c>
      <c r="CH407">
        <v>1.86097</v>
      </c>
      <c r="CI407">
        <v>1.85791</v>
      </c>
      <c r="CJ407">
        <v>1.8607899999999999</v>
      </c>
      <c r="CK407">
        <v>1.85358</v>
      </c>
      <c r="CL407">
        <v>1.8521099999999999</v>
      </c>
      <c r="CM407">
        <v>1.8528800000000001</v>
      </c>
      <c r="CN407">
        <v>1.8565700000000001</v>
      </c>
      <c r="CO407">
        <v>1.8628199999999999</v>
      </c>
      <c r="CP407" t="s">
        <v>233</v>
      </c>
      <c r="CQ407" t="s">
        <v>19</v>
      </c>
      <c r="CR407" t="s">
        <v>19</v>
      </c>
      <c r="CS407" t="s">
        <v>19</v>
      </c>
      <c r="CT407" t="s">
        <v>234</v>
      </c>
      <c r="CU407" t="s">
        <v>235</v>
      </c>
      <c r="CV407" t="s">
        <v>236</v>
      </c>
      <c r="CW407" t="s">
        <v>236</v>
      </c>
      <c r="CX407" t="s">
        <v>236</v>
      </c>
      <c r="CY407" t="s">
        <v>236</v>
      </c>
      <c r="CZ407">
        <v>0</v>
      </c>
      <c r="DA407">
        <v>100</v>
      </c>
      <c r="DB407">
        <v>100</v>
      </c>
      <c r="DC407">
        <v>-5.1999999999999998E-2</v>
      </c>
      <c r="DD407">
        <v>4.1000000000000002E-2</v>
      </c>
      <c r="DE407">
        <v>3</v>
      </c>
      <c r="DF407">
        <v>626.00199999999995</v>
      </c>
      <c r="DG407">
        <v>297.40100000000001</v>
      </c>
      <c r="DH407">
        <v>22.999199999999998</v>
      </c>
      <c r="DI407">
        <v>25.235099999999999</v>
      </c>
      <c r="DJ407">
        <v>29.9998</v>
      </c>
      <c r="DK407">
        <v>25.267900000000001</v>
      </c>
      <c r="DL407">
        <v>25.2727</v>
      </c>
      <c r="DM407">
        <v>44.187600000000003</v>
      </c>
      <c r="DN407">
        <v>0</v>
      </c>
      <c r="DO407">
        <v>100</v>
      </c>
      <c r="DP407">
        <v>23</v>
      </c>
      <c r="DQ407">
        <v>1098.33</v>
      </c>
      <c r="DR407">
        <v>21</v>
      </c>
      <c r="DS407">
        <v>100.681</v>
      </c>
      <c r="DT407">
        <v>104.295</v>
      </c>
    </row>
    <row r="408" spans="1:124" x14ac:dyDescent="0.25">
      <c r="A408">
        <v>392</v>
      </c>
      <c r="B408">
        <v>1531936338.2</v>
      </c>
      <c r="C408">
        <v>788.60000014305103</v>
      </c>
      <c r="D408" t="s">
        <v>1019</v>
      </c>
      <c r="E408" t="s">
        <v>1020</v>
      </c>
      <c r="G408">
        <v>1531936328.24667</v>
      </c>
      <c r="H408">
        <f t="shared" si="174"/>
        <v>2.3212931141314373E-5</v>
      </c>
      <c r="I408">
        <f t="shared" si="175"/>
        <v>14.043449095332701</v>
      </c>
      <c r="J408">
        <f t="shared" si="176"/>
        <v>1052.1013333333301</v>
      </c>
      <c r="K408">
        <f t="shared" si="177"/>
        <v>-9308.9756519208131</v>
      </c>
      <c r="L408">
        <f t="shared" si="178"/>
        <v>-922.83571465283444</v>
      </c>
      <c r="M408">
        <f t="shared" si="179"/>
        <v>104.29898220149762</v>
      </c>
      <c r="N408">
        <f t="shared" si="180"/>
        <v>2.1545102947698033E-3</v>
      </c>
      <c r="O408">
        <f t="shared" si="181"/>
        <v>3</v>
      </c>
      <c r="P408">
        <f t="shared" si="182"/>
        <v>2.1537369200420606E-3</v>
      </c>
      <c r="Q408">
        <f t="shared" si="183"/>
        <v>1.3461550365548851E-3</v>
      </c>
      <c r="R408">
        <f t="shared" si="184"/>
        <v>215.0218100152027</v>
      </c>
      <c r="S408">
        <f t="shared" si="185"/>
        <v>25.057568811569489</v>
      </c>
      <c r="T408">
        <f t="shared" si="186"/>
        <v>24.327241666666701</v>
      </c>
      <c r="U408">
        <f t="shared" si="187"/>
        <v>3.0543562578123993</v>
      </c>
      <c r="V408">
        <f t="shared" si="188"/>
        <v>67.94804227044213</v>
      </c>
      <c r="W408">
        <f t="shared" si="189"/>
        <v>2.0132014311644642</v>
      </c>
      <c r="X408">
        <f t="shared" si="190"/>
        <v>2.9628542102091155</v>
      </c>
      <c r="Y408">
        <f t="shared" si="191"/>
        <v>1.0411548266479351</v>
      </c>
      <c r="Z408">
        <f t="shared" si="192"/>
        <v>-1.0236902633319638</v>
      </c>
      <c r="AA408">
        <f t="shared" si="193"/>
        <v>-81.938961880005337</v>
      </c>
      <c r="AB408">
        <f t="shared" si="194"/>
        <v>-5.7236669443660251</v>
      </c>
      <c r="AC408">
        <f t="shared" si="195"/>
        <v>126.33549092749939</v>
      </c>
      <c r="AD408">
        <v>0</v>
      </c>
      <c r="AE408">
        <v>0</v>
      </c>
      <c r="AF408">
        <v>3</v>
      </c>
      <c r="AG408">
        <v>0</v>
      </c>
      <c r="AH408">
        <v>0</v>
      </c>
      <c r="AI408">
        <f t="shared" si="196"/>
        <v>1</v>
      </c>
      <c r="AJ408">
        <f t="shared" si="197"/>
        <v>0</v>
      </c>
      <c r="AK408">
        <f t="shared" si="198"/>
        <v>72161.952855496405</v>
      </c>
      <c r="AL408">
        <f t="shared" si="199"/>
        <v>1200.001</v>
      </c>
      <c r="AM408">
        <f t="shared" si="200"/>
        <v>963.35952039893107</v>
      </c>
      <c r="AN408">
        <f t="shared" si="201"/>
        <v>0.80279893133333313</v>
      </c>
      <c r="AO408">
        <f t="shared" si="202"/>
        <v>0.22319996373333323</v>
      </c>
      <c r="AP408">
        <v>10.478999999999999</v>
      </c>
      <c r="AQ408">
        <v>1</v>
      </c>
      <c r="AR408" t="s">
        <v>230</v>
      </c>
      <c r="AS408">
        <v>1531936328.24667</v>
      </c>
      <c r="AT408">
        <v>1052.1013333333301</v>
      </c>
      <c r="AU408">
        <v>1076.67</v>
      </c>
      <c r="AV408">
        <v>20.3078866666667</v>
      </c>
      <c r="AW408">
        <v>20.268170000000001</v>
      </c>
      <c r="AX408">
        <v>600.02126666666697</v>
      </c>
      <c r="AY408">
        <v>99.033976666666703</v>
      </c>
      <c r="AZ408">
        <v>9.9993509999999994E-2</v>
      </c>
      <c r="BA408">
        <v>23.820620000000002</v>
      </c>
      <c r="BB408">
        <v>24.365306666666701</v>
      </c>
      <c r="BC408">
        <v>24.289176666666702</v>
      </c>
      <c r="BD408">
        <v>14010.85</v>
      </c>
      <c r="BE408">
        <v>1049.3900000000001</v>
      </c>
      <c r="BF408">
        <v>19.261323333333301</v>
      </c>
      <c r="BG408">
        <v>1200.001</v>
      </c>
      <c r="BH408">
        <v>0.32998976666666702</v>
      </c>
      <c r="BI408">
        <v>0.32999303333333302</v>
      </c>
      <c r="BJ408">
        <v>0.32999603333333299</v>
      </c>
      <c r="BK408">
        <v>1.002114E-2</v>
      </c>
      <c r="BL408">
        <v>25</v>
      </c>
      <c r="BM408">
        <v>17743.156666666699</v>
      </c>
      <c r="BN408">
        <v>1531935528.5999999</v>
      </c>
      <c r="BO408" t="s">
        <v>231</v>
      </c>
      <c r="BP408">
        <v>80</v>
      </c>
      <c r="BQ408">
        <v>-5.1999999999999998E-2</v>
      </c>
      <c r="BR408">
        <v>4.1000000000000002E-2</v>
      </c>
      <c r="BS408">
        <v>420</v>
      </c>
      <c r="BT408">
        <v>21</v>
      </c>
      <c r="BU408">
        <v>0.3</v>
      </c>
      <c r="BV408">
        <v>0.23</v>
      </c>
      <c r="BW408">
        <v>14.716914090142801</v>
      </c>
      <c r="BX408">
        <v>-0.13363270493170701</v>
      </c>
      <c r="BY408">
        <v>3.3463653784780799E-2</v>
      </c>
      <c r="BZ408">
        <v>1</v>
      </c>
      <c r="CA408">
        <v>-24.569178571428601</v>
      </c>
      <c r="CB408">
        <v>0.169168715156363</v>
      </c>
      <c r="CC408">
        <v>5.6339863818632201E-2</v>
      </c>
      <c r="CD408">
        <v>1</v>
      </c>
      <c r="CE408">
        <v>2</v>
      </c>
      <c r="CF408">
        <v>2</v>
      </c>
      <c r="CG408" t="s">
        <v>232</v>
      </c>
      <c r="CH408">
        <v>1.8609599999999999</v>
      </c>
      <c r="CI408">
        <v>1.85791</v>
      </c>
      <c r="CJ408">
        <v>1.8607899999999999</v>
      </c>
      <c r="CK408">
        <v>1.8535600000000001</v>
      </c>
      <c r="CL408">
        <v>1.8521099999999999</v>
      </c>
      <c r="CM408">
        <v>1.8528800000000001</v>
      </c>
      <c r="CN408">
        <v>1.85659</v>
      </c>
      <c r="CO408">
        <v>1.86283</v>
      </c>
      <c r="CP408" t="s">
        <v>233</v>
      </c>
      <c r="CQ408" t="s">
        <v>19</v>
      </c>
      <c r="CR408" t="s">
        <v>19</v>
      </c>
      <c r="CS408" t="s">
        <v>19</v>
      </c>
      <c r="CT408" t="s">
        <v>234</v>
      </c>
      <c r="CU408" t="s">
        <v>235</v>
      </c>
      <c r="CV408" t="s">
        <v>236</v>
      </c>
      <c r="CW408" t="s">
        <v>236</v>
      </c>
      <c r="CX408" t="s">
        <v>236</v>
      </c>
      <c r="CY408" t="s">
        <v>236</v>
      </c>
      <c r="CZ408">
        <v>0</v>
      </c>
      <c r="DA408">
        <v>100</v>
      </c>
      <c r="DB408">
        <v>100</v>
      </c>
      <c r="DC408">
        <v>-5.1999999999999998E-2</v>
      </c>
      <c r="DD408">
        <v>4.1000000000000002E-2</v>
      </c>
      <c r="DE408">
        <v>3</v>
      </c>
      <c r="DF408">
        <v>626.15</v>
      </c>
      <c r="DG408">
        <v>297.327</v>
      </c>
      <c r="DH408">
        <v>22.999099999999999</v>
      </c>
      <c r="DI408">
        <v>25.2331</v>
      </c>
      <c r="DJ408">
        <v>29.999700000000001</v>
      </c>
      <c r="DK408">
        <v>25.2669</v>
      </c>
      <c r="DL408">
        <v>25.271599999999999</v>
      </c>
      <c r="DM408">
        <v>44.308500000000002</v>
      </c>
      <c r="DN408">
        <v>0</v>
      </c>
      <c r="DO408">
        <v>100</v>
      </c>
      <c r="DP408">
        <v>23</v>
      </c>
      <c r="DQ408">
        <v>1103.5</v>
      </c>
      <c r="DR408">
        <v>21</v>
      </c>
      <c r="DS408">
        <v>100.681</v>
      </c>
      <c r="DT408">
        <v>104.295</v>
      </c>
    </row>
    <row r="409" spans="1:124" x14ac:dyDescent="0.25">
      <c r="A409">
        <v>393</v>
      </c>
      <c r="B409">
        <v>1531936340.2</v>
      </c>
      <c r="C409">
        <v>790.60000014305103</v>
      </c>
      <c r="D409" t="s">
        <v>1021</v>
      </c>
      <c r="E409" t="s">
        <v>1022</v>
      </c>
      <c r="G409">
        <v>1531936330.24667</v>
      </c>
      <c r="H409">
        <f t="shared" si="174"/>
        <v>2.3160350086199266E-5</v>
      </c>
      <c r="I409">
        <f t="shared" si="175"/>
        <v>14.050171446697526</v>
      </c>
      <c r="J409">
        <f t="shared" si="176"/>
        <v>1055.441</v>
      </c>
      <c r="K409">
        <f t="shared" si="177"/>
        <v>-9332.1404060212826</v>
      </c>
      <c r="L409">
        <f t="shared" si="178"/>
        <v>-925.1305449063243</v>
      </c>
      <c r="M409">
        <f t="shared" si="179"/>
        <v>104.62987749482099</v>
      </c>
      <c r="N409">
        <f t="shared" si="180"/>
        <v>2.150045423757266E-3</v>
      </c>
      <c r="O409">
        <f t="shared" si="181"/>
        <v>3</v>
      </c>
      <c r="P409">
        <f t="shared" si="182"/>
        <v>2.1492752505211364E-3</v>
      </c>
      <c r="Q409">
        <f t="shared" si="183"/>
        <v>1.3433662056027685E-3</v>
      </c>
      <c r="R409">
        <f t="shared" si="184"/>
        <v>215.02169220640118</v>
      </c>
      <c r="S409">
        <f t="shared" si="185"/>
        <v>25.054047747191653</v>
      </c>
      <c r="T409">
        <f t="shared" si="186"/>
        <v>24.32419166666665</v>
      </c>
      <c r="U409">
        <f t="shared" si="187"/>
        <v>3.0537980832691378</v>
      </c>
      <c r="V409">
        <f t="shared" si="188"/>
        <v>67.950368304820259</v>
      </c>
      <c r="W409">
        <f t="shared" si="189"/>
        <v>2.0128420943016607</v>
      </c>
      <c r="X409">
        <f t="shared" si="190"/>
        <v>2.9622239651037683</v>
      </c>
      <c r="Y409">
        <f t="shared" si="191"/>
        <v>1.0409559889674771</v>
      </c>
      <c r="Z409">
        <f t="shared" si="192"/>
        <v>-1.0213714388013877</v>
      </c>
      <c r="AA409">
        <f t="shared" si="193"/>
        <v>-82.01767340000255</v>
      </c>
      <c r="AB409">
        <f t="shared" si="194"/>
        <v>-5.7289746366895997</v>
      </c>
      <c r="AC409">
        <f t="shared" si="195"/>
        <v>126.25367273090764</v>
      </c>
      <c r="AD409">
        <v>0</v>
      </c>
      <c r="AE409">
        <v>0</v>
      </c>
      <c r="AF409">
        <v>3</v>
      </c>
      <c r="AG409">
        <v>0</v>
      </c>
      <c r="AH409">
        <v>0</v>
      </c>
      <c r="AI409">
        <f t="shared" si="196"/>
        <v>1</v>
      </c>
      <c r="AJ409">
        <f t="shared" si="197"/>
        <v>0</v>
      </c>
      <c r="AK409">
        <f t="shared" si="198"/>
        <v>72147.74154603784</v>
      </c>
      <c r="AL409">
        <f t="shared" si="199"/>
        <v>1200</v>
      </c>
      <c r="AM409">
        <f t="shared" si="200"/>
        <v>963.35873159999971</v>
      </c>
      <c r="AN409">
        <f t="shared" si="201"/>
        <v>0.80279894299999977</v>
      </c>
      <c r="AO409">
        <f t="shared" si="202"/>
        <v>0.22320002419999993</v>
      </c>
      <c r="AP409">
        <v>10.478999999999999</v>
      </c>
      <c r="AQ409">
        <v>1</v>
      </c>
      <c r="AR409" t="s">
        <v>230</v>
      </c>
      <c r="AS409">
        <v>1531936330.24667</v>
      </c>
      <c r="AT409">
        <v>1055.441</v>
      </c>
      <c r="AU409">
        <v>1080.0213333333299</v>
      </c>
      <c r="AV409">
        <v>20.304296666666701</v>
      </c>
      <c r="AW409">
        <v>20.264669999999999</v>
      </c>
      <c r="AX409">
        <v>600.024</v>
      </c>
      <c r="AY409">
        <v>99.033749999999998</v>
      </c>
      <c r="AZ409">
        <v>0.10005046333333301</v>
      </c>
      <c r="BA409">
        <v>23.817083333333301</v>
      </c>
      <c r="BB409">
        <v>24.36271</v>
      </c>
      <c r="BC409">
        <v>24.2856733333333</v>
      </c>
      <c r="BD409">
        <v>14007.56</v>
      </c>
      <c r="BE409">
        <v>1049.3806666666701</v>
      </c>
      <c r="BF409">
        <v>19.3551033333333</v>
      </c>
      <c r="BG409">
        <v>1200</v>
      </c>
      <c r="BH409">
        <v>0.32998903333333302</v>
      </c>
      <c r="BI409">
        <v>0.32999329999999999</v>
      </c>
      <c r="BJ409">
        <v>0.32999650000000003</v>
      </c>
      <c r="BK409">
        <v>1.0021186666666701E-2</v>
      </c>
      <c r="BL409">
        <v>25</v>
      </c>
      <c r="BM409">
        <v>17743.136666666702</v>
      </c>
      <c r="BN409">
        <v>1531935528.5999999</v>
      </c>
      <c r="BO409" t="s">
        <v>231</v>
      </c>
      <c r="BP409">
        <v>80</v>
      </c>
      <c r="BQ409">
        <v>-5.1999999999999998E-2</v>
      </c>
      <c r="BR409">
        <v>4.1000000000000002E-2</v>
      </c>
      <c r="BS409">
        <v>420</v>
      </c>
      <c r="BT409">
        <v>21</v>
      </c>
      <c r="BU409">
        <v>0.3</v>
      </c>
      <c r="BV409">
        <v>0.23</v>
      </c>
      <c r="BW409">
        <v>14.7185052885859</v>
      </c>
      <c r="BX409">
        <v>5.3948254253471099E-2</v>
      </c>
      <c r="BY409">
        <v>3.76588002909563E-2</v>
      </c>
      <c r="BZ409">
        <v>1</v>
      </c>
      <c r="CA409">
        <v>-24.575269047618999</v>
      </c>
      <c r="CB409">
        <v>-0.18004788965624699</v>
      </c>
      <c r="CC409">
        <v>7.0177596099688697E-2</v>
      </c>
      <c r="CD409">
        <v>1</v>
      </c>
      <c r="CE409">
        <v>2</v>
      </c>
      <c r="CF409">
        <v>2</v>
      </c>
      <c r="CG409" t="s">
        <v>232</v>
      </c>
      <c r="CH409">
        <v>1.8609800000000001</v>
      </c>
      <c r="CI409">
        <v>1.85791</v>
      </c>
      <c r="CJ409">
        <v>1.8608</v>
      </c>
      <c r="CK409">
        <v>1.85358</v>
      </c>
      <c r="CL409">
        <v>1.8521099999999999</v>
      </c>
      <c r="CM409">
        <v>1.8528800000000001</v>
      </c>
      <c r="CN409">
        <v>1.8566</v>
      </c>
      <c r="CO409">
        <v>1.8628400000000001</v>
      </c>
      <c r="CP409" t="s">
        <v>233</v>
      </c>
      <c r="CQ409" t="s">
        <v>19</v>
      </c>
      <c r="CR409" t="s">
        <v>19</v>
      </c>
      <c r="CS409" t="s">
        <v>19</v>
      </c>
      <c r="CT409" t="s">
        <v>234</v>
      </c>
      <c r="CU409" t="s">
        <v>235</v>
      </c>
      <c r="CV409" t="s">
        <v>236</v>
      </c>
      <c r="CW409" t="s">
        <v>236</v>
      </c>
      <c r="CX409" t="s">
        <v>236</v>
      </c>
      <c r="CY409" t="s">
        <v>236</v>
      </c>
      <c r="CZ409">
        <v>0</v>
      </c>
      <c r="DA409">
        <v>100</v>
      </c>
      <c r="DB409">
        <v>100</v>
      </c>
      <c r="DC409">
        <v>-5.1999999999999998E-2</v>
      </c>
      <c r="DD409">
        <v>4.1000000000000002E-2</v>
      </c>
      <c r="DE409">
        <v>3</v>
      </c>
      <c r="DF409">
        <v>626.31500000000005</v>
      </c>
      <c r="DG409">
        <v>297.37</v>
      </c>
      <c r="DH409">
        <v>22.998899999999999</v>
      </c>
      <c r="DI409">
        <v>25.2315</v>
      </c>
      <c r="DJ409">
        <v>29.999700000000001</v>
      </c>
      <c r="DK409">
        <v>25.265799999999999</v>
      </c>
      <c r="DL409">
        <v>25.271100000000001</v>
      </c>
      <c r="DM409">
        <v>44.426900000000003</v>
      </c>
      <c r="DN409">
        <v>0</v>
      </c>
      <c r="DO409">
        <v>100</v>
      </c>
      <c r="DP409">
        <v>23</v>
      </c>
      <c r="DQ409">
        <v>1108.33</v>
      </c>
      <c r="DR409">
        <v>21</v>
      </c>
      <c r="DS409">
        <v>100.681</v>
      </c>
      <c r="DT409">
        <v>104.29600000000001</v>
      </c>
    </row>
    <row r="410" spans="1:124" x14ac:dyDescent="0.25">
      <c r="A410">
        <v>394</v>
      </c>
      <c r="B410">
        <v>1531936342.2</v>
      </c>
      <c r="C410">
        <v>792.60000014305103</v>
      </c>
      <c r="D410" t="s">
        <v>1023</v>
      </c>
      <c r="E410" t="s">
        <v>1024</v>
      </c>
      <c r="G410">
        <v>1531936332.24667</v>
      </c>
      <c r="H410">
        <f t="shared" si="174"/>
        <v>2.3053119409805192E-5</v>
      </c>
      <c r="I410">
        <f t="shared" si="175"/>
        <v>14.060521506200153</v>
      </c>
      <c r="J410">
        <f t="shared" si="176"/>
        <v>1058.7766666666701</v>
      </c>
      <c r="K410">
        <f t="shared" si="177"/>
        <v>-9381.5248949670677</v>
      </c>
      <c r="L410">
        <f t="shared" si="178"/>
        <v>-930.02628265013402</v>
      </c>
      <c r="M410">
        <f t="shared" si="179"/>
        <v>104.96056222000355</v>
      </c>
      <c r="N410">
        <f t="shared" si="180"/>
        <v>2.1407588673858697E-3</v>
      </c>
      <c r="O410">
        <f t="shared" si="181"/>
        <v>3</v>
      </c>
      <c r="P410">
        <f t="shared" si="182"/>
        <v>2.1399953317221116E-3</v>
      </c>
      <c r="Q410">
        <f t="shared" si="183"/>
        <v>1.3375656602827614E-3</v>
      </c>
      <c r="R410">
        <f t="shared" si="184"/>
        <v>215.02156421344569</v>
      </c>
      <c r="S410">
        <f t="shared" si="185"/>
        <v>25.050017647370627</v>
      </c>
      <c r="T410">
        <f t="shared" si="186"/>
        <v>24.320356666666648</v>
      </c>
      <c r="U410">
        <f t="shared" si="187"/>
        <v>3.0530963739618704</v>
      </c>
      <c r="V410">
        <f t="shared" si="188"/>
        <v>67.954093894011564</v>
      </c>
      <c r="W410">
        <f t="shared" si="189"/>
        <v>2.012460901719026</v>
      </c>
      <c r="X410">
        <f t="shared" si="190"/>
        <v>2.9615006048905226</v>
      </c>
      <c r="Y410">
        <f t="shared" si="191"/>
        <v>1.0406354722428444</v>
      </c>
      <c r="Z410">
        <f t="shared" si="192"/>
        <v>-1.016642565972409</v>
      </c>
      <c r="AA410">
        <f t="shared" si="193"/>
        <v>-82.054064000002029</v>
      </c>
      <c r="AB410">
        <f t="shared" si="194"/>
        <v>-5.7312880621229727</v>
      </c>
      <c r="AC410">
        <f t="shared" si="195"/>
        <v>126.21956958534827</v>
      </c>
      <c r="AD410">
        <v>0</v>
      </c>
      <c r="AE410">
        <v>0</v>
      </c>
      <c r="AF410">
        <v>3</v>
      </c>
      <c r="AG410">
        <v>0</v>
      </c>
      <c r="AH410">
        <v>0</v>
      </c>
      <c r="AI410">
        <f t="shared" si="196"/>
        <v>1</v>
      </c>
      <c r="AJ410">
        <f t="shared" si="197"/>
        <v>0</v>
      </c>
      <c r="AK410">
        <f t="shared" si="198"/>
        <v>72156.103482240185</v>
      </c>
      <c r="AL410">
        <f t="shared" si="199"/>
        <v>1199.99933333333</v>
      </c>
      <c r="AM410">
        <f t="shared" si="200"/>
        <v>963.35816060072182</v>
      </c>
      <c r="AN410">
        <f t="shared" si="201"/>
        <v>0.80279891316666663</v>
      </c>
      <c r="AO410">
        <f t="shared" si="202"/>
        <v>0.22320002363333338</v>
      </c>
      <c r="AP410">
        <v>10.478999999999999</v>
      </c>
      <c r="AQ410">
        <v>1</v>
      </c>
      <c r="AR410" t="s">
        <v>230</v>
      </c>
      <c r="AS410">
        <v>1531936332.24667</v>
      </c>
      <c r="AT410">
        <v>1058.7766666666701</v>
      </c>
      <c r="AU410">
        <v>1083.375</v>
      </c>
      <c r="AV410">
        <v>20.300450000000001</v>
      </c>
      <c r="AW410">
        <v>20.261006666666699</v>
      </c>
      <c r="AX410">
        <v>600.02430000000004</v>
      </c>
      <c r="AY410">
        <v>99.033756666666704</v>
      </c>
      <c r="AZ410">
        <v>0.100050796666667</v>
      </c>
      <c r="BA410">
        <v>23.813023333333302</v>
      </c>
      <c r="BB410">
        <v>24.360109999999999</v>
      </c>
      <c r="BC410">
        <v>24.2806033333333</v>
      </c>
      <c r="BD410">
        <v>14009.186666666699</v>
      </c>
      <c r="BE410">
        <v>1049.3713333333301</v>
      </c>
      <c r="BF410">
        <v>19.453276666666699</v>
      </c>
      <c r="BG410">
        <v>1199.99933333333</v>
      </c>
      <c r="BH410">
        <v>0.32998893333333301</v>
      </c>
      <c r="BI410">
        <v>0.32999336666666701</v>
      </c>
      <c r="BJ410">
        <v>0.32999650000000003</v>
      </c>
      <c r="BK410">
        <v>1.0021196666666701E-2</v>
      </c>
      <c r="BL410">
        <v>25</v>
      </c>
      <c r="BM410">
        <v>17743.1266666667</v>
      </c>
      <c r="BN410">
        <v>1531935528.5999999</v>
      </c>
      <c r="BO410" t="s">
        <v>231</v>
      </c>
      <c r="BP410">
        <v>80</v>
      </c>
      <c r="BQ410">
        <v>-5.1999999999999998E-2</v>
      </c>
      <c r="BR410">
        <v>4.1000000000000002E-2</v>
      </c>
      <c r="BS410">
        <v>420</v>
      </c>
      <c r="BT410">
        <v>21</v>
      </c>
      <c r="BU410">
        <v>0.3</v>
      </c>
      <c r="BV410">
        <v>0.23</v>
      </c>
      <c r="BW410">
        <v>14.7283063366074</v>
      </c>
      <c r="BX410">
        <v>0.361864734730657</v>
      </c>
      <c r="BY410">
        <v>5.3274963764539399E-2</v>
      </c>
      <c r="BZ410">
        <v>1</v>
      </c>
      <c r="CA410">
        <v>-24.590621428571399</v>
      </c>
      <c r="CB410">
        <v>-0.64520401683199102</v>
      </c>
      <c r="CC410">
        <v>9.1799324449517203E-2</v>
      </c>
      <c r="CD410">
        <v>1</v>
      </c>
      <c r="CE410">
        <v>2</v>
      </c>
      <c r="CF410">
        <v>2</v>
      </c>
      <c r="CG410" t="s">
        <v>232</v>
      </c>
      <c r="CH410">
        <v>1.8609899999999999</v>
      </c>
      <c r="CI410">
        <v>1.85791</v>
      </c>
      <c r="CJ410">
        <v>1.8607800000000001</v>
      </c>
      <c r="CK410">
        <v>1.85358</v>
      </c>
      <c r="CL410">
        <v>1.8521099999999999</v>
      </c>
      <c r="CM410">
        <v>1.8528899999999999</v>
      </c>
      <c r="CN410">
        <v>1.85659</v>
      </c>
      <c r="CO410">
        <v>1.8628499999999999</v>
      </c>
      <c r="CP410" t="s">
        <v>233</v>
      </c>
      <c r="CQ410" t="s">
        <v>19</v>
      </c>
      <c r="CR410" t="s">
        <v>19</v>
      </c>
      <c r="CS410" t="s">
        <v>19</v>
      </c>
      <c r="CT410" t="s">
        <v>234</v>
      </c>
      <c r="CU410" t="s">
        <v>235</v>
      </c>
      <c r="CV410" t="s">
        <v>236</v>
      </c>
      <c r="CW410" t="s">
        <v>236</v>
      </c>
      <c r="CX410" t="s">
        <v>236</v>
      </c>
      <c r="CY410" t="s">
        <v>236</v>
      </c>
      <c r="CZ410">
        <v>0</v>
      </c>
      <c r="DA410">
        <v>100</v>
      </c>
      <c r="DB410">
        <v>100</v>
      </c>
      <c r="DC410">
        <v>-5.1999999999999998E-2</v>
      </c>
      <c r="DD410">
        <v>4.1000000000000002E-2</v>
      </c>
      <c r="DE410">
        <v>3</v>
      </c>
      <c r="DF410">
        <v>626.12300000000005</v>
      </c>
      <c r="DG410">
        <v>297.399</v>
      </c>
      <c r="DH410">
        <v>22.998699999999999</v>
      </c>
      <c r="DI410">
        <v>25.2303</v>
      </c>
      <c r="DJ410">
        <v>29.999700000000001</v>
      </c>
      <c r="DK410">
        <v>25.264700000000001</v>
      </c>
      <c r="DL410">
        <v>25.27</v>
      </c>
      <c r="DM410">
        <v>44.509099999999997</v>
      </c>
      <c r="DN410">
        <v>0</v>
      </c>
      <c r="DO410">
        <v>100</v>
      </c>
      <c r="DP410">
        <v>23</v>
      </c>
      <c r="DQ410">
        <v>1108.33</v>
      </c>
      <c r="DR410">
        <v>21</v>
      </c>
      <c r="DS410">
        <v>100.682</v>
      </c>
      <c r="DT410">
        <v>104.29600000000001</v>
      </c>
    </row>
    <row r="411" spans="1:124" x14ac:dyDescent="0.25">
      <c r="A411">
        <v>395</v>
      </c>
      <c r="B411">
        <v>1531936344.2</v>
      </c>
      <c r="C411">
        <v>794.60000014305103</v>
      </c>
      <c r="D411" t="s">
        <v>1025</v>
      </c>
      <c r="E411" t="s">
        <v>1026</v>
      </c>
      <c r="G411">
        <v>1531936334.24667</v>
      </c>
      <c r="H411">
        <f t="shared" si="174"/>
        <v>2.297138307346629E-5</v>
      </c>
      <c r="I411">
        <f t="shared" si="175"/>
        <v>14.066176174618207</v>
      </c>
      <c r="J411">
        <f t="shared" si="176"/>
        <v>1062.1096666666699</v>
      </c>
      <c r="K411">
        <f t="shared" si="177"/>
        <v>-9415.4332206968666</v>
      </c>
      <c r="L411">
        <f t="shared" si="178"/>
        <v>-933.38805818328763</v>
      </c>
      <c r="M411">
        <f t="shared" si="179"/>
        <v>105.29101063225724</v>
      </c>
      <c r="N411">
        <f t="shared" si="180"/>
        <v>2.1340097976039526E-3</v>
      </c>
      <c r="O411">
        <f t="shared" si="181"/>
        <v>3</v>
      </c>
      <c r="P411">
        <f t="shared" si="182"/>
        <v>2.1332510678240381E-3</v>
      </c>
      <c r="Q411">
        <f t="shared" si="183"/>
        <v>1.333350063765324E-3</v>
      </c>
      <c r="R411">
        <f t="shared" si="184"/>
        <v>215.02149961054934</v>
      </c>
      <c r="S411">
        <f t="shared" si="185"/>
        <v>25.045751602606071</v>
      </c>
      <c r="T411">
        <f t="shared" si="186"/>
        <v>24.31606</v>
      </c>
      <c r="U411">
        <f t="shared" si="187"/>
        <v>3.0523103586077518</v>
      </c>
      <c r="V411">
        <f t="shared" si="188"/>
        <v>67.958753778793906</v>
      </c>
      <c r="W411">
        <f t="shared" si="189"/>
        <v>2.0120795832087341</v>
      </c>
      <c r="X411">
        <f t="shared" si="190"/>
        <v>2.9607364339817992</v>
      </c>
      <c r="Y411">
        <f t="shared" si="191"/>
        <v>1.0402307753990176</v>
      </c>
      <c r="Z411">
        <f t="shared" si="192"/>
        <v>-1.0130379935398635</v>
      </c>
      <c r="AA411">
        <f t="shared" si="193"/>
        <v>-82.052985760005328</v>
      </c>
      <c r="AB411">
        <f t="shared" si="194"/>
        <v>-5.7309642634104998</v>
      </c>
      <c r="AC411">
        <f t="shared" si="195"/>
        <v>126.22451159359366</v>
      </c>
      <c r="AD411">
        <v>0</v>
      </c>
      <c r="AE411">
        <v>0</v>
      </c>
      <c r="AF411">
        <v>3</v>
      </c>
      <c r="AG411">
        <v>0</v>
      </c>
      <c r="AH411">
        <v>0</v>
      </c>
      <c r="AI411">
        <f t="shared" si="196"/>
        <v>1</v>
      </c>
      <c r="AJ411">
        <f t="shared" si="197"/>
        <v>0</v>
      </c>
      <c r="AK411">
        <f t="shared" si="198"/>
        <v>72145.370171647344</v>
      </c>
      <c r="AL411">
        <f t="shared" si="199"/>
        <v>1199.999</v>
      </c>
      <c r="AM411">
        <f t="shared" si="200"/>
        <v>963.35797820101641</v>
      </c>
      <c r="AN411">
        <f t="shared" si="201"/>
        <v>0.80279898416666717</v>
      </c>
      <c r="AO411">
        <f t="shared" si="202"/>
        <v>0.22319999883333347</v>
      </c>
      <c r="AP411">
        <v>10.478999999999999</v>
      </c>
      <c r="AQ411">
        <v>1</v>
      </c>
      <c r="AR411" t="s">
        <v>230</v>
      </c>
      <c r="AS411">
        <v>1531936334.24667</v>
      </c>
      <c r="AT411">
        <v>1062.1096666666699</v>
      </c>
      <c r="AU411">
        <v>1086.7176666666701</v>
      </c>
      <c r="AV411">
        <v>20.296596666666701</v>
      </c>
      <c r="AW411">
        <v>20.257293333333301</v>
      </c>
      <c r="AX411">
        <v>600.02896666666697</v>
      </c>
      <c r="AY411">
        <v>99.033783333333304</v>
      </c>
      <c r="AZ411">
        <v>0.10005749</v>
      </c>
      <c r="BA411">
        <v>23.808733333333301</v>
      </c>
      <c r="BB411">
        <v>24.3566966666667</v>
      </c>
      <c r="BC411">
        <v>24.2754233333333</v>
      </c>
      <c r="BD411">
        <v>14006.583333333299</v>
      </c>
      <c r="BE411">
        <v>1049.3613333333301</v>
      </c>
      <c r="BF411">
        <v>19.540853333333299</v>
      </c>
      <c r="BG411">
        <v>1199.999</v>
      </c>
      <c r="BH411">
        <v>0.32998946666666701</v>
      </c>
      <c r="BI411">
        <v>0.329992966666667</v>
      </c>
      <c r="BJ411">
        <v>0.32999640000000002</v>
      </c>
      <c r="BK411">
        <v>1.00211833333333E-2</v>
      </c>
      <c r="BL411">
        <v>25</v>
      </c>
      <c r="BM411">
        <v>17743.13</v>
      </c>
      <c r="BN411">
        <v>1531935528.5999999</v>
      </c>
      <c r="BO411" t="s">
        <v>231</v>
      </c>
      <c r="BP411">
        <v>80</v>
      </c>
      <c r="BQ411">
        <v>-5.1999999999999998E-2</v>
      </c>
      <c r="BR411">
        <v>4.1000000000000002E-2</v>
      </c>
      <c r="BS411">
        <v>420</v>
      </c>
      <c r="BT411">
        <v>21</v>
      </c>
      <c r="BU411">
        <v>0.3</v>
      </c>
      <c r="BV411">
        <v>0.23</v>
      </c>
      <c r="BW411">
        <v>14.734906276388701</v>
      </c>
      <c r="BX411">
        <v>0.402802294614167</v>
      </c>
      <c r="BY411">
        <v>5.58283903863021E-2</v>
      </c>
      <c r="BZ411">
        <v>1</v>
      </c>
      <c r="CA411">
        <v>-24.600123809523801</v>
      </c>
      <c r="CB411">
        <v>-0.67400474031867996</v>
      </c>
      <c r="CC411">
        <v>9.3269818038399094E-2</v>
      </c>
      <c r="CD411">
        <v>1</v>
      </c>
      <c r="CE411">
        <v>2</v>
      </c>
      <c r="CF411">
        <v>2</v>
      </c>
      <c r="CG411" t="s">
        <v>232</v>
      </c>
      <c r="CH411">
        <v>1.8609899999999999</v>
      </c>
      <c r="CI411">
        <v>1.85791</v>
      </c>
      <c r="CJ411">
        <v>1.8607800000000001</v>
      </c>
      <c r="CK411">
        <v>1.8535699999999999</v>
      </c>
      <c r="CL411">
        <v>1.8521099999999999</v>
      </c>
      <c r="CM411">
        <v>1.8528800000000001</v>
      </c>
      <c r="CN411">
        <v>1.8565700000000001</v>
      </c>
      <c r="CO411">
        <v>1.8628400000000001</v>
      </c>
      <c r="CP411" t="s">
        <v>233</v>
      </c>
      <c r="CQ411" t="s">
        <v>19</v>
      </c>
      <c r="CR411" t="s">
        <v>19</v>
      </c>
      <c r="CS411" t="s">
        <v>19</v>
      </c>
      <c r="CT411" t="s">
        <v>234</v>
      </c>
      <c r="CU411" t="s">
        <v>235</v>
      </c>
      <c r="CV411" t="s">
        <v>236</v>
      </c>
      <c r="CW411" t="s">
        <v>236</v>
      </c>
      <c r="CX411" t="s">
        <v>236</v>
      </c>
      <c r="CY411" t="s">
        <v>236</v>
      </c>
      <c r="CZ411">
        <v>0</v>
      </c>
      <c r="DA411">
        <v>100</v>
      </c>
      <c r="DB411">
        <v>100</v>
      </c>
      <c r="DC411">
        <v>-5.1999999999999998E-2</v>
      </c>
      <c r="DD411">
        <v>4.1000000000000002E-2</v>
      </c>
      <c r="DE411">
        <v>3</v>
      </c>
      <c r="DF411">
        <v>625.95100000000002</v>
      </c>
      <c r="DG411">
        <v>297.46300000000002</v>
      </c>
      <c r="DH411">
        <v>22.9986</v>
      </c>
      <c r="DI411">
        <v>25.2287</v>
      </c>
      <c r="DJ411">
        <v>29.9998</v>
      </c>
      <c r="DK411">
        <v>25.2637</v>
      </c>
      <c r="DL411">
        <v>25.269400000000001</v>
      </c>
      <c r="DM411">
        <v>44.632599999999996</v>
      </c>
      <c r="DN411">
        <v>0</v>
      </c>
      <c r="DO411">
        <v>100</v>
      </c>
      <c r="DP411">
        <v>23</v>
      </c>
      <c r="DQ411">
        <v>1113.33</v>
      </c>
      <c r="DR411">
        <v>21</v>
      </c>
      <c r="DS411">
        <v>100.682</v>
      </c>
      <c r="DT411">
        <v>104.298</v>
      </c>
    </row>
    <row r="412" spans="1:124" x14ac:dyDescent="0.25">
      <c r="A412">
        <v>396</v>
      </c>
      <c r="B412">
        <v>1531936346.2</v>
      </c>
      <c r="C412">
        <v>796.60000014305103</v>
      </c>
      <c r="D412" t="s">
        <v>1027</v>
      </c>
      <c r="E412" t="s">
        <v>1028</v>
      </c>
      <c r="G412">
        <v>1531936336.24667</v>
      </c>
      <c r="H412">
        <f t="shared" si="174"/>
        <v>2.2942250515429857E-5</v>
      </c>
      <c r="I412">
        <f t="shared" si="175"/>
        <v>14.077690810555744</v>
      </c>
      <c r="J412">
        <f t="shared" si="176"/>
        <v>1065.44166666667</v>
      </c>
      <c r="K412">
        <f t="shared" si="177"/>
        <v>-9430.4977531396489</v>
      </c>
      <c r="L412">
        <f t="shared" si="178"/>
        <v>-934.88018820412265</v>
      </c>
      <c r="M412">
        <f t="shared" si="179"/>
        <v>105.62118054927026</v>
      </c>
      <c r="N412">
        <f t="shared" si="180"/>
        <v>2.1320227095380194E-3</v>
      </c>
      <c r="O412">
        <f t="shared" si="181"/>
        <v>3</v>
      </c>
      <c r="P412">
        <f t="shared" si="182"/>
        <v>2.1312653918354454E-3</v>
      </c>
      <c r="Q412">
        <f t="shared" si="183"/>
        <v>1.3321088894640367E-3</v>
      </c>
      <c r="R412">
        <f t="shared" si="184"/>
        <v>215.02153947621244</v>
      </c>
      <c r="S412">
        <f t="shared" si="185"/>
        <v>25.041486075035134</v>
      </c>
      <c r="T412">
        <f t="shared" si="186"/>
        <v>24.312175</v>
      </c>
      <c r="U412">
        <f t="shared" si="187"/>
        <v>3.0515998042349683</v>
      </c>
      <c r="V412">
        <f t="shared" si="188"/>
        <v>67.963956515186212</v>
      </c>
      <c r="W412">
        <f t="shared" si="189"/>
        <v>2.0117159925556831</v>
      </c>
      <c r="X412">
        <f t="shared" si="190"/>
        <v>2.959974809745185</v>
      </c>
      <c r="Y412">
        <f t="shared" si="191"/>
        <v>1.0398838116792852</v>
      </c>
      <c r="Z412">
        <f t="shared" si="192"/>
        <v>-1.0117532477304567</v>
      </c>
      <c r="AA412">
        <f t="shared" si="193"/>
        <v>-82.116332359994786</v>
      </c>
      <c r="AB412">
        <f t="shared" si="194"/>
        <v>-5.7351523298759801</v>
      </c>
      <c r="AC412">
        <f t="shared" si="195"/>
        <v>126.15830153861121</v>
      </c>
      <c r="AD412">
        <v>0</v>
      </c>
      <c r="AE412">
        <v>0</v>
      </c>
      <c r="AF412">
        <v>3</v>
      </c>
      <c r="AG412">
        <v>0</v>
      </c>
      <c r="AH412">
        <v>0</v>
      </c>
      <c r="AI412">
        <f t="shared" si="196"/>
        <v>1</v>
      </c>
      <c r="AJ412">
        <f t="shared" si="197"/>
        <v>0</v>
      </c>
      <c r="AK412">
        <f t="shared" si="198"/>
        <v>72132.542527972982</v>
      </c>
      <c r="AL412">
        <f t="shared" si="199"/>
        <v>1199.99933333333</v>
      </c>
      <c r="AM412">
        <f t="shared" si="200"/>
        <v>963.35834600061855</v>
      </c>
      <c r="AN412">
        <f t="shared" si="201"/>
        <v>0.80279906766666642</v>
      </c>
      <c r="AO412">
        <f t="shared" si="202"/>
        <v>0.22319995499999995</v>
      </c>
      <c r="AP412">
        <v>10.478999999999999</v>
      </c>
      <c r="AQ412">
        <v>1</v>
      </c>
      <c r="AR412" t="s">
        <v>230</v>
      </c>
      <c r="AS412">
        <v>1531936336.24667</v>
      </c>
      <c r="AT412">
        <v>1065.44166666667</v>
      </c>
      <c r="AU412">
        <v>1090.0696666666699</v>
      </c>
      <c r="AV412">
        <v>20.292956666666701</v>
      </c>
      <c r="AW412">
        <v>20.253703333333299</v>
      </c>
      <c r="AX412">
        <v>600.03356666666696</v>
      </c>
      <c r="AY412">
        <v>99.033636666666695</v>
      </c>
      <c r="AZ412">
        <v>0.100068963333333</v>
      </c>
      <c r="BA412">
        <v>23.804456666666699</v>
      </c>
      <c r="BB412">
        <v>24.353626666666699</v>
      </c>
      <c r="BC412">
        <v>24.270723333333301</v>
      </c>
      <c r="BD412">
        <v>14003.5466666667</v>
      </c>
      <c r="BE412">
        <v>1049.3516666666701</v>
      </c>
      <c r="BF412">
        <v>19.627600000000001</v>
      </c>
      <c r="BG412">
        <v>1199.99933333333</v>
      </c>
      <c r="BH412">
        <v>0.32999023333333299</v>
      </c>
      <c r="BI412">
        <v>0.32999226666666698</v>
      </c>
      <c r="BJ412">
        <v>0.329996333333333</v>
      </c>
      <c r="BK412">
        <v>1.0021166666666701E-2</v>
      </c>
      <c r="BL412">
        <v>25</v>
      </c>
      <c r="BM412">
        <v>17743.14</v>
      </c>
      <c r="BN412">
        <v>1531935528.5999999</v>
      </c>
      <c r="BO412" t="s">
        <v>231</v>
      </c>
      <c r="BP412">
        <v>80</v>
      </c>
      <c r="BQ412">
        <v>-5.1999999999999998E-2</v>
      </c>
      <c r="BR412">
        <v>4.1000000000000002E-2</v>
      </c>
      <c r="BS412">
        <v>420</v>
      </c>
      <c r="BT412">
        <v>21</v>
      </c>
      <c r="BU412">
        <v>0.3</v>
      </c>
      <c r="BV412">
        <v>0.23</v>
      </c>
      <c r="BW412">
        <v>14.7400424937015</v>
      </c>
      <c r="BX412">
        <v>0.39736438178792499</v>
      </c>
      <c r="BY412">
        <v>5.5441545243767501E-2</v>
      </c>
      <c r="BZ412">
        <v>1</v>
      </c>
      <c r="CA412">
        <v>-24.609459523809502</v>
      </c>
      <c r="CB412">
        <v>-0.68499203157795097</v>
      </c>
      <c r="CC412">
        <v>9.3871591776374802E-2</v>
      </c>
      <c r="CD412">
        <v>1</v>
      </c>
      <c r="CE412">
        <v>2</v>
      </c>
      <c r="CF412">
        <v>2</v>
      </c>
      <c r="CG412" t="s">
        <v>232</v>
      </c>
      <c r="CH412">
        <v>1.8609800000000001</v>
      </c>
      <c r="CI412">
        <v>1.85791</v>
      </c>
      <c r="CJ412">
        <v>1.8607899999999999</v>
      </c>
      <c r="CK412">
        <v>1.8535600000000001</v>
      </c>
      <c r="CL412">
        <v>1.8521099999999999</v>
      </c>
      <c r="CM412">
        <v>1.8528800000000001</v>
      </c>
      <c r="CN412">
        <v>1.85659</v>
      </c>
      <c r="CO412">
        <v>1.86283</v>
      </c>
      <c r="CP412" t="s">
        <v>233</v>
      </c>
      <c r="CQ412" t="s">
        <v>19</v>
      </c>
      <c r="CR412" t="s">
        <v>19</v>
      </c>
      <c r="CS412" t="s">
        <v>19</v>
      </c>
      <c r="CT412" t="s">
        <v>234</v>
      </c>
      <c r="CU412" t="s">
        <v>235</v>
      </c>
      <c r="CV412" t="s">
        <v>236</v>
      </c>
      <c r="CW412" t="s">
        <v>236</v>
      </c>
      <c r="CX412" t="s">
        <v>236</v>
      </c>
      <c r="CY412" t="s">
        <v>236</v>
      </c>
      <c r="CZ412">
        <v>0</v>
      </c>
      <c r="DA412">
        <v>100</v>
      </c>
      <c r="DB412">
        <v>100</v>
      </c>
      <c r="DC412">
        <v>-5.1999999999999998E-2</v>
      </c>
      <c r="DD412">
        <v>4.1000000000000002E-2</v>
      </c>
      <c r="DE412">
        <v>3</v>
      </c>
      <c r="DF412">
        <v>626.29700000000003</v>
      </c>
      <c r="DG412">
        <v>297.43599999999998</v>
      </c>
      <c r="DH412">
        <v>22.998699999999999</v>
      </c>
      <c r="DI412">
        <v>25.226700000000001</v>
      </c>
      <c r="DJ412">
        <v>29.9998</v>
      </c>
      <c r="DK412">
        <v>25.262599999999999</v>
      </c>
      <c r="DL412">
        <v>25.2685</v>
      </c>
      <c r="DM412">
        <v>44.747700000000002</v>
      </c>
      <c r="DN412">
        <v>0</v>
      </c>
      <c r="DO412">
        <v>100</v>
      </c>
      <c r="DP412">
        <v>23</v>
      </c>
      <c r="DQ412">
        <v>1118.33</v>
      </c>
      <c r="DR412">
        <v>21</v>
      </c>
      <c r="DS412">
        <v>100.68300000000001</v>
      </c>
      <c r="DT412">
        <v>104.298</v>
      </c>
    </row>
    <row r="413" spans="1:124" x14ac:dyDescent="0.25">
      <c r="A413">
        <v>397</v>
      </c>
      <c r="B413">
        <v>1531936348.2</v>
      </c>
      <c r="C413">
        <v>798.60000014305103</v>
      </c>
      <c r="D413" t="s">
        <v>1029</v>
      </c>
      <c r="E413" t="s">
        <v>1030</v>
      </c>
      <c r="G413">
        <v>1531936338.24667</v>
      </c>
      <c r="H413">
        <f t="shared" si="174"/>
        <v>2.2817109232888887E-5</v>
      </c>
      <c r="I413">
        <f t="shared" si="175"/>
        <v>14.087826027401722</v>
      </c>
      <c r="J413">
        <f t="shared" si="176"/>
        <v>1068.7766666666701</v>
      </c>
      <c r="K413">
        <f t="shared" si="177"/>
        <v>-9488.3437663066507</v>
      </c>
      <c r="L413">
        <f t="shared" si="178"/>
        <v>-940.61280320158323</v>
      </c>
      <c r="M413">
        <f t="shared" si="179"/>
        <v>105.95158029577767</v>
      </c>
      <c r="N413">
        <f t="shared" si="180"/>
        <v>2.1211854480041666E-3</v>
      </c>
      <c r="O413">
        <f t="shared" si="181"/>
        <v>3</v>
      </c>
      <c r="P413">
        <f t="shared" si="182"/>
        <v>2.1204358084074633E-3</v>
      </c>
      <c r="Q413">
        <f t="shared" si="183"/>
        <v>1.3253397103056444E-3</v>
      </c>
      <c r="R413">
        <f t="shared" si="184"/>
        <v>215.02162761231315</v>
      </c>
      <c r="S413">
        <f t="shared" si="185"/>
        <v>25.037488435174431</v>
      </c>
      <c r="T413">
        <f t="shared" si="186"/>
        <v>24.308061666666649</v>
      </c>
      <c r="U413">
        <f t="shared" si="187"/>
        <v>3.0508476460126848</v>
      </c>
      <c r="V413">
        <f t="shared" si="188"/>
        <v>67.968086760705646</v>
      </c>
      <c r="W413">
        <f t="shared" si="189"/>
        <v>2.011350145904184</v>
      </c>
      <c r="X413">
        <f t="shared" si="190"/>
        <v>2.9592566773072755</v>
      </c>
      <c r="Y413">
        <f t="shared" si="191"/>
        <v>1.0394975001085007</v>
      </c>
      <c r="Z413">
        <f t="shared" si="192"/>
        <v>-1.0062345171703999</v>
      </c>
      <c r="AA413">
        <f t="shared" si="193"/>
        <v>-82.103393480002751</v>
      </c>
      <c r="AB413">
        <f t="shared" si="194"/>
        <v>-5.7340127691681104</v>
      </c>
      <c r="AC413">
        <f t="shared" si="195"/>
        <v>126.17798684597187</v>
      </c>
      <c r="AD413">
        <v>0</v>
      </c>
      <c r="AE413">
        <v>0</v>
      </c>
      <c r="AF413">
        <v>3</v>
      </c>
      <c r="AG413">
        <v>0</v>
      </c>
      <c r="AH413">
        <v>0</v>
      </c>
      <c r="AI413">
        <f t="shared" si="196"/>
        <v>1</v>
      </c>
      <c r="AJ413">
        <f t="shared" si="197"/>
        <v>0</v>
      </c>
      <c r="AK413">
        <f t="shared" si="198"/>
        <v>72125.123363371531</v>
      </c>
      <c r="AL413">
        <f t="shared" si="199"/>
        <v>1199.99966666667</v>
      </c>
      <c r="AM413">
        <f t="shared" si="200"/>
        <v>963.35867340029665</v>
      </c>
      <c r="AN413">
        <f t="shared" si="201"/>
        <v>0.80279911749999988</v>
      </c>
      <c r="AO413">
        <f t="shared" si="202"/>
        <v>0.22319997063333333</v>
      </c>
      <c r="AP413">
        <v>10.478999999999999</v>
      </c>
      <c r="AQ413">
        <v>1</v>
      </c>
      <c r="AR413" t="s">
        <v>230</v>
      </c>
      <c r="AS413">
        <v>1531936338.24667</v>
      </c>
      <c r="AT413">
        <v>1068.7766666666701</v>
      </c>
      <c r="AU413">
        <v>1093.42266666667</v>
      </c>
      <c r="AV413">
        <v>20.2893066666667</v>
      </c>
      <c r="AW413">
        <v>20.2502666666667</v>
      </c>
      <c r="AX413">
        <v>600.02383333333296</v>
      </c>
      <c r="AY413">
        <v>99.033469999999994</v>
      </c>
      <c r="AZ413">
        <v>0.100038056666667</v>
      </c>
      <c r="BA413">
        <v>23.800423333333299</v>
      </c>
      <c r="BB413">
        <v>24.3505133333333</v>
      </c>
      <c r="BC413">
        <v>24.265609999999999</v>
      </c>
      <c r="BD413">
        <v>14001.72</v>
      </c>
      <c r="BE413">
        <v>1049.3406666666699</v>
      </c>
      <c r="BF413">
        <v>19.738973333333298</v>
      </c>
      <c r="BG413">
        <v>1199.99966666667</v>
      </c>
      <c r="BH413">
        <v>0.32999023333333299</v>
      </c>
      <c r="BI413">
        <v>0.32999230000000002</v>
      </c>
      <c r="BJ413">
        <v>0.32999636666666698</v>
      </c>
      <c r="BK413">
        <v>1.00211633333333E-2</v>
      </c>
      <c r="BL413">
        <v>25</v>
      </c>
      <c r="BM413">
        <v>17743.143333333301</v>
      </c>
      <c r="BN413">
        <v>1531935528.5999999</v>
      </c>
      <c r="BO413" t="s">
        <v>231</v>
      </c>
      <c r="BP413">
        <v>80</v>
      </c>
      <c r="BQ413">
        <v>-5.1999999999999998E-2</v>
      </c>
      <c r="BR413">
        <v>4.1000000000000002E-2</v>
      </c>
      <c r="BS413">
        <v>420</v>
      </c>
      <c r="BT413">
        <v>21</v>
      </c>
      <c r="BU413">
        <v>0.3</v>
      </c>
      <c r="BV413">
        <v>0.23</v>
      </c>
      <c r="BW413">
        <v>14.7555521918173</v>
      </c>
      <c r="BX413">
        <v>0.35371681928147303</v>
      </c>
      <c r="BY413">
        <v>5.22380336890809E-2</v>
      </c>
      <c r="BZ413">
        <v>1</v>
      </c>
      <c r="CA413">
        <v>-24.635716666666699</v>
      </c>
      <c r="CB413">
        <v>-0.61394082952099804</v>
      </c>
      <c r="CC413">
        <v>8.8167497295573993E-2</v>
      </c>
      <c r="CD413">
        <v>1</v>
      </c>
      <c r="CE413">
        <v>2</v>
      </c>
      <c r="CF413">
        <v>2</v>
      </c>
      <c r="CG413" t="s">
        <v>232</v>
      </c>
      <c r="CH413">
        <v>1.8609899999999999</v>
      </c>
      <c r="CI413">
        <v>1.85791</v>
      </c>
      <c r="CJ413">
        <v>1.86077</v>
      </c>
      <c r="CK413">
        <v>1.8535699999999999</v>
      </c>
      <c r="CL413">
        <v>1.8521099999999999</v>
      </c>
      <c r="CM413">
        <v>1.8528899999999999</v>
      </c>
      <c r="CN413">
        <v>1.8566199999999999</v>
      </c>
      <c r="CO413">
        <v>1.8628400000000001</v>
      </c>
      <c r="CP413" t="s">
        <v>233</v>
      </c>
      <c r="CQ413" t="s">
        <v>19</v>
      </c>
      <c r="CR413" t="s">
        <v>19</v>
      </c>
      <c r="CS413" t="s">
        <v>19</v>
      </c>
      <c r="CT413" t="s">
        <v>234</v>
      </c>
      <c r="CU413" t="s">
        <v>235</v>
      </c>
      <c r="CV413" t="s">
        <v>236</v>
      </c>
      <c r="CW413" t="s">
        <v>236</v>
      </c>
      <c r="CX413" t="s">
        <v>236</v>
      </c>
      <c r="CY413" t="s">
        <v>236</v>
      </c>
      <c r="CZ413">
        <v>0</v>
      </c>
      <c r="DA413">
        <v>100</v>
      </c>
      <c r="DB413">
        <v>100</v>
      </c>
      <c r="DC413">
        <v>-5.1999999999999998E-2</v>
      </c>
      <c r="DD413">
        <v>4.1000000000000002E-2</v>
      </c>
      <c r="DE413">
        <v>3</v>
      </c>
      <c r="DF413">
        <v>626.54300000000001</v>
      </c>
      <c r="DG413">
        <v>297.40800000000002</v>
      </c>
      <c r="DH413">
        <v>22.998799999999999</v>
      </c>
      <c r="DI413">
        <v>25.225100000000001</v>
      </c>
      <c r="DJ413">
        <v>29.9998</v>
      </c>
      <c r="DK413">
        <v>25.261600000000001</v>
      </c>
      <c r="DL413">
        <v>25.267399999999999</v>
      </c>
      <c r="DM413">
        <v>44.832799999999999</v>
      </c>
      <c r="DN413">
        <v>0</v>
      </c>
      <c r="DO413">
        <v>100</v>
      </c>
      <c r="DP413">
        <v>23</v>
      </c>
      <c r="DQ413">
        <v>1118.33</v>
      </c>
      <c r="DR413">
        <v>21</v>
      </c>
      <c r="DS413">
        <v>100.684</v>
      </c>
      <c r="DT413">
        <v>104.298</v>
      </c>
    </row>
    <row r="414" spans="1:124" x14ac:dyDescent="0.25">
      <c r="A414">
        <v>398</v>
      </c>
      <c r="B414">
        <v>1531936350.2</v>
      </c>
      <c r="C414">
        <v>800.60000014305103</v>
      </c>
      <c r="D414" t="s">
        <v>1031</v>
      </c>
      <c r="E414" t="s">
        <v>1032</v>
      </c>
      <c r="G414">
        <v>1531936340.24667</v>
      </c>
      <c r="H414">
        <f t="shared" si="174"/>
        <v>2.2550102740466721E-5</v>
      </c>
      <c r="I414">
        <f t="shared" si="175"/>
        <v>14.084014648892502</v>
      </c>
      <c r="J414">
        <f t="shared" si="176"/>
        <v>1072.11366666667</v>
      </c>
      <c r="K414">
        <f t="shared" si="177"/>
        <v>-9602.6283591065658</v>
      </c>
      <c r="L414">
        <f t="shared" si="178"/>
        <v>-951.94118169014234</v>
      </c>
      <c r="M414">
        <f t="shared" si="179"/>
        <v>106.28227112267183</v>
      </c>
      <c r="N414">
        <f t="shared" si="180"/>
        <v>2.0972151335542917E-3</v>
      </c>
      <c r="O414">
        <f t="shared" si="181"/>
        <v>3</v>
      </c>
      <c r="P414">
        <f t="shared" si="182"/>
        <v>2.0964823378066123E-3</v>
      </c>
      <c r="Q414">
        <f t="shared" si="183"/>
        <v>1.3103672785485876E-3</v>
      </c>
      <c r="R414">
        <f t="shared" si="184"/>
        <v>215.02158277360869</v>
      </c>
      <c r="S414">
        <f t="shared" si="185"/>
        <v>25.033682728765918</v>
      </c>
      <c r="T414">
        <f t="shared" si="186"/>
        <v>24.30376</v>
      </c>
      <c r="U414">
        <f t="shared" si="187"/>
        <v>3.0500612228029138</v>
      </c>
      <c r="V414">
        <f t="shared" si="188"/>
        <v>67.971601588687307</v>
      </c>
      <c r="W414">
        <f t="shared" si="189"/>
        <v>2.0109850904416424</v>
      </c>
      <c r="X414">
        <f t="shared" si="190"/>
        <v>2.9585665828658891</v>
      </c>
      <c r="Y414">
        <f t="shared" si="191"/>
        <v>1.0390761323612714</v>
      </c>
      <c r="Z414">
        <f t="shared" si="192"/>
        <v>-0.99445953085458239</v>
      </c>
      <c r="AA414">
        <f t="shared" si="193"/>
        <v>-82.034655679994728</v>
      </c>
      <c r="AB414">
        <f t="shared" si="194"/>
        <v>-5.7289755911964715</v>
      </c>
      <c r="AC414">
        <f t="shared" si="195"/>
        <v>126.2634919715629</v>
      </c>
      <c r="AD414">
        <v>0</v>
      </c>
      <c r="AE414">
        <v>0</v>
      </c>
      <c r="AF414">
        <v>3</v>
      </c>
      <c r="AG414">
        <v>0</v>
      </c>
      <c r="AH414">
        <v>0</v>
      </c>
      <c r="AI414">
        <f t="shared" si="196"/>
        <v>1</v>
      </c>
      <c r="AJ414">
        <f t="shared" si="197"/>
        <v>0</v>
      </c>
      <c r="AK414">
        <f t="shared" si="198"/>
        <v>72105.970541119968</v>
      </c>
      <c r="AL414">
        <f t="shared" si="199"/>
        <v>1199.99966666667</v>
      </c>
      <c r="AM414">
        <f t="shared" si="200"/>
        <v>963.35846100035621</v>
      </c>
      <c r="AN414">
        <f t="shared" si="201"/>
        <v>0.80279894050000034</v>
      </c>
      <c r="AO414">
        <f t="shared" si="202"/>
        <v>0.2231999733000001</v>
      </c>
      <c r="AP414">
        <v>10.478999999999999</v>
      </c>
      <c r="AQ414">
        <v>1</v>
      </c>
      <c r="AR414" t="s">
        <v>230</v>
      </c>
      <c r="AS414">
        <v>1531936340.24667</v>
      </c>
      <c r="AT414">
        <v>1072.11366666667</v>
      </c>
      <c r="AU414">
        <v>1096.7526666666699</v>
      </c>
      <c r="AV414">
        <v>20.2856466666667</v>
      </c>
      <c r="AW414">
        <v>20.247063333333301</v>
      </c>
      <c r="AX414">
        <v>600.02326666666704</v>
      </c>
      <c r="AY414">
        <v>99.033363333333298</v>
      </c>
      <c r="AZ414">
        <v>0.10003495</v>
      </c>
      <c r="BA414">
        <v>23.7965466666667</v>
      </c>
      <c r="BB414">
        <v>24.3466733333333</v>
      </c>
      <c r="BC414">
        <v>24.260846666666701</v>
      </c>
      <c r="BD414">
        <v>13997.303333333301</v>
      </c>
      <c r="BE414">
        <v>1049.3309999999999</v>
      </c>
      <c r="BF414">
        <v>19.888666666666701</v>
      </c>
      <c r="BG414">
        <v>1199.99966666667</v>
      </c>
      <c r="BH414">
        <v>0.32998976666666702</v>
      </c>
      <c r="BI414">
        <v>0.32999339999999999</v>
      </c>
      <c r="BJ414">
        <v>0.3299957</v>
      </c>
      <c r="BK414">
        <v>1.0021196666666701E-2</v>
      </c>
      <c r="BL414">
        <v>25</v>
      </c>
      <c r="BM414">
        <v>17743.1466666667</v>
      </c>
      <c r="BN414">
        <v>1531935528.5999999</v>
      </c>
      <c r="BO414" t="s">
        <v>231</v>
      </c>
      <c r="BP414">
        <v>80</v>
      </c>
      <c r="BQ414">
        <v>-5.1999999999999998E-2</v>
      </c>
      <c r="BR414">
        <v>4.1000000000000002E-2</v>
      </c>
      <c r="BS414">
        <v>420</v>
      </c>
      <c r="BT414">
        <v>21</v>
      </c>
      <c r="BU414">
        <v>0.3</v>
      </c>
      <c r="BV414">
        <v>0.23</v>
      </c>
      <c r="BW414">
        <v>14.7598990330993</v>
      </c>
      <c r="BX414">
        <v>0.27571826895130902</v>
      </c>
      <c r="BY414">
        <v>5.1920358121438699E-2</v>
      </c>
      <c r="BZ414">
        <v>1</v>
      </c>
      <c r="CA414">
        <v>-24.639116666666698</v>
      </c>
      <c r="CB414">
        <v>-0.38400049969779199</v>
      </c>
      <c r="CC414">
        <v>8.6972400977241099E-2</v>
      </c>
      <c r="CD414">
        <v>1</v>
      </c>
      <c r="CE414">
        <v>2</v>
      </c>
      <c r="CF414">
        <v>2</v>
      </c>
      <c r="CG414" t="s">
        <v>232</v>
      </c>
      <c r="CH414">
        <v>1.861</v>
      </c>
      <c r="CI414">
        <v>1.85791</v>
      </c>
      <c r="CJ414">
        <v>1.8607800000000001</v>
      </c>
      <c r="CK414">
        <v>1.8535699999999999</v>
      </c>
      <c r="CL414">
        <v>1.8521099999999999</v>
      </c>
      <c r="CM414">
        <v>1.8528899999999999</v>
      </c>
      <c r="CN414">
        <v>1.8566199999999999</v>
      </c>
      <c r="CO414">
        <v>1.8628499999999999</v>
      </c>
      <c r="CP414" t="s">
        <v>233</v>
      </c>
      <c r="CQ414" t="s">
        <v>19</v>
      </c>
      <c r="CR414" t="s">
        <v>19</v>
      </c>
      <c r="CS414" t="s">
        <v>19</v>
      </c>
      <c r="CT414" t="s">
        <v>234</v>
      </c>
      <c r="CU414" t="s">
        <v>235</v>
      </c>
      <c r="CV414" t="s">
        <v>236</v>
      </c>
      <c r="CW414" t="s">
        <v>236</v>
      </c>
      <c r="CX414" t="s">
        <v>236</v>
      </c>
      <c r="CY414" t="s">
        <v>236</v>
      </c>
      <c r="CZ414">
        <v>0</v>
      </c>
      <c r="DA414">
        <v>100</v>
      </c>
      <c r="DB414">
        <v>100</v>
      </c>
      <c r="DC414">
        <v>-5.1999999999999998E-2</v>
      </c>
      <c r="DD414">
        <v>4.1000000000000002E-2</v>
      </c>
      <c r="DE414">
        <v>3</v>
      </c>
      <c r="DF414">
        <v>626.25199999999995</v>
      </c>
      <c r="DG414">
        <v>297.48200000000003</v>
      </c>
      <c r="DH414">
        <v>22.998999999999999</v>
      </c>
      <c r="DI414">
        <v>25.223500000000001</v>
      </c>
      <c r="DJ414">
        <v>29.9998</v>
      </c>
      <c r="DK414">
        <v>25.2605</v>
      </c>
      <c r="DL414">
        <v>25.266400000000001</v>
      </c>
      <c r="DM414">
        <v>44.959200000000003</v>
      </c>
      <c r="DN414">
        <v>0</v>
      </c>
      <c r="DO414">
        <v>100</v>
      </c>
      <c r="DP414">
        <v>23</v>
      </c>
      <c r="DQ414">
        <v>1123.33</v>
      </c>
      <c r="DR414">
        <v>21</v>
      </c>
      <c r="DS414">
        <v>100.684</v>
      </c>
      <c r="DT414">
        <v>104.29900000000001</v>
      </c>
    </row>
    <row r="415" spans="1:124" x14ac:dyDescent="0.25">
      <c r="A415">
        <v>399</v>
      </c>
      <c r="B415">
        <v>1531936352.2</v>
      </c>
      <c r="C415">
        <v>802.60000014305103</v>
      </c>
      <c r="D415" t="s">
        <v>1033</v>
      </c>
      <c r="E415" t="s">
        <v>1034</v>
      </c>
      <c r="G415">
        <v>1531936342.24667</v>
      </c>
      <c r="H415">
        <f t="shared" si="174"/>
        <v>2.2291003915909772E-5</v>
      </c>
      <c r="I415">
        <f t="shared" si="175"/>
        <v>14.08141002354412</v>
      </c>
      <c r="J415">
        <f t="shared" si="176"/>
        <v>1075.4459999999999</v>
      </c>
      <c r="K415">
        <f t="shared" si="177"/>
        <v>-9718.1707150244656</v>
      </c>
      <c r="L415">
        <f t="shared" si="178"/>
        <v>-963.39464593361924</v>
      </c>
      <c r="M415">
        <f t="shared" si="179"/>
        <v>106.61254558833079</v>
      </c>
      <c r="N415">
        <f t="shared" si="180"/>
        <v>2.0737028647316073E-3</v>
      </c>
      <c r="O415">
        <f t="shared" si="181"/>
        <v>3</v>
      </c>
      <c r="P415">
        <f t="shared" si="182"/>
        <v>2.0729864050904765E-3</v>
      </c>
      <c r="Q415">
        <f t="shared" si="183"/>
        <v>1.2956808535589221E-3</v>
      </c>
      <c r="R415">
        <f t="shared" si="184"/>
        <v>215.02157206182551</v>
      </c>
      <c r="S415">
        <f t="shared" si="185"/>
        <v>25.030078371897016</v>
      </c>
      <c r="T415">
        <f t="shared" si="186"/>
        <v>24.300281666666649</v>
      </c>
      <c r="U415">
        <f t="shared" si="187"/>
        <v>3.0494254495492479</v>
      </c>
      <c r="V415">
        <f t="shared" si="188"/>
        <v>67.975017060822466</v>
      </c>
      <c r="W415">
        <f t="shared" si="189"/>
        <v>2.0106417400376162</v>
      </c>
      <c r="X415">
        <f t="shared" si="190"/>
        <v>2.9579128141130742</v>
      </c>
      <c r="Y415">
        <f t="shared" si="191"/>
        <v>1.0387837095116317</v>
      </c>
      <c r="Z415">
        <f t="shared" si="192"/>
        <v>-0.983033272691621</v>
      </c>
      <c r="AA415">
        <f t="shared" si="193"/>
        <v>-82.066194200002442</v>
      </c>
      <c r="AB415">
        <f t="shared" si="194"/>
        <v>-5.7309711498813538</v>
      </c>
      <c r="AC415">
        <f t="shared" si="195"/>
        <v>126.2413734392501</v>
      </c>
      <c r="AD415">
        <v>0</v>
      </c>
      <c r="AE415">
        <v>0</v>
      </c>
      <c r="AF415">
        <v>3</v>
      </c>
      <c r="AG415">
        <v>0</v>
      </c>
      <c r="AH415">
        <v>0</v>
      </c>
      <c r="AI415">
        <f t="shared" si="196"/>
        <v>1</v>
      </c>
      <c r="AJ415">
        <f t="shared" si="197"/>
        <v>0</v>
      </c>
      <c r="AK415">
        <f t="shared" si="198"/>
        <v>72089.21813331265</v>
      </c>
      <c r="AL415">
        <f t="shared" si="199"/>
        <v>1200</v>
      </c>
      <c r="AM415">
        <f t="shared" si="200"/>
        <v>963.3584847999997</v>
      </c>
      <c r="AN415">
        <f t="shared" si="201"/>
        <v>0.80279873733333307</v>
      </c>
      <c r="AO415">
        <f t="shared" si="202"/>
        <v>0.22319995666666659</v>
      </c>
      <c r="AP415">
        <v>10.478999999999999</v>
      </c>
      <c r="AQ415">
        <v>1</v>
      </c>
      <c r="AR415" t="s">
        <v>230</v>
      </c>
      <c r="AS415">
        <v>1531936342.24667</v>
      </c>
      <c r="AT415">
        <v>1075.4459999999999</v>
      </c>
      <c r="AU415">
        <v>1100.08</v>
      </c>
      <c r="AV415">
        <v>20.2821966666667</v>
      </c>
      <c r="AW415">
        <v>20.244056666666701</v>
      </c>
      <c r="AX415">
        <v>600.02560000000005</v>
      </c>
      <c r="AY415">
        <v>99.033263333333295</v>
      </c>
      <c r="AZ415">
        <v>0.100068873333333</v>
      </c>
      <c r="BA415">
        <v>23.792873333333301</v>
      </c>
      <c r="BB415">
        <v>24.34365</v>
      </c>
      <c r="BC415">
        <v>24.256913333333301</v>
      </c>
      <c r="BD415">
        <v>13993.426666666701</v>
      </c>
      <c r="BE415">
        <v>1049.3226666666701</v>
      </c>
      <c r="BF415">
        <v>20.049613333333301</v>
      </c>
      <c r="BG415">
        <v>1200</v>
      </c>
      <c r="BH415">
        <v>0.32998949999999999</v>
      </c>
      <c r="BI415">
        <v>0.32999463333333301</v>
      </c>
      <c r="BJ415">
        <v>0.32999469999999997</v>
      </c>
      <c r="BK415">
        <v>1.0021233333333299E-2</v>
      </c>
      <c r="BL415">
        <v>25</v>
      </c>
      <c r="BM415">
        <v>17743.153333333299</v>
      </c>
      <c r="BN415">
        <v>1531935528.5999999</v>
      </c>
      <c r="BO415" t="s">
        <v>231</v>
      </c>
      <c r="BP415">
        <v>80</v>
      </c>
      <c r="BQ415">
        <v>-5.1999999999999998E-2</v>
      </c>
      <c r="BR415">
        <v>4.1000000000000002E-2</v>
      </c>
      <c r="BS415">
        <v>420</v>
      </c>
      <c r="BT415">
        <v>21</v>
      </c>
      <c r="BU415">
        <v>0.3</v>
      </c>
      <c r="BV415">
        <v>0.23</v>
      </c>
      <c r="BW415">
        <v>14.7572524931935</v>
      </c>
      <c r="BX415">
        <v>0.19260635702564699</v>
      </c>
      <c r="BY415">
        <v>5.35502998333807E-2</v>
      </c>
      <c r="BZ415">
        <v>1</v>
      </c>
      <c r="CA415">
        <v>-24.6346595238095</v>
      </c>
      <c r="CB415">
        <v>-0.24887803273030401</v>
      </c>
      <c r="CC415">
        <v>8.9755241416186904E-2</v>
      </c>
      <c r="CD415">
        <v>1</v>
      </c>
      <c r="CE415">
        <v>2</v>
      </c>
      <c r="CF415">
        <v>2</v>
      </c>
      <c r="CG415" t="s">
        <v>232</v>
      </c>
      <c r="CH415">
        <v>1.8609800000000001</v>
      </c>
      <c r="CI415">
        <v>1.8579000000000001</v>
      </c>
      <c r="CJ415">
        <v>1.8607800000000001</v>
      </c>
      <c r="CK415">
        <v>1.8535699999999999</v>
      </c>
      <c r="CL415">
        <v>1.8521000000000001</v>
      </c>
      <c r="CM415">
        <v>1.8528899999999999</v>
      </c>
      <c r="CN415">
        <v>1.8566100000000001</v>
      </c>
      <c r="CO415">
        <v>1.8628499999999999</v>
      </c>
      <c r="CP415" t="s">
        <v>233</v>
      </c>
      <c r="CQ415" t="s">
        <v>19</v>
      </c>
      <c r="CR415" t="s">
        <v>19</v>
      </c>
      <c r="CS415" t="s">
        <v>19</v>
      </c>
      <c r="CT415" t="s">
        <v>234</v>
      </c>
      <c r="CU415" t="s">
        <v>235</v>
      </c>
      <c r="CV415" t="s">
        <v>236</v>
      </c>
      <c r="CW415" t="s">
        <v>236</v>
      </c>
      <c r="CX415" t="s">
        <v>236</v>
      </c>
      <c r="CY415" t="s">
        <v>236</v>
      </c>
      <c r="CZ415">
        <v>0</v>
      </c>
      <c r="DA415">
        <v>100</v>
      </c>
      <c r="DB415">
        <v>100</v>
      </c>
      <c r="DC415">
        <v>-5.1999999999999998E-2</v>
      </c>
      <c r="DD415">
        <v>4.1000000000000002E-2</v>
      </c>
      <c r="DE415">
        <v>3</v>
      </c>
      <c r="DF415">
        <v>626.17899999999997</v>
      </c>
      <c r="DG415">
        <v>297.46499999999997</v>
      </c>
      <c r="DH415">
        <v>22.998999999999999</v>
      </c>
      <c r="DI415">
        <v>25.221900000000002</v>
      </c>
      <c r="DJ415">
        <v>29.9998</v>
      </c>
      <c r="DK415">
        <v>25.259399999999999</v>
      </c>
      <c r="DL415">
        <v>25.2653</v>
      </c>
      <c r="DM415">
        <v>45.081699999999998</v>
      </c>
      <c r="DN415">
        <v>0</v>
      </c>
      <c r="DO415">
        <v>100</v>
      </c>
      <c r="DP415">
        <v>23</v>
      </c>
      <c r="DQ415">
        <v>1128.33</v>
      </c>
      <c r="DR415">
        <v>21</v>
      </c>
      <c r="DS415">
        <v>100.685</v>
      </c>
      <c r="DT415">
        <v>104.29900000000001</v>
      </c>
    </row>
    <row r="416" spans="1:124" x14ac:dyDescent="0.25">
      <c r="A416">
        <v>400</v>
      </c>
      <c r="B416">
        <v>1531936354.2</v>
      </c>
      <c r="C416">
        <v>804.60000014305103</v>
      </c>
      <c r="D416" t="s">
        <v>1035</v>
      </c>
      <c r="E416" t="s">
        <v>1036</v>
      </c>
      <c r="G416">
        <v>1531936344.24333</v>
      </c>
      <c r="H416">
        <f t="shared" si="174"/>
        <v>2.2070717580669002E-5</v>
      </c>
      <c r="I416">
        <f t="shared" si="175"/>
        <v>14.079811697257599</v>
      </c>
      <c r="J416">
        <f t="shared" si="176"/>
        <v>1078.779</v>
      </c>
      <c r="K416">
        <f t="shared" si="177"/>
        <v>-9819.1972925760183</v>
      </c>
      <c r="L416">
        <f t="shared" si="178"/>
        <v>-973.40893080694639</v>
      </c>
      <c r="M416">
        <f t="shared" si="179"/>
        <v>106.94286729129364</v>
      </c>
      <c r="N416">
        <f t="shared" si="180"/>
        <v>2.0535858307789705E-3</v>
      </c>
      <c r="O416">
        <f t="shared" si="181"/>
        <v>3</v>
      </c>
      <c r="P416">
        <f t="shared" si="182"/>
        <v>2.0528832021362788E-3</v>
      </c>
      <c r="Q416">
        <f t="shared" si="183"/>
        <v>1.2831151096325327E-3</v>
      </c>
      <c r="R416">
        <f t="shared" si="184"/>
        <v>215.02136455975074</v>
      </c>
      <c r="S416">
        <f t="shared" si="185"/>
        <v>25.02692260941685</v>
      </c>
      <c r="T416">
        <f t="shared" si="186"/>
        <v>24.297449999999998</v>
      </c>
      <c r="U416">
        <f t="shared" si="187"/>
        <v>3.0489079602278295</v>
      </c>
      <c r="V416">
        <f t="shared" si="188"/>
        <v>67.977085607700758</v>
      </c>
      <c r="W416">
        <f t="shared" si="189"/>
        <v>2.01031423576292</v>
      </c>
      <c r="X416">
        <f t="shared" si="190"/>
        <v>2.9573410183610198</v>
      </c>
      <c r="Y416">
        <f t="shared" si="191"/>
        <v>1.0385937244649095</v>
      </c>
      <c r="Z416">
        <f t="shared" si="192"/>
        <v>-0.97331864530750301</v>
      </c>
      <c r="AA416">
        <f t="shared" si="193"/>
        <v>-82.127923439999435</v>
      </c>
      <c r="AB416">
        <f t="shared" si="194"/>
        <v>-5.7351068556727043</v>
      </c>
      <c r="AC416">
        <f t="shared" si="195"/>
        <v>126.18501561877109</v>
      </c>
      <c r="AD416">
        <v>0</v>
      </c>
      <c r="AE416">
        <v>0</v>
      </c>
      <c r="AF416">
        <v>3</v>
      </c>
      <c r="AG416">
        <v>0</v>
      </c>
      <c r="AH416">
        <v>0</v>
      </c>
      <c r="AI416">
        <f t="shared" si="196"/>
        <v>1</v>
      </c>
      <c r="AJ416">
        <f t="shared" si="197"/>
        <v>0</v>
      </c>
      <c r="AK416">
        <f t="shared" si="198"/>
        <v>72085.687109137783</v>
      </c>
      <c r="AL416">
        <f t="shared" si="199"/>
        <v>1199.99933333333</v>
      </c>
      <c r="AM416">
        <f t="shared" si="200"/>
        <v>963.3577354009584</v>
      </c>
      <c r="AN416">
        <f t="shared" si="201"/>
        <v>0.80279855883333362</v>
      </c>
      <c r="AO416">
        <f t="shared" si="202"/>
        <v>0.2231999149000001</v>
      </c>
      <c r="AP416">
        <v>10.478999999999999</v>
      </c>
      <c r="AQ416">
        <v>1</v>
      </c>
      <c r="AR416" t="s">
        <v>230</v>
      </c>
      <c r="AS416">
        <v>1531936344.24333</v>
      </c>
      <c r="AT416">
        <v>1078.779</v>
      </c>
      <c r="AU416">
        <v>1103.4100000000001</v>
      </c>
      <c r="AV416">
        <v>20.27891</v>
      </c>
      <c r="AW416">
        <v>20.241146666666701</v>
      </c>
      <c r="AX416">
        <v>600.02373333333298</v>
      </c>
      <c r="AY416">
        <v>99.033173333333295</v>
      </c>
      <c r="AZ416">
        <v>0.10007573</v>
      </c>
      <c r="BA416">
        <v>23.789660000000001</v>
      </c>
      <c r="BB416">
        <v>24.341989999999999</v>
      </c>
      <c r="BC416">
        <v>24.25291</v>
      </c>
      <c r="BD416">
        <v>13992.49</v>
      </c>
      <c r="BE416">
        <v>1049.318</v>
      </c>
      <c r="BF416">
        <v>20.1707033333333</v>
      </c>
      <c r="BG416">
        <v>1199.99933333333</v>
      </c>
      <c r="BH416">
        <v>0.32998956666666701</v>
      </c>
      <c r="BI416">
        <v>0.32999543333333298</v>
      </c>
      <c r="BJ416">
        <v>0.32999376666666702</v>
      </c>
      <c r="BK416">
        <v>1.00212566666667E-2</v>
      </c>
      <c r="BL416">
        <v>25</v>
      </c>
      <c r="BM416">
        <v>17743.14</v>
      </c>
      <c r="BN416">
        <v>1531935528.5999999</v>
      </c>
      <c r="BO416" t="s">
        <v>231</v>
      </c>
      <c r="BP416">
        <v>80</v>
      </c>
      <c r="BQ416">
        <v>-5.1999999999999998E-2</v>
      </c>
      <c r="BR416">
        <v>4.1000000000000002E-2</v>
      </c>
      <c r="BS416">
        <v>420</v>
      </c>
      <c r="BT416">
        <v>21</v>
      </c>
      <c r="BU416">
        <v>0.3</v>
      </c>
      <c r="BV416">
        <v>0.23</v>
      </c>
      <c r="BW416">
        <v>14.7523284382435</v>
      </c>
      <c r="BX416">
        <v>-0.112735196052764</v>
      </c>
      <c r="BY416">
        <v>5.9886982107536298E-2</v>
      </c>
      <c r="BZ416">
        <v>1</v>
      </c>
      <c r="CA416">
        <v>-24.625785714285701</v>
      </c>
      <c r="CB416">
        <v>0.22736616486915701</v>
      </c>
      <c r="CC416">
        <v>0.100776252804179</v>
      </c>
      <c r="CD416">
        <v>0</v>
      </c>
      <c r="CE416">
        <v>1</v>
      </c>
      <c r="CF416">
        <v>2</v>
      </c>
      <c r="CG416" t="s">
        <v>247</v>
      </c>
      <c r="CH416">
        <v>1.86097</v>
      </c>
      <c r="CI416">
        <v>1.85791</v>
      </c>
      <c r="CJ416">
        <v>1.86077</v>
      </c>
      <c r="CK416">
        <v>1.8535900000000001</v>
      </c>
      <c r="CL416">
        <v>1.8521000000000001</v>
      </c>
      <c r="CM416">
        <v>1.8529</v>
      </c>
      <c r="CN416">
        <v>1.8566199999999999</v>
      </c>
      <c r="CO416">
        <v>1.8628400000000001</v>
      </c>
      <c r="CP416" t="s">
        <v>233</v>
      </c>
      <c r="CQ416" t="s">
        <v>19</v>
      </c>
      <c r="CR416" t="s">
        <v>19</v>
      </c>
      <c r="CS416" t="s">
        <v>19</v>
      </c>
      <c r="CT416" t="s">
        <v>234</v>
      </c>
      <c r="CU416" t="s">
        <v>235</v>
      </c>
      <c r="CV416" t="s">
        <v>236</v>
      </c>
      <c r="CW416" t="s">
        <v>236</v>
      </c>
      <c r="CX416" t="s">
        <v>236</v>
      </c>
      <c r="CY416" t="s">
        <v>236</v>
      </c>
      <c r="CZ416">
        <v>0</v>
      </c>
      <c r="DA416">
        <v>100</v>
      </c>
      <c r="DB416">
        <v>100</v>
      </c>
      <c r="DC416">
        <v>-5.1999999999999998E-2</v>
      </c>
      <c r="DD416">
        <v>4.1000000000000002E-2</v>
      </c>
      <c r="DE416">
        <v>3</v>
      </c>
      <c r="DF416">
        <v>626.38499999999999</v>
      </c>
      <c r="DG416">
        <v>297.40300000000002</v>
      </c>
      <c r="DH416">
        <v>22.999099999999999</v>
      </c>
      <c r="DI416">
        <v>25.220400000000001</v>
      </c>
      <c r="DJ416">
        <v>29.999700000000001</v>
      </c>
      <c r="DK416">
        <v>25.258400000000002</v>
      </c>
      <c r="DL416">
        <v>25.264199999999999</v>
      </c>
      <c r="DM416">
        <v>45.160899999999998</v>
      </c>
      <c r="DN416">
        <v>0</v>
      </c>
      <c r="DO416">
        <v>100</v>
      </c>
      <c r="DP416">
        <v>23</v>
      </c>
      <c r="DQ416">
        <v>1128.33</v>
      </c>
      <c r="DR416">
        <v>21</v>
      </c>
      <c r="DS416">
        <v>100.68600000000001</v>
      </c>
      <c r="DT416">
        <v>104.29900000000001</v>
      </c>
    </row>
    <row r="417" spans="1:124" x14ac:dyDescent="0.25">
      <c r="A417">
        <v>401</v>
      </c>
      <c r="B417">
        <v>1531936356.2</v>
      </c>
      <c r="C417">
        <v>806.60000014305103</v>
      </c>
      <c r="D417" t="s">
        <v>1037</v>
      </c>
      <c r="E417" t="s">
        <v>1038</v>
      </c>
      <c r="G417">
        <v>1531936346.24333</v>
      </c>
      <c r="H417">
        <f t="shared" si="174"/>
        <v>2.1819443806369509E-5</v>
      </c>
      <c r="I417">
        <f t="shared" si="175"/>
        <v>14.077408405676305</v>
      </c>
      <c r="J417">
        <f t="shared" si="176"/>
        <v>1082.1130000000001</v>
      </c>
      <c r="K417">
        <f t="shared" si="177"/>
        <v>-9936.9059527961945</v>
      </c>
      <c r="L417">
        <f t="shared" si="178"/>
        <v>-985.07798475791503</v>
      </c>
      <c r="M417">
        <f t="shared" si="179"/>
        <v>107.27340063235523</v>
      </c>
      <c r="N417">
        <f t="shared" si="180"/>
        <v>2.0306499725791945E-3</v>
      </c>
      <c r="O417">
        <f t="shared" si="181"/>
        <v>3</v>
      </c>
      <c r="P417">
        <f t="shared" si="182"/>
        <v>2.0299629485448943E-3</v>
      </c>
      <c r="Q417">
        <f t="shared" si="183"/>
        <v>1.2687885497740467E-3</v>
      </c>
      <c r="R417">
        <f t="shared" si="184"/>
        <v>215.0211050970201</v>
      </c>
      <c r="S417">
        <f t="shared" si="185"/>
        <v>25.024607100499836</v>
      </c>
      <c r="T417">
        <f t="shared" si="186"/>
        <v>24.294506666666649</v>
      </c>
      <c r="U417">
        <f t="shared" si="187"/>
        <v>3.0483701451084633</v>
      </c>
      <c r="V417">
        <f t="shared" si="188"/>
        <v>67.976285439553763</v>
      </c>
      <c r="W417">
        <f t="shared" si="189"/>
        <v>2.0100027290897358</v>
      </c>
      <c r="X417">
        <f t="shared" si="190"/>
        <v>2.9569175721981473</v>
      </c>
      <c r="Y417">
        <f t="shared" si="191"/>
        <v>1.0383674160187275</v>
      </c>
      <c r="Z417">
        <f t="shared" si="192"/>
        <v>-0.96223747186089537</v>
      </c>
      <c r="AA417">
        <f t="shared" si="193"/>
        <v>-82.036812159997325</v>
      </c>
      <c r="AB417">
        <f t="shared" si="194"/>
        <v>-5.7285904230364624</v>
      </c>
      <c r="AC417">
        <f t="shared" si="195"/>
        <v>126.29346504212542</v>
      </c>
      <c r="AD417">
        <v>0</v>
      </c>
      <c r="AE417">
        <v>0</v>
      </c>
      <c r="AF417">
        <v>3</v>
      </c>
      <c r="AG417">
        <v>0</v>
      </c>
      <c r="AH417">
        <v>0</v>
      </c>
      <c r="AI417">
        <f t="shared" si="196"/>
        <v>1</v>
      </c>
      <c r="AJ417">
        <f t="shared" si="197"/>
        <v>0</v>
      </c>
      <c r="AK417">
        <f t="shared" si="198"/>
        <v>72083.063552499836</v>
      </c>
      <c r="AL417">
        <f t="shared" si="199"/>
        <v>1199.99833333333</v>
      </c>
      <c r="AM417">
        <f t="shared" si="200"/>
        <v>963.356931602401</v>
      </c>
      <c r="AN417">
        <f t="shared" si="201"/>
        <v>0.80279855800000022</v>
      </c>
      <c r="AO417">
        <f t="shared" si="202"/>
        <v>0.22319983180000008</v>
      </c>
      <c r="AP417">
        <v>10.478999999999999</v>
      </c>
      <c r="AQ417">
        <v>1</v>
      </c>
      <c r="AR417" t="s">
        <v>230</v>
      </c>
      <c r="AS417">
        <v>1531936346.24333</v>
      </c>
      <c r="AT417">
        <v>1082.1130000000001</v>
      </c>
      <c r="AU417">
        <v>1106.73933333333</v>
      </c>
      <c r="AV417">
        <v>20.275763333333298</v>
      </c>
      <c r="AW417">
        <v>20.238430000000001</v>
      </c>
      <c r="AX417">
        <v>600.02673333333303</v>
      </c>
      <c r="AY417">
        <v>99.033196666666697</v>
      </c>
      <c r="AZ417">
        <v>0.100073733333333</v>
      </c>
      <c r="BA417">
        <v>23.787279999999999</v>
      </c>
      <c r="BB417">
        <v>24.340443333333301</v>
      </c>
      <c r="BC417">
        <v>24.248570000000001</v>
      </c>
      <c r="BD417">
        <v>13991.78</v>
      </c>
      <c r="BE417">
        <v>1049.3203333333299</v>
      </c>
      <c r="BF417">
        <v>20.219446666666698</v>
      </c>
      <c r="BG417">
        <v>1199.99833333333</v>
      </c>
      <c r="BH417">
        <v>0.32999066666666699</v>
      </c>
      <c r="BI417">
        <v>0.32999519999999999</v>
      </c>
      <c r="BJ417">
        <v>0.32999289999999998</v>
      </c>
      <c r="BK417">
        <v>1.00212466666667E-2</v>
      </c>
      <c r="BL417">
        <v>25</v>
      </c>
      <c r="BM417">
        <v>17743.133333333299</v>
      </c>
      <c r="BN417">
        <v>1531935528.5999999</v>
      </c>
      <c r="BO417" t="s">
        <v>231</v>
      </c>
      <c r="BP417">
        <v>80</v>
      </c>
      <c r="BQ417">
        <v>-5.1999999999999998E-2</v>
      </c>
      <c r="BR417">
        <v>4.1000000000000002E-2</v>
      </c>
      <c r="BS417">
        <v>420</v>
      </c>
      <c r="BT417">
        <v>21</v>
      </c>
      <c r="BU417">
        <v>0.3</v>
      </c>
      <c r="BV417">
        <v>0.23</v>
      </c>
      <c r="BW417">
        <v>14.7503131186215</v>
      </c>
      <c r="BX417">
        <v>-0.38330792232776201</v>
      </c>
      <c r="BY417">
        <v>6.1795107716902699E-2</v>
      </c>
      <c r="BZ417">
        <v>1</v>
      </c>
      <c r="CA417">
        <v>-24.624819047618999</v>
      </c>
      <c r="CB417">
        <v>0.61913289449648501</v>
      </c>
      <c r="CC417">
        <v>0.102752032161796</v>
      </c>
      <c r="CD417">
        <v>0</v>
      </c>
      <c r="CE417">
        <v>1</v>
      </c>
      <c r="CF417">
        <v>2</v>
      </c>
      <c r="CG417" t="s">
        <v>247</v>
      </c>
      <c r="CH417">
        <v>1.86097</v>
      </c>
      <c r="CI417">
        <v>1.85791</v>
      </c>
      <c r="CJ417">
        <v>1.8607800000000001</v>
      </c>
      <c r="CK417">
        <v>1.8535999999999999</v>
      </c>
      <c r="CL417">
        <v>1.8521099999999999</v>
      </c>
      <c r="CM417">
        <v>1.8528899999999999</v>
      </c>
      <c r="CN417">
        <v>1.8566400000000001</v>
      </c>
      <c r="CO417">
        <v>1.8628400000000001</v>
      </c>
      <c r="CP417" t="s">
        <v>233</v>
      </c>
      <c r="CQ417" t="s">
        <v>19</v>
      </c>
      <c r="CR417" t="s">
        <v>19</v>
      </c>
      <c r="CS417" t="s">
        <v>19</v>
      </c>
      <c r="CT417" t="s">
        <v>234</v>
      </c>
      <c r="CU417" t="s">
        <v>235</v>
      </c>
      <c r="CV417" t="s">
        <v>236</v>
      </c>
      <c r="CW417" t="s">
        <v>236</v>
      </c>
      <c r="CX417" t="s">
        <v>236</v>
      </c>
      <c r="CY417" t="s">
        <v>236</v>
      </c>
      <c r="CZ417">
        <v>0</v>
      </c>
      <c r="DA417">
        <v>100</v>
      </c>
      <c r="DB417">
        <v>100</v>
      </c>
      <c r="DC417">
        <v>-5.1999999999999998E-2</v>
      </c>
      <c r="DD417">
        <v>4.1000000000000002E-2</v>
      </c>
      <c r="DE417">
        <v>3</v>
      </c>
      <c r="DF417">
        <v>626.29300000000001</v>
      </c>
      <c r="DG417">
        <v>297.52300000000002</v>
      </c>
      <c r="DH417">
        <v>22.999099999999999</v>
      </c>
      <c r="DI417">
        <v>25.218800000000002</v>
      </c>
      <c r="DJ417">
        <v>29.999700000000001</v>
      </c>
      <c r="DK417">
        <v>25.257300000000001</v>
      </c>
      <c r="DL417">
        <v>25.263200000000001</v>
      </c>
      <c r="DM417">
        <v>45.285699999999999</v>
      </c>
      <c r="DN417">
        <v>0</v>
      </c>
      <c r="DO417">
        <v>100</v>
      </c>
      <c r="DP417">
        <v>23</v>
      </c>
      <c r="DQ417">
        <v>1133.33</v>
      </c>
      <c r="DR417">
        <v>21</v>
      </c>
      <c r="DS417">
        <v>100.68600000000001</v>
      </c>
      <c r="DT417">
        <v>104.3</v>
      </c>
    </row>
    <row r="418" spans="1:124" x14ac:dyDescent="0.25">
      <c r="A418">
        <v>402</v>
      </c>
      <c r="B418">
        <v>1531936358.2</v>
      </c>
      <c r="C418">
        <v>808.60000014305103</v>
      </c>
      <c r="D418" t="s">
        <v>1039</v>
      </c>
      <c r="E418" t="s">
        <v>1040</v>
      </c>
      <c r="G418">
        <v>1531936348.24</v>
      </c>
      <c r="H418">
        <f t="shared" si="174"/>
        <v>2.1593355826422948E-5</v>
      </c>
      <c r="I418">
        <f t="shared" si="175"/>
        <v>14.079847261513111</v>
      </c>
      <c r="J418">
        <f t="shared" si="176"/>
        <v>1085.443</v>
      </c>
      <c r="K418">
        <f t="shared" si="177"/>
        <v>-10047.932895710799</v>
      </c>
      <c r="L418">
        <f t="shared" si="178"/>
        <v>-996.08594417889992</v>
      </c>
      <c r="M418">
        <f t="shared" si="179"/>
        <v>107.60367597288705</v>
      </c>
      <c r="N418">
        <f t="shared" si="180"/>
        <v>2.010113512675861E-3</v>
      </c>
      <c r="O418">
        <f t="shared" si="181"/>
        <v>3</v>
      </c>
      <c r="P418">
        <f t="shared" si="182"/>
        <v>2.0094403121551311E-3</v>
      </c>
      <c r="Q418">
        <f t="shared" si="183"/>
        <v>1.255960660611107E-3</v>
      </c>
      <c r="R418">
        <f t="shared" si="184"/>
        <v>215.0210223181688</v>
      </c>
      <c r="S418">
        <f t="shared" si="185"/>
        <v>25.02365174647333</v>
      </c>
      <c r="T418">
        <f t="shared" si="186"/>
        <v>24.291541666666649</v>
      </c>
      <c r="U418">
        <f t="shared" si="187"/>
        <v>3.04782845484208</v>
      </c>
      <c r="V418">
        <f t="shared" si="188"/>
        <v>67.970842486581574</v>
      </c>
      <c r="W418">
        <f t="shared" si="189"/>
        <v>2.0097192512175943</v>
      </c>
      <c r="X418">
        <f t="shared" si="190"/>
        <v>2.9567372974880253</v>
      </c>
      <c r="Y418">
        <f t="shared" si="191"/>
        <v>1.0381092036244857</v>
      </c>
      <c r="Z418">
        <f t="shared" si="192"/>
        <v>-0.95226699194525199</v>
      </c>
      <c r="AA418">
        <f t="shared" si="193"/>
        <v>-81.721157399991554</v>
      </c>
      <c r="AB418">
        <f t="shared" si="194"/>
        <v>-5.7064337310151858</v>
      </c>
      <c r="AC418">
        <f t="shared" si="195"/>
        <v>126.6411641952168</v>
      </c>
      <c r="AD418">
        <v>0</v>
      </c>
      <c r="AE418">
        <v>0</v>
      </c>
      <c r="AF418">
        <v>3</v>
      </c>
      <c r="AG418">
        <v>0</v>
      </c>
      <c r="AH418">
        <v>0</v>
      </c>
      <c r="AI418">
        <f t="shared" si="196"/>
        <v>1</v>
      </c>
      <c r="AJ418">
        <f t="shared" si="197"/>
        <v>0</v>
      </c>
      <c r="AK418">
        <f t="shared" si="198"/>
        <v>72074.07938469993</v>
      </c>
      <c r="AL418">
        <f t="shared" si="199"/>
        <v>1199.99833333333</v>
      </c>
      <c r="AM418">
        <f t="shared" si="200"/>
        <v>963.35696860234953</v>
      </c>
      <c r="AN418">
        <f t="shared" si="201"/>
        <v>0.80279858883333355</v>
      </c>
      <c r="AO418">
        <f t="shared" si="202"/>
        <v>0.22319973730000003</v>
      </c>
      <c r="AP418">
        <v>10.478999999999999</v>
      </c>
      <c r="AQ418">
        <v>1</v>
      </c>
      <c r="AR418" t="s">
        <v>230</v>
      </c>
      <c r="AS418">
        <v>1531936348.24</v>
      </c>
      <c r="AT418">
        <v>1085.443</v>
      </c>
      <c r="AU418">
        <v>1110.0733333333301</v>
      </c>
      <c r="AV418">
        <v>20.272873333333301</v>
      </c>
      <c r="AW418">
        <v>20.2359266666667</v>
      </c>
      <c r="AX418">
        <v>600.02570000000003</v>
      </c>
      <c r="AY418">
        <v>99.033366666666694</v>
      </c>
      <c r="AZ418">
        <v>0.10005256666666699</v>
      </c>
      <c r="BA418">
        <v>23.786266666666702</v>
      </c>
      <c r="BB418">
        <v>24.337969999999999</v>
      </c>
      <c r="BC418">
        <v>24.2451133333333</v>
      </c>
      <c r="BD418">
        <v>13989.7166666667</v>
      </c>
      <c r="BE418">
        <v>1049.32666666667</v>
      </c>
      <c r="BF418">
        <v>20.1985666666667</v>
      </c>
      <c r="BG418">
        <v>1199.99833333333</v>
      </c>
      <c r="BH418">
        <v>0.32999200000000001</v>
      </c>
      <c r="BI418">
        <v>0.32999473333333301</v>
      </c>
      <c r="BJ418">
        <v>0.32999206666666703</v>
      </c>
      <c r="BK418">
        <v>1.0021196666666701E-2</v>
      </c>
      <c r="BL418">
        <v>25</v>
      </c>
      <c r="BM418">
        <v>17743.14</v>
      </c>
      <c r="BN418">
        <v>1531935528.5999999</v>
      </c>
      <c r="BO418" t="s">
        <v>231</v>
      </c>
      <c r="BP418">
        <v>80</v>
      </c>
      <c r="BQ418">
        <v>-5.1999999999999998E-2</v>
      </c>
      <c r="BR418">
        <v>4.1000000000000002E-2</v>
      </c>
      <c r="BS418">
        <v>420</v>
      </c>
      <c r="BT418">
        <v>21</v>
      </c>
      <c r="BU418">
        <v>0.3</v>
      </c>
      <c r="BV418">
        <v>0.23</v>
      </c>
      <c r="BW418">
        <v>14.7523102865508</v>
      </c>
      <c r="BX418">
        <v>-0.38999608452072798</v>
      </c>
      <c r="BY418">
        <v>6.1954882161754397E-2</v>
      </c>
      <c r="BZ418">
        <v>1</v>
      </c>
      <c r="CA418">
        <v>-24.6297761904762</v>
      </c>
      <c r="CB418">
        <v>0.59163099905993999</v>
      </c>
      <c r="CC418">
        <v>0.10356205135437201</v>
      </c>
      <c r="CD418">
        <v>0</v>
      </c>
      <c r="CE418">
        <v>1</v>
      </c>
      <c r="CF418">
        <v>2</v>
      </c>
      <c r="CG418" t="s">
        <v>247</v>
      </c>
      <c r="CH418">
        <v>1.8609800000000001</v>
      </c>
      <c r="CI418">
        <v>1.85791</v>
      </c>
      <c r="CJ418">
        <v>1.8608</v>
      </c>
      <c r="CK418">
        <v>1.8535999999999999</v>
      </c>
      <c r="CL418">
        <v>1.8521099999999999</v>
      </c>
      <c r="CM418">
        <v>1.8528899999999999</v>
      </c>
      <c r="CN418">
        <v>1.8566199999999999</v>
      </c>
      <c r="CO418">
        <v>1.86286</v>
      </c>
      <c r="CP418" t="s">
        <v>233</v>
      </c>
      <c r="CQ418" t="s">
        <v>19</v>
      </c>
      <c r="CR418" t="s">
        <v>19</v>
      </c>
      <c r="CS418" t="s">
        <v>19</v>
      </c>
      <c r="CT418" t="s">
        <v>234</v>
      </c>
      <c r="CU418" t="s">
        <v>235</v>
      </c>
      <c r="CV418" t="s">
        <v>236</v>
      </c>
      <c r="CW418" t="s">
        <v>236</v>
      </c>
      <c r="CX418" t="s">
        <v>236</v>
      </c>
      <c r="CY418" t="s">
        <v>236</v>
      </c>
      <c r="CZ418">
        <v>0</v>
      </c>
      <c r="DA418">
        <v>100</v>
      </c>
      <c r="DB418">
        <v>100</v>
      </c>
      <c r="DC418">
        <v>-5.1999999999999998E-2</v>
      </c>
      <c r="DD418">
        <v>4.1000000000000002E-2</v>
      </c>
      <c r="DE418">
        <v>3</v>
      </c>
      <c r="DF418">
        <v>626.34</v>
      </c>
      <c r="DG418">
        <v>297.59800000000001</v>
      </c>
      <c r="DH418">
        <v>22.999099999999999</v>
      </c>
      <c r="DI418">
        <v>25.217099999999999</v>
      </c>
      <c r="DJ418">
        <v>29.999700000000001</v>
      </c>
      <c r="DK418">
        <v>25.2562</v>
      </c>
      <c r="DL418">
        <v>25.2622</v>
      </c>
      <c r="DM418">
        <v>45.402999999999999</v>
      </c>
      <c r="DN418">
        <v>0</v>
      </c>
      <c r="DO418">
        <v>100</v>
      </c>
      <c r="DP418">
        <v>23</v>
      </c>
      <c r="DQ418">
        <v>1138.33</v>
      </c>
      <c r="DR418">
        <v>21</v>
      </c>
      <c r="DS418">
        <v>100.68600000000001</v>
      </c>
      <c r="DT418">
        <v>104.3</v>
      </c>
    </row>
    <row r="419" spans="1:124" x14ac:dyDescent="0.25">
      <c r="A419">
        <v>403</v>
      </c>
      <c r="B419">
        <v>1531936360.2</v>
      </c>
      <c r="C419">
        <v>810.60000014305103</v>
      </c>
      <c r="D419" t="s">
        <v>1041</v>
      </c>
      <c r="E419" t="s">
        <v>1042</v>
      </c>
      <c r="G419">
        <v>1531936350.24</v>
      </c>
      <c r="H419">
        <f t="shared" si="174"/>
        <v>2.1618427051164409E-5</v>
      </c>
      <c r="I419">
        <f t="shared" si="175"/>
        <v>14.082479585603679</v>
      </c>
      <c r="J419">
        <f t="shared" si="176"/>
        <v>1088.7643333333299</v>
      </c>
      <c r="K419">
        <f t="shared" si="177"/>
        <v>-10034.582388130872</v>
      </c>
      <c r="L419">
        <f t="shared" si="178"/>
        <v>-994.76304769670514</v>
      </c>
      <c r="M419">
        <f t="shared" si="179"/>
        <v>107.93299457396505</v>
      </c>
      <c r="N419">
        <f t="shared" si="180"/>
        <v>2.0123150390916928E-3</v>
      </c>
      <c r="O419">
        <f t="shared" si="181"/>
        <v>3</v>
      </c>
      <c r="P419">
        <f t="shared" si="182"/>
        <v>2.011640363398941E-3</v>
      </c>
      <c r="Q419">
        <f t="shared" si="183"/>
        <v>1.2573358251164331E-3</v>
      </c>
      <c r="R419">
        <f t="shared" si="184"/>
        <v>215.02117317139141</v>
      </c>
      <c r="S419">
        <f t="shared" si="185"/>
        <v>25.024212432646959</v>
      </c>
      <c r="T419">
        <f t="shared" si="186"/>
        <v>24.290635000000002</v>
      </c>
      <c r="U419">
        <f t="shared" si="187"/>
        <v>3.0476628283014859</v>
      </c>
      <c r="V419">
        <f t="shared" si="188"/>
        <v>67.960507440488911</v>
      </c>
      <c r="W419">
        <f t="shared" si="189"/>
        <v>2.0094821822675382</v>
      </c>
      <c r="X419">
        <f t="shared" si="190"/>
        <v>2.9568381078189931</v>
      </c>
      <c r="Y419">
        <f t="shared" si="191"/>
        <v>1.0381806460339478</v>
      </c>
      <c r="Z419">
        <f t="shared" si="192"/>
        <v>-0.95337263295635044</v>
      </c>
      <c r="AA419">
        <f t="shared" si="193"/>
        <v>-81.482866360005943</v>
      </c>
      <c r="AB419">
        <f t="shared" si="194"/>
        <v>-5.6897845257226543</v>
      </c>
      <c r="AC419">
        <f t="shared" si="195"/>
        <v>126.89514965270646</v>
      </c>
      <c r="AD419">
        <v>0</v>
      </c>
      <c r="AE419">
        <v>0</v>
      </c>
      <c r="AF419">
        <v>3</v>
      </c>
      <c r="AG419">
        <v>0</v>
      </c>
      <c r="AH419">
        <v>0</v>
      </c>
      <c r="AI419">
        <f t="shared" si="196"/>
        <v>1</v>
      </c>
      <c r="AJ419">
        <f t="shared" si="197"/>
        <v>0</v>
      </c>
      <c r="AK419">
        <f t="shared" si="198"/>
        <v>72082.428693922397</v>
      </c>
      <c r="AL419">
        <f t="shared" si="199"/>
        <v>1199.99933333333</v>
      </c>
      <c r="AM419">
        <f t="shared" si="200"/>
        <v>963.35780920091622</v>
      </c>
      <c r="AN419">
        <f t="shared" si="201"/>
        <v>0.8027986203333326</v>
      </c>
      <c r="AO419">
        <f t="shared" si="202"/>
        <v>0.2231996991333331</v>
      </c>
      <c r="AP419">
        <v>10.478999999999999</v>
      </c>
      <c r="AQ419">
        <v>1</v>
      </c>
      <c r="AR419" t="s">
        <v>230</v>
      </c>
      <c r="AS419">
        <v>1531936350.24</v>
      </c>
      <c r="AT419">
        <v>1088.7643333333299</v>
      </c>
      <c r="AU419">
        <v>1113.3996666666701</v>
      </c>
      <c r="AV419">
        <v>20.27047</v>
      </c>
      <c r="AW419">
        <v>20.23348</v>
      </c>
      <c r="AX419">
        <v>600.02009999999996</v>
      </c>
      <c r="AY419">
        <v>99.033483333333294</v>
      </c>
      <c r="AZ419">
        <v>9.9994196666666701E-2</v>
      </c>
      <c r="BA419">
        <v>23.786833333333298</v>
      </c>
      <c r="BB419">
        <v>24.3373633333333</v>
      </c>
      <c r="BC419">
        <v>24.2439066666667</v>
      </c>
      <c r="BD419">
        <v>13991.57</v>
      </c>
      <c r="BE419">
        <v>1049.3309999999999</v>
      </c>
      <c r="BF419">
        <v>20.135940000000002</v>
      </c>
      <c r="BG419">
        <v>1199.99933333333</v>
      </c>
      <c r="BH419">
        <v>0.329992533333333</v>
      </c>
      <c r="BI419">
        <v>0.329994233333333</v>
      </c>
      <c r="BJ419">
        <v>0.32999203333333299</v>
      </c>
      <c r="BK419">
        <v>1.0021146666666699E-2</v>
      </c>
      <c r="BL419">
        <v>25</v>
      </c>
      <c r="BM419">
        <v>17743.153333333299</v>
      </c>
      <c r="BN419">
        <v>1531935528.5999999</v>
      </c>
      <c r="BO419" t="s">
        <v>231</v>
      </c>
      <c r="BP419">
        <v>80</v>
      </c>
      <c r="BQ419">
        <v>-5.1999999999999998E-2</v>
      </c>
      <c r="BR419">
        <v>4.1000000000000002E-2</v>
      </c>
      <c r="BS419">
        <v>420</v>
      </c>
      <c r="BT419">
        <v>21</v>
      </c>
      <c r="BU419">
        <v>0.3</v>
      </c>
      <c r="BV419">
        <v>0.23</v>
      </c>
      <c r="BW419">
        <v>14.756996267716399</v>
      </c>
      <c r="BX419">
        <v>-0.26752539823500399</v>
      </c>
      <c r="BY419">
        <v>6.2360440642524398E-2</v>
      </c>
      <c r="BZ419">
        <v>1</v>
      </c>
      <c r="CA419">
        <v>-24.6397404761905</v>
      </c>
      <c r="CB419">
        <v>0.35394879643659599</v>
      </c>
      <c r="CC419">
        <v>0.107153959239618</v>
      </c>
      <c r="CD419">
        <v>0</v>
      </c>
      <c r="CE419">
        <v>1</v>
      </c>
      <c r="CF419">
        <v>2</v>
      </c>
      <c r="CG419" t="s">
        <v>247</v>
      </c>
      <c r="CH419">
        <v>1.8609899999999999</v>
      </c>
      <c r="CI419">
        <v>1.85791</v>
      </c>
      <c r="CJ419">
        <v>1.8608</v>
      </c>
      <c r="CK419">
        <v>1.85361</v>
      </c>
      <c r="CL419">
        <v>1.8521099999999999</v>
      </c>
      <c r="CM419">
        <v>1.8528899999999999</v>
      </c>
      <c r="CN419">
        <v>1.85663</v>
      </c>
      <c r="CO419">
        <v>1.86287</v>
      </c>
      <c r="CP419" t="s">
        <v>233</v>
      </c>
      <c r="CQ419" t="s">
        <v>19</v>
      </c>
      <c r="CR419" t="s">
        <v>19</v>
      </c>
      <c r="CS419" t="s">
        <v>19</v>
      </c>
      <c r="CT419" t="s">
        <v>234</v>
      </c>
      <c r="CU419" t="s">
        <v>235</v>
      </c>
      <c r="CV419" t="s">
        <v>236</v>
      </c>
      <c r="CW419" t="s">
        <v>236</v>
      </c>
      <c r="CX419" t="s">
        <v>236</v>
      </c>
      <c r="CY419" t="s">
        <v>236</v>
      </c>
      <c r="CZ419">
        <v>0</v>
      </c>
      <c r="DA419">
        <v>100</v>
      </c>
      <c r="DB419">
        <v>100</v>
      </c>
      <c r="DC419">
        <v>-5.1999999999999998E-2</v>
      </c>
      <c r="DD419">
        <v>4.1000000000000002E-2</v>
      </c>
      <c r="DE419">
        <v>3</v>
      </c>
      <c r="DF419">
        <v>626.68600000000004</v>
      </c>
      <c r="DG419">
        <v>297.47800000000001</v>
      </c>
      <c r="DH419">
        <v>22.999199999999998</v>
      </c>
      <c r="DI419">
        <v>25.215499999999999</v>
      </c>
      <c r="DJ419">
        <v>29.999700000000001</v>
      </c>
      <c r="DK419">
        <v>25.255199999999999</v>
      </c>
      <c r="DL419">
        <v>25.261099999999999</v>
      </c>
      <c r="DM419">
        <v>45.4863</v>
      </c>
      <c r="DN419">
        <v>0</v>
      </c>
      <c r="DO419">
        <v>100</v>
      </c>
      <c r="DP419">
        <v>23</v>
      </c>
      <c r="DQ419">
        <v>1138.33</v>
      </c>
      <c r="DR419">
        <v>21</v>
      </c>
      <c r="DS419">
        <v>100.687</v>
      </c>
      <c r="DT419">
        <v>104.301</v>
      </c>
    </row>
    <row r="420" spans="1:124" x14ac:dyDescent="0.25">
      <c r="A420">
        <v>404</v>
      </c>
      <c r="B420">
        <v>1531936362.2</v>
      </c>
      <c r="C420">
        <v>812.60000014305103</v>
      </c>
      <c r="D420" t="s">
        <v>1043</v>
      </c>
      <c r="E420" t="s">
        <v>1044</v>
      </c>
      <c r="G420">
        <v>1531936352.23667</v>
      </c>
      <c r="H420">
        <f t="shared" si="174"/>
        <v>2.1918432047330471E-5</v>
      </c>
      <c r="I420">
        <f t="shared" si="175"/>
        <v>14.081530306134493</v>
      </c>
      <c r="J420">
        <f t="shared" si="176"/>
        <v>1092.08466666667</v>
      </c>
      <c r="K420">
        <f t="shared" si="177"/>
        <v>-9883.7948371613911</v>
      </c>
      <c r="L420">
        <f t="shared" si="178"/>
        <v>-979.81423745171674</v>
      </c>
      <c r="M420">
        <f t="shared" si="179"/>
        <v>108.2620716568849</v>
      </c>
      <c r="N420">
        <f t="shared" si="180"/>
        <v>2.0392716639731773E-3</v>
      </c>
      <c r="O420">
        <f t="shared" si="181"/>
        <v>3</v>
      </c>
      <c r="P420">
        <f t="shared" si="182"/>
        <v>2.0385787946447281E-3</v>
      </c>
      <c r="Q420">
        <f t="shared" si="183"/>
        <v>1.2741739785208986E-3</v>
      </c>
      <c r="R420">
        <f t="shared" si="184"/>
        <v>215.02113769554003</v>
      </c>
      <c r="S420">
        <f t="shared" si="185"/>
        <v>25.026010891071145</v>
      </c>
      <c r="T420">
        <f t="shared" si="186"/>
        <v>24.292308333333352</v>
      </c>
      <c r="U420">
        <f t="shared" si="187"/>
        <v>3.0479685128362561</v>
      </c>
      <c r="V420">
        <f t="shared" si="188"/>
        <v>67.946381757909506</v>
      </c>
      <c r="W420">
        <f t="shared" si="189"/>
        <v>2.0092913691385323</v>
      </c>
      <c r="X420">
        <f t="shared" si="190"/>
        <v>2.9571719893747468</v>
      </c>
      <c r="Y420">
        <f t="shared" si="191"/>
        <v>1.0386771436977238</v>
      </c>
      <c r="Z420">
        <f t="shared" si="192"/>
        <v>-0.9666028532872738</v>
      </c>
      <c r="AA420">
        <f t="shared" si="193"/>
        <v>-81.449980040003354</v>
      </c>
      <c r="AB420">
        <f t="shared" si="194"/>
        <v>-5.6875900968032198</v>
      </c>
      <c r="AC420">
        <f t="shared" si="195"/>
        <v>126.91696470544618</v>
      </c>
      <c r="AD420">
        <v>0</v>
      </c>
      <c r="AE420">
        <v>0</v>
      </c>
      <c r="AF420">
        <v>3</v>
      </c>
      <c r="AG420">
        <v>0</v>
      </c>
      <c r="AH420">
        <v>0</v>
      </c>
      <c r="AI420">
        <f t="shared" si="196"/>
        <v>1</v>
      </c>
      <c r="AJ420">
        <f t="shared" si="197"/>
        <v>0</v>
      </c>
      <c r="AK420">
        <f t="shared" si="198"/>
        <v>72088.326482222124</v>
      </c>
      <c r="AL420">
        <f t="shared" si="199"/>
        <v>1199.999</v>
      </c>
      <c r="AM420">
        <f t="shared" si="200"/>
        <v>963.35767860126532</v>
      </c>
      <c r="AN420">
        <f t="shared" si="201"/>
        <v>0.80279873449999983</v>
      </c>
      <c r="AO420">
        <f t="shared" si="202"/>
        <v>0.22319969256666661</v>
      </c>
      <c r="AP420">
        <v>10.478999999999999</v>
      </c>
      <c r="AQ420">
        <v>1</v>
      </c>
      <c r="AR420" t="s">
        <v>230</v>
      </c>
      <c r="AS420">
        <v>1531936352.23667</v>
      </c>
      <c r="AT420">
        <v>1092.08466666667</v>
      </c>
      <c r="AU420">
        <v>1116.7190000000001</v>
      </c>
      <c r="AV420">
        <v>20.268560000000001</v>
      </c>
      <c r="AW420">
        <v>20.231056666666699</v>
      </c>
      <c r="AX420">
        <v>600.02106666666702</v>
      </c>
      <c r="AY420">
        <v>99.033410000000003</v>
      </c>
      <c r="AZ420">
        <v>9.9995093333333396E-2</v>
      </c>
      <c r="BA420">
        <v>23.788709999999998</v>
      </c>
      <c r="BB420">
        <v>24.339639999999999</v>
      </c>
      <c r="BC420">
        <v>24.244976666666702</v>
      </c>
      <c r="BD420">
        <v>13992.983333333301</v>
      </c>
      <c r="BE420">
        <v>1049.337</v>
      </c>
      <c r="BF420">
        <v>20.063040000000001</v>
      </c>
      <c r="BG420">
        <v>1199.999</v>
      </c>
      <c r="BH420">
        <v>0.329992866666667</v>
      </c>
      <c r="BI420">
        <v>0.32999339999999999</v>
      </c>
      <c r="BJ420">
        <v>0.329992533333333</v>
      </c>
      <c r="BK420">
        <v>1.00211233333333E-2</v>
      </c>
      <c r="BL420">
        <v>25</v>
      </c>
      <c r="BM420">
        <v>17743.153333333299</v>
      </c>
      <c r="BN420">
        <v>1531935528.5999999</v>
      </c>
      <c r="BO420" t="s">
        <v>231</v>
      </c>
      <c r="BP420">
        <v>80</v>
      </c>
      <c r="BQ420">
        <v>-5.1999999999999998E-2</v>
      </c>
      <c r="BR420">
        <v>4.1000000000000002E-2</v>
      </c>
      <c r="BS420">
        <v>420</v>
      </c>
      <c r="BT420">
        <v>21</v>
      </c>
      <c r="BU420">
        <v>0.3</v>
      </c>
      <c r="BV420">
        <v>0.23</v>
      </c>
      <c r="BW420">
        <v>14.7562122095477</v>
      </c>
      <c r="BX420">
        <v>-2.017654097813E-2</v>
      </c>
      <c r="BY420">
        <v>6.1730965859947799E-2</v>
      </c>
      <c r="BZ420">
        <v>1</v>
      </c>
      <c r="CA420">
        <v>-24.6368404761905</v>
      </c>
      <c r="CB420">
        <v>-3.8854677908324899E-3</v>
      </c>
      <c r="CC420">
        <v>0.104193432887664</v>
      </c>
      <c r="CD420">
        <v>0</v>
      </c>
      <c r="CE420">
        <v>1</v>
      </c>
      <c r="CF420">
        <v>2</v>
      </c>
      <c r="CG420" t="s">
        <v>247</v>
      </c>
      <c r="CH420">
        <v>1.8609899999999999</v>
      </c>
      <c r="CI420">
        <v>1.85791</v>
      </c>
      <c r="CJ420">
        <v>1.8608100000000001</v>
      </c>
      <c r="CK420">
        <v>1.8535999999999999</v>
      </c>
      <c r="CL420">
        <v>1.8521099999999999</v>
      </c>
      <c r="CM420">
        <v>1.8529100000000001</v>
      </c>
      <c r="CN420">
        <v>1.8566499999999999</v>
      </c>
      <c r="CO420">
        <v>1.86286</v>
      </c>
      <c r="CP420" t="s">
        <v>233</v>
      </c>
      <c r="CQ420" t="s">
        <v>19</v>
      </c>
      <c r="CR420" t="s">
        <v>19</v>
      </c>
      <c r="CS420" t="s">
        <v>19</v>
      </c>
      <c r="CT420" t="s">
        <v>234</v>
      </c>
      <c r="CU420" t="s">
        <v>235</v>
      </c>
      <c r="CV420" t="s">
        <v>236</v>
      </c>
      <c r="CW420" t="s">
        <v>236</v>
      </c>
      <c r="CX420" t="s">
        <v>236</v>
      </c>
      <c r="CY420" t="s">
        <v>236</v>
      </c>
      <c r="CZ420">
        <v>0</v>
      </c>
      <c r="DA420">
        <v>100</v>
      </c>
      <c r="DB420">
        <v>100</v>
      </c>
      <c r="DC420">
        <v>-5.1999999999999998E-2</v>
      </c>
      <c r="DD420">
        <v>4.1000000000000002E-2</v>
      </c>
      <c r="DE420">
        <v>3</v>
      </c>
      <c r="DF420">
        <v>626.39400000000001</v>
      </c>
      <c r="DG420">
        <v>297.56400000000002</v>
      </c>
      <c r="DH420">
        <v>22.999300000000002</v>
      </c>
      <c r="DI420">
        <v>25.213999999999999</v>
      </c>
      <c r="DJ420">
        <v>29.999700000000001</v>
      </c>
      <c r="DK420">
        <v>25.254100000000001</v>
      </c>
      <c r="DL420">
        <v>25.260100000000001</v>
      </c>
      <c r="DM420">
        <v>45.614400000000003</v>
      </c>
      <c r="DN420">
        <v>0</v>
      </c>
      <c r="DO420">
        <v>100</v>
      </c>
      <c r="DP420">
        <v>23</v>
      </c>
      <c r="DQ420">
        <v>1143.5</v>
      </c>
      <c r="DR420">
        <v>21</v>
      </c>
      <c r="DS420">
        <v>100.688</v>
      </c>
      <c r="DT420">
        <v>104.301</v>
      </c>
    </row>
    <row r="421" spans="1:124" x14ac:dyDescent="0.25">
      <c r="A421">
        <v>405</v>
      </c>
      <c r="B421">
        <v>1531936364.2</v>
      </c>
      <c r="C421">
        <v>814.60000014305103</v>
      </c>
      <c r="D421" t="s">
        <v>1045</v>
      </c>
      <c r="E421" t="s">
        <v>1046</v>
      </c>
      <c r="G421">
        <v>1531936354.23667</v>
      </c>
      <c r="H421">
        <f t="shared" si="174"/>
        <v>2.2284753419209255E-5</v>
      </c>
      <c r="I421">
        <f t="shared" si="175"/>
        <v>14.083991327772699</v>
      </c>
      <c r="J421">
        <f t="shared" si="176"/>
        <v>1095.40533333333</v>
      </c>
      <c r="K421">
        <f t="shared" si="177"/>
        <v>-9708.9546926791936</v>
      </c>
      <c r="L421">
        <f t="shared" si="178"/>
        <v>-962.48042907074068</v>
      </c>
      <c r="M421">
        <f t="shared" si="179"/>
        <v>108.59111290611087</v>
      </c>
      <c r="N421">
        <f t="shared" si="180"/>
        <v>2.0720749285109341E-3</v>
      </c>
      <c r="O421">
        <f t="shared" si="181"/>
        <v>3</v>
      </c>
      <c r="P421">
        <f t="shared" si="182"/>
        <v>2.0713595931307915E-3</v>
      </c>
      <c r="Q421">
        <f t="shared" si="183"/>
        <v>1.2946639951211007E-3</v>
      </c>
      <c r="R421">
        <f t="shared" si="184"/>
        <v>215.02104825769715</v>
      </c>
      <c r="S421">
        <f t="shared" si="185"/>
        <v>25.028624787672676</v>
      </c>
      <c r="T421">
        <f t="shared" si="186"/>
        <v>24.294831666666699</v>
      </c>
      <c r="U421">
        <f t="shared" si="187"/>
        <v>3.0484295260566654</v>
      </c>
      <c r="V421">
        <f t="shared" si="188"/>
        <v>67.929122703509776</v>
      </c>
      <c r="W421">
        <f t="shared" si="189"/>
        <v>2.0091085432751585</v>
      </c>
      <c r="X421">
        <f t="shared" si="190"/>
        <v>2.9576541891234398</v>
      </c>
      <c r="Y421">
        <f t="shared" si="191"/>
        <v>1.0393209827815069</v>
      </c>
      <c r="Z421">
        <f t="shared" si="192"/>
        <v>-0.98275762578712822</v>
      </c>
      <c r="AA421">
        <f t="shared" si="193"/>
        <v>-81.419789320005449</v>
      </c>
      <c r="AB421">
        <f t="shared" si="194"/>
        <v>-5.6856321523777957</v>
      </c>
      <c r="AC421">
        <f t="shared" si="195"/>
        <v>126.93286915952679</v>
      </c>
      <c r="AD421">
        <v>0</v>
      </c>
      <c r="AE421">
        <v>0</v>
      </c>
      <c r="AF421">
        <v>3</v>
      </c>
      <c r="AG421">
        <v>0</v>
      </c>
      <c r="AH421">
        <v>0</v>
      </c>
      <c r="AI421">
        <f t="shared" si="196"/>
        <v>1</v>
      </c>
      <c r="AJ421">
        <f t="shared" si="197"/>
        <v>0</v>
      </c>
      <c r="AK421">
        <f t="shared" si="198"/>
        <v>72088.766001978132</v>
      </c>
      <c r="AL421">
        <f t="shared" si="199"/>
        <v>1199.99833333333</v>
      </c>
      <c r="AM421">
        <f t="shared" si="200"/>
        <v>963.35727300192616</v>
      </c>
      <c r="AN421">
        <f t="shared" si="201"/>
        <v>0.80279884249999967</v>
      </c>
      <c r="AO421">
        <f t="shared" si="202"/>
        <v>0.22319969369999995</v>
      </c>
      <c r="AP421">
        <v>10.478999999999999</v>
      </c>
      <c r="AQ421">
        <v>1</v>
      </c>
      <c r="AR421" t="s">
        <v>230</v>
      </c>
      <c r="AS421">
        <v>1531936354.23667</v>
      </c>
      <c r="AT421">
        <v>1095.40533333333</v>
      </c>
      <c r="AU421">
        <v>1120.0446666666701</v>
      </c>
      <c r="AV421">
        <v>20.266743333333299</v>
      </c>
      <c r="AW421">
        <v>20.2286133333333</v>
      </c>
      <c r="AX421">
        <v>600.024133333333</v>
      </c>
      <c r="AY421">
        <v>99.033236666666696</v>
      </c>
      <c r="AZ421">
        <v>0.10003355</v>
      </c>
      <c r="BA421">
        <v>23.791419999999999</v>
      </c>
      <c r="BB421">
        <v>24.341616666666699</v>
      </c>
      <c r="BC421">
        <v>24.248046666666699</v>
      </c>
      <c r="BD421">
        <v>13993.253333333299</v>
      </c>
      <c r="BE421">
        <v>1049.3526666666701</v>
      </c>
      <c r="BF421">
        <v>19.994073333333301</v>
      </c>
      <c r="BG421">
        <v>1199.99833333333</v>
      </c>
      <c r="BH421">
        <v>0.32999313333333302</v>
      </c>
      <c r="BI421">
        <v>0.32999279999999998</v>
      </c>
      <c r="BJ421">
        <v>0.32999289999999998</v>
      </c>
      <c r="BK421">
        <v>1.00211033333333E-2</v>
      </c>
      <c r="BL421">
        <v>25</v>
      </c>
      <c r="BM421">
        <v>17743.14</v>
      </c>
      <c r="BN421">
        <v>1531935528.5999999</v>
      </c>
      <c r="BO421" t="s">
        <v>231</v>
      </c>
      <c r="BP421">
        <v>80</v>
      </c>
      <c r="BQ421">
        <v>-5.1999999999999998E-2</v>
      </c>
      <c r="BR421">
        <v>4.1000000000000002E-2</v>
      </c>
      <c r="BS421">
        <v>420</v>
      </c>
      <c r="BT421">
        <v>21</v>
      </c>
      <c r="BU421">
        <v>0.3</v>
      </c>
      <c r="BV421">
        <v>0.23</v>
      </c>
      <c r="BW421">
        <v>14.7579985606127</v>
      </c>
      <c r="BX421">
        <v>0.16422169037665801</v>
      </c>
      <c r="BY421">
        <v>6.2380794455208603E-2</v>
      </c>
      <c r="BZ421">
        <v>1</v>
      </c>
      <c r="CA421">
        <v>-24.639238095238099</v>
      </c>
      <c r="CB421">
        <v>-0.28330098670457599</v>
      </c>
      <c r="CC421">
        <v>0.10510061381810901</v>
      </c>
      <c r="CD421">
        <v>0</v>
      </c>
      <c r="CE421">
        <v>1</v>
      </c>
      <c r="CF421">
        <v>2</v>
      </c>
      <c r="CG421" t="s">
        <v>247</v>
      </c>
      <c r="CH421">
        <v>1.8609800000000001</v>
      </c>
      <c r="CI421">
        <v>1.85791</v>
      </c>
      <c r="CJ421">
        <v>1.8608</v>
      </c>
      <c r="CK421">
        <v>1.8535900000000001</v>
      </c>
      <c r="CL421">
        <v>1.8521099999999999</v>
      </c>
      <c r="CM421">
        <v>1.8529100000000001</v>
      </c>
      <c r="CN421">
        <v>1.8566199999999999</v>
      </c>
      <c r="CO421">
        <v>1.86286</v>
      </c>
      <c r="CP421" t="s">
        <v>233</v>
      </c>
      <c r="CQ421" t="s">
        <v>19</v>
      </c>
      <c r="CR421" t="s">
        <v>19</v>
      </c>
      <c r="CS421" t="s">
        <v>19</v>
      </c>
      <c r="CT421" t="s">
        <v>234</v>
      </c>
      <c r="CU421" t="s">
        <v>235</v>
      </c>
      <c r="CV421" t="s">
        <v>236</v>
      </c>
      <c r="CW421" t="s">
        <v>236</v>
      </c>
      <c r="CX421" t="s">
        <v>236</v>
      </c>
      <c r="CY421" t="s">
        <v>236</v>
      </c>
      <c r="CZ421">
        <v>0</v>
      </c>
      <c r="DA421">
        <v>100</v>
      </c>
      <c r="DB421">
        <v>100</v>
      </c>
      <c r="DC421">
        <v>-5.1999999999999998E-2</v>
      </c>
      <c r="DD421">
        <v>4.1000000000000002E-2</v>
      </c>
      <c r="DE421">
        <v>3</v>
      </c>
      <c r="DF421">
        <v>626.322</v>
      </c>
      <c r="DG421">
        <v>297.55799999999999</v>
      </c>
      <c r="DH421">
        <v>22.999400000000001</v>
      </c>
      <c r="DI421">
        <v>25.212399999999999</v>
      </c>
      <c r="DJ421">
        <v>29.9999</v>
      </c>
      <c r="DK421">
        <v>25.2531</v>
      </c>
      <c r="DL421">
        <v>25.259</v>
      </c>
      <c r="DM421">
        <v>45.732599999999998</v>
      </c>
      <c r="DN421">
        <v>0</v>
      </c>
      <c r="DO421">
        <v>100</v>
      </c>
      <c r="DP421">
        <v>23</v>
      </c>
      <c r="DQ421">
        <v>1148.33</v>
      </c>
      <c r="DR421">
        <v>21</v>
      </c>
      <c r="DS421">
        <v>100.68899999999999</v>
      </c>
      <c r="DT421">
        <v>104.30200000000001</v>
      </c>
    </row>
    <row r="422" spans="1:124" x14ac:dyDescent="0.25">
      <c r="A422">
        <v>406</v>
      </c>
      <c r="B422">
        <v>1531936366.2</v>
      </c>
      <c r="C422">
        <v>816.60000014305103</v>
      </c>
      <c r="D422" t="s">
        <v>1047</v>
      </c>
      <c r="E422" t="s">
        <v>1048</v>
      </c>
      <c r="G422">
        <v>1531936356.23333</v>
      </c>
      <c r="H422">
        <f t="shared" si="174"/>
        <v>2.271499152235685E-5</v>
      </c>
      <c r="I422">
        <f t="shared" si="175"/>
        <v>14.087291266067179</v>
      </c>
      <c r="J422">
        <f t="shared" si="176"/>
        <v>1098.7270000000001</v>
      </c>
      <c r="K422">
        <f t="shared" si="177"/>
        <v>-9511.6196729002295</v>
      </c>
      <c r="L422">
        <f t="shared" si="178"/>
        <v>-942.91743638316768</v>
      </c>
      <c r="M422">
        <f t="shared" si="179"/>
        <v>108.92033972685903</v>
      </c>
      <c r="N422">
        <f t="shared" si="180"/>
        <v>2.1105370438163E-3</v>
      </c>
      <c r="O422">
        <f t="shared" si="181"/>
        <v>3</v>
      </c>
      <c r="P422">
        <f t="shared" si="182"/>
        <v>2.1097949104307472E-3</v>
      </c>
      <c r="Q422">
        <f t="shared" si="183"/>
        <v>1.3186884749893817E-3</v>
      </c>
      <c r="R422">
        <f t="shared" si="184"/>
        <v>215.02113653089924</v>
      </c>
      <c r="S422">
        <f t="shared" si="185"/>
        <v>25.031816268929457</v>
      </c>
      <c r="T422">
        <f t="shared" si="186"/>
        <v>24.298054999999998</v>
      </c>
      <c r="U422">
        <f t="shared" si="187"/>
        <v>3.0490185180065126</v>
      </c>
      <c r="V422">
        <f t="shared" si="188"/>
        <v>67.909732543057288</v>
      </c>
      <c r="W422">
        <f t="shared" si="189"/>
        <v>2.0089342680183542</v>
      </c>
      <c r="X422">
        <f t="shared" si="190"/>
        <v>2.9582420557239204</v>
      </c>
      <c r="Y422">
        <f t="shared" si="191"/>
        <v>1.0400842499881584</v>
      </c>
      <c r="Z422">
        <f t="shared" si="192"/>
        <v>-1.0017311261359372</v>
      </c>
      <c r="AA422">
        <f t="shared" si="193"/>
        <v>-81.406850440004803</v>
      </c>
      <c r="AB422">
        <f t="shared" si="194"/>
        <v>-5.6849159753251133</v>
      </c>
      <c r="AC422">
        <f t="shared" si="195"/>
        <v>126.92763898943338</v>
      </c>
      <c r="AD422">
        <v>0</v>
      </c>
      <c r="AE422">
        <v>0</v>
      </c>
      <c r="AF422">
        <v>3</v>
      </c>
      <c r="AG422">
        <v>0</v>
      </c>
      <c r="AH422">
        <v>0</v>
      </c>
      <c r="AI422">
        <f t="shared" si="196"/>
        <v>1</v>
      </c>
      <c r="AJ422">
        <f t="shared" si="197"/>
        <v>0</v>
      </c>
      <c r="AK422">
        <f t="shared" si="198"/>
        <v>72088.184126092034</v>
      </c>
      <c r="AL422">
        <f t="shared" si="199"/>
        <v>1199.99833333333</v>
      </c>
      <c r="AM422">
        <f t="shared" si="200"/>
        <v>963.35745700167092</v>
      </c>
      <c r="AN422">
        <f t="shared" si="201"/>
        <v>0.80279899583333325</v>
      </c>
      <c r="AO422">
        <f t="shared" si="202"/>
        <v>0.22319974269999998</v>
      </c>
      <c r="AP422">
        <v>10.478999999999999</v>
      </c>
      <c r="AQ422">
        <v>1</v>
      </c>
      <c r="AR422" t="s">
        <v>230</v>
      </c>
      <c r="AS422">
        <v>1531936356.23333</v>
      </c>
      <c r="AT422">
        <v>1098.7270000000001</v>
      </c>
      <c r="AU422">
        <v>1123.37333333333</v>
      </c>
      <c r="AV422">
        <v>20.264996666666701</v>
      </c>
      <c r="AW422">
        <v>20.226130000000001</v>
      </c>
      <c r="AX422">
        <v>600.01726666666696</v>
      </c>
      <c r="AY422">
        <v>99.033186666666694</v>
      </c>
      <c r="AZ422">
        <v>0.10002816</v>
      </c>
      <c r="BA422">
        <v>23.794723333333302</v>
      </c>
      <c r="BB422">
        <v>24.34308</v>
      </c>
      <c r="BC422">
        <v>24.253029999999999</v>
      </c>
      <c r="BD422">
        <v>13993.31</v>
      </c>
      <c r="BE422">
        <v>1049.3693333333299</v>
      </c>
      <c r="BF422">
        <v>19.918666666666699</v>
      </c>
      <c r="BG422">
        <v>1199.99833333333</v>
      </c>
      <c r="BH422">
        <v>0.32999289999999998</v>
      </c>
      <c r="BI422">
        <v>0.32999213333333299</v>
      </c>
      <c r="BJ422">
        <v>0.32999386666666702</v>
      </c>
      <c r="BK422">
        <v>1.002107E-2</v>
      </c>
      <c r="BL422">
        <v>25</v>
      </c>
      <c r="BM422">
        <v>17743.136666666702</v>
      </c>
      <c r="BN422">
        <v>1531935528.5999999</v>
      </c>
      <c r="BO422" t="s">
        <v>231</v>
      </c>
      <c r="BP422">
        <v>80</v>
      </c>
      <c r="BQ422">
        <v>-5.1999999999999998E-2</v>
      </c>
      <c r="BR422">
        <v>4.1000000000000002E-2</v>
      </c>
      <c r="BS422">
        <v>420</v>
      </c>
      <c r="BT422">
        <v>21</v>
      </c>
      <c r="BU422">
        <v>0.3</v>
      </c>
      <c r="BV422">
        <v>0.23</v>
      </c>
      <c r="BW422">
        <v>14.760391499887699</v>
      </c>
      <c r="BX422">
        <v>0.22350242589451699</v>
      </c>
      <c r="BY422">
        <v>6.2872586423097607E-2</v>
      </c>
      <c r="BZ422">
        <v>1</v>
      </c>
      <c r="CA422">
        <v>-24.6456952380952</v>
      </c>
      <c r="CB422">
        <v>-0.41564212121944599</v>
      </c>
      <c r="CC422">
        <v>0.107875338000643</v>
      </c>
      <c r="CD422">
        <v>0</v>
      </c>
      <c r="CE422">
        <v>1</v>
      </c>
      <c r="CF422">
        <v>2</v>
      </c>
      <c r="CG422" t="s">
        <v>247</v>
      </c>
      <c r="CH422">
        <v>1.8609800000000001</v>
      </c>
      <c r="CI422">
        <v>1.85791</v>
      </c>
      <c r="CJ422">
        <v>1.8608</v>
      </c>
      <c r="CK422">
        <v>1.8535900000000001</v>
      </c>
      <c r="CL422">
        <v>1.8521099999999999</v>
      </c>
      <c r="CM422">
        <v>1.8529</v>
      </c>
      <c r="CN422">
        <v>1.8566</v>
      </c>
      <c r="CO422">
        <v>1.86286</v>
      </c>
      <c r="CP422" t="s">
        <v>233</v>
      </c>
      <c r="CQ422" t="s">
        <v>19</v>
      </c>
      <c r="CR422" t="s">
        <v>19</v>
      </c>
      <c r="CS422" t="s">
        <v>19</v>
      </c>
      <c r="CT422" t="s">
        <v>234</v>
      </c>
      <c r="CU422" t="s">
        <v>235</v>
      </c>
      <c r="CV422" t="s">
        <v>236</v>
      </c>
      <c r="CW422" t="s">
        <v>236</v>
      </c>
      <c r="CX422" t="s">
        <v>236</v>
      </c>
      <c r="CY422" t="s">
        <v>236</v>
      </c>
      <c r="CZ422">
        <v>0</v>
      </c>
      <c r="DA422">
        <v>100</v>
      </c>
      <c r="DB422">
        <v>100</v>
      </c>
      <c r="DC422">
        <v>-5.1999999999999998E-2</v>
      </c>
      <c r="DD422">
        <v>4.1000000000000002E-2</v>
      </c>
      <c r="DE422">
        <v>3</v>
      </c>
      <c r="DF422">
        <v>626.34900000000005</v>
      </c>
      <c r="DG422">
        <v>297.41699999999997</v>
      </c>
      <c r="DH422">
        <v>22.999400000000001</v>
      </c>
      <c r="DI422">
        <v>25.210799999999999</v>
      </c>
      <c r="DJ422">
        <v>29.9999</v>
      </c>
      <c r="DK422">
        <v>25.251999999999999</v>
      </c>
      <c r="DL422">
        <v>25.258400000000002</v>
      </c>
      <c r="DM422">
        <v>45.813099999999999</v>
      </c>
      <c r="DN422">
        <v>0</v>
      </c>
      <c r="DO422">
        <v>100</v>
      </c>
      <c r="DP422">
        <v>23</v>
      </c>
      <c r="DQ422">
        <v>1148.33</v>
      </c>
      <c r="DR422">
        <v>21</v>
      </c>
      <c r="DS422">
        <v>100.688</v>
      </c>
      <c r="DT422">
        <v>104.30200000000001</v>
      </c>
    </row>
    <row r="423" spans="1:124" x14ac:dyDescent="0.25">
      <c r="A423">
        <v>407</v>
      </c>
      <c r="B423">
        <v>1531936368.2</v>
      </c>
      <c r="C423">
        <v>818.60000014305103</v>
      </c>
      <c r="D423" t="s">
        <v>1049</v>
      </c>
      <c r="E423" t="s">
        <v>1050</v>
      </c>
      <c r="G423">
        <v>1531936358.23667</v>
      </c>
      <c r="H423">
        <f t="shared" si="174"/>
        <v>2.3153232712543073E-5</v>
      </c>
      <c r="I423">
        <f t="shared" si="175"/>
        <v>14.093578103394385</v>
      </c>
      <c r="J423">
        <f t="shared" si="176"/>
        <v>1102.04633333333</v>
      </c>
      <c r="K423">
        <f t="shared" si="177"/>
        <v>-9321.1558749466531</v>
      </c>
      <c r="L423">
        <f t="shared" si="178"/>
        <v>-924.03721039570291</v>
      </c>
      <c r="M423">
        <f t="shared" si="179"/>
        <v>109.24952154455536</v>
      </c>
      <c r="N423">
        <f t="shared" si="180"/>
        <v>2.1494695890549504E-3</v>
      </c>
      <c r="O423">
        <f t="shared" si="181"/>
        <v>3</v>
      </c>
      <c r="P423">
        <f t="shared" si="182"/>
        <v>2.1486998282321517E-3</v>
      </c>
      <c r="Q423">
        <f t="shared" si="183"/>
        <v>1.3430065296364379E-3</v>
      </c>
      <c r="R423">
        <f t="shared" si="184"/>
        <v>215.02126991390551</v>
      </c>
      <c r="S423">
        <f t="shared" si="185"/>
        <v>25.035292404545064</v>
      </c>
      <c r="T423">
        <f t="shared" si="186"/>
        <v>24.301868333333349</v>
      </c>
      <c r="U423">
        <f t="shared" si="187"/>
        <v>3.049715447701431</v>
      </c>
      <c r="V423">
        <f t="shared" si="188"/>
        <v>67.889237065177198</v>
      </c>
      <c r="W423">
        <f t="shared" si="189"/>
        <v>2.008761773124804</v>
      </c>
      <c r="X423">
        <f t="shared" si="190"/>
        <v>2.958881053849947</v>
      </c>
      <c r="Y423">
        <f t="shared" si="191"/>
        <v>1.040953674576627</v>
      </c>
      <c r="Z423">
        <f t="shared" si="192"/>
        <v>-1.0210575626231495</v>
      </c>
      <c r="AA423">
        <f t="shared" si="193"/>
        <v>-81.442971480007827</v>
      </c>
      <c r="AB423">
        <f t="shared" si="194"/>
        <v>-5.6876510593793643</v>
      </c>
      <c r="AC423">
        <f t="shared" si="195"/>
        <v>126.86958981189517</v>
      </c>
      <c r="AD423">
        <v>0</v>
      </c>
      <c r="AE423">
        <v>0</v>
      </c>
      <c r="AF423">
        <v>3</v>
      </c>
      <c r="AG423">
        <v>0</v>
      </c>
      <c r="AH423">
        <v>0</v>
      </c>
      <c r="AI423">
        <f t="shared" si="196"/>
        <v>1</v>
      </c>
      <c r="AJ423">
        <f t="shared" si="197"/>
        <v>0</v>
      </c>
      <c r="AK423">
        <f t="shared" si="198"/>
        <v>72086.15267368521</v>
      </c>
      <c r="AL423">
        <f t="shared" si="199"/>
        <v>1199.99866666667</v>
      </c>
      <c r="AM423">
        <f t="shared" si="200"/>
        <v>963.35793360110961</v>
      </c>
      <c r="AN423">
        <f t="shared" si="201"/>
        <v>0.80279917000000023</v>
      </c>
      <c r="AO423">
        <f t="shared" si="202"/>
        <v>0.22319977073333344</v>
      </c>
      <c r="AP423">
        <v>10.478999999999999</v>
      </c>
      <c r="AQ423">
        <v>1</v>
      </c>
      <c r="AR423" t="s">
        <v>230</v>
      </c>
      <c r="AS423">
        <v>1531936358.23667</v>
      </c>
      <c r="AT423">
        <v>1102.04633333333</v>
      </c>
      <c r="AU423">
        <v>1126.7046666666699</v>
      </c>
      <c r="AV423">
        <v>20.2632333333333</v>
      </c>
      <c r="AW423">
        <v>20.2236166666667</v>
      </c>
      <c r="AX423">
        <v>600.016166666667</v>
      </c>
      <c r="AY423">
        <v>99.033316666666707</v>
      </c>
      <c r="AZ423">
        <v>0.10001216</v>
      </c>
      <c r="BA423">
        <v>23.798313333333301</v>
      </c>
      <c r="BB423">
        <v>24.345949999999998</v>
      </c>
      <c r="BC423">
        <v>24.2577866666667</v>
      </c>
      <c r="BD423">
        <v>13993.0333333333</v>
      </c>
      <c r="BE423">
        <v>1049.386</v>
      </c>
      <c r="BF423">
        <v>19.8147466666667</v>
      </c>
      <c r="BG423">
        <v>1199.99866666667</v>
      </c>
      <c r="BH423">
        <v>0.32999299999999998</v>
      </c>
      <c r="BI423">
        <v>0.32999129999999999</v>
      </c>
      <c r="BJ423">
        <v>0.32999466666666699</v>
      </c>
      <c r="BK423">
        <v>1.002104E-2</v>
      </c>
      <c r="BL423">
        <v>25</v>
      </c>
      <c r="BM423">
        <v>17743.136666666702</v>
      </c>
      <c r="BN423">
        <v>1531935528.5999999</v>
      </c>
      <c r="BO423" t="s">
        <v>231</v>
      </c>
      <c r="BP423">
        <v>80</v>
      </c>
      <c r="BQ423">
        <v>-5.1999999999999998E-2</v>
      </c>
      <c r="BR423">
        <v>4.1000000000000002E-2</v>
      </c>
      <c r="BS423">
        <v>420</v>
      </c>
      <c r="BT423">
        <v>21</v>
      </c>
      <c r="BU423">
        <v>0.3</v>
      </c>
      <c r="BV423">
        <v>0.23</v>
      </c>
      <c r="BW423">
        <v>14.763839768546401</v>
      </c>
      <c r="BX423">
        <v>0.40618539187497099</v>
      </c>
      <c r="BY423">
        <v>6.5656181600347002E-2</v>
      </c>
      <c r="BZ423">
        <v>1</v>
      </c>
      <c r="CA423">
        <v>-24.6537619047619</v>
      </c>
      <c r="CB423">
        <v>-0.74338360490512601</v>
      </c>
      <c r="CC423">
        <v>0.11550181394655</v>
      </c>
      <c r="CD423">
        <v>0</v>
      </c>
      <c r="CE423">
        <v>1</v>
      </c>
      <c r="CF423">
        <v>2</v>
      </c>
      <c r="CG423" t="s">
        <v>247</v>
      </c>
      <c r="CH423">
        <v>1.8609800000000001</v>
      </c>
      <c r="CI423">
        <v>1.85791</v>
      </c>
      <c r="CJ423">
        <v>1.8607899999999999</v>
      </c>
      <c r="CK423">
        <v>1.85358</v>
      </c>
      <c r="CL423">
        <v>1.8521099999999999</v>
      </c>
      <c r="CM423">
        <v>1.8528899999999999</v>
      </c>
      <c r="CN423">
        <v>1.8566199999999999</v>
      </c>
      <c r="CO423">
        <v>1.8628499999999999</v>
      </c>
      <c r="CP423" t="s">
        <v>233</v>
      </c>
      <c r="CQ423" t="s">
        <v>19</v>
      </c>
      <c r="CR423" t="s">
        <v>19</v>
      </c>
      <c r="CS423" t="s">
        <v>19</v>
      </c>
      <c r="CT423" t="s">
        <v>234</v>
      </c>
      <c r="CU423" t="s">
        <v>235</v>
      </c>
      <c r="CV423" t="s">
        <v>236</v>
      </c>
      <c r="CW423" t="s">
        <v>236</v>
      </c>
      <c r="CX423" t="s">
        <v>236</v>
      </c>
      <c r="CY423" t="s">
        <v>236</v>
      </c>
      <c r="CZ423">
        <v>0</v>
      </c>
      <c r="DA423">
        <v>100</v>
      </c>
      <c r="DB423">
        <v>100</v>
      </c>
      <c r="DC423">
        <v>-5.1999999999999998E-2</v>
      </c>
      <c r="DD423">
        <v>4.1000000000000002E-2</v>
      </c>
      <c r="DE423">
        <v>3</v>
      </c>
      <c r="DF423">
        <v>626.13800000000003</v>
      </c>
      <c r="DG423">
        <v>297.51499999999999</v>
      </c>
      <c r="DH423">
        <v>22.999500000000001</v>
      </c>
      <c r="DI423">
        <v>25.209199999999999</v>
      </c>
      <c r="DJ423">
        <v>29.9999</v>
      </c>
      <c r="DK423">
        <v>25.251000000000001</v>
      </c>
      <c r="DL423">
        <v>25.257400000000001</v>
      </c>
      <c r="DM423">
        <v>45.940100000000001</v>
      </c>
      <c r="DN423">
        <v>0</v>
      </c>
      <c r="DO423">
        <v>100</v>
      </c>
      <c r="DP423">
        <v>23</v>
      </c>
      <c r="DQ423">
        <v>1153.5</v>
      </c>
      <c r="DR423">
        <v>21</v>
      </c>
      <c r="DS423">
        <v>100.688</v>
      </c>
      <c r="DT423">
        <v>104.301</v>
      </c>
    </row>
    <row r="424" spans="1:124" x14ac:dyDescent="0.25">
      <c r="A424">
        <v>408</v>
      </c>
      <c r="B424">
        <v>1531936370.2</v>
      </c>
      <c r="C424">
        <v>820.60000014305103</v>
      </c>
      <c r="D424" t="s">
        <v>1051</v>
      </c>
      <c r="E424" t="s">
        <v>1052</v>
      </c>
      <c r="G424">
        <v>1531936360.23667</v>
      </c>
      <c r="H424">
        <f t="shared" si="174"/>
        <v>2.3648191935724084E-5</v>
      </c>
      <c r="I424">
        <f t="shared" si="175"/>
        <v>14.111004526728221</v>
      </c>
      <c r="J424">
        <f t="shared" si="176"/>
        <v>1105.3616666666701</v>
      </c>
      <c r="K424">
        <f t="shared" si="177"/>
        <v>-9120.485379815711</v>
      </c>
      <c r="L424">
        <f t="shared" si="178"/>
        <v>-904.14565032064831</v>
      </c>
      <c r="M424">
        <f t="shared" si="179"/>
        <v>109.57837234842935</v>
      </c>
      <c r="N424">
        <f t="shared" si="180"/>
        <v>2.1937540650976738E-3</v>
      </c>
      <c r="O424">
        <f t="shared" si="181"/>
        <v>3</v>
      </c>
      <c r="P424">
        <f t="shared" si="182"/>
        <v>2.1929522654398617E-3</v>
      </c>
      <c r="Q424">
        <f t="shared" si="183"/>
        <v>1.370667180042669E-3</v>
      </c>
      <c r="R424">
        <f t="shared" si="184"/>
        <v>215.02128717471331</v>
      </c>
      <c r="S424">
        <f t="shared" si="185"/>
        <v>25.038899958711855</v>
      </c>
      <c r="T424">
        <f t="shared" si="186"/>
        <v>24.305303333333299</v>
      </c>
      <c r="U424">
        <f t="shared" si="187"/>
        <v>3.0503433519283534</v>
      </c>
      <c r="V424">
        <f t="shared" si="188"/>
        <v>67.868244761572953</v>
      </c>
      <c r="W424">
        <f t="shared" si="189"/>
        <v>2.0085921171737757</v>
      </c>
      <c r="X424">
        <f t="shared" si="190"/>
        <v>2.9595462859399624</v>
      </c>
      <c r="Y424">
        <f t="shared" si="191"/>
        <v>1.0417512347545776</v>
      </c>
      <c r="Z424">
        <f t="shared" si="192"/>
        <v>-1.0428852643654321</v>
      </c>
      <c r="AA424">
        <f t="shared" si="193"/>
        <v>-81.394181119994258</v>
      </c>
      <c r="AB424">
        <f t="shared" si="194"/>
        <v>-5.6844495851225449</v>
      </c>
      <c r="AC424">
        <f t="shared" si="195"/>
        <v>126.89977120523109</v>
      </c>
      <c r="AD424">
        <v>0</v>
      </c>
      <c r="AE424">
        <v>0</v>
      </c>
      <c r="AF424">
        <v>3</v>
      </c>
      <c r="AG424">
        <v>0</v>
      </c>
      <c r="AH424">
        <v>0</v>
      </c>
      <c r="AI424">
        <f t="shared" si="196"/>
        <v>1</v>
      </c>
      <c r="AJ424">
        <f t="shared" si="197"/>
        <v>0</v>
      </c>
      <c r="AK424">
        <f t="shared" si="198"/>
        <v>72088.763677505762</v>
      </c>
      <c r="AL424">
        <f t="shared" si="199"/>
        <v>1199.99866666667</v>
      </c>
      <c r="AM424">
        <f t="shared" si="200"/>
        <v>963.35809740092748</v>
      </c>
      <c r="AN424">
        <f t="shared" si="201"/>
        <v>0.80279930650000009</v>
      </c>
      <c r="AO424">
        <f t="shared" si="202"/>
        <v>0.22319975069999998</v>
      </c>
      <c r="AP424">
        <v>10.478999999999999</v>
      </c>
      <c r="AQ424">
        <v>1</v>
      </c>
      <c r="AR424" t="s">
        <v>230</v>
      </c>
      <c r="AS424">
        <v>1531936360.23667</v>
      </c>
      <c r="AT424">
        <v>1105.3616666666701</v>
      </c>
      <c r="AU424">
        <v>1130.0513333333299</v>
      </c>
      <c r="AV424">
        <v>20.261486666666698</v>
      </c>
      <c r="AW424">
        <v>20.221023333333299</v>
      </c>
      <c r="AX424">
        <v>600.02080000000001</v>
      </c>
      <c r="AY424">
        <v>99.033479999999997</v>
      </c>
      <c r="AZ424">
        <v>0.100021416666667</v>
      </c>
      <c r="BA424">
        <v>23.802050000000001</v>
      </c>
      <c r="BB424">
        <v>24.3491933333333</v>
      </c>
      <c r="BC424">
        <v>24.261413333333302</v>
      </c>
      <c r="BD424">
        <v>13993.7833333333</v>
      </c>
      <c r="BE424">
        <v>1049.404</v>
      </c>
      <c r="BF424">
        <v>19.6735233333333</v>
      </c>
      <c r="BG424">
        <v>1199.99866666667</v>
      </c>
      <c r="BH424">
        <v>0.3299936</v>
      </c>
      <c r="BI424">
        <v>0.32999040000000002</v>
      </c>
      <c r="BJ424">
        <v>0.32999499999999998</v>
      </c>
      <c r="BK424">
        <v>1.0021003333333301E-2</v>
      </c>
      <c r="BL424">
        <v>25</v>
      </c>
      <c r="BM424">
        <v>17743.14</v>
      </c>
      <c r="BN424">
        <v>1531935528.5999999</v>
      </c>
      <c r="BO424" t="s">
        <v>231</v>
      </c>
      <c r="BP424">
        <v>80</v>
      </c>
      <c r="BQ424">
        <v>-5.1999999999999998E-2</v>
      </c>
      <c r="BR424">
        <v>4.1000000000000002E-2</v>
      </c>
      <c r="BS424">
        <v>420</v>
      </c>
      <c r="BT424">
        <v>21</v>
      </c>
      <c r="BU424">
        <v>0.3</v>
      </c>
      <c r="BV424">
        <v>0.23</v>
      </c>
      <c r="BW424">
        <v>14.770847414356099</v>
      </c>
      <c r="BX424">
        <v>0.63303973521104095</v>
      </c>
      <c r="BY424">
        <v>7.4459666185542395E-2</v>
      </c>
      <c r="BZ424">
        <v>1</v>
      </c>
      <c r="CA424">
        <v>-24.6669119047619</v>
      </c>
      <c r="CB424">
        <v>-1.11212355439148</v>
      </c>
      <c r="CC424">
        <v>0.13136046589873901</v>
      </c>
      <c r="CD424">
        <v>0</v>
      </c>
      <c r="CE424">
        <v>1</v>
      </c>
      <c r="CF424">
        <v>2</v>
      </c>
      <c r="CG424" t="s">
        <v>247</v>
      </c>
      <c r="CH424">
        <v>1.8609800000000001</v>
      </c>
      <c r="CI424">
        <v>1.85791</v>
      </c>
      <c r="CJ424">
        <v>1.8607899999999999</v>
      </c>
      <c r="CK424">
        <v>1.85358</v>
      </c>
      <c r="CL424">
        <v>1.8521099999999999</v>
      </c>
      <c r="CM424">
        <v>1.8529100000000001</v>
      </c>
      <c r="CN424">
        <v>1.8566199999999999</v>
      </c>
      <c r="CO424">
        <v>1.86286</v>
      </c>
      <c r="CP424" t="s">
        <v>233</v>
      </c>
      <c r="CQ424" t="s">
        <v>19</v>
      </c>
      <c r="CR424" t="s">
        <v>19</v>
      </c>
      <c r="CS424" t="s">
        <v>19</v>
      </c>
      <c r="CT424" t="s">
        <v>234</v>
      </c>
      <c r="CU424" t="s">
        <v>235</v>
      </c>
      <c r="CV424" t="s">
        <v>236</v>
      </c>
      <c r="CW424" t="s">
        <v>236</v>
      </c>
      <c r="CX424" t="s">
        <v>236</v>
      </c>
      <c r="CY424" t="s">
        <v>236</v>
      </c>
      <c r="CZ424">
        <v>0</v>
      </c>
      <c r="DA424">
        <v>100</v>
      </c>
      <c r="DB424">
        <v>100</v>
      </c>
      <c r="DC424">
        <v>-5.1999999999999998E-2</v>
      </c>
      <c r="DD424">
        <v>4.1000000000000002E-2</v>
      </c>
      <c r="DE424">
        <v>3</v>
      </c>
      <c r="DF424">
        <v>626.34400000000005</v>
      </c>
      <c r="DG424">
        <v>297.52100000000002</v>
      </c>
      <c r="DH424">
        <v>22.999600000000001</v>
      </c>
      <c r="DI424">
        <v>25.207599999999999</v>
      </c>
      <c r="DJ424">
        <v>29.999700000000001</v>
      </c>
      <c r="DK424">
        <v>25.2499</v>
      </c>
      <c r="DL424">
        <v>25.2563</v>
      </c>
      <c r="DM424">
        <v>46.057600000000001</v>
      </c>
      <c r="DN424">
        <v>0</v>
      </c>
      <c r="DO424">
        <v>100</v>
      </c>
      <c r="DP424">
        <v>23</v>
      </c>
      <c r="DQ424">
        <v>1158.33</v>
      </c>
      <c r="DR424">
        <v>21</v>
      </c>
      <c r="DS424">
        <v>100.68899999999999</v>
      </c>
      <c r="DT424">
        <v>104.30200000000001</v>
      </c>
    </row>
    <row r="425" spans="1:124" x14ac:dyDescent="0.25">
      <c r="A425">
        <v>409</v>
      </c>
      <c r="B425">
        <v>1531936372.2</v>
      </c>
      <c r="C425">
        <v>822.60000014305103</v>
      </c>
      <c r="D425" t="s">
        <v>1053</v>
      </c>
      <c r="E425" t="s">
        <v>1054</v>
      </c>
      <c r="G425">
        <v>1531936362.23667</v>
      </c>
      <c r="H425">
        <f t="shared" si="174"/>
        <v>2.4064923670206542E-5</v>
      </c>
      <c r="I425">
        <f t="shared" si="175"/>
        <v>14.131578426302042</v>
      </c>
      <c r="J425">
        <f t="shared" si="176"/>
        <v>1108.6796666666701</v>
      </c>
      <c r="K425">
        <f t="shared" si="177"/>
        <v>-8962.1093713269111</v>
      </c>
      <c r="L425">
        <f t="shared" si="178"/>
        <v>-888.44600792986967</v>
      </c>
      <c r="M425">
        <f t="shared" si="179"/>
        <v>109.90738710179167</v>
      </c>
      <c r="N425">
        <f t="shared" si="180"/>
        <v>2.2308561762880421E-3</v>
      </c>
      <c r="O425">
        <f t="shared" si="181"/>
        <v>3</v>
      </c>
      <c r="P425">
        <f t="shared" si="182"/>
        <v>2.2300270313586759E-3</v>
      </c>
      <c r="Q425">
        <f t="shared" si="183"/>
        <v>1.3938413643805889E-3</v>
      </c>
      <c r="R425">
        <f t="shared" si="184"/>
        <v>215.02138272787204</v>
      </c>
      <c r="S425">
        <f t="shared" si="185"/>
        <v>25.042591188623188</v>
      </c>
      <c r="T425">
        <f t="shared" si="186"/>
        <v>24.308353333333351</v>
      </c>
      <c r="U425">
        <f t="shared" si="187"/>
        <v>3.0509009744211544</v>
      </c>
      <c r="V425">
        <f t="shared" si="188"/>
        <v>67.84683722243237</v>
      </c>
      <c r="W425">
        <f t="shared" si="189"/>
        <v>2.0084176308877009</v>
      </c>
      <c r="X425">
        <f t="shared" si="190"/>
        <v>2.960222927272508</v>
      </c>
      <c r="Y425">
        <f t="shared" si="191"/>
        <v>1.0424833435334535</v>
      </c>
      <c r="Z425">
        <f t="shared" si="192"/>
        <v>-1.0612631338561085</v>
      </c>
      <c r="AA425">
        <f t="shared" si="193"/>
        <v>-81.272879120002884</v>
      </c>
      <c r="AB425">
        <f t="shared" si="194"/>
        <v>-5.6761743527787676</v>
      </c>
      <c r="AC425">
        <f t="shared" si="195"/>
        <v>127.01106612123429</v>
      </c>
      <c r="AD425">
        <v>0</v>
      </c>
      <c r="AE425">
        <v>0</v>
      </c>
      <c r="AF425">
        <v>3</v>
      </c>
      <c r="AG425">
        <v>0</v>
      </c>
      <c r="AH425">
        <v>0</v>
      </c>
      <c r="AI425">
        <f t="shared" si="196"/>
        <v>1</v>
      </c>
      <c r="AJ425">
        <f t="shared" si="197"/>
        <v>0</v>
      </c>
      <c r="AK425">
        <f t="shared" si="198"/>
        <v>72101.525865896838</v>
      </c>
      <c r="AL425">
        <f t="shared" si="199"/>
        <v>1199.99933333333</v>
      </c>
      <c r="AM425">
        <f t="shared" si="200"/>
        <v>963.35859960047833</v>
      </c>
      <c r="AN425">
        <f t="shared" si="201"/>
        <v>0.80279927900000025</v>
      </c>
      <c r="AO425">
        <f t="shared" si="202"/>
        <v>0.22319973353333344</v>
      </c>
      <c r="AP425">
        <v>10.478999999999999</v>
      </c>
      <c r="AQ425">
        <v>1</v>
      </c>
      <c r="AR425" t="s">
        <v>230</v>
      </c>
      <c r="AS425">
        <v>1531936362.23667</v>
      </c>
      <c r="AT425">
        <v>1108.6796666666701</v>
      </c>
      <c r="AU425">
        <v>1133.4063333333299</v>
      </c>
      <c r="AV425">
        <v>20.259709999999998</v>
      </c>
      <c r="AW425">
        <v>20.218533333333301</v>
      </c>
      <c r="AX425">
        <v>600.01776666666603</v>
      </c>
      <c r="AY425">
        <v>99.033600000000007</v>
      </c>
      <c r="AZ425">
        <v>9.9982409999999994E-2</v>
      </c>
      <c r="BA425">
        <v>23.80585</v>
      </c>
      <c r="BB425">
        <v>24.351036666666701</v>
      </c>
      <c r="BC425">
        <v>24.26567</v>
      </c>
      <c r="BD425">
        <v>13996.7833333333</v>
      </c>
      <c r="BE425">
        <v>1049.42366666667</v>
      </c>
      <c r="BF425">
        <v>19.5235466666667</v>
      </c>
      <c r="BG425">
        <v>1199.99933333333</v>
      </c>
      <c r="BH425">
        <v>0.3299937</v>
      </c>
      <c r="BI425">
        <v>0.32999030000000001</v>
      </c>
      <c r="BJ425">
        <v>0.329994966666667</v>
      </c>
      <c r="BK425">
        <v>1.00209866666667E-2</v>
      </c>
      <c r="BL425">
        <v>25</v>
      </c>
      <c r="BM425">
        <v>17743.143333333301</v>
      </c>
      <c r="BN425">
        <v>1531935528.5999999</v>
      </c>
      <c r="BO425" t="s">
        <v>231</v>
      </c>
      <c r="BP425">
        <v>80</v>
      </c>
      <c r="BQ425">
        <v>-5.1999999999999998E-2</v>
      </c>
      <c r="BR425">
        <v>4.1000000000000002E-2</v>
      </c>
      <c r="BS425">
        <v>420</v>
      </c>
      <c r="BT425">
        <v>21</v>
      </c>
      <c r="BU425">
        <v>0.3</v>
      </c>
      <c r="BV425">
        <v>0.23</v>
      </c>
      <c r="BW425">
        <v>14.7918768147369</v>
      </c>
      <c r="BX425">
        <v>0.70307022291047205</v>
      </c>
      <c r="BY425">
        <v>7.8981529682541601E-2</v>
      </c>
      <c r="BZ425">
        <v>1</v>
      </c>
      <c r="CA425">
        <v>-24.701316666666699</v>
      </c>
      <c r="CB425">
        <v>-1.1943440681147199</v>
      </c>
      <c r="CC425">
        <v>0.136270714312963</v>
      </c>
      <c r="CD425">
        <v>0</v>
      </c>
      <c r="CE425">
        <v>1</v>
      </c>
      <c r="CF425">
        <v>2</v>
      </c>
      <c r="CG425" t="s">
        <v>247</v>
      </c>
      <c r="CH425">
        <v>1.8609800000000001</v>
      </c>
      <c r="CI425">
        <v>1.85791</v>
      </c>
      <c r="CJ425">
        <v>1.8607800000000001</v>
      </c>
      <c r="CK425">
        <v>1.85358</v>
      </c>
      <c r="CL425">
        <v>1.8521000000000001</v>
      </c>
      <c r="CM425">
        <v>1.8529100000000001</v>
      </c>
      <c r="CN425">
        <v>1.8566</v>
      </c>
      <c r="CO425">
        <v>1.8628499999999999</v>
      </c>
      <c r="CP425" t="s">
        <v>233</v>
      </c>
      <c r="CQ425" t="s">
        <v>19</v>
      </c>
      <c r="CR425" t="s">
        <v>19</v>
      </c>
      <c r="CS425" t="s">
        <v>19</v>
      </c>
      <c r="CT425" t="s">
        <v>234</v>
      </c>
      <c r="CU425" t="s">
        <v>235</v>
      </c>
      <c r="CV425" t="s">
        <v>236</v>
      </c>
      <c r="CW425" t="s">
        <v>236</v>
      </c>
      <c r="CX425" t="s">
        <v>236</v>
      </c>
      <c r="CY425" t="s">
        <v>236</v>
      </c>
      <c r="CZ425">
        <v>0</v>
      </c>
      <c r="DA425">
        <v>100</v>
      </c>
      <c r="DB425">
        <v>100</v>
      </c>
      <c r="DC425">
        <v>-5.1999999999999998E-2</v>
      </c>
      <c r="DD425">
        <v>4.1000000000000002E-2</v>
      </c>
      <c r="DE425">
        <v>3</v>
      </c>
      <c r="DF425">
        <v>626.33100000000002</v>
      </c>
      <c r="DG425">
        <v>297.49299999999999</v>
      </c>
      <c r="DH425">
        <v>22.999700000000001</v>
      </c>
      <c r="DI425">
        <v>25.206</v>
      </c>
      <c r="DJ425">
        <v>29.999700000000001</v>
      </c>
      <c r="DK425">
        <v>25.248899999999999</v>
      </c>
      <c r="DL425">
        <v>25.255299999999998</v>
      </c>
      <c r="DM425">
        <v>46.136800000000001</v>
      </c>
      <c r="DN425">
        <v>0</v>
      </c>
      <c r="DO425">
        <v>100</v>
      </c>
      <c r="DP425">
        <v>23</v>
      </c>
      <c r="DQ425">
        <v>1158.33</v>
      </c>
      <c r="DR425">
        <v>21</v>
      </c>
      <c r="DS425">
        <v>100.688</v>
      </c>
      <c r="DT425">
        <v>104.30200000000001</v>
      </c>
    </row>
    <row r="426" spans="1:124" x14ac:dyDescent="0.25">
      <c r="A426">
        <v>410</v>
      </c>
      <c r="B426">
        <v>1531936374.2</v>
      </c>
      <c r="C426">
        <v>824.60000014305103</v>
      </c>
      <c r="D426" t="s">
        <v>1055</v>
      </c>
      <c r="E426" t="s">
        <v>1056</v>
      </c>
      <c r="G426">
        <v>1531936364.24</v>
      </c>
      <c r="H426">
        <f t="shared" si="174"/>
        <v>2.4353071664334774E-5</v>
      </c>
      <c r="I426">
        <f t="shared" si="175"/>
        <v>14.151337969390312</v>
      </c>
      <c r="J426">
        <f t="shared" si="176"/>
        <v>1111.99966666667</v>
      </c>
      <c r="K426">
        <f t="shared" si="177"/>
        <v>-8860.7295921949535</v>
      </c>
      <c r="L426">
        <f t="shared" si="178"/>
        <v>-878.39686141444406</v>
      </c>
      <c r="M426">
        <f t="shared" si="179"/>
        <v>110.23663536175543</v>
      </c>
      <c r="N426">
        <f t="shared" si="180"/>
        <v>2.2559940094549541E-3</v>
      </c>
      <c r="O426">
        <f t="shared" si="181"/>
        <v>3</v>
      </c>
      <c r="P426">
        <f t="shared" si="182"/>
        <v>2.2551460767816765E-3</v>
      </c>
      <c r="Q426">
        <f t="shared" si="183"/>
        <v>1.4095424549210032E-3</v>
      </c>
      <c r="R426">
        <f t="shared" si="184"/>
        <v>215.02155831663777</v>
      </c>
      <c r="S426">
        <f t="shared" si="185"/>
        <v>25.04587934746765</v>
      </c>
      <c r="T426">
        <f t="shared" si="186"/>
        <v>24.3113116666667</v>
      </c>
      <c r="U426">
        <f t="shared" si="187"/>
        <v>3.0514419229020708</v>
      </c>
      <c r="V426">
        <f t="shared" si="188"/>
        <v>67.826692524451488</v>
      </c>
      <c r="W426">
        <f t="shared" si="189"/>
        <v>2.0082275846596191</v>
      </c>
      <c r="X426">
        <f t="shared" si="190"/>
        <v>2.9608219270542406</v>
      </c>
      <c r="Y426">
        <f t="shared" si="191"/>
        <v>1.0432143382424517</v>
      </c>
      <c r="Z426">
        <f t="shared" si="192"/>
        <v>-1.0739704603971636</v>
      </c>
      <c r="AA426">
        <f t="shared" si="193"/>
        <v>-81.207376040010814</v>
      </c>
      <c r="AB426">
        <f t="shared" si="194"/>
        <v>-5.6717805971462543</v>
      </c>
      <c r="AC426">
        <f t="shared" si="195"/>
        <v>127.06843121908352</v>
      </c>
      <c r="AD426">
        <v>0</v>
      </c>
      <c r="AE426">
        <v>0</v>
      </c>
      <c r="AF426">
        <v>3</v>
      </c>
      <c r="AG426">
        <v>0</v>
      </c>
      <c r="AH426">
        <v>0</v>
      </c>
      <c r="AI426">
        <f t="shared" si="196"/>
        <v>1</v>
      </c>
      <c r="AJ426">
        <f t="shared" si="197"/>
        <v>0</v>
      </c>
      <c r="AK426">
        <f t="shared" si="198"/>
        <v>72111.214909458635</v>
      </c>
      <c r="AL426">
        <f t="shared" si="199"/>
        <v>1200.00033333333</v>
      </c>
      <c r="AM426">
        <f t="shared" si="200"/>
        <v>963.35936139974569</v>
      </c>
      <c r="AN426">
        <f t="shared" si="201"/>
        <v>0.80279924483333343</v>
      </c>
      <c r="AO426">
        <f t="shared" si="202"/>
        <v>0.22319973930000003</v>
      </c>
      <c r="AP426">
        <v>10.478999999999999</v>
      </c>
      <c r="AQ426">
        <v>1</v>
      </c>
      <c r="AR426" t="s">
        <v>230</v>
      </c>
      <c r="AS426">
        <v>1531936364.24</v>
      </c>
      <c r="AT426">
        <v>1111.99966666667</v>
      </c>
      <c r="AU426">
        <v>1136.76166666667</v>
      </c>
      <c r="AV426">
        <v>20.257770000000001</v>
      </c>
      <c r="AW426">
        <v>20.216100000000001</v>
      </c>
      <c r="AX426">
        <v>600.01473333333297</v>
      </c>
      <c r="AY426">
        <v>99.033733333333302</v>
      </c>
      <c r="AZ426">
        <v>9.9961276666666696E-2</v>
      </c>
      <c r="BA426">
        <v>23.8092133333333</v>
      </c>
      <c r="BB426">
        <v>24.351586666666702</v>
      </c>
      <c r="BC426">
        <v>24.271036666666699</v>
      </c>
      <c r="BD426">
        <v>13999.08</v>
      </c>
      <c r="BE426">
        <v>1049.44166666667</v>
      </c>
      <c r="BF426">
        <v>19.4162033333333</v>
      </c>
      <c r="BG426">
        <v>1200.00033333333</v>
      </c>
      <c r="BH426">
        <v>0.3299936</v>
      </c>
      <c r="BI426">
        <v>0.32999073333333301</v>
      </c>
      <c r="BJ426">
        <v>0.32999466666666699</v>
      </c>
      <c r="BK426">
        <v>1.00209966666667E-2</v>
      </c>
      <c r="BL426">
        <v>25</v>
      </c>
      <c r="BM426">
        <v>17743.16</v>
      </c>
      <c r="BN426">
        <v>1531935528.5999999</v>
      </c>
      <c r="BO426" t="s">
        <v>231</v>
      </c>
      <c r="BP426">
        <v>80</v>
      </c>
      <c r="BQ426">
        <v>-5.1999999999999998E-2</v>
      </c>
      <c r="BR426">
        <v>4.1000000000000002E-2</v>
      </c>
      <c r="BS426">
        <v>420</v>
      </c>
      <c r="BT426">
        <v>21</v>
      </c>
      <c r="BU426">
        <v>0.3</v>
      </c>
      <c r="BV426">
        <v>0.23</v>
      </c>
      <c r="BW426">
        <v>14.8124575730617</v>
      </c>
      <c r="BX426">
        <v>0.593022276382555</v>
      </c>
      <c r="BY426">
        <v>6.98490061645409E-2</v>
      </c>
      <c r="BZ426">
        <v>1</v>
      </c>
      <c r="CA426">
        <v>-24.735952380952401</v>
      </c>
      <c r="CB426">
        <v>-1.0018695525900201</v>
      </c>
      <c r="CC426">
        <v>0.119996089694415</v>
      </c>
      <c r="CD426">
        <v>0</v>
      </c>
      <c r="CE426">
        <v>1</v>
      </c>
      <c r="CF426">
        <v>2</v>
      </c>
      <c r="CG426" t="s">
        <v>247</v>
      </c>
      <c r="CH426">
        <v>1.86097</v>
      </c>
      <c r="CI426">
        <v>1.85791</v>
      </c>
      <c r="CJ426">
        <v>1.8607800000000001</v>
      </c>
      <c r="CK426">
        <v>1.8535900000000001</v>
      </c>
      <c r="CL426">
        <v>1.8521000000000001</v>
      </c>
      <c r="CM426">
        <v>1.8528899999999999</v>
      </c>
      <c r="CN426">
        <v>1.8566</v>
      </c>
      <c r="CO426">
        <v>1.8628199999999999</v>
      </c>
      <c r="CP426" t="s">
        <v>233</v>
      </c>
      <c r="CQ426" t="s">
        <v>19</v>
      </c>
      <c r="CR426" t="s">
        <v>19</v>
      </c>
      <c r="CS426" t="s">
        <v>19</v>
      </c>
      <c r="CT426" t="s">
        <v>234</v>
      </c>
      <c r="CU426" t="s">
        <v>235</v>
      </c>
      <c r="CV426" t="s">
        <v>236</v>
      </c>
      <c r="CW426" t="s">
        <v>236</v>
      </c>
      <c r="CX426" t="s">
        <v>236</v>
      </c>
      <c r="CY426" t="s">
        <v>236</v>
      </c>
      <c r="CZ426">
        <v>0</v>
      </c>
      <c r="DA426">
        <v>100</v>
      </c>
      <c r="DB426">
        <v>100</v>
      </c>
      <c r="DC426">
        <v>-5.1999999999999998E-2</v>
      </c>
      <c r="DD426">
        <v>4.1000000000000002E-2</v>
      </c>
      <c r="DE426">
        <v>3</v>
      </c>
      <c r="DF426">
        <v>626.12599999999998</v>
      </c>
      <c r="DG426">
        <v>297.69499999999999</v>
      </c>
      <c r="DH426">
        <v>22.999700000000001</v>
      </c>
      <c r="DI426">
        <v>25.204899999999999</v>
      </c>
      <c r="DJ426">
        <v>29.9998</v>
      </c>
      <c r="DK426">
        <v>25.2483</v>
      </c>
      <c r="DL426">
        <v>25.2546</v>
      </c>
      <c r="DM426">
        <v>46.266500000000001</v>
      </c>
      <c r="DN426">
        <v>0</v>
      </c>
      <c r="DO426">
        <v>100</v>
      </c>
      <c r="DP426">
        <v>23</v>
      </c>
      <c r="DQ426">
        <v>1163.5</v>
      </c>
      <c r="DR426">
        <v>21</v>
      </c>
      <c r="DS426">
        <v>100.68899999999999</v>
      </c>
      <c r="DT426">
        <v>104.303</v>
      </c>
    </row>
    <row r="427" spans="1:124" x14ac:dyDescent="0.25">
      <c r="A427">
        <v>411</v>
      </c>
      <c r="B427">
        <v>1531936376.2</v>
      </c>
      <c r="C427">
        <v>826.60000014305103</v>
      </c>
      <c r="D427" t="s">
        <v>1057</v>
      </c>
      <c r="E427" t="s">
        <v>1058</v>
      </c>
      <c r="G427">
        <v>1531936366.24</v>
      </c>
      <c r="H427">
        <f t="shared" si="174"/>
        <v>2.4777739653230272E-5</v>
      </c>
      <c r="I427">
        <f t="shared" si="175"/>
        <v>14.167409855524676</v>
      </c>
      <c r="J427">
        <f t="shared" si="176"/>
        <v>1115.318</v>
      </c>
      <c r="K427">
        <f t="shared" si="177"/>
        <v>-8704.5371266523398</v>
      </c>
      <c r="L427">
        <f t="shared" si="178"/>
        <v>-862.91496198058667</v>
      </c>
      <c r="M427">
        <f t="shared" si="179"/>
        <v>110.56585497457701</v>
      </c>
      <c r="N427">
        <f t="shared" si="180"/>
        <v>2.2938008224618759E-3</v>
      </c>
      <c r="O427">
        <f t="shared" si="181"/>
        <v>3</v>
      </c>
      <c r="P427">
        <f t="shared" si="182"/>
        <v>2.292924237211683E-3</v>
      </c>
      <c r="Q427">
        <f t="shared" si="183"/>
        <v>1.4331563781915632E-3</v>
      </c>
      <c r="R427">
        <f t="shared" si="184"/>
        <v>215.02166886117615</v>
      </c>
      <c r="S427">
        <f t="shared" si="185"/>
        <v>25.048359626820712</v>
      </c>
      <c r="T427">
        <f t="shared" si="186"/>
        <v>24.314059999999998</v>
      </c>
      <c r="U427">
        <f t="shared" si="187"/>
        <v>3.0519445467893074</v>
      </c>
      <c r="V427">
        <f t="shared" si="188"/>
        <v>67.809300283049851</v>
      </c>
      <c r="W427">
        <f t="shared" si="189"/>
        <v>2.0080254652433536</v>
      </c>
      <c r="X427">
        <f t="shared" si="190"/>
        <v>2.9612832706744436</v>
      </c>
      <c r="Y427">
        <f t="shared" si="191"/>
        <v>1.0439190815459538</v>
      </c>
      <c r="Z427">
        <f t="shared" si="192"/>
        <v>-1.092698318707455</v>
      </c>
      <c r="AA427">
        <f t="shared" si="193"/>
        <v>-81.232984240004768</v>
      </c>
      <c r="AB427">
        <f t="shared" si="194"/>
        <v>-5.6737220945299676</v>
      </c>
      <c r="AC427">
        <f t="shared" si="195"/>
        <v>127.02226420793396</v>
      </c>
      <c r="AD427">
        <v>0</v>
      </c>
      <c r="AE427">
        <v>0</v>
      </c>
      <c r="AF427">
        <v>3</v>
      </c>
      <c r="AG427">
        <v>0</v>
      </c>
      <c r="AH427">
        <v>0</v>
      </c>
      <c r="AI427">
        <f t="shared" si="196"/>
        <v>1</v>
      </c>
      <c r="AJ427">
        <f t="shared" si="197"/>
        <v>0</v>
      </c>
      <c r="AK427">
        <f t="shared" si="198"/>
        <v>72114.779868612633</v>
      </c>
      <c r="AL427">
        <f t="shared" si="199"/>
        <v>1200.00133333333</v>
      </c>
      <c r="AM427">
        <f t="shared" si="200"/>
        <v>963.35991119870926</v>
      </c>
      <c r="AN427">
        <f t="shared" si="201"/>
        <v>0.80279903399999997</v>
      </c>
      <c r="AO427">
        <f t="shared" si="202"/>
        <v>0.22319972666666663</v>
      </c>
      <c r="AP427">
        <v>10.478999999999999</v>
      </c>
      <c r="AQ427">
        <v>1</v>
      </c>
      <c r="AR427" t="s">
        <v>230</v>
      </c>
      <c r="AS427">
        <v>1531936366.24</v>
      </c>
      <c r="AT427">
        <v>1115.318</v>
      </c>
      <c r="AU427">
        <v>1140.1089999999999</v>
      </c>
      <c r="AV427">
        <v>20.255683333333302</v>
      </c>
      <c r="AW427">
        <v>20.213286666666701</v>
      </c>
      <c r="AX427">
        <v>600.01563333333297</v>
      </c>
      <c r="AY427">
        <v>99.033933333333295</v>
      </c>
      <c r="AZ427">
        <v>9.9995263333333403E-2</v>
      </c>
      <c r="BA427">
        <v>23.811803333333302</v>
      </c>
      <c r="BB427">
        <v>24.3519166666667</v>
      </c>
      <c r="BC427">
        <v>24.276203333333299</v>
      </c>
      <c r="BD427">
        <v>13999.973333333301</v>
      </c>
      <c r="BE427">
        <v>1049.45366666667</v>
      </c>
      <c r="BF427">
        <v>19.391159999999999</v>
      </c>
      <c r="BG427">
        <v>1200.00133333333</v>
      </c>
      <c r="BH427">
        <v>0.329993166666667</v>
      </c>
      <c r="BI427">
        <v>0.3299917</v>
      </c>
      <c r="BJ427">
        <v>0.32999403333333299</v>
      </c>
      <c r="BK427">
        <v>1.0021033333333301E-2</v>
      </c>
      <c r="BL427">
        <v>25</v>
      </c>
      <c r="BM427">
        <v>17743.176666666699</v>
      </c>
      <c r="BN427">
        <v>1531935528.5999999</v>
      </c>
      <c r="BO427" t="s">
        <v>231</v>
      </c>
      <c r="BP427">
        <v>80</v>
      </c>
      <c r="BQ427">
        <v>-5.1999999999999998E-2</v>
      </c>
      <c r="BR427">
        <v>4.1000000000000002E-2</v>
      </c>
      <c r="BS427">
        <v>420</v>
      </c>
      <c r="BT427">
        <v>21</v>
      </c>
      <c r="BU427">
        <v>0.3</v>
      </c>
      <c r="BV427">
        <v>0.23</v>
      </c>
      <c r="BW427">
        <v>14.8281563624694</v>
      </c>
      <c r="BX427">
        <v>0.506566643973413</v>
      </c>
      <c r="BY427">
        <v>6.1792110734318402E-2</v>
      </c>
      <c r="BZ427">
        <v>1</v>
      </c>
      <c r="CA427">
        <v>-24.7623380952381</v>
      </c>
      <c r="CB427">
        <v>-0.85781850146559702</v>
      </c>
      <c r="CC427">
        <v>0.106270734564806</v>
      </c>
      <c r="CD427">
        <v>0</v>
      </c>
      <c r="CE427">
        <v>1</v>
      </c>
      <c r="CF427">
        <v>2</v>
      </c>
      <c r="CG427" t="s">
        <v>247</v>
      </c>
      <c r="CH427">
        <v>1.86097</v>
      </c>
      <c r="CI427">
        <v>1.85791</v>
      </c>
      <c r="CJ427">
        <v>1.8607899999999999</v>
      </c>
      <c r="CK427">
        <v>1.85361</v>
      </c>
      <c r="CL427">
        <v>1.8521000000000001</v>
      </c>
      <c r="CM427">
        <v>1.8529100000000001</v>
      </c>
      <c r="CN427">
        <v>1.85663</v>
      </c>
      <c r="CO427">
        <v>1.8628400000000001</v>
      </c>
      <c r="CP427" t="s">
        <v>233</v>
      </c>
      <c r="CQ427" t="s">
        <v>19</v>
      </c>
      <c r="CR427" t="s">
        <v>19</v>
      </c>
      <c r="CS427" t="s">
        <v>19</v>
      </c>
      <c r="CT427" t="s">
        <v>234</v>
      </c>
      <c r="CU427" t="s">
        <v>235</v>
      </c>
      <c r="CV427" t="s">
        <v>236</v>
      </c>
      <c r="CW427" t="s">
        <v>236</v>
      </c>
      <c r="CX427" t="s">
        <v>236</v>
      </c>
      <c r="CY427" t="s">
        <v>236</v>
      </c>
      <c r="CZ427">
        <v>0</v>
      </c>
      <c r="DA427">
        <v>100</v>
      </c>
      <c r="DB427">
        <v>100</v>
      </c>
      <c r="DC427">
        <v>-5.1999999999999998E-2</v>
      </c>
      <c r="DD427">
        <v>4.1000000000000002E-2</v>
      </c>
      <c r="DE427">
        <v>3</v>
      </c>
      <c r="DF427">
        <v>626.41200000000003</v>
      </c>
      <c r="DG427">
        <v>297.68</v>
      </c>
      <c r="DH427">
        <v>22.999700000000001</v>
      </c>
      <c r="DI427">
        <v>25.203399999999998</v>
      </c>
      <c r="DJ427">
        <v>29.9998</v>
      </c>
      <c r="DK427">
        <v>25.247299999999999</v>
      </c>
      <c r="DL427">
        <v>25.253699999999998</v>
      </c>
      <c r="DM427">
        <v>46.380299999999998</v>
      </c>
      <c r="DN427">
        <v>0</v>
      </c>
      <c r="DO427">
        <v>100</v>
      </c>
      <c r="DP427">
        <v>23</v>
      </c>
      <c r="DQ427">
        <v>1168.33</v>
      </c>
      <c r="DR427">
        <v>21</v>
      </c>
      <c r="DS427">
        <v>100.68899999999999</v>
      </c>
      <c r="DT427">
        <v>104.304</v>
      </c>
    </row>
    <row r="428" spans="1:124" x14ac:dyDescent="0.25">
      <c r="A428">
        <v>412</v>
      </c>
      <c r="B428">
        <v>1531936378.2</v>
      </c>
      <c r="C428">
        <v>828.60000014305103</v>
      </c>
      <c r="D428" t="s">
        <v>1059</v>
      </c>
      <c r="E428" t="s">
        <v>1060</v>
      </c>
      <c r="G428">
        <v>1531936368.24</v>
      </c>
      <c r="H428">
        <f t="shared" si="174"/>
        <v>2.5303553310781231E-5</v>
      </c>
      <c r="I428">
        <f t="shared" si="175"/>
        <v>14.176217682327179</v>
      </c>
      <c r="J428">
        <f t="shared" si="176"/>
        <v>1118.644</v>
      </c>
      <c r="K428">
        <f t="shared" si="177"/>
        <v>-8509.7213390226443</v>
      </c>
      <c r="L428">
        <f t="shared" si="178"/>
        <v>-843.60338899404042</v>
      </c>
      <c r="M428">
        <f t="shared" si="179"/>
        <v>110.89574286650307</v>
      </c>
      <c r="N428">
        <f t="shared" si="180"/>
        <v>2.3409850624268782E-3</v>
      </c>
      <c r="O428">
        <f t="shared" si="181"/>
        <v>3</v>
      </c>
      <c r="P428">
        <f t="shared" si="182"/>
        <v>2.3400720501411481E-3</v>
      </c>
      <c r="Q428">
        <f t="shared" si="183"/>
        <v>1.4626270323910093E-3</v>
      </c>
      <c r="R428">
        <f t="shared" si="184"/>
        <v>215.02171112386469</v>
      </c>
      <c r="S428">
        <f t="shared" si="185"/>
        <v>25.050164258132671</v>
      </c>
      <c r="T428">
        <f t="shared" si="186"/>
        <v>24.316608333333299</v>
      </c>
      <c r="U428">
        <f t="shared" si="187"/>
        <v>3.0524106587095168</v>
      </c>
      <c r="V428">
        <f t="shared" si="188"/>
        <v>67.794360637545822</v>
      </c>
      <c r="W428">
        <f t="shared" si="189"/>
        <v>2.0078173597555038</v>
      </c>
      <c r="X428">
        <f t="shared" si="190"/>
        <v>2.9616288742511361</v>
      </c>
      <c r="Y428">
        <f t="shared" si="191"/>
        <v>1.044593298954013</v>
      </c>
      <c r="Z428">
        <f t="shared" si="192"/>
        <v>-1.1158867010054523</v>
      </c>
      <c r="AA428">
        <f t="shared" si="193"/>
        <v>-81.331373639999995</v>
      </c>
      <c r="AB428">
        <f t="shared" si="194"/>
        <v>-5.6807228605613913</v>
      </c>
      <c r="AC428">
        <f t="shared" si="195"/>
        <v>126.89372792229786</v>
      </c>
      <c r="AD428">
        <v>0</v>
      </c>
      <c r="AE428">
        <v>0</v>
      </c>
      <c r="AF428">
        <v>3</v>
      </c>
      <c r="AG428">
        <v>0</v>
      </c>
      <c r="AH428">
        <v>0</v>
      </c>
      <c r="AI428">
        <f t="shared" si="196"/>
        <v>1</v>
      </c>
      <c r="AJ428">
        <f t="shared" si="197"/>
        <v>0</v>
      </c>
      <c r="AK428">
        <f t="shared" si="198"/>
        <v>72121.781668438634</v>
      </c>
      <c r="AL428">
        <f t="shared" si="199"/>
        <v>1200.00166666667</v>
      </c>
      <c r="AM428">
        <f t="shared" si="200"/>
        <v>963.35989279799526</v>
      </c>
      <c r="AN428">
        <f t="shared" si="201"/>
        <v>0.80279879566666656</v>
      </c>
      <c r="AO428">
        <f t="shared" si="202"/>
        <v>0.2231997748</v>
      </c>
      <c r="AP428">
        <v>10.478999999999999</v>
      </c>
      <c r="AQ428">
        <v>1</v>
      </c>
      <c r="AR428" t="s">
        <v>230</v>
      </c>
      <c r="AS428">
        <v>1531936368.24</v>
      </c>
      <c r="AT428">
        <v>1118.644</v>
      </c>
      <c r="AU428">
        <v>1143.45166666667</v>
      </c>
      <c r="AV428">
        <v>20.253553333333301</v>
      </c>
      <c r="AW428">
        <v>20.210256666666702</v>
      </c>
      <c r="AX428">
        <v>600.01289999999995</v>
      </c>
      <c r="AY428">
        <v>99.034093333333303</v>
      </c>
      <c r="AZ428">
        <v>9.9985843333333393E-2</v>
      </c>
      <c r="BA428">
        <v>23.813743333333299</v>
      </c>
      <c r="BB428">
        <v>24.3535233333333</v>
      </c>
      <c r="BC428">
        <v>24.279693333333299</v>
      </c>
      <c r="BD428">
        <v>14001.596666666699</v>
      </c>
      <c r="BE428">
        <v>1049.461</v>
      </c>
      <c r="BF428">
        <v>19.431249999999999</v>
      </c>
      <c r="BG428">
        <v>1200.00166666667</v>
      </c>
      <c r="BH428">
        <v>0.3299919</v>
      </c>
      <c r="BI428">
        <v>0.329993166666667</v>
      </c>
      <c r="BJ428">
        <v>0.32999373333333298</v>
      </c>
      <c r="BK428">
        <v>1.00211133333333E-2</v>
      </c>
      <c r="BL428">
        <v>25</v>
      </c>
      <c r="BM428">
        <v>17743.176666666699</v>
      </c>
      <c r="BN428">
        <v>1531935528.5999999</v>
      </c>
      <c r="BO428" t="s">
        <v>231</v>
      </c>
      <c r="BP428">
        <v>80</v>
      </c>
      <c r="BQ428">
        <v>-5.1999999999999998E-2</v>
      </c>
      <c r="BR428">
        <v>4.1000000000000002E-2</v>
      </c>
      <c r="BS428">
        <v>420</v>
      </c>
      <c r="BT428">
        <v>21</v>
      </c>
      <c r="BU428">
        <v>0.3</v>
      </c>
      <c r="BV428">
        <v>0.23</v>
      </c>
      <c r="BW428">
        <v>14.847283600095601</v>
      </c>
      <c r="BX428">
        <v>0.29534133418645497</v>
      </c>
      <c r="BY428">
        <v>4.1427598286281099E-2</v>
      </c>
      <c r="BZ428">
        <v>1</v>
      </c>
      <c r="CA428">
        <v>-24.7940928571429</v>
      </c>
      <c r="CB428">
        <v>-0.50735207969121798</v>
      </c>
      <c r="CC428">
        <v>7.1348445415897493E-2</v>
      </c>
      <c r="CD428">
        <v>1</v>
      </c>
      <c r="CE428">
        <v>2</v>
      </c>
      <c r="CF428">
        <v>2</v>
      </c>
      <c r="CG428" t="s">
        <v>232</v>
      </c>
      <c r="CH428">
        <v>1.86097</v>
      </c>
      <c r="CI428">
        <v>1.85791</v>
      </c>
      <c r="CJ428">
        <v>1.8608</v>
      </c>
      <c r="CK428">
        <v>1.8535999999999999</v>
      </c>
      <c r="CL428">
        <v>1.8521000000000001</v>
      </c>
      <c r="CM428">
        <v>1.8529100000000001</v>
      </c>
      <c r="CN428">
        <v>1.8566400000000001</v>
      </c>
      <c r="CO428">
        <v>1.8628499999999999</v>
      </c>
      <c r="CP428" t="s">
        <v>233</v>
      </c>
      <c r="CQ428" t="s">
        <v>19</v>
      </c>
      <c r="CR428" t="s">
        <v>19</v>
      </c>
      <c r="CS428" t="s">
        <v>19</v>
      </c>
      <c r="CT428" t="s">
        <v>234</v>
      </c>
      <c r="CU428" t="s">
        <v>235</v>
      </c>
      <c r="CV428" t="s">
        <v>236</v>
      </c>
      <c r="CW428" t="s">
        <v>236</v>
      </c>
      <c r="CX428" t="s">
        <v>236</v>
      </c>
      <c r="CY428" t="s">
        <v>236</v>
      </c>
      <c r="CZ428">
        <v>0</v>
      </c>
      <c r="DA428">
        <v>100</v>
      </c>
      <c r="DB428">
        <v>100</v>
      </c>
      <c r="DC428">
        <v>-5.1999999999999998E-2</v>
      </c>
      <c r="DD428">
        <v>4.1000000000000002E-2</v>
      </c>
      <c r="DE428">
        <v>3</v>
      </c>
      <c r="DF428">
        <v>626.51900000000001</v>
      </c>
      <c r="DG428">
        <v>297.44499999999999</v>
      </c>
      <c r="DH428">
        <v>22.9998</v>
      </c>
      <c r="DI428">
        <v>25.202300000000001</v>
      </c>
      <c r="DJ428">
        <v>29.9999</v>
      </c>
      <c r="DK428">
        <v>25.246200000000002</v>
      </c>
      <c r="DL428">
        <v>25.252700000000001</v>
      </c>
      <c r="DM428">
        <v>46.460099999999997</v>
      </c>
      <c r="DN428">
        <v>0</v>
      </c>
      <c r="DO428">
        <v>100</v>
      </c>
      <c r="DP428">
        <v>23</v>
      </c>
      <c r="DQ428">
        <v>1168.33</v>
      </c>
      <c r="DR428">
        <v>21</v>
      </c>
      <c r="DS428">
        <v>100.68899999999999</v>
      </c>
      <c r="DT428">
        <v>104.30500000000001</v>
      </c>
    </row>
    <row r="429" spans="1:124" x14ac:dyDescent="0.25">
      <c r="A429">
        <v>413</v>
      </c>
      <c r="B429">
        <v>1531936380.3</v>
      </c>
      <c r="C429">
        <v>830.70000004768394</v>
      </c>
      <c r="D429" t="s">
        <v>1061</v>
      </c>
      <c r="E429" t="s">
        <v>1062</v>
      </c>
      <c r="G429">
        <v>1531936370.24</v>
      </c>
      <c r="H429">
        <f t="shared" si="174"/>
        <v>2.5626889496799376E-5</v>
      </c>
      <c r="I429">
        <f t="shared" si="175"/>
        <v>14.182270064556857</v>
      </c>
      <c r="J429">
        <f t="shared" si="176"/>
        <v>1121.98</v>
      </c>
      <c r="K429">
        <f t="shared" si="177"/>
        <v>-8394.5050025828459</v>
      </c>
      <c r="L429">
        <f t="shared" si="178"/>
        <v>-832.18276456262845</v>
      </c>
      <c r="M429">
        <f t="shared" si="179"/>
        <v>111.2266200206798</v>
      </c>
      <c r="N429">
        <f t="shared" si="180"/>
        <v>2.369588910905628E-3</v>
      </c>
      <c r="O429">
        <f t="shared" si="181"/>
        <v>3</v>
      </c>
      <c r="P429">
        <f t="shared" si="182"/>
        <v>2.3686534550788059E-3</v>
      </c>
      <c r="Q429">
        <f t="shared" si="183"/>
        <v>1.4804924258726853E-3</v>
      </c>
      <c r="R429">
        <f t="shared" si="184"/>
        <v>215.02154233308622</v>
      </c>
      <c r="S429">
        <f t="shared" si="185"/>
        <v>25.051569649018298</v>
      </c>
      <c r="T429">
        <f t="shared" si="186"/>
        <v>24.318511666666652</v>
      </c>
      <c r="U429">
        <f t="shared" si="187"/>
        <v>3.0527588352208768</v>
      </c>
      <c r="V429">
        <f t="shared" si="188"/>
        <v>67.780341685900694</v>
      </c>
      <c r="W429">
        <f t="shared" si="189"/>
        <v>2.0075821013135613</v>
      </c>
      <c r="X429">
        <f t="shared" si="190"/>
        <v>2.9618943359961962</v>
      </c>
      <c r="Y429">
        <f t="shared" si="191"/>
        <v>1.0451767339073155</v>
      </c>
      <c r="Z429">
        <f t="shared" si="192"/>
        <v>-1.1301458268088524</v>
      </c>
      <c r="AA429">
        <f t="shared" si="193"/>
        <v>-81.398224520003012</v>
      </c>
      <c r="AB429">
        <f t="shared" si="194"/>
        <v>-5.6854895920014856</v>
      </c>
      <c r="AC429">
        <f t="shared" si="195"/>
        <v>126.80768239427287</v>
      </c>
      <c r="AD429">
        <v>0</v>
      </c>
      <c r="AE429">
        <v>0</v>
      </c>
      <c r="AF429">
        <v>3</v>
      </c>
      <c r="AG429">
        <v>0</v>
      </c>
      <c r="AH429">
        <v>0</v>
      </c>
      <c r="AI429">
        <f t="shared" si="196"/>
        <v>1</v>
      </c>
      <c r="AJ429">
        <f t="shared" si="197"/>
        <v>0</v>
      </c>
      <c r="AK429">
        <f t="shared" si="198"/>
        <v>72115.106405418206</v>
      </c>
      <c r="AL429">
        <f t="shared" si="199"/>
        <v>1200.00066666667</v>
      </c>
      <c r="AM429">
        <f t="shared" si="200"/>
        <v>963.35888579908624</v>
      </c>
      <c r="AN429">
        <f t="shared" si="201"/>
        <v>0.80279862549999992</v>
      </c>
      <c r="AO429">
        <f t="shared" si="202"/>
        <v>0.22319983289999998</v>
      </c>
      <c r="AP429">
        <v>10.478999999999999</v>
      </c>
      <c r="AQ429">
        <v>1</v>
      </c>
      <c r="AR429" t="s">
        <v>230</v>
      </c>
      <c r="AS429">
        <v>1531936370.24</v>
      </c>
      <c r="AT429">
        <v>1121.98</v>
      </c>
      <c r="AU429">
        <v>1146.799</v>
      </c>
      <c r="AV429">
        <v>20.251149999999999</v>
      </c>
      <c r="AW429">
        <v>20.2073</v>
      </c>
      <c r="AX429">
        <v>600.01333333333298</v>
      </c>
      <c r="AY429">
        <v>99.034239999999997</v>
      </c>
      <c r="AZ429">
        <v>9.9987010000000001E-2</v>
      </c>
      <c r="BA429">
        <v>23.8152333333333</v>
      </c>
      <c r="BB429">
        <v>24.3551</v>
      </c>
      <c r="BC429">
        <v>24.2819233333333</v>
      </c>
      <c r="BD429">
        <v>14000.18</v>
      </c>
      <c r="BE429">
        <v>1049.471</v>
      </c>
      <c r="BF429">
        <v>19.490500000000001</v>
      </c>
      <c r="BG429">
        <v>1200.00066666667</v>
      </c>
      <c r="BH429">
        <v>0.32999079999999997</v>
      </c>
      <c r="BI429">
        <v>0.32999469999999997</v>
      </c>
      <c r="BJ429">
        <v>0.32999329999999999</v>
      </c>
      <c r="BK429">
        <v>1.0021189999999999E-2</v>
      </c>
      <c r="BL429">
        <v>25</v>
      </c>
      <c r="BM429">
        <v>17743.16</v>
      </c>
      <c r="BN429">
        <v>1531935528.5999999</v>
      </c>
      <c r="BO429" t="s">
        <v>231</v>
      </c>
      <c r="BP429">
        <v>80</v>
      </c>
      <c r="BQ429">
        <v>-5.1999999999999998E-2</v>
      </c>
      <c r="BR429">
        <v>4.1000000000000002E-2</v>
      </c>
      <c r="BS429">
        <v>420</v>
      </c>
      <c r="BT429">
        <v>21</v>
      </c>
      <c r="BU429">
        <v>0.3</v>
      </c>
      <c r="BV429">
        <v>0.23</v>
      </c>
      <c r="BW429">
        <v>14.8560505970975</v>
      </c>
      <c r="BX429">
        <v>0.23635265178415599</v>
      </c>
      <c r="BY429">
        <v>3.7455931153411698E-2</v>
      </c>
      <c r="BZ429">
        <v>1</v>
      </c>
      <c r="CA429">
        <v>-24.811169047619</v>
      </c>
      <c r="CB429">
        <v>-0.43105412440385499</v>
      </c>
      <c r="CC429">
        <v>6.5796944089174303E-2</v>
      </c>
      <c r="CD429">
        <v>1</v>
      </c>
      <c r="CE429">
        <v>2</v>
      </c>
      <c r="CF429">
        <v>2</v>
      </c>
      <c r="CG429" t="s">
        <v>232</v>
      </c>
      <c r="CH429">
        <v>1.8609800000000001</v>
      </c>
      <c r="CI429">
        <v>1.85791</v>
      </c>
      <c r="CJ429">
        <v>1.8608</v>
      </c>
      <c r="CK429">
        <v>1.8535900000000001</v>
      </c>
      <c r="CL429">
        <v>1.8521000000000001</v>
      </c>
      <c r="CM429">
        <v>1.8529</v>
      </c>
      <c r="CN429">
        <v>1.8566199999999999</v>
      </c>
      <c r="CO429">
        <v>1.86283</v>
      </c>
      <c r="CP429" t="s">
        <v>233</v>
      </c>
      <c r="CQ429" t="s">
        <v>19</v>
      </c>
      <c r="CR429" t="s">
        <v>19</v>
      </c>
      <c r="CS429" t="s">
        <v>19</v>
      </c>
      <c r="CT429" t="s">
        <v>234</v>
      </c>
      <c r="CU429" t="s">
        <v>235</v>
      </c>
      <c r="CV429" t="s">
        <v>236</v>
      </c>
      <c r="CW429" t="s">
        <v>236</v>
      </c>
      <c r="CX429" t="s">
        <v>236</v>
      </c>
      <c r="CY429" t="s">
        <v>236</v>
      </c>
      <c r="CZ429">
        <v>0</v>
      </c>
      <c r="DA429">
        <v>100</v>
      </c>
      <c r="DB429">
        <v>100</v>
      </c>
      <c r="DC429">
        <v>-5.1999999999999998E-2</v>
      </c>
      <c r="DD429">
        <v>4.1000000000000002E-2</v>
      </c>
      <c r="DE429">
        <v>3</v>
      </c>
      <c r="DF429">
        <v>626.36699999999996</v>
      </c>
      <c r="DG429">
        <v>297.60199999999998</v>
      </c>
      <c r="DH429">
        <v>22.9998</v>
      </c>
      <c r="DI429">
        <v>25.2012</v>
      </c>
      <c r="DJ429">
        <v>29.9999</v>
      </c>
      <c r="DK429">
        <v>25.245200000000001</v>
      </c>
      <c r="DL429">
        <v>25.252099999999999</v>
      </c>
      <c r="DM429">
        <v>46.5852</v>
      </c>
      <c r="DN429">
        <v>0</v>
      </c>
      <c r="DO429">
        <v>100</v>
      </c>
      <c r="DP429">
        <v>23</v>
      </c>
      <c r="DQ429">
        <v>1173.33</v>
      </c>
      <c r="DR429">
        <v>21</v>
      </c>
      <c r="DS429">
        <v>100.688</v>
      </c>
      <c r="DT429">
        <v>104.30500000000001</v>
      </c>
    </row>
    <row r="430" spans="1:124" x14ac:dyDescent="0.25">
      <c r="A430">
        <v>414</v>
      </c>
      <c r="B430">
        <v>1531936382.3</v>
      </c>
      <c r="C430">
        <v>832.70000004768394</v>
      </c>
      <c r="D430" t="s">
        <v>1063</v>
      </c>
      <c r="E430" t="s">
        <v>1064</v>
      </c>
      <c r="G430">
        <v>1531936372.24333</v>
      </c>
      <c r="H430">
        <f t="shared" si="174"/>
        <v>2.5827585068952929E-5</v>
      </c>
      <c r="I430">
        <f t="shared" si="175"/>
        <v>14.191374310554435</v>
      </c>
      <c r="J430">
        <f t="shared" si="176"/>
        <v>1125.3106666666699</v>
      </c>
      <c r="K430">
        <f t="shared" si="177"/>
        <v>-8327.9463936023385</v>
      </c>
      <c r="L430">
        <f t="shared" si="178"/>
        <v>-825.58631093517045</v>
      </c>
      <c r="M430">
        <f t="shared" si="179"/>
        <v>111.55704396260732</v>
      </c>
      <c r="N430">
        <f t="shared" si="180"/>
        <v>2.3870144970458943E-3</v>
      </c>
      <c r="O430">
        <f t="shared" si="181"/>
        <v>3</v>
      </c>
      <c r="P430">
        <f t="shared" si="182"/>
        <v>2.386065234994756E-3</v>
      </c>
      <c r="Q430">
        <f t="shared" si="183"/>
        <v>1.4913760280918656E-3</v>
      </c>
      <c r="R430">
        <f t="shared" si="184"/>
        <v>215.02148210308934</v>
      </c>
      <c r="S430">
        <f t="shared" si="185"/>
        <v>25.052627238761712</v>
      </c>
      <c r="T430">
        <f t="shared" si="186"/>
        <v>24.319821666666698</v>
      </c>
      <c r="U430">
        <f t="shared" si="187"/>
        <v>3.0529984935158958</v>
      </c>
      <c r="V430">
        <f t="shared" si="188"/>
        <v>67.766993110180422</v>
      </c>
      <c r="W430">
        <f t="shared" si="189"/>
        <v>2.0073207558376729</v>
      </c>
      <c r="X430">
        <f t="shared" si="190"/>
        <v>2.9620921096115738</v>
      </c>
      <c r="Y430">
        <f t="shared" si="191"/>
        <v>1.0456777376782229</v>
      </c>
      <c r="Z430">
        <f t="shared" si="192"/>
        <v>-1.1389965015408241</v>
      </c>
      <c r="AA430">
        <f t="shared" si="193"/>
        <v>-81.430571720010406</v>
      </c>
      <c r="AB430">
        <f t="shared" si="194"/>
        <v>-5.6878184786028658</v>
      </c>
      <c r="AC430">
        <f t="shared" si="195"/>
        <v>126.76409540293524</v>
      </c>
      <c r="AD430">
        <v>0</v>
      </c>
      <c r="AE430">
        <v>0</v>
      </c>
      <c r="AF430">
        <v>3</v>
      </c>
      <c r="AG430">
        <v>0</v>
      </c>
      <c r="AH430">
        <v>0</v>
      </c>
      <c r="AI430">
        <f t="shared" si="196"/>
        <v>1</v>
      </c>
      <c r="AJ430">
        <f t="shared" si="197"/>
        <v>0</v>
      </c>
      <c r="AK430">
        <f t="shared" si="198"/>
        <v>72099.875997242445</v>
      </c>
      <c r="AL430">
        <f t="shared" si="199"/>
        <v>1200.00066666667</v>
      </c>
      <c r="AM430">
        <f t="shared" si="200"/>
        <v>963.35864299895161</v>
      </c>
      <c r="AN430">
        <f t="shared" si="201"/>
        <v>0.80279842316666683</v>
      </c>
      <c r="AO430">
        <f t="shared" si="202"/>
        <v>0.22319982663333343</v>
      </c>
      <c r="AP430">
        <v>10.478999999999999</v>
      </c>
      <c r="AQ430">
        <v>1</v>
      </c>
      <c r="AR430" t="s">
        <v>230</v>
      </c>
      <c r="AS430">
        <v>1531936372.24333</v>
      </c>
      <c r="AT430">
        <v>1125.3106666666699</v>
      </c>
      <c r="AU430">
        <v>1150.146</v>
      </c>
      <c r="AV430">
        <v>20.248470000000001</v>
      </c>
      <c r="AW430">
        <v>20.204276666666701</v>
      </c>
      <c r="AX430">
        <v>600.01599999999996</v>
      </c>
      <c r="AY430">
        <v>99.034419999999997</v>
      </c>
      <c r="AZ430">
        <v>0.10002106333333299</v>
      </c>
      <c r="BA430">
        <v>23.8163433333333</v>
      </c>
      <c r="BB430">
        <v>24.3554666666667</v>
      </c>
      <c r="BC430">
        <v>24.284176666666699</v>
      </c>
      <c r="BD430">
        <v>13996.85</v>
      </c>
      <c r="BE430">
        <v>1049.48033333333</v>
      </c>
      <c r="BF430">
        <v>19.553916666666701</v>
      </c>
      <c r="BG430">
        <v>1200.00066666667</v>
      </c>
      <c r="BH430">
        <v>0.32999040000000002</v>
      </c>
      <c r="BI430">
        <v>0.32999596666666697</v>
      </c>
      <c r="BJ430">
        <v>0.32999240000000002</v>
      </c>
      <c r="BK430">
        <v>1.0021230000000001E-2</v>
      </c>
      <c r="BL430">
        <v>25</v>
      </c>
      <c r="BM430">
        <v>17743.156666666699</v>
      </c>
      <c r="BN430">
        <v>1531935528.5999999</v>
      </c>
      <c r="BO430" t="s">
        <v>231</v>
      </c>
      <c r="BP430">
        <v>80</v>
      </c>
      <c r="BQ430">
        <v>-5.1999999999999998E-2</v>
      </c>
      <c r="BR430">
        <v>4.1000000000000002E-2</v>
      </c>
      <c r="BS430">
        <v>420</v>
      </c>
      <c r="BT430">
        <v>21</v>
      </c>
      <c r="BU430">
        <v>0.3</v>
      </c>
      <c r="BV430">
        <v>0.23</v>
      </c>
      <c r="BW430">
        <v>14.8679498217556</v>
      </c>
      <c r="BX430">
        <v>0.318717354869886</v>
      </c>
      <c r="BY430">
        <v>4.2468857033215603E-2</v>
      </c>
      <c r="BZ430">
        <v>1</v>
      </c>
      <c r="CA430">
        <v>-24.830100000000002</v>
      </c>
      <c r="CB430">
        <v>-0.52227778687684201</v>
      </c>
      <c r="CC430">
        <v>7.2218171437071793E-2</v>
      </c>
      <c r="CD430">
        <v>1</v>
      </c>
      <c r="CE430">
        <v>2</v>
      </c>
      <c r="CF430">
        <v>2</v>
      </c>
      <c r="CG430" t="s">
        <v>232</v>
      </c>
      <c r="CH430">
        <v>1.8609899999999999</v>
      </c>
      <c r="CI430">
        <v>1.85791</v>
      </c>
      <c r="CJ430">
        <v>1.8607800000000001</v>
      </c>
      <c r="CK430">
        <v>1.8535900000000001</v>
      </c>
      <c r="CL430">
        <v>1.8521000000000001</v>
      </c>
      <c r="CM430">
        <v>1.8529</v>
      </c>
      <c r="CN430">
        <v>1.85659</v>
      </c>
      <c r="CO430">
        <v>1.86283</v>
      </c>
      <c r="CP430" t="s">
        <v>233</v>
      </c>
      <c r="CQ430" t="s">
        <v>19</v>
      </c>
      <c r="CR430" t="s">
        <v>19</v>
      </c>
      <c r="CS430" t="s">
        <v>19</v>
      </c>
      <c r="CT430" t="s">
        <v>234</v>
      </c>
      <c r="CU430" t="s">
        <v>235</v>
      </c>
      <c r="CV430" t="s">
        <v>236</v>
      </c>
      <c r="CW430" t="s">
        <v>236</v>
      </c>
      <c r="CX430" t="s">
        <v>236</v>
      </c>
      <c r="CY430" t="s">
        <v>236</v>
      </c>
      <c r="CZ430">
        <v>0</v>
      </c>
      <c r="DA430">
        <v>100</v>
      </c>
      <c r="DB430">
        <v>100</v>
      </c>
      <c r="DC430">
        <v>-5.1999999999999998E-2</v>
      </c>
      <c r="DD430">
        <v>4.1000000000000002E-2</v>
      </c>
      <c r="DE430">
        <v>3</v>
      </c>
      <c r="DF430">
        <v>626.45600000000002</v>
      </c>
      <c r="DG430">
        <v>297.70100000000002</v>
      </c>
      <c r="DH430">
        <v>22.9998</v>
      </c>
      <c r="DI430">
        <v>25.199400000000001</v>
      </c>
      <c r="DJ430">
        <v>29.9998</v>
      </c>
      <c r="DK430">
        <v>25.244299999999999</v>
      </c>
      <c r="DL430">
        <v>25.251200000000001</v>
      </c>
      <c r="DM430">
        <v>46.7042</v>
      </c>
      <c r="DN430">
        <v>0</v>
      </c>
      <c r="DO430">
        <v>100</v>
      </c>
      <c r="DP430">
        <v>23</v>
      </c>
      <c r="DQ430">
        <v>1178.5</v>
      </c>
      <c r="DR430">
        <v>21</v>
      </c>
      <c r="DS430">
        <v>100.688</v>
      </c>
      <c r="DT430">
        <v>104.306</v>
      </c>
    </row>
    <row r="431" spans="1:124" x14ac:dyDescent="0.25">
      <c r="A431">
        <v>415</v>
      </c>
      <c r="B431">
        <v>1531936384.2</v>
      </c>
      <c r="C431">
        <v>834.60000014305103</v>
      </c>
      <c r="D431" t="s">
        <v>1065</v>
      </c>
      <c r="E431" t="s">
        <v>1066</v>
      </c>
      <c r="G431">
        <v>1531936374.24667</v>
      </c>
      <c r="H431">
        <f t="shared" si="174"/>
        <v>2.6027953505025472E-5</v>
      </c>
      <c r="I431">
        <f t="shared" si="175"/>
        <v>14.197816242924473</v>
      </c>
      <c r="J431">
        <f t="shared" si="176"/>
        <v>1128.6410000000001</v>
      </c>
      <c r="K431">
        <f t="shared" si="177"/>
        <v>-8260.4888645392311</v>
      </c>
      <c r="L431">
        <f t="shared" si="178"/>
        <v>-818.90023774807025</v>
      </c>
      <c r="M431">
        <f t="shared" si="179"/>
        <v>111.88737112156062</v>
      </c>
      <c r="N431">
        <f t="shared" si="180"/>
        <v>2.4044558210066015E-3</v>
      </c>
      <c r="O431">
        <f t="shared" si="181"/>
        <v>3</v>
      </c>
      <c r="P431">
        <f t="shared" si="182"/>
        <v>2.4034926390288248E-3</v>
      </c>
      <c r="Q431">
        <f t="shared" si="183"/>
        <v>1.5022694055904509E-3</v>
      </c>
      <c r="R431">
        <f t="shared" si="184"/>
        <v>215.02158981068746</v>
      </c>
      <c r="S431">
        <f t="shared" si="185"/>
        <v>25.053536004752726</v>
      </c>
      <c r="T431">
        <f t="shared" si="186"/>
        <v>24.321011666666699</v>
      </c>
      <c r="U431">
        <f t="shared" si="187"/>
        <v>3.0532162126356988</v>
      </c>
      <c r="V431">
        <f t="shared" si="188"/>
        <v>67.75445215314781</v>
      </c>
      <c r="W431">
        <f t="shared" si="189"/>
        <v>2.0070651797118475</v>
      </c>
      <c r="X431">
        <f t="shared" si="190"/>
        <v>2.9622631663749655</v>
      </c>
      <c r="Y431">
        <f t="shared" si="191"/>
        <v>1.0461510329238513</v>
      </c>
      <c r="Z431">
        <f t="shared" si="192"/>
        <v>-1.1478327495716234</v>
      </c>
      <c r="AA431">
        <f t="shared" si="193"/>
        <v>-81.467771000010728</v>
      </c>
      <c r="AB431">
        <f t="shared" si="194"/>
        <v>-5.6904785790974381</v>
      </c>
      <c r="AC431">
        <f t="shared" si="195"/>
        <v>126.71550748200768</v>
      </c>
      <c r="AD431">
        <v>0</v>
      </c>
      <c r="AE431">
        <v>0</v>
      </c>
      <c r="AF431">
        <v>3</v>
      </c>
      <c r="AG431">
        <v>0</v>
      </c>
      <c r="AH431">
        <v>0</v>
      </c>
      <c r="AI431">
        <f t="shared" si="196"/>
        <v>1</v>
      </c>
      <c r="AJ431">
        <f t="shared" si="197"/>
        <v>0</v>
      </c>
      <c r="AK431">
        <f t="shared" si="198"/>
        <v>72099.491657756997</v>
      </c>
      <c r="AL431">
        <f t="shared" si="199"/>
        <v>1200.00166666667</v>
      </c>
      <c r="AM431">
        <f t="shared" si="200"/>
        <v>963.35919159702098</v>
      </c>
      <c r="AN431">
        <f t="shared" si="201"/>
        <v>0.80279821133333285</v>
      </c>
      <c r="AO431">
        <f t="shared" si="202"/>
        <v>0.22319981133333319</v>
      </c>
      <c r="AP431">
        <v>10.478999999999999</v>
      </c>
      <c r="AQ431">
        <v>1</v>
      </c>
      <c r="AR431" t="s">
        <v>230</v>
      </c>
      <c r="AS431">
        <v>1531936374.24667</v>
      </c>
      <c r="AT431">
        <v>1128.6410000000001</v>
      </c>
      <c r="AU431">
        <v>1153.48833333333</v>
      </c>
      <c r="AV431">
        <v>20.24586</v>
      </c>
      <c r="AW431">
        <v>20.201323333333299</v>
      </c>
      <c r="AX431">
        <v>600.01106666666703</v>
      </c>
      <c r="AY431">
        <v>99.034606666666704</v>
      </c>
      <c r="AZ431">
        <v>9.99907133333333E-2</v>
      </c>
      <c r="BA431">
        <v>23.8173033333333</v>
      </c>
      <c r="BB431">
        <v>24.356396666666701</v>
      </c>
      <c r="BC431">
        <v>24.285626666666701</v>
      </c>
      <c r="BD431">
        <v>13996.7866666667</v>
      </c>
      <c r="BE431">
        <v>1049.4849999999999</v>
      </c>
      <c r="BF431">
        <v>19.6189933333333</v>
      </c>
      <c r="BG431">
        <v>1200.00166666667</v>
      </c>
      <c r="BH431">
        <v>0.32999000000000001</v>
      </c>
      <c r="BI431">
        <v>0.32999693333333302</v>
      </c>
      <c r="BJ431">
        <v>0.32999173333333298</v>
      </c>
      <c r="BK431">
        <v>1.00212666666667E-2</v>
      </c>
      <c r="BL431">
        <v>25</v>
      </c>
      <c r="BM431">
        <v>17743.169999999998</v>
      </c>
      <c r="BN431">
        <v>1531935528.5999999</v>
      </c>
      <c r="BO431" t="s">
        <v>231</v>
      </c>
      <c r="BP431">
        <v>80</v>
      </c>
      <c r="BQ431">
        <v>-5.1999999999999998E-2</v>
      </c>
      <c r="BR431">
        <v>4.1000000000000002E-2</v>
      </c>
      <c r="BS431">
        <v>420</v>
      </c>
      <c r="BT431">
        <v>21</v>
      </c>
      <c r="BU431">
        <v>0.3</v>
      </c>
      <c r="BV431">
        <v>0.23</v>
      </c>
      <c r="BW431">
        <v>14.8730252138125</v>
      </c>
      <c r="BX431">
        <v>0.229175136312287</v>
      </c>
      <c r="BY431">
        <v>3.9136387939240798E-2</v>
      </c>
      <c r="BZ431">
        <v>1</v>
      </c>
      <c r="CA431">
        <v>-24.8363809523809</v>
      </c>
      <c r="CB431">
        <v>-0.33992410551324198</v>
      </c>
      <c r="CC431">
        <v>6.7370437342089598E-2</v>
      </c>
      <c r="CD431">
        <v>1</v>
      </c>
      <c r="CE431">
        <v>2</v>
      </c>
      <c r="CF431">
        <v>2</v>
      </c>
      <c r="CG431" t="s">
        <v>232</v>
      </c>
      <c r="CH431">
        <v>1.8609800000000001</v>
      </c>
      <c r="CI431">
        <v>1.85791</v>
      </c>
      <c r="CJ431">
        <v>1.86077</v>
      </c>
      <c r="CK431">
        <v>1.85358</v>
      </c>
      <c r="CL431">
        <v>1.85209</v>
      </c>
      <c r="CM431">
        <v>1.8528800000000001</v>
      </c>
      <c r="CN431">
        <v>1.8565700000000001</v>
      </c>
      <c r="CO431">
        <v>1.86283</v>
      </c>
      <c r="CP431" t="s">
        <v>233</v>
      </c>
      <c r="CQ431" t="s">
        <v>19</v>
      </c>
      <c r="CR431" t="s">
        <v>19</v>
      </c>
      <c r="CS431" t="s">
        <v>19</v>
      </c>
      <c r="CT431" t="s">
        <v>234</v>
      </c>
      <c r="CU431" t="s">
        <v>235</v>
      </c>
      <c r="CV431" t="s">
        <v>236</v>
      </c>
      <c r="CW431" t="s">
        <v>236</v>
      </c>
      <c r="CX431" t="s">
        <v>236</v>
      </c>
      <c r="CY431" t="s">
        <v>236</v>
      </c>
      <c r="CZ431">
        <v>0</v>
      </c>
      <c r="DA431">
        <v>100</v>
      </c>
      <c r="DB431">
        <v>100</v>
      </c>
      <c r="DC431">
        <v>-5.1999999999999998E-2</v>
      </c>
      <c r="DD431">
        <v>4.1000000000000002E-2</v>
      </c>
      <c r="DE431">
        <v>3</v>
      </c>
      <c r="DF431">
        <v>626.67899999999997</v>
      </c>
      <c r="DG431">
        <v>297.62700000000001</v>
      </c>
      <c r="DH431">
        <v>22.9998</v>
      </c>
      <c r="DI431">
        <v>25.1981</v>
      </c>
      <c r="DJ431">
        <v>29.999700000000001</v>
      </c>
      <c r="DK431">
        <v>25.242999999999999</v>
      </c>
      <c r="DL431">
        <v>25.250399999999999</v>
      </c>
      <c r="DM431">
        <v>46.789900000000003</v>
      </c>
      <c r="DN431">
        <v>0</v>
      </c>
      <c r="DO431">
        <v>100</v>
      </c>
      <c r="DP431">
        <v>23</v>
      </c>
      <c r="DQ431">
        <v>1178.5</v>
      </c>
      <c r="DR431">
        <v>21</v>
      </c>
      <c r="DS431">
        <v>100.68899999999999</v>
      </c>
      <c r="DT431">
        <v>104.306</v>
      </c>
    </row>
    <row r="432" spans="1:124" x14ac:dyDescent="0.25">
      <c r="A432">
        <v>416</v>
      </c>
      <c r="B432">
        <v>1531936386.7</v>
      </c>
      <c r="C432">
        <v>837.10000014305103</v>
      </c>
      <c r="D432" t="s">
        <v>1067</v>
      </c>
      <c r="E432" t="s">
        <v>1068</v>
      </c>
      <c r="G432">
        <v>1531936376.8900001</v>
      </c>
      <c r="H432">
        <f t="shared" si="174"/>
        <v>2.6086408447793668E-5</v>
      </c>
      <c r="I432">
        <f t="shared" si="175"/>
        <v>14.191966807137147</v>
      </c>
      <c r="J432">
        <f t="shared" si="176"/>
        <v>1133.0606666666699</v>
      </c>
      <c r="K432">
        <f t="shared" si="177"/>
        <v>-8235.0868956011273</v>
      </c>
      <c r="L432">
        <f t="shared" si="178"/>
        <v>-816.38209814756681</v>
      </c>
      <c r="M432">
        <f t="shared" si="179"/>
        <v>112.32552322865257</v>
      </c>
      <c r="N432">
        <f t="shared" si="180"/>
        <v>2.4088741834737489E-3</v>
      </c>
      <c r="O432">
        <f t="shared" si="181"/>
        <v>3</v>
      </c>
      <c r="P432">
        <f t="shared" si="182"/>
        <v>2.4079074591213372E-3</v>
      </c>
      <c r="Q432">
        <f t="shared" si="183"/>
        <v>1.5050289862445958E-3</v>
      </c>
      <c r="R432">
        <f t="shared" si="184"/>
        <v>215.02165674203843</v>
      </c>
      <c r="S432">
        <f t="shared" si="185"/>
        <v>25.054827094327898</v>
      </c>
      <c r="T432">
        <f t="shared" si="186"/>
        <v>24.321473333333302</v>
      </c>
      <c r="U432">
        <f t="shared" si="187"/>
        <v>3.0533006815506547</v>
      </c>
      <c r="V432">
        <f t="shared" si="188"/>
        <v>67.737510190992879</v>
      </c>
      <c r="W432">
        <f t="shared" si="189"/>
        <v>2.0067210349990359</v>
      </c>
      <c r="X432">
        <f t="shared" si="190"/>
        <v>2.9624960075161892</v>
      </c>
      <c r="Y432">
        <f t="shared" si="191"/>
        <v>1.0465796465516188</v>
      </c>
      <c r="Z432">
        <f t="shared" si="192"/>
        <v>-1.1504106125477007</v>
      </c>
      <c r="AA432">
        <f t="shared" si="193"/>
        <v>-81.33110407999493</v>
      </c>
      <c r="AB432">
        <f t="shared" si="194"/>
        <v>-5.6809831815037182</v>
      </c>
      <c r="AC432">
        <f t="shared" si="195"/>
        <v>126.85915886799211</v>
      </c>
      <c r="AD432">
        <v>0</v>
      </c>
      <c r="AE432">
        <v>0</v>
      </c>
      <c r="AF432">
        <v>3</v>
      </c>
      <c r="AG432">
        <v>0</v>
      </c>
      <c r="AH432">
        <v>0</v>
      </c>
      <c r="AI432">
        <f t="shared" si="196"/>
        <v>1</v>
      </c>
      <c r="AJ432">
        <f t="shared" si="197"/>
        <v>0</v>
      </c>
      <c r="AK432">
        <f t="shared" si="198"/>
        <v>72104.113801866435</v>
      </c>
      <c r="AL432">
        <f t="shared" si="199"/>
        <v>1200.0023333333299</v>
      </c>
      <c r="AM432">
        <f t="shared" si="200"/>
        <v>963.35949319536974</v>
      </c>
      <c r="AN432">
        <f t="shared" si="201"/>
        <v>0.80279801666666684</v>
      </c>
      <c r="AO432">
        <f t="shared" si="202"/>
        <v>0.22319981093333341</v>
      </c>
      <c r="AP432">
        <v>10.478999999999999</v>
      </c>
      <c r="AQ432">
        <v>1</v>
      </c>
      <c r="AR432" t="s">
        <v>230</v>
      </c>
      <c r="AS432">
        <v>1531936376.8900001</v>
      </c>
      <c r="AT432">
        <v>1133.0606666666699</v>
      </c>
      <c r="AU432">
        <v>1157.8979999999999</v>
      </c>
      <c r="AV432">
        <v>20.2423866666667</v>
      </c>
      <c r="AW432">
        <v>20.197749999999999</v>
      </c>
      <c r="AX432">
        <v>600.01350000000002</v>
      </c>
      <c r="AY432">
        <v>99.034626666666696</v>
      </c>
      <c r="AZ432">
        <v>9.9979743333333301E-2</v>
      </c>
      <c r="BA432">
        <v>23.81861</v>
      </c>
      <c r="BB432">
        <v>24.3576333333333</v>
      </c>
      <c r="BC432">
        <v>24.285313333333299</v>
      </c>
      <c r="BD432">
        <v>13997.8733333333</v>
      </c>
      <c r="BE432">
        <v>1049.4939999999999</v>
      </c>
      <c r="BF432">
        <v>19.700323333333301</v>
      </c>
      <c r="BG432">
        <v>1200.0023333333299</v>
      </c>
      <c r="BH432">
        <v>0.32998949999999999</v>
      </c>
      <c r="BI432">
        <v>0.32999806666666698</v>
      </c>
      <c r="BJ432">
        <v>0.32999099999999998</v>
      </c>
      <c r="BK432">
        <v>1.002136E-2</v>
      </c>
      <c r="BL432">
        <v>25</v>
      </c>
      <c r="BM432">
        <v>17743.183333333302</v>
      </c>
      <c r="BN432">
        <v>1531935528.5999999</v>
      </c>
      <c r="BO432" t="s">
        <v>231</v>
      </c>
      <c r="BP432">
        <v>80</v>
      </c>
      <c r="BQ432">
        <v>-5.1999999999999998E-2</v>
      </c>
      <c r="BR432">
        <v>4.1000000000000002E-2</v>
      </c>
      <c r="BS432">
        <v>420</v>
      </c>
      <c r="BT432">
        <v>21</v>
      </c>
      <c r="BU432">
        <v>0.3</v>
      </c>
      <c r="BV432">
        <v>0.23</v>
      </c>
      <c r="BW432">
        <v>14.871958104847501</v>
      </c>
      <c r="BX432">
        <v>-0.109232323746003</v>
      </c>
      <c r="BY432">
        <v>4.0891897679373602E-2</v>
      </c>
      <c r="BZ432">
        <v>1</v>
      </c>
      <c r="CA432">
        <v>-24.834780952380999</v>
      </c>
      <c r="CB432">
        <v>0.202464825878859</v>
      </c>
      <c r="CC432">
        <v>6.9390740558690295E-2</v>
      </c>
      <c r="CD432">
        <v>1</v>
      </c>
      <c r="CE432">
        <v>2</v>
      </c>
      <c r="CF432">
        <v>2</v>
      </c>
      <c r="CG432" t="s">
        <v>232</v>
      </c>
      <c r="CH432">
        <v>1.86097</v>
      </c>
      <c r="CI432">
        <v>1.85791</v>
      </c>
      <c r="CJ432">
        <v>1.8607800000000001</v>
      </c>
      <c r="CK432">
        <v>1.8535600000000001</v>
      </c>
      <c r="CL432">
        <v>1.8520700000000001</v>
      </c>
      <c r="CM432">
        <v>1.85287</v>
      </c>
      <c r="CN432">
        <v>1.8565700000000001</v>
      </c>
      <c r="CO432">
        <v>1.8628199999999999</v>
      </c>
      <c r="CP432" t="s">
        <v>233</v>
      </c>
      <c r="CQ432" t="s">
        <v>19</v>
      </c>
      <c r="CR432" t="s">
        <v>19</v>
      </c>
      <c r="CS432" t="s">
        <v>19</v>
      </c>
      <c r="CT432" t="s">
        <v>234</v>
      </c>
      <c r="CU432" t="s">
        <v>235</v>
      </c>
      <c r="CV432" t="s">
        <v>236</v>
      </c>
      <c r="CW432" t="s">
        <v>236</v>
      </c>
      <c r="CX432" t="s">
        <v>236</v>
      </c>
      <c r="CY432" t="s">
        <v>236</v>
      </c>
      <c r="CZ432">
        <v>0</v>
      </c>
      <c r="DA432">
        <v>100</v>
      </c>
      <c r="DB432">
        <v>100</v>
      </c>
      <c r="DC432">
        <v>-5.1999999999999998E-2</v>
      </c>
      <c r="DD432">
        <v>4.1000000000000002E-2</v>
      </c>
      <c r="DE432">
        <v>3</v>
      </c>
      <c r="DF432">
        <v>626.76900000000001</v>
      </c>
      <c r="DG432">
        <v>297.59800000000001</v>
      </c>
      <c r="DH432">
        <v>22.9998</v>
      </c>
      <c r="DI432">
        <v>25.1967</v>
      </c>
      <c r="DJ432">
        <v>29.9998</v>
      </c>
      <c r="DK432">
        <v>25.2422</v>
      </c>
      <c r="DL432">
        <v>25.249199999999998</v>
      </c>
      <c r="DM432">
        <v>46.933300000000003</v>
      </c>
      <c r="DN432">
        <v>0</v>
      </c>
      <c r="DO432">
        <v>100</v>
      </c>
      <c r="DP432">
        <v>23</v>
      </c>
      <c r="DQ432">
        <v>1183.33</v>
      </c>
      <c r="DR432">
        <v>21</v>
      </c>
      <c r="DS432">
        <v>100.69</v>
      </c>
      <c r="DT432">
        <v>104.306</v>
      </c>
    </row>
    <row r="433" spans="1:124" x14ac:dyDescent="0.25">
      <c r="A433">
        <v>417</v>
      </c>
      <c r="B433">
        <v>1531936388.8</v>
      </c>
      <c r="C433">
        <v>839.20000004768394</v>
      </c>
      <c r="D433" t="s">
        <v>1069</v>
      </c>
      <c r="E433" t="s">
        <v>1070</v>
      </c>
      <c r="G433">
        <v>1531936378.8699999</v>
      </c>
      <c r="H433">
        <f t="shared" si="174"/>
        <v>2.6065294395395921E-5</v>
      </c>
      <c r="I433">
        <f t="shared" si="175"/>
        <v>14.181616220607234</v>
      </c>
      <c r="J433">
        <f t="shared" si="176"/>
        <v>1136.3716666666701</v>
      </c>
      <c r="K433">
        <f t="shared" si="177"/>
        <v>-8235.7316136388272</v>
      </c>
      <c r="L433">
        <f t="shared" si="178"/>
        <v>-816.44550752301291</v>
      </c>
      <c r="M433">
        <f t="shared" si="179"/>
        <v>112.65368830013563</v>
      </c>
      <c r="N433">
        <f t="shared" si="180"/>
        <v>2.4061075965479246E-3</v>
      </c>
      <c r="O433">
        <f t="shared" si="181"/>
        <v>3</v>
      </c>
      <c r="P433">
        <f t="shared" si="182"/>
        <v>2.4051430910375692E-3</v>
      </c>
      <c r="Q433">
        <f t="shared" si="183"/>
        <v>1.503301056945845E-3</v>
      </c>
      <c r="R433">
        <f t="shared" si="184"/>
        <v>215.02169768765657</v>
      </c>
      <c r="S433">
        <f t="shared" si="185"/>
        <v>25.055775278719572</v>
      </c>
      <c r="T433">
        <f t="shared" si="186"/>
        <v>24.321998333333351</v>
      </c>
      <c r="U433">
        <f t="shared" si="187"/>
        <v>3.0533967407414995</v>
      </c>
      <c r="V433">
        <f t="shared" si="188"/>
        <v>67.724924853019417</v>
      </c>
      <c r="W433">
        <f t="shared" si="189"/>
        <v>2.0064620452005033</v>
      </c>
      <c r="X433">
        <f t="shared" si="190"/>
        <v>2.9626641145118202</v>
      </c>
      <c r="Y433">
        <f t="shared" si="191"/>
        <v>1.0469346955409962</v>
      </c>
      <c r="Z433">
        <f t="shared" si="192"/>
        <v>-1.1494794828369601</v>
      </c>
      <c r="AA433">
        <f t="shared" si="193"/>
        <v>-81.263444520008306</v>
      </c>
      <c r="AB433">
        <f t="shared" si="194"/>
        <v>-5.676299234137347</v>
      </c>
      <c r="AC433">
        <f t="shared" si="195"/>
        <v>126.93247445067394</v>
      </c>
      <c r="AD433">
        <v>0</v>
      </c>
      <c r="AE433">
        <v>0</v>
      </c>
      <c r="AF433">
        <v>3</v>
      </c>
      <c r="AG433">
        <v>0</v>
      </c>
      <c r="AH433">
        <v>0</v>
      </c>
      <c r="AI433">
        <f t="shared" si="196"/>
        <v>1</v>
      </c>
      <c r="AJ433">
        <f t="shared" si="197"/>
        <v>0</v>
      </c>
      <c r="AK433">
        <f t="shared" si="198"/>
        <v>72124.013537908264</v>
      </c>
      <c r="AL433">
        <f t="shared" si="199"/>
        <v>1200.0026666666699</v>
      </c>
      <c r="AM433">
        <f t="shared" si="200"/>
        <v>963.35972239462865</v>
      </c>
      <c r="AN433">
        <f t="shared" si="201"/>
        <v>0.80279798466666685</v>
      </c>
      <c r="AO433">
        <f t="shared" si="202"/>
        <v>0.22319980033333336</v>
      </c>
      <c r="AP433">
        <v>10.478999999999999</v>
      </c>
      <c r="AQ433">
        <v>1</v>
      </c>
      <c r="AR433" t="s">
        <v>230</v>
      </c>
      <c r="AS433">
        <v>1531936378.8699999</v>
      </c>
      <c r="AT433">
        <v>1136.3716666666701</v>
      </c>
      <c r="AU433">
        <v>1161.19066666667</v>
      </c>
      <c r="AV433">
        <v>20.239786666666699</v>
      </c>
      <c r="AW433">
        <v>20.1951866666667</v>
      </c>
      <c r="AX433">
        <v>600.02233333333299</v>
      </c>
      <c r="AY433">
        <v>99.0345333333333</v>
      </c>
      <c r="AZ433">
        <v>0.10001182</v>
      </c>
      <c r="BA433">
        <v>23.8195533333333</v>
      </c>
      <c r="BB433">
        <v>24.358546666666701</v>
      </c>
      <c r="BC433">
        <v>24.285450000000001</v>
      </c>
      <c r="BD433">
        <v>14002.33</v>
      </c>
      <c r="BE433">
        <v>1049.5046666666699</v>
      </c>
      <c r="BF433">
        <v>19.7641566666667</v>
      </c>
      <c r="BG433">
        <v>1200.0026666666699</v>
      </c>
      <c r="BH433">
        <v>0.32998949999999999</v>
      </c>
      <c r="BI433">
        <v>0.32999806666666698</v>
      </c>
      <c r="BJ433">
        <v>0.32999089999999998</v>
      </c>
      <c r="BK433">
        <v>1.00214333333333E-2</v>
      </c>
      <c r="BL433">
        <v>25</v>
      </c>
      <c r="BM433">
        <v>17743.189999999999</v>
      </c>
      <c r="BN433">
        <v>1531935528.5999999</v>
      </c>
      <c r="BO433" t="s">
        <v>231</v>
      </c>
      <c r="BP433">
        <v>80</v>
      </c>
      <c r="BQ433">
        <v>-5.1999999999999998E-2</v>
      </c>
      <c r="BR433">
        <v>4.1000000000000002E-2</v>
      </c>
      <c r="BS433">
        <v>420</v>
      </c>
      <c r="BT433">
        <v>21</v>
      </c>
      <c r="BU433">
        <v>0.3</v>
      </c>
      <c r="BV433">
        <v>0.23</v>
      </c>
      <c r="BW433">
        <v>14.8706047984896</v>
      </c>
      <c r="BX433">
        <v>-0.20004325638086601</v>
      </c>
      <c r="BY433">
        <v>4.2641646285837602E-2</v>
      </c>
      <c r="BZ433">
        <v>1</v>
      </c>
      <c r="CA433">
        <v>-24.831147619047599</v>
      </c>
      <c r="CB433">
        <v>0.37162832253582501</v>
      </c>
      <c r="CC433">
        <v>7.4741702001898697E-2</v>
      </c>
      <c r="CD433">
        <v>1</v>
      </c>
      <c r="CE433">
        <v>2</v>
      </c>
      <c r="CF433">
        <v>2</v>
      </c>
      <c r="CG433" t="s">
        <v>232</v>
      </c>
      <c r="CH433">
        <v>1.8609800000000001</v>
      </c>
      <c r="CI433">
        <v>1.85791</v>
      </c>
      <c r="CJ433">
        <v>1.8607800000000001</v>
      </c>
      <c r="CK433">
        <v>1.85358</v>
      </c>
      <c r="CL433">
        <v>1.8521000000000001</v>
      </c>
      <c r="CM433">
        <v>1.85287</v>
      </c>
      <c r="CN433">
        <v>1.8565799999999999</v>
      </c>
      <c r="CO433">
        <v>1.8628199999999999</v>
      </c>
      <c r="CP433" t="s">
        <v>233</v>
      </c>
      <c r="CQ433" t="s">
        <v>19</v>
      </c>
      <c r="CR433" t="s">
        <v>19</v>
      </c>
      <c r="CS433" t="s">
        <v>19</v>
      </c>
      <c r="CT433" t="s">
        <v>234</v>
      </c>
      <c r="CU433" t="s">
        <v>235</v>
      </c>
      <c r="CV433" t="s">
        <v>236</v>
      </c>
      <c r="CW433" t="s">
        <v>236</v>
      </c>
      <c r="CX433" t="s">
        <v>236</v>
      </c>
      <c r="CY433" t="s">
        <v>236</v>
      </c>
      <c r="CZ433">
        <v>0</v>
      </c>
      <c r="DA433">
        <v>100</v>
      </c>
      <c r="DB433">
        <v>100</v>
      </c>
      <c r="DC433">
        <v>-5.1999999999999998E-2</v>
      </c>
      <c r="DD433">
        <v>4.1000000000000002E-2</v>
      </c>
      <c r="DE433">
        <v>3</v>
      </c>
      <c r="DF433">
        <v>626.399</v>
      </c>
      <c r="DG433">
        <v>297.64999999999998</v>
      </c>
      <c r="DH433">
        <v>22.9998</v>
      </c>
      <c r="DI433">
        <v>25.1951</v>
      </c>
      <c r="DJ433">
        <v>29.9998</v>
      </c>
      <c r="DK433">
        <v>25.241199999999999</v>
      </c>
      <c r="DL433">
        <v>25.248200000000001</v>
      </c>
      <c r="DM433">
        <v>47.05</v>
      </c>
      <c r="DN433">
        <v>0</v>
      </c>
      <c r="DO433">
        <v>100</v>
      </c>
      <c r="DP433">
        <v>23</v>
      </c>
      <c r="DQ433">
        <v>1188.33</v>
      </c>
      <c r="DR433">
        <v>21</v>
      </c>
      <c r="DS433">
        <v>100.691</v>
      </c>
      <c r="DT433">
        <v>104.306</v>
      </c>
    </row>
    <row r="434" spans="1:124" x14ac:dyDescent="0.25">
      <c r="A434">
        <v>418</v>
      </c>
      <c r="B434">
        <v>1531936390.7</v>
      </c>
      <c r="C434">
        <v>841.10000014305103</v>
      </c>
      <c r="D434" t="s">
        <v>1071</v>
      </c>
      <c r="E434" t="s">
        <v>1072</v>
      </c>
      <c r="G434">
        <v>1531936380.8533299</v>
      </c>
      <c r="H434">
        <f t="shared" si="174"/>
        <v>2.6002930176967765E-5</v>
      </c>
      <c r="I434">
        <f t="shared" si="175"/>
        <v>14.182578189447289</v>
      </c>
      <c r="J434">
        <f t="shared" si="176"/>
        <v>1139.68366666667</v>
      </c>
      <c r="K434">
        <f t="shared" si="177"/>
        <v>-8259.9529642550824</v>
      </c>
      <c r="L434">
        <f t="shared" si="178"/>
        <v>-818.84569664182209</v>
      </c>
      <c r="M434">
        <f t="shared" si="179"/>
        <v>112.98188621914723</v>
      </c>
      <c r="N434">
        <f t="shared" si="180"/>
        <v>2.399212489274106E-3</v>
      </c>
      <c r="O434">
        <f t="shared" si="181"/>
        <v>3</v>
      </c>
      <c r="P434">
        <f t="shared" si="182"/>
        <v>2.3982535026481062E-3</v>
      </c>
      <c r="Q434">
        <f t="shared" si="183"/>
        <v>1.4989945686200838E-3</v>
      </c>
      <c r="R434">
        <f t="shared" si="184"/>
        <v>215.021562899809</v>
      </c>
      <c r="S434">
        <f t="shared" si="185"/>
        <v>25.056609729293786</v>
      </c>
      <c r="T434">
        <f t="shared" si="186"/>
        <v>24.323306666666703</v>
      </c>
      <c r="U434">
        <f t="shared" si="187"/>
        <v>3.053636137839626</v>
      </c>
      <c r="V434">
        <f t="shared" si="188"/>
        <v>67.712982068135631</v>
      </c>
      <c r="W434">
        <f t="shared" si="189"/>
        <v>2.0062071730455924</v>
      </c>
      <c r="X434">
        <f t="shared" si="190"/>
        <v>2.9628102496311017</v>
      </c>
      <c r="Y434">
        <f t="shared" si="191"/>
        <v>1.0474289647940336</v>
      </c>
      <c r="Z434">
        <f t="shared" si="192"/>
        <v>-1.1467292208042785</v>
      </c>
      <c r="AA434">
        <f t="shared" si="193"/>
        <v>-81.342425600011168</v>
      </c>
      <c r="AB434">
        <f t="shared" si="194"/>
        <v>-5.6818771771543419</v>
      </c>
      <c r="AC434">
        <f t="shared" si="195"/>
        <v>126.85053090183921</v>
      </c>
      <c r="AD434">
        <v>0</v>
      </c>
      <c r="AE434">
        <v>0</v>
      </c>
      <c r="AF434">
        <v>3</v>
      </c>
      <c r="AG434">
        <v>0</v>
      </c>
      <c r="AH434">
        <v>0</v>
      </c>
      <c r="AI434">
        <f t="shared" si="196"/>
        <v>1</v>
      </c>
      <c r="AJ434">
        <f t="shared" si="197"/>
        <v>0</v>
      </c>
      <c r="AK434">
        <f t="shared" si="198"/>
        <v>72138.274894297632</v>
      </c>
      <c r="AL434">
        <f t="shared" si="199"/>
        <v>1200.00166666667</v>
      </c>
      <c r="AM434">
        <f t="shared" si="200"/>
        <v>963.35907059685348</v>
      </c>
      <c r="AN434">
        <f t="shared" si="201"/>
        <v>0.80279811050000005</v>
      </c>
      <c r="AO434">
        <f t="shared" si="202"/>
        <v>0.22319981143333337</v>
      </c>
      <c r="AP434">
        <v>10.478999999999999</v>
      </c>
      <c r="AQ434">
        <v>1</v>
      </c>
      <c r="AR434" t="s">
        <v>230</v>
      </c>
      <c r="AS434">
        <v>1531936380.8533299</v>
      </c>
      <c r="AT434">
        <v>1139.68366666667</v>
      </c>
      <c r="AU434">
        <v>1164.5043333333299</v>
      </c>
      <c r="AV434">
        <v>20.23724</v>
      </c>
      <c r="AW434">
        <v>20.1927466666667</v>
      </c>
      <c r="AX434">
        <v>600.02329999999995</v>
      </c>
      <c r="AY434">
        <v>99.034416666666701</v>
      </c>
      <c r="AZ434">
        <v>0.100009423333333</v>
      </c>
      <c r="BA434">
        <v>23.820373333333301</v>
      </c>
      <c r="BB434">
        <v>24.360226666666701</v>
      </c>
      <c r="BC434">
        <v>24.286386666666701</v>
      </c>
      <c r="BD434">
        <v>14005.54</v>
      </c>
      <c r="BE434">
        <v>1049.51733333333</v>
      </c>
      <c r="BF434">
        <v>19.836966666666701</v>
      </c>
      <c r="BG434">
        <v>1200.00166666667</v>
      </c>
      <c r="BH434">
        <v>0.32998963333333298</v>
      </c>
      <c r="BI434">
        <v>0.32999729999999999</v>
      </c>
      <c r="BJ434">
        <v>0.32999146666666701</v>
      </c>
      <c r="BK434">
        <v>1.0021510000000001E-2</v>
      </c>
      <c r="BL434">
        <v>25</v>
      </c>
      <c r="BM434">
        <v>17743.18</v>
      </c>
      <c r="BN434">
        <v>1531935528.5999999</v>
      </c>
      <c r="BO434" t="s">
        <v>231</v>
      </c>
      <c r="BP434">
        <v>80</v>
      </c>
      <c r="BQ434">
        <v>-5.1999999999999998E-2</v>
      </c>
      <c r="BR434">
        <v>4.1000000000000002E-2</v>
      </c>
      <c r="BS434">
        <v>420</v>
      </c>
      <c r="BT434">
        <v>21</v>
      </c>
      <c r="BU434">
        <v>0.3</v>
      </c>
      <c r="BV434">
        <v>0.23</v>
      </c>
      <c r="BW434">
        <v>14.863179304575</v>
      </c>
      <c r="BX434">
        <v>-0.21036536627615299</v>
      </c>
      <c r="BY434">
        <v>4.6429154128315199E-2</v>
      </c>
      <c r="BZ434">
        <v>1</v>
      </c>
      <c r="CA434">
        <v>-24.822890476190501</v>
      </c>
      <c r="CB434">
        <v>0.31558056642910598</v>
      </c>
      <c r="CC434">
        <v>7.7618602978568998E-2</v>
      </c>
      <c r="CD434">
        <v>1</v>
      </c>
      <c r="CE434">
        <v>2</v>
      </c>
      <c r="CF434">
        <v>2</v>
      </c>
      <c r="CG434" t="s">
        <v>232</v>
      </c>
      <c r="CH434">
        <v>1.86097</v>
      </c>
      <c r="CI434">
        <v>1.85791</v>
      </c>
      <c r="CJ434">
        <v>1.86077</v>
      </c>
      <c r="CK434">
        <v>1.8535699999999999</v>
      </c>
      <c r="CL434">
        <v>1.8521000000000001</v>
      </c>
      <c r="CM434">
        <v>1.85287</v>
      </c>
      <c r="CN434">
        <v>1.85656</v>
      </c>
      <c r="CO434">
        <v>1.8628100000000001</v>
      </c>
      <c r="CP434" t="s">
        <v>233</v>
      </c>
      <c r="CQ434" t="s">
        <v>19</v>
      </c>
      <c r="CR434" t="s">
        <v>19</v>
      </c>
      <c r="CS434" t="s">
        <v>19</v>
      </c>
      <c r="CT434" t="s">
        <v>234</v>
      </c>
      <c r="CU434" t="s">
        <v>235</v>
      </c>
      <c r="CV434" t="s">
        <v>236</v>
      </c>
      <c r="CW434" t="s">
        <v>236</v>
      </c>
      <c r="CX434" t="s">
        <v>236</v>
      </c>
      <c r="CY434" t="s">
        <v>236</v>
      </c>
      <c r="CZ434">
        <v>0</v>
      </c>
      <c r="DA434">
        <v>100</v>
      </c>
      <c r="DB434">
        <v>100</v>
      </c>
      <c r="DC434">
        <v>-5.1999999999999998E-2</v>
      </c>
      <c r="DD434">
        <v>4.1000000000000002E-2</v>
      </c>
      <c r="DE434">
        <v>3</v>
      </c>
      <c r="DF434">
        <v>626.327</v>
      </c>
      <c r="DG434">
        <v>297.553</v>
      </c>
      <c r="DH434">
        <v>22.9998</v>
      </c>
      <c r="DI434">
        <v>25.1938</v>
      </c>
      <c r="DJ434">
        <v>29.9998</v>
      </c>
      <c r="DK434">
        <v>25.240100000000002</v>
      </c>
      <c r="DL434">
        <v>25.2471</v>
      </c>
      <c r="DM434">
        <v>47.117400000000004</v>
      </c>
      <c r="DN434">
        <v>0</v>
      </c>
      <c r="DO434">
        <v>100</v>
      </c>
      <c r="DP434">
        <v>23</v>
      </c>
      <c r="DQ434">
        <v>1188.33</v>
      </c>
      <c r="DR434">
        <v>21</v>
      </c>
      <c r="DS434">
        <v>100.69199999999999</v>
      </c>
      <c r="DT434">
        <v>104.307</v>
      </c>
    </row>
    <row r="435" spans="1:124" x14ac:dyDescent="0.25">
      <c r="A435">
        <v>419</v>
      </c>
      <c r="B435">
        <v>1531936392.7</v>
      </c>
      <c r="C435">
        <v>843.10000014305103</v>
      </c>
      <c r="D435" t="s">
        <v>1073</v>
      </c>
      <c r="E435" t="s">
        <v>1074</v>
      </c>
      <c r="G435">
        <v>1531936382.8399999</v>
      </c>
      <c r="H435">
        <f t="shared" si="174"/>
        <v>2.6020138551805074E-5</v>
      </c>
      <c r="I435">
        <f t="shared" si="175"/>
        <v>14.184240460719909</v>
      </c>
      <c r="J435">
        <f t="shared" si="176"/>
        <v>1142.9970000000001</v>
      </c>
      <c r="K435">
        <f t="shared" si="177"/>
        <v>-8255.4167332885481</v>
      </c>
      <c r="L435">
        <f t="shared" si="178"/>
        <v>-818.39497846307597</v>
      </c>
      <c r="M435">
        <f t="shared" si="179"/>
        <v>113.31021018314291</v>
      </c>
      <c r="N435">
        <f t="shared" si="180"/>
        <v>2.399814917689E-3</v>
      </c>
      <c r="O435">
        <f t="shared" si="181"/>
        <v>3</v>
      </c>
      <c r="P435">
        <f t="shared" si="182"/>
        <v>2.398855449506816E-3</v>
      </c>
      <c r="Q435">
        <f t="shared" si="183"/>
        <v>1.4993708286493764E-3</v>
      </c>
      <c r="R435">
        <f t="shared" si="184"/>
        <v>215.02142574785191</v>
      </c>
      <c r="S435">
        <f t="shared" si="185"/>
        <v>25.057204061694556</v>
      </c>
      <c r="T435">
        <f t="shared" si="186"/>
        <v>24.3242716666667</v>
      </c>
      <c r="U435">
        <f t="shared" si="187"/>
        <v>3.0538127227740346</v>
      </c>
      <c r="V435">
        <f t="shared" si="188"/>
        <v>67.70201112432251</v>
      </c>
      <c r="W435">
        <f t="shared" si="189"/>
        <v>2.00595451999992</v>
      </c>
      <c r="X435">
        <f t="shared" si="190"/>
        <v>2.9629171817604458</v>
      </c>
      <c r="Y435">
        <f t="shared" si="191"/>
        <v>1.0478582027741146</v>
      </c>
      <c r="Z435">
        <f t="shared" si="192"/>
        <v>-1.1474881101346037</v>
      </c>
      <c r="AA435">
        <f t="shared" si="193"/>
        <v>-81.401459240010936</v>
      </c>
      <c r="AB435">
        <f t="shared" si="194"/>
        <v>-5.6860456933552221</v>
      </c>
      <c r="AC435">
        <f t="shared" si="195"/>
        <v>126.78643270435113</v>
      </c>
      <c r="AD435">
        <v>0</v>
      </c>
      <c r="AE435">
        <v>0</v>
      </c>
      <c r="AF435">
        <v>3</v>
      </c>
      <c r="AG435">
        <v>0</v>
      </c>
      <c r="AH435">
        <v>0</v>
      </c>
      <c r="AI435">
        <f t="shared" si="196"/>
        <v>1</v>
      </c>
      <c r="AJ435">
        <f t="shared" si="197"/>
        <v>0</v>
      </c>
      <c r="AK435">
        <f t="shared" si="198"/>
        <v>72132.042411982067</v>
      </c>
      <c r="AL435">
        <f t="shared" si="199"/>
        <v>1200.00066666667</v>
      </c>
      <c r="AM435">
        <f t="shared" si="200"/>
        <v>963.35843539883649</v>
      </c>
      <c r="AN435">
        <f t="shared" si="201"/>
        <v>0.80279825016666695</v>
      </c>
      <c r="AO435">
        <f t="shared" si="202"/>
        <v>0.22319981623333343</v>
      </c>
      <c r="AP435">
        <v>10.478999999999999</v>
      </c>
      <c r="AQ435">
        <v>1</v>
      </c>
      <c r="AR435" t="s">
        <v>230</v>
      </c>
      <c r="AS435">
        <v>1531936382.8399999</v>
      </c>
      <c r="AT435">
        <v>1142.9970000000001</v>
      </c>
      <c r="AU435">
        <v>1167.8209999999999</v>
      </c>
      <c r="AV435">
        <v>20.234716666666699</v>
      </c>
      <c r="AW435">
        <v>20.190193333333301</v>
      </c>
      <c r="AX435">
        <v>600.01736666666704</v>
      </c>
      <c r="AY435">
        <v>99.034313333333301</v>
      </c>
      <c r="AZ435">
        <v>9.9989016666666694E-2</v>
      </c>
      <c r="BA435">
        <v>23.820973333333299</v>
      </c>
      <c r="BB435">
        <v>24.361806666666698</v>
      </c>
      <c r="BC435">
        <v>24.286736666666702</v>
      </c>
      <c r="BD435">
        <v>14004.2133333333</v>
      </c>
      <c r="BE435">
        <v>1049.5336666666699</v>
      </c>
      <c r="BF435">
        <v>19.907973333333299</v>
      </c>
      <c r="BG435">
        <v>1200.00066666667</v>
      </c>
      <c r="BH435">
        <v>0.3299899</v>
      </c>
      <c r="BI435">
        <v>0.32999646666666699</v>
      </c>
      <c r="BJ435">
        <v>0.32999200000000001</v>
      </c>
      <c r="BK435">
        <v>1.00215566666667E-2</v>
      </c>
      <c r="BL435">
        <v>25</v>
      </c>
      <c r="BM435">
        <v>17743.166666666701</v>
      </c>
      <c r="BN435">
        <v>1531935528.5999999</v>
      </c>
      <c r="BO435" t="s">
        <v>231</v>
      </c>
      <c r="BP435">
        <v>80</v>
      </c>
      <c r="BQ435">
        <v>-5.1999999999999998E-2</v>
      </c>
      <c r="BR435">
        <v>4.1000000000000002E-2</v>
      </c>
      <c r="BS435">
        <v>420</v>
      </c>
      <c r="BT435">
        <v>21</v>
      </c>
      <c r="BU435">
        <v>0.3</v>
      </c>
      <c r="BV435">
        <v>0.23</v>
      </c>
      <c r="BW435">
        <v>14.8634846784001</v>
      </c>
      <c r="BX435">
        <v>-0.19716632884340399</v>
      </c>
      <c r="BY435">
        <v>4.6507224850117802E-2</v>
      </c>
      <c r="BZ435">
        <v>1</v>
      </c>
      <c r="CA435">
        <v>-24.824297619047599</v>
      </c>
      <c r="CB435">
        <v>0.280108867064638</v>
      </c>
      <c r="CC435">
        <v>7.8264181700112706E-2</v>
      </c>
      <c r="CD435">
        <v>1</v>
      </c>
      <c r="CE435">
        <v>2</v>
      </c>
      <c r="CF435">
        <v>2</v>
      </c>
      <c r="CG435" t="s">
        <v>232</v>
      </c>
      <c r="CH435">
        <v>1.86097</v>
      </c>
      <c r="CI435">
        <v>1.85791</v>
      </c>
      <c r="CJ435">
        <v>1.86077</v>
      </c>
      <c r="CK435">
        <v>1.8535600000000001</v>
      </c>
      <c r="CL435">
        <v>1.8521000000000001</v>
      </c>
      <c r="CM435">
        <v>1.85287</v>
      </c>
      <c r="CN435">
        <v>1.8565499999999999</v>
      </c>
      <c r="CO435">
        <v>1.8628199999999999</v>
      </c>
      <c r="CP435" t="s">
        <v>233</v>
      </c>
      <c r="CQ435" t="s">
        <v>19</v>
      </c>
      <c r="CR435" t="s">
        <v>19</v>
      </c>
      <c r="CS435" t="s">
        <v>19</v>
      </c>
      <c r="CT435" t="s">
        <v>234</v>
      </c>
      <c r="CU435" t="s">
        <v>235</v>
      </c>
      <c r="CV435" t="s">
        <v>236</v>
      </c>
      <c r="CW435" t="s">
        <v>236</v>
      </c>
      <c r="CX435" t="s">
        <v>236</v>
      </c>
      <c r="CY435" t="s">
        <v>236</v>
      </c>
      <c r="CZ435">
        <v>0</v>
      </c>
      <c r="DA435">
        <v>100</v>
      </c>
      <c r="DB435">
        <v>100</v>
      </c>
      <c r="DC435">
        <v>-5.1999999999999998E-2</v>
      </c>
      <c r="DD435">
        <v>4.1000000000000002E-2</v>
      </c>
      <c r="DE435">
        <v>3</v>
      </c>
      <c r="DF435">
        <v>626.23500000000001</v>
      </c>
      <c r="DG435">
        <v>297.673</v>
      </c>
      <c r="DH435">
        <v>22.9998</v>
      </c>
      <c r="DI435">
        <v>25.192499999999999</v>
      </c>
      <c r="DJ435">
        <v>29.9998</v>
      </c>
      <c r="DK435">
        <v>25.239100000000001</v>
      </c>
      <c r="DL435">
        <v>25.246200000000002</v>
      </c>
      <c r="DM435">
        <v>47.229500000000002</v>
      </c>
      <c r="DN435">
        <v>0</v>
      </c>
      <c r="DO435">
        <v>100</v>
      </c>
      <c r="DP435">
        <v>23</v>
      </c>
      <c r="DQ435">
        <v>1193.33</v>
      </c>
      <c r="DR435">
        <v>21</v>
      </c>
      <c r="DS435">
        <v>100.691</v>
      </c>
      <c r="DT435">
        <v>104.307</v>
      </c>
    </row>
    <row r="436" spans="1:124" x14ac:dyDescent="0.25">
      <c r="A436">
        <v>420</v>
      </c>
      <c r="B436">
        <v>1531936394.7</v>
      </c>
      <c r="C436">
        <v>845.10000014305103</v>
      </c>
      <c r="D436" t="s">
        <v>1075</v>
      </c>
      <c r="E436" t="s">
        <v>1076</v>
      </c>
      <c r="G436">
        <v>1531936384.8233299</v>
      </c>
      <c r="H436">
        <f t="shared" si="174"/>
        <v>2.6211077316963965E-5</v>
      </c>
      <c r="I436">
        <f t="shared" si="175"/>
        <v>14.175969677959706</v>
      </c>
      <c r="J436">
        <f t="shared" si="176"/>
        <v>1146.308</v>
      </c>
      <c r="K436">
        <f t="shared" si="177"/>
        <v>-8181.321678212862</v>
      </c>
      <c r="L436">
        <f t="shared" si="178"/>
        <v>-811.04812342483319</v>
      </c>
      <c r="M436">
        <f t="shared" si="179"/>
        <v>113.63823460734046</v>
      </c>
      <c r="N436">
        <f t="shared" si="180"/>
        <v>2.4166704241235385E-3</v>
      </c>
      <c r="O436">
        <f t="shared" si="181"/>
        <v>3</v>
      </c>
      <c r="P436">
        <f t="shared" si="182"/>
        <v>2.4156974333667302E-3</v>
      </c>
      <c r="Q436">
        <f t="shared" si="183"/>
        <v>1.5098982828545713E-3</v>
      </c>
      <c r="R436">
        <f t="shared" si="184"/>
        <v>215.02168568930878</v>
      </c>
      <c r="S436">
        <f t="shared" si="185"/>
        <v>25.057606526522409</v>
      </c>
      <c r="T436">
        <f t="shared" si="186"/>
        <v>24.32476166666665</v>
      </c>
      <c r="U436">
        <f t="shared" si="187"/>
        <v>3.0539023910801584</v>
      </c>
      <c r="V436">
        <f t="shared" si="188"/>
        <v>67.692102226889062</v>
      </c>
      <c r="W436">
        <f t="shared" si="189"/>
        <v>2.0057152175292146</v>
      </c>
      <c r="X436">
        <f t="shared" si="190"/>
        <v>2.9629973830721013</v>
      </c>
      <c r="Y436">
        <f t="shared" si="191"/>
        <v>1.0481871735509438</v>
      </c>
      <c r="Z436">
        <f t="shared" si="192"/>
        <v>-1.1559085096781108</v>
      </c>
      <c r="AA436">
        <f t="shared" si="193"/>
        <v>-81.407928680002655</v>
      </c>
      <c r="AB436">
        <f t="shared" si="194"/>
        <v>-5.686524586542081</v>
      </c>
      <c r="AC436">
        <f t="shared" si="195"/>
        <v>126.77132391308594</v>
      </c>
      <c r="AD436">
        <v>0</v>
      </c>
      <c r="AE436">
        <v>0</v>
      </c>
      <c r="AF436">
        <v>3</v>
      </c>
      <c r="AG436">
        <v>0</v>
      </c>
      <c r="AH436">
        <v>0</v>
      </c>
      <c r="AI436">
        <f t="shared" si="196"/>
        <v>1</v>
      </c>
      <c r="AJ436">
        <f t="shared" si="197"/>
        <v>0</v>
      </c>
      <c r="AK436">
        <f t="shared" si="198"/>
        <v>72109.874553234855</v>
      </c>
      <c r="AL436">
        <f t="shared" si="199"/>
        <v>1200.002</v>
      </c>
      <c r="AM436">
        <f t="shared" si="200"/>
        <v>963.35953699655227</v>
      </c>
      <c r="AN436">
        <f t="shared" si="201"/>
        <v>0.80279827616666666</v>
      </c>
      <c r="AO436">
        <f t="shared" si="202"/>
        <v>0.22319983083333333</v>
      </c>
      <c r="AP436">
        <v>10.478999999999999</v>
      </c>
      <c r="AQ436">
        <v>1</v>
      </c>
      <c r="AR436" t="s">
        <v>230</v>
      </c>
      <c r="AS436">
        <v>1531936384.8233299</v>
      </c>
      <c r="AT436">
        <v>1146.308</v>
      </c>
      <c r="AU436">
        <v>1171.1179999999999</v>
      </c>
      <c r="AV436">
        <v>20.232340000000001</v>
      </c>
      <c r="AW436">
        <v>20.18749</v>
      </c>
      <c r="AX436">
        <v>600.01949999999999</v>
      </c>
      <c r="AY436">
        <v>99.034120000000001</v>
      </c>
      <c r="AZ436">
        <v>9.9999806666666705E-2</v>
      </c>
      <c r="BA436">
        <v>23.8214233333333</v>
      </c>
      <c r="BB436">
        <v>24.363029999999998</v>
      </c>
      <c r="BC436">
        <v>24.286493333333301</v>
      </c>
      <c r="BD436">
        <v>13999.3766666667</v>
      </c>
      <c r="BE436">
        <v>1049.5530000000001</v>
      </c>
      <c r="BF436">
        <v>19.966063333333299</v>
      </c>
      <c r="BG436">
        <v>1200.002</v>
      </c>
      <c r="BH436">
        <v>0.32998973333333298</v>
      </c>
      <c r="BI436">
        <v>0.32999626666666698</v>
      </c>
      <c r="BJ436">
        <v>0.32999230000000002</v>
      </c>
      <c r="BK436">
        <v>1.00216166666667E-2</v>
      </c>
      <c r="BL436">
        <v>25</v>
      </c>
      <c r="BM436">
        <v>17743.176666666699</v>
      </c>
      <c r="BN436">
        <v>1531935528.5999999</v>
      </c>
      <c r="BO436" t="s">
        <v>231</v>
      </c>
      <c r="BP436">
        <v>80</v>
      </c>
      <c r="BQ436">
        <v>-5.1999999999999998E-2</v>
      </c>
      <c r="BR436">
        <v>4.1000000000000002E-2</v>
      </c>
      <c r="BS436">
        <v>420</v>
      </c>
      <c r="BT436">
        <v>21</v>
      </c>
      <c r="BU436">
        <v>0.3</v>
      </c>
      <c r="BV436">
        <v>0.23</v>
      </c>
      <c r="BW436">
        <v>14.863793040844399</v>
      </c>
      <c r="BX436">
        <v>-0.130494276358876</v>
      </c>
      <c r="BY436">
        <v>4.7198175337405002E-2</v>
      </c>
      <c r="BZ436">
        <v>1</v>
      </c>
      <c r="CA436">
        <v>-24.821528571428601</v>
      </c>
      <c r="CB436">
        <v>0.24018897528886299</v>
      </c>
      <c r="CC436">
        <v>7.9742374723421994E-2</v>
      </c>
      <c r="CD436">
        <v>1</v>
      </c>
      <c r="CE436">
        <v>2</v>
      </c>
      <c r="CF436">
        <v>2</v>
      </c>
      <c r="CG436" t="s">
        <v>232</v>
      </c>
      <c r="CH436">
        <v>1.8609599999999999</v>
      </c>
      <c r="CI436">
        <v>1.85791</v>
      </c>
      <c r="CJ436">
        <v>1.8607800000000001</v>
      </c>
      <c r="CK436">
        <v>1.85358</v>
      </c>
      <c r="CL436">
        <v>1.8521099999999999</v>
      </c>
      <c r="CM436">
        <v>1.85287</v>
      </c>
      <c r="CN436">
        <v>1.85656</v>
      </c>
      <c r="CO436">
        <v>1.8628100000000001</v>
      </c>
      <c r="CP436" t="s">
        <v>233</v>
      </c>
      <c r="CQ436" t="s">
        <v>19</v>
      </c>
      <c r="CR436" t="s">
        <v>19</v>
      </c>
      <c r="CS436" t="s">
        <v>19</v>
      </c>
      <c r="CT436" t="s">
        <v>234</v>
      </c>
      <c r="CU436" t="s">
        <v>235</v>
      </c>
      <c r="CV436" t="s">
        <v>236</v>
      </c>
      <c r="CW436" t="s">
        <v>236</v>
      </c>
      <c r="CX436" t="s">
        <v>236</v>
      </c>
      <c r="CY436" t="s">
        <v>236</v>
      </c>
      <c r="CZ436">
        <v>0</v>
      </c>
      <c r="DA436">
        <v>100</v>
      </c>
      <c r="DB436">
        <v>100</v>
      </c>
      <c r="DC436">
        <v>-5.1999999999999998E-2</v>
      </c>
      <c r="DD436">
        <v>4.1000000000000002E-2</v>
      </c>
      <c r="DE436">
        <v>3</v>
      </c>
      <c r="DF436">
        <v>626.12199999999996</v>
      </c>
      <c r="DG436">
        <v>297.71899999999999</v>
      </c>
      <c r="DH436">
        <v>22.999700000000001</v>
      </c>
      <c r="DI436">
        <v>25.191500000000001</v>
      </c>
      <c r="DJ436">
        <v>29.9998</v>
      </c>
      <c r="DK436">
        <v>25.238</v>
      </c>
      <c r="DL436">
        <v>25.246099999999998</v>
      </c>
      <c r="DM436">
        <v>47.360799999999998</v>
      </c>
      <c r="DN436">
        <v>0</v>
      </c>
      <c r="DO436">
        <v>100</v>
      </c>
      <c r="DP436">
        <v>23</v>
      </c>
      <c r="DQ436">
        <v>1198.33</v>
      </c>
      <c r="DR436">
        <v>21</v>
      </c>
      <c r="DS436">
        <v>100.691</v>
      </c>
      <c r="DT436">
        <v>104.307</v>
      </c>
    </row>
    <row r="437" spans="1:124" x14ac:dyDescent="0.25">
      <c r="A437">
        <v>421</v>
      </c>
      <c r="B437">
        <v>1531936397.3</v>
      </c>
      <c r="C437">
        <v>847.70000004768394</v>
      </c>
      <c r="D437" t="s">
        <v>1077</v>
      </c>
      <c r="E437" t="s">
        <v>1078</v>
      </c>
      <c r="G437">
        <v>1531936387.45667</v>
      </c>
      <c r="H437">
        <f t="shared" si="174"/>
        <v>2.6427485126485702E-5</v>
      </c>
      <c r="I437">
        <f t="shared" si="175"/>
        <v>14.146540244486463</v>
      </c>
      <c r="J437">
        <f t="shared" si="176"/>
        <v>1150.7046666666699</v>
      </c>
      <c r="K437">
        <f t="shared" si="177"/>
        <v>-8086.4234462770455</v>
      </c>
      <c r="L437">
        <f t="shared" si="178"/>
        <v>-801.63680617919931</v>
      </c>
      <c r="M437">
        <f t="shared" si="179"/>
        <v>114.07357281875464</v>
      </c>
      <c r="N437">
        <f t="shared" si="180"/>
        <v>2.4353505506068546E-3</v>
      </c>
      <c r="O437">
        <f t="shared" si="181"/>
        <v>3</v>
      </c>
      <c r="P437">
        <f t="shared" si="182"/>
        <v>2.4343624629461027E-3</v>
      </c>
      <c r="Q437">
        <f t="shared" si="183"/>
        <v>1.5215652820000335E-3</v>
      </c>
      <c r="R437">
        <f t="shared" si="184"/>
        <v>215.02205116028199</v>
      </c>
      <c r="S437">
        <f t="shared" si="185"/>
        <v>25.058216268869241</v>
      </c>
      <c r="T437">
        <f t="shared" si="186"/>
        <v>24.326056666666652</v>
      </c>
      <c r="U437">
        <f t="shared" si="187"/>
        <v>3.0541393826833083</v>
      </c>
      <c r="V437">
        <f t="shared" si="188"/>
        <v>67.67895479779996</v>
      </c>
      <c r="W437">
        <f t="shared" si="189"/>
        <v>2.0054056737623571</v>
      </c>
      <c r="X437">
        <f t="shared" si="190"/>
        <v>2.9631156092078816</v>
      </c>
      <c r="Y437">
        <f t="shared" si="191"/>
        <v>1.0487337089209512</v>
      </c>
      <c r="Z437">
        <f t="shared" si="192"/>
        <v>-1.1654520940780195</v>
      </c>
      <c r="AA437">
        <f t="shared" si="193"/>
        <v>-81.510091919992362</v>
      </c>
      <c r="AB437">
        <f t="shared" si="194"/>
        <v>-5.6937172258431046</v>
      </c>
      <c r="AC437">
        <f t="shared" si="195"/>
        <v>126.65278992036852</v>
      </c>
      <c r="AD437">
        <v>0</v>
      </c>
      <c r="AE437">
        <v>0</v>
      </c>
      <c r="AF437">
        <v>3</v>
      </c>
      <c r="AG437">
        <v>0</v>
      </c>
      <c r="AH437">
        <v>0</v>
      </c>
      <c r="AI437">
        <f t="shared" si="196"/>
        <v>1</v>
      </c>
      <c r="AJ437">
        <f t="shared" si="197"/>
        <v>0</v>
      </c>
      <c r="AK437">
        <f t="shared" si="198"/>
        <v>72098.438286011195</v>
      </c>
      <c r="AL437">
        <f t="shared" si="199"/>
        <v>1200.0036666666699</v>
      </c>
      <c r="AM437">
        <f t="shared" si="200"/>
        <v>963.36107859430365</v>
      </c>
      <c r="AN437">
        <f t="shared" si="201"/>
        <v>0.80279844583333304</v>
      </c>
      <c r="AO437">
        <f t="shared" si="202"/>
        <v>0.22319985303333326</v>
      </c>
      <c r="AP437">
        <v>10.478999999999999</v>
      </c>
      <c r="AQ437">
        <v>1</v>
      </c>
      <c r="AR437" t="s">
        <v>230</v>
      </c>
      <c r="AS437">
        <v>1531936387.45667</v>
      </c>
      <c r="AT437">
        <v>1150.7046666666699</v>
      </c>
      <c r="AU437">
        <v>1175.46366666667</v>
      </c>
      <c r="AV437">
        <v>20.229310000000002</v>
      </c>
      <c r="AW437">
        <v>20.184090000000001</v>
      </c>
      <c r="AX437">
        <v>600.02530000000002</v>
      </c>
      <c r="AY437">
        <v>99.033676666666693</v>
      </c>
      <c r="AZ437">
        <v>9.9989966666666694E-2</v>
      </c>
      <c r="BA437">
        <v>23.822086666666699</v>
      </c>
      <c r="BB437">
        <v>24.364803333333299</v>
      </c>
      <c r="BC437">
        <v>24.287310000000002</v>
      </c>
      <c r="BD437">
        <v>13996.96</v>
      </c>
      <c r="BE437">
        <v>1049.5746666666701</v>
      </c>
      <c r="BF437">
        <v>20.036376666666701</v>
      </c>
      <c r="BG437">
        <v>1200.0036666666699</v>
      </c>
      <c r="BH437">
        <v>0.32998986666666702</v>
      </c>
      <c r="BI437">
        <v>0.32999543333333298</v>
      </c>
      <c r="BJ437">
        <v>0.32999293333333302</v>
      </c>
      <c r="BK437">
        <v>1.0021736666666701E-2</v>
      </c>
      <c r="BL437">
        <v>25</v>
      </c>
      <c r="BM437">
        <v>17743.196666666699</v>
      </c>
      <c r="BN437">
        <v>1531935528.5999999</v>
      </c>
      <c r="BO437" t="s">
        <v>231</v>
      </c>
      <c r="BP437">
        <v>80</v>
      </c>
      <c r="BQ437">
        <v>-5.1999999999999998E-2</v>
      </c>
      <c r="BR437">
        <v>4.1000000000000002E-2</v>
      </c>
      <c r="BS437">
        <v>420</v>
      </c>
      <c r="BT437">
        <v>21</v>
      </c>
      <c r="BU437">
        <v>0.3</v>
      </c>
      <c r="BV437">
        <v>0.23</v>
      </c>
      <c r="BW437">
        <v>14.839180893090701</v>
      </c>
      <c r="BX437">
        <v>-0.42130416647803498</v>
      </c>
      <c r="BY437">
        <v>7.4080324204081102E-2</v>
      </c>
      <c r="BZ437">
        <v>1</v>
      </c>
      <c r="CA437">
        <v>-24.772995238095199</v>
      </c>
      <c r="CB437">
        <v>0.82508647204932595</v>
      </c>
      <c r="CC437">
        <v>0.139096656959556</v>
      </c>
      <c r="CD437">
        <v>0</v>
      </c>
      <c r="CE437">
        <v>1</v>
      </c>
      <c r="CF437">
        <v>2</v>
      </c>
      <c r="CG437" t="s">
        <v>247</v>
      </c>
      <c r="CH437">
        <v>1.8609800000000001</v>
      </c>
      <c r="CI437">
        <v>1.85791</v>
      </c>
      <c r="CJ437">
        <v>1.8607499999999999</v>
      </c>
      <c r="CK437">
        <v>1.8535999999999999</v>
      </c>
      <c r="CL437">
        <v>1.8521000000000001</v>
      </c>
      <c r="CM437">
        <v>1.8528800000000001</v>
      </c>
      <c r="CN437">
        <v>1.85656</v>
      </c>
      <c r="CO437">
        <v>1.86283</v>
      </c>
      <c r="CP437" t="s">
        <v>233</v>
      </c>
      <c r="CQ437" t="s">
        <v>19</v>
      </c>
      <c r="CR437" t="s">
        <v>19</v>
      </c>
      <c r="CS437" t="s">
        <v>19</v>
      </c>
      <c r="CT437" t="s">
        <v>234</v>
      </c>
      <c r="CU437" t="s">
        <v>235</v>
      </c>
      <c r="CV437" t="s">
        <v>236</v>
      </c>
      <c r="CW437" t="s">
        <v>236</v>
      </c>
      <c r="CX437" t="s">
        <v>236</v>
      </c>
      <c r="CY437" t="s">
        <v>236</v>
      </c>
      <c r="CZ437">
        <v>0</v>
      </c>
      <c r="DA437">
        <v>100</v>
      </c>
      <c r="DB437">
        <v>100</v>
      </c>
      <c r="DC437">
        <v>-5.1999999999999998E-2</v>
      </c>
      <c r="DD437">
        <v>4.1000000000000002E-2</v>
      </c>
      <c r="DE437">
        <v>3</v>
      </c>
      <c r="DF437">
        <v>626.32500000000005</v>
      </c>
      <c r="DG437">
        <v>297.60899999999998</v>
      </c>
      <c r="DH437">
        <v>22.999700000000001</v>
      </c>
      <c r="DI437">
        <v>25.190200000000001</v>
      </c>
      <c r="DJ437">
        <v>29.9998</v>
      </c>
      <c r="DK437">
        <v>25.236699999999999</v>
      </c>
      <c r="DL437">
        <v>25.244800000000001</v>
      </c>
      <c r="DM437">
        <v>47.505600000000001</v>
      </c>
      <c r="DN437">
        <v>0</v>
      </c>
      <c r="DO437">
        <v>100</v>
      </c>
      <c r="DP437">
        <v>23</v>
      </c>
      <c r="DQ437">
        <v>1203.33</v>
      </c>
      <c r="DR437">
        <v>21</v>
      </c>
      <c r="DS437">
        <v>100.691</v>
      </c>
      <c r="DT437">
        <v>104.307</v>
      </c>
    </row>
    <row r="438" spans="1:124" x14ac:dyDescent="0.25">
      <c r="A438">
        <v>422</v>
      </c>
      <c r="B438">
        <v>1531936399.2</v>
      </c>
      <c r="C438">
        <v>849.60000014305103</v>
      </c>
      <c r="D438" t="s">
        <v>1079</v>
      </c>
      <c r="E438" t="s">
        <v>1080</v>
      </c>
      <c r="G438">
        <v>1531936389.4233301</v>
      </c>
      <c r="H438">
        <f t="shared" si="174"/>
        <v>2.6545992069023039E-5</v>
      </c>
      <c r="I438">
        <f t="shared" si="175"/>
        <v>14.120030732713808</v>
      </c>
      <c r="J438">
        <f t="shared" si="176"/>
        <v>1153.97966666667</v>
      </c>
      <c r="K438">
        <f t="shared" si="177"/>
        <v>-8028.6733308490293</v>
      </c>
      <c r="L438">
        <f t="shared" si="178"/>
        <v>-795.91046783966101</v>
      </c>
      <c r="M438">
        <f t="shared" si="179"/>
        <v>114.39804043901712</v>
      </c>
      <c r="N438">
        <f t="shared" si="180"/>
        <v>2.4452503484946788E-3</v>
      </c>
      <c r="O438">
        <f t="shared" si="181"/>
        <v>3</v>
      </c>
      <c r="P438">
        <f t="shared" si="182"/>
        <v>2.4442542129170216E-3</v>
      </c>
      <c r="Q438">
        <f t="shared" si="183"/>
        <v>1.5277483484093344E-3</v>
      </c>
      <c r="R438">
        <f t="shared" si="184"/>
        <v>215.02222724161493</v>
      </c>
      <c r="S438">
        <f t="shared" si="185"/>
        <v>25.058653365432011</v>
      </c>
      <c r="T438">
        <f t="shared" si="186"/>
        <v>24.327089999999998</v>
      </c>
      <c r="U438">
        <f t="shared" si="187"/>
        <v>3.0543284994848392</v>
      </c>
      <c r="V438">
        <f t="shared" si="188"/>
        <v>67.668653953804622</v>
      </c>
      <c r="W438">
        <f t="shared" si="189"/>
        <v>2.0051567323571402</v>
      </c>
      <c r="X438">
        <f t="shared" si="190"/>
        <v>2.9631987858455129</v>
      </c>
      <c r="Y438">
        <f t="shared" si="191"/>
        <v>1.049171767127699</v>
      </c>
      <c r="Z438">
        <f t="shared" si="192"/>
        <v>-1.1706782502439159</v>
      </c>
      <c r="AA438">
        <f t="shared" si="193"/>
        <v>-81.601742320005172</v>
      </c>
      <c r="AB438">
        <f t="shared" si="194"/>
        <v>-5.7001624543817924</v>
      </c>
      <c r="AC438">
        <f t="shared" si="195"/>
        <v>126.54964421698403</v>
      </c>
      <c r="AD438">
        <v>0</v>
      </c>
      <c r="AE438">
        <v>0</v>
      </c>
      <c r="AF438">
        <v>3</v>
      </c>
      <c r="AG438">
        <v>0</v>
      </c>
      <c r="AH438">
        <v>0</v>
      </c>
      <c r="AI438">
        <f t="shared" si="196"/>
        <v>1</v>
      </c>
      <c r="AJ438">
        <f t="shared" si="197"/>
        <v>0</v>
      </c>
      <c r="AK438">
        <f t="shared" si="198"/>
        <v>72101.786364758402</v>
      </c>
      <c r="AL438">
        <f t="shared" si="199"/>
        <v>1200.0046666666699</v>
      </c>
      <c r="AM438">
        <f t="shared" si="200"/>
        <v>963.36206459346192</v>
      </c>
      <c r="AN438">
        <f t="shared" si="201"/>
        <v>0.80279859849999968</v>
      </c>
      <c r="AO438">
        <f t="shared" si="202"/>
        <v>0.22319980736666661</v>
      </c>
      <c r="AP438">
        <v>10.478999999999999</v>
      </c>
      <c r="AQ438">
        <v>1</v>
      </c>
      <c r="AR438" t="s">
        <v>230</v>
      </c>
      <c r="AS438">
        <v>1531936389.4233301</v>
      </c>
      <c r="AT438">
        <v>1153.97966666667</v>
      </c>
      <c r="AU438">
        <v>1178.693</v>
      </c>
      <c r="AV438">
        <v>20.2268333333333</v>
      </c>
      <c r="AW438">
        <v>20.18141</v>
      </c>
      <c r="AX438">
        <v>600.01946666666697</v>
      </c>
      <c r="AY438">
        <v>99.033513333333303</v>
      </c>
      <c r="AZ438">
        <v>9.9984199999999995E-2</v>
      </c>
      <c r="BA438">
        <v>23.8225533333333</v>
      </c>
      <c r="BB438">
        <v>24.3658033333333</v>
      </c>
      <c r="BC438">
        <v>24.2883766666667</v>
      </c>
      <c r="BD438">
        <v>13997.75</v>
      </c>
      <c r="BE438">
        <v>1049.5889999999999</v>
      </c>
      <c r="BF438">
        <v>20.1200233333333</v>
      </c>
      <c r="BG438">
        <v>1200.0046666666699</v>
      </c>
      <c r="BH438">
        <v>0.32999079999999997</v>
      </c>
      <c r="BI438">
        <v>0.32999430000000002</v>
      </c>
      <c r="BJ438">
        <v>0.32999303333333302</v>
      </c>
      <c r="BK438">
        <v>1.00218366666667E-2</v>
      </c>
      <c r="BL438">
        <v>25</v>
      </c>
      <c r="BM438">
        <v>17743.22</v>
      </c>
      <c r="BN438">
        <v>1531935528.5999999</v>
      </c>
      <c r="BO438" t="s">
        <v>231</v>
      </c>
      <c r="BP438">
        <v>80</v>
      </c>
      <c r="BQ438">
        <v>-5.1999999999999998E-2</v>
      </c>
      <c r="BR438">
        <v>4.1000000000000002E-2</v>
      </c>
      <c r="BS438">
        <v>420</v>
      </c>
      <c r="BT438">
        <v>21</v>
      </c>
      <c r="BU438">
        <v>0.3</v>
      </c>
      <c r="BV438">
        <v>0.23</v>
      </c>
      <c r="BW438">
        <v>14.824325239255201</v>
      </c>
      <c r="BX438">
        <v>-0.61908149506413002</v>
      </c>
      <c r="BY438">
        <v>9.4361085916693094E-2</v>
      </c>
      <c r="BZ438">
        <v>1</v>
      </c>
      <c r="CA438">
        <v>-24.7498857142857</v>
      </c>
      <c r="CB438">
        <v>1.10082374509422</v>
      </c>
      <c r="CC438">
        <v>0.164903819834225</v>
      </c>
      <c r="CD438">
        <v>0</v>
      </c>
      <c r="CE438">
        <v>1</v>
      </c>
      <c r="CF438">
        <v>2</v>
      </c>
      <c r="CG438" t="s">
        <v>247</v>
      </c>
      <c r="CH438">
        <v>1.8609800000000001</v>
      </c>
      <c r="CI438">
        <v>1.85791</v>
      </c>
      <c r="CJ438">
        <v>1.8607400000000001</v>
      </c>
      <c r="CK438">
        <v>1.8535699999999999</v>
      </c>
      <c r="CL438">
        <v>1.8521000000000001</v>
      </c>
      <c r="CM438">
        <v>1.8528899999999999</v>
      </c>
      <c r="CN438">
        <v>1.85656</v>
      </c>
      <c r="CO438">
        <v>1.8628199999999999</v>
      </c>
      <c r="CP438" t="s">
        <v>233</v>
      </c>
      <c r="CQ438" t="s">
        <v>19</v>
      </c>
      <c r="CR438" t="s">
        <v>19</v>
      </c>
      <c r="CS438" t="s">
        <v>19</v>
      </c>
      <c r="CT438" t="s">
        <v>234</v>
      </c>
      <c r="CU438" t="s">
        <v>235</v>
      </c>
      <c r="CV438" t="s">
        <v>236</v>
      </c>
      <c r="CW438" t="s">
        <v>236</v>
      </c>
      <c r="CX438" t="s">
        <v>236</v>
      </c>
      <c r="CY438" t="s">
        <v>236</v>
      </c>
      <c r="CZ438">
        <v>0</v>
      </c>
      <c r="DA438">
        <v>100</v>
      </c>
      <c r="DB438">
        <v>100</v>
      </c>
      <c r="DC438">
        <v>-5.1999999999999998E-2</v>
      </c>
      <c r="DD438">
        <v>4.1000000000000002E-2</v>
      </c>
      <c r="DE438">
        <v>3</v>
      </c>
      <c r="DF438">
        <v>626.29700000000003</v>
      </c>
      <c r="DG438">
        <v>297.62799999999999</v>
      </c>
      <c r="DH438">
        <v>22.999600000000001</v>
      </c>
      <c r="DI438">
        <v>25.188500000000001</v>
      </c>
      <c r="DJ438">
        <v>29.9998</v>
      </c>
      <c r="DK438">
        <v>25.2361</v>
      </c>
      <c r="DL438">
        <v>25.2441</v>
      </c>
      <c r="DM438">
        <v>47.590600000000002</v>
      </c>
      <c r="DN438">
        <v>0</v>
      </c>
      <c r="DO438">
        <v>100</v>
      </c>
      <c r="DP438">
        <v>23</v>
      </c>
      <c r="DQ438">
        <v>1203.33</v>
      </c>
      <c r="DR438">
        <v>21</v>
      </c>
      <c r="DS438">
        <v>100.691</v>
      </c>
      <c r="DT438">
        <v>104.307</v>
      </c>
    </row>
    <row r="439" spans="1:124" x14ac:dyDescent="0.25">
      <c r="A439">
        <v>423</v>
      </c>
      <c r="B439">
        <v>1531936401.2</v>
      </c>
      <c r="C439">
        <v>851.60000014305103</v>
      </c>
      <c r="D439" t="s">
        <v>1081</v>
      </c>
      <c r="E439" t="s">
        <v>1082</v>
      </c>
      <c r="G439">
        <v>1531936391.3900001</v>
      </c>
      <c r="H439">
        <f t="shared" si="174"/>
        <v>2.6651032675263157E-5</v>
      </c>
      <c r="I439">
        <f t="shared" si="175"/>
        <v>14.102408955510194</v>
      </c>
      <c r="J439">
        <f t="shared" si="176"/>
        <v>1157.25066666667</v>
      </c>
      <c r="K439">
        <f t="shared" si="177"/>
        <v>-7980.8210902521541</v>
      </c>
      <c r="L439">
        <f t="shared" si="178"/>
        <v>-791.16603289984403</v>
      </c>
      <c r="M439">
        <f t="shared" si="179"/>
        <v>114.72220823690226</v>
      </c>
      <c r="N439">
        <f t="shared" si="180"/>
        <v>2.4541525070036776E-3</v>
      </c>
      <c r="O439">
        <f t="shared" si="181"/>
        <v>3</v>
      </c>
      <c r="P439">
        <f t="shared" si="182"/>
        <v>2.453149106665315E-3</v>
      </c>
      <c r="Q439">
        <f t="shared" si="183"/>
        <v>1.5333083093532326E-3</v>
      </c>
      <c r="R439">
        <f t="shared" si="184"/>
        <v>215.02253946401342</v>
      </c>
      <c r="S439">
        <f t="shared" si="185"/>
        <v>25.058841554398377</v>
      </c>
      <c r="T439">
        <f t="shared" si="186"/>
        <v>24.327514999999998</v>
      </c>
      <c r="U439">
        <f t="shared" si="187"/>
        <v>3.0544062843661632</v>
      </c>
      <c r="V439">
        <f t="shared" si="188"/>
        <v>67.659197018902603</v>
      </c>
      <c r="W439">
        <f t="shared" si="189"/>
        <v>2.0049022315033751</v>
      </c>
      <c r="X439">
        <f t="shared" si="190"/>
        <v>2.9632368101312911</v>
      </c>
      <c r="Y439">
        <f t="shared" si="191"/>
        <v>1.0495040528627881</v>
      </c>
      <c r="Z439">
        <f t="shared" si="192"/>
        <v>-1.1753105409791051</v>
      </c>
      <c r="AA439">
        <f t="shared" si="193"/>
        <v>-81.635976439994593</v>
      </c>
      <c r="AB439">
        <f t="shared" si="194"/>
        <v>-5.7025722087740336</v>
      </c>
      <c r="AC439">
        <f t="shared" si="195"/>
        <v>126.5086802742657</v>
      </c>
      <c r="AD439">
        <v>0</v>
      </c>
      <c r="AE439">
        <v>0</v>
      </c>
      <c r="AF439">
        <v>3</v>
      </c>
      <c r="AG439">
        <v>0</v>
      </c>
      <c r="AH439">
        <v>0</v>
      </c>
      <c r="AI439">
        <f t="shared" si="196"/>
        <v>1</v>
      </c>
      <c r="AJ439">
        <f t="shared" si="197"/>
        <v>0</v>
      </c>
      <c r="AK439">
        <f t="shared" si="198"/>
        <v>72094.394688699656</v>
      </c>
      <c r="AL439">
        <f t="shared" si="199"/>
        <v>1200.0063333333301</v>
      </c>
      <c r="AM439">
        <f t="shared" si="200"/>
        <v>963.36355379191923</v>
      </c>
      <c r="AN439">
        <f t="shared" si="201"/>
        <v>0.8027987245</v>
      </c>
      <c r="AO439">
        <f t="shared" si="202"/>
        <v>0.22319978643333335</v>
      </c>
      <c r="AP439">
        <v>10.478999999999999</v>
      </c>
      <c r="AQ439">
        <v>1</v>
      </c>
      <c r="AR439" t="s">
        <v>230</v>
      </c>
      <c r="AS439">
        <v>1531936391.3900001</v>
      </c>
      <c r="AT439">
        <v>1157.25066666667</v>
      </c>
      <c r="AU439">
        <v>1181.93366666667</v>
      </c>
      <c r="AV439">
        <v>20.2242833333333</v>
      </c>
      <c r="AW439">
        <v>20.17868</v>
      </c>
      <c r="AX439">
        <v>600.01756666666699</v>
      </c>
      <c r="AY439">
        <v>99.033433333333306</v>
      </c>
      <c r="AZ439">
        <v>9.9979626666666696E-2</v>
      </c>
      <c r="BA439">
        <v>23.822766666666698</v>
      </c>
      <c r="BB439">
        <v>24.366119999999999</v>
      </c>
      <c r="BC439">
        <v>24.288910000000001</v>
      </c>
      <c r="BD439">
        <v>13996.143333333301</v>
      </c>
      <c r="BE439">
        <v>1049.6023333333301</v>
      </c>
      <c r="BF439">
        <v>20.238333333333301</v>
      </c>
      <c r="BG439">
        <v>1200.0063333333301</v>
      </c>
      <c r="BH439">
        <v>0.32999133333333303</v>
      </c>
      <c r="BI439">
        <v>0.32999339999999999</v>
      </c>
      <c r="BJ439">
        <v>0.32999326666666701</v>
      </c>
      <c r="BK439">
        <v>1.0021976666666699E-2</v>
      </c>
      <c r="BL439">
        <v>25</v>
      </c>
      <c r="BM439">
        <v>17743.243333333299</v>
      </c>
      <c r="BN439">
        <v>1531935528.5999999</v>
      </c>
      <c r="BO439" t="s">
        <v>231</v>
      </c>
      <c r="BP439">
        <v>80</v>
      </c>
      <c r="BQ439">
        <v>-5.1999999999999998E-2</v>
      </c>
      <c r="BR439">
        <v>4.1000000000000002E-2</v>
      </c>
      <c r="BS439">
        <v>420</v>
      </c>
      <c r="BT439">
        <v>21</v>
      </c>
      <c r="BU439">
        <v>0.3</v>
      </c>
      <c r="BV439">
        <v>0.23</v>
      </c>
      <c r="BW439">
        <v>14.7931016682481</v>
      </c>
      <c r="BX439">
        <v>-0.82917406938563498</v>
      </c>
      <c r="BY439">
        <v>0.109624921792301</v>
      </c>
      <c r="BZ439">
        <v>1</v>
      </c>
      <c r="CA439">
        <v>-24.706085714285699</v>
      </c>
      <c r="CB439">
        <v>1.2880361064072201</v>
      </c>
      <c r="CC439">
        <v>0.17888072185973899</v>
      </c>
      <c r="CD439">
        <v>0</v>
      </c>
      <c r="CE439">
        <v>1</v>
      </c>
      <c r="CF439">
        <v>2</v>
      </c>
      <c r="CG439" t="s">
        <v>247</v>
      </c>
      <c r="CH439">
        <v>1.86097</v>
      </c>
      <c r="CI439">
        <v>1.85791</v>
      </c>
      <c r="CJ439">
        <v>1.8607499999999999</v>
      </c>
      <c r="CK439">
        <v>1.8535699999999999</v>
      </c>
      <c r="CL439">
        <v>1.8521000000000001</v>
      </c>
      <c r="CM439">
        <v>1.8528800000000001</v>
      </c>
      <c r="CN439">
        <v>1.85656</v>
      </c>
      <c r="CO439">
        <v>1.86283</v>
      </c>
      <c r="CP439" t="s">
        <v>233</v>
      </c>
      <c r="CQ439" t="s">
        <v>19</v>
      </c>
      <c r="CR439" t="s">
        <v>19</v>
      </c>
      <c r="CS439" t="s">
        <v>19</v>
      </c>
      <c r="CT439" t="s">
        <v>234</v>
      </c>
      <c r="CU439" t="s">
        <v>235</v>
      </c>
      <c r="CV439" t="s">
        <v>236</v>
      </c>
      <c r="CW439" t="s">
        <v>236</v>
      </c>
      <c r="CX439" t="s">
        <v>236</v>
      </c>
      <c r="CY439" t="s">
        <v>236</v>
      </c>
      <c r="CZ439">
        <v>0</v>
      </c>
      <c r="DA439">
        <v>100</v>
      </c>
      <c r="DB439">
        <v>100</v>
      </c>
      <c r="DC439">
        <v>-5.1999999999999998E-2</v>
      </c>
      <c r="DD439">
        <v>4.1000000000000002E-2</v>
      </c>
      <c r="DE439">
        <v>3</v>
      </c>
      <c r="DF439">
        <v>626.38499999999999</v>
      </c>
      <c r="DG439">
        <v>297.62299999999999</v>
      </c>
      <c r="DH439">
        <v>22.999500000000001</v>
      </c>
      <c r="DI439">
        <v>25.1874</v>
      </c>
      <c r="DJ439">
        <v>29.9999</v>
      </c>
      <c r="DK439">
        <v>25.235099999999999</v>
      </c>
      <c r="DL439">
        <v>25.243200000000002</v>
      </c>
      <c r="DM439">
        <v>47.7181</v>
      </c>
      <c r="DN439">
        <v>0</v>
      </c>
      <c r="DO439">
        <v>100</v>
      </c>
      <c r="DP439">
        <v>23</v>
      </c>
      <c r="DQ439">
        <v>1208.5</v>
      </c>
      <c r="DR439">
        <v>21</v>
      </c>
      <c r="DS439">
        <v>100.691</v>
      </c>
      <c r="DT439">
        <v>104.306</v>
      </c>
    </row>
    <row r="440" spans="1:124" x14ac:dyDescent="0.25">
      <c r="A440">
        <v>424</v>
      </c>
      <c r="B440">
        <v>1531936403.3</v>
      </c>
      <c r="C440">
        <v>853.70000004768394</v>
      </c>
      <c r="D440" t="s">
        <v>1083</v>
      </c>
      <c r="E440" t="s">
        <v>1084</v>
      </c>
      <c r="G440">
        <v>1531936393.3533299</v>
      </c>
      <c r="H440">
        <f t="shared" si="174"/>
        <v>2.6651361825663773E-5</v>
      </c>
      <c r="I440">
        <f t="shared" si="175"/>
        <v>14.097953329584003</v>
      </c>
      <c r="J440">
        <f t="shared" si="176"/>
        <v>1160.5236666666699</v>
      </c>
      <c r="K440">
        <f t="shared" si="177"/>
        <v>-7976.8710801780107</v>
      </c>
      <c r="L440">
        <f t="shared" si="178"/>
        <v>-790.77366550221632</v>
      </c>
      <c r="M440">
        <f t="shared" si="179"/>
        <v>115.0465570482299</v>
      </c>
      <c r="N440">
        <f t="shared" si="180"/>
        <v>2.453570326255984E-3</v>
      </c>
      <c r="O440">
        <f t="shared" si="181"/>
        <v>3</v>
      </c>
      <c r="P440">
        <f t="shared" si="182"/>
        <v>2.4525674018226079E-3</v>
      </c>
      <c r="Q440">
        <f t="shared" si="183"/>
        <v>1.5329447010919029E-3</v>
      </c>
      <c r="R440">
        <f t="shared" si="184"/>
        <v>215.02277735833502</v>
      </c>
      <c r="S440">
        <f t="shared" si="185"/>
        <v>25.058503122247036</v>
      </c>
      <c r="T440">
        <f t="shared" si="186"/>
        <v>24.327501666666649</v>
      </c>
      <c r="U440">
        <f t="shared" si="187"/>
        <v>3.0544038440298458</v>
      </c>
      <c r="V440">
        <f t="shared" si="188"/>
        <v>67.651647599752437</v>
      </c>
      <c r="W440">
        <f t="shared" si="189"/>
        <v>2.004637526758791</v>
      </c>
      <c r="X440">
        <f t="shared" si="190"/>
        <v>2.9631762091277238</v>
      </c>
      <c r="Y440">
        <f t="shared" si="191"/>
        <v>1.0497663172710547</v>
      </c>
      <c r="Z440">
        <f t="shared" si="192"/>
        <v>-1.1753250565117723</v>
      </c>
      <c r="AA440">
        <f t="shared" si="193"/>
        <v>-81.688810199991636</v>
      </c>
      <c r="AB440">
        <f t="shared" si="194"/>
        <v>-5.7062526656089458</v>
      </c>
      <c r="AC440">
        <f t="shared" si="195"/>
        <v>126.45238943622265</v>
      </c>
      <c r="AD440">
        <v>0</v>
      </c>
      <c r="AE440">
        <v>0</v>
      </c>
      <c r="AF440">
        <v>3</v>
      </c>
      <c r="AG440">
        <v>0</v>
      </c>
      <c r="AH440">
        <v>0</v>
      </c>
      <c r="AI440">
        <f t="shared" si="196"/>
        <v>1</v>
      </c>
      <c r="AJ440">
        <f t="shared" si="197"/>
        <v>0</v>
      </c>
      <c r="AK440">
        <f t="shared" si="198"/>
        <v>72085.013346587642</v>
      </c>
      <c r="AL440">
        <f t="shared" si="199"/>
        <v>1200.0073333333301</v>
      </c>
      <c r="AM440">
        <f t="shared" si="200"/>
        <v>963.36456999194706</v>
      </c>
      <c r="AN440">
        <f t="shared" si="201"/>
        <v>0.80279890233333273</v>
      </c>
      <c r="AO440">
        <f t="shared" si="202"/>
        <v>0.22319979793333319</v>
      </c>
      <c r="AP440">
        <v>10.478999999999999</v>
      </c>
      <c r="AQ440">
        <v>1</v>
      </c>
      <c r="AR440" t="s">
        <v>230</v>
      </c>
      <c r="AS440">
        <v>1531936393.3533299</v>
      </c>
      <c r="AT440">
        <v>1160.5236666666699</v>
      </c>
      <c r="AU440">
        <v>1185.1986666666701</v>
      </c>
      <c r="AV440">
        <v>20.221633333333301</v>
      </c>
      <c r="AW440">
        <v>20.176030000000001</v>
      </c>
      <c r="AX440">
        <v>600.02660000000003</v>
      </c>
      <c r="AY440">
        <v>99.033299999999997</v>
      </c>
      <c r="AZ440">
        <v>0.10001399666666699</v>
      </c>
      <c r="BA440">
        <v>23.822426666666701</v>
      </c>
      <c r="BB440">
        <v>24.366493333333299</v>
      </c>
      <c r="BC440">
        <v>24.288509999999999</v>
      </c>
      <c r="BD440">
        <v>13994.0766666667</v>
      </c>
      <c r="BE440">
        <v>1049.6106666666701</v>
      </c>
      <c r="BF440">
        <v>20.386873333333298</v>
      </c>
      <c r="BG440">
        <v>1200.0073333333301</v>
      </c>
      <c r="BH440">
        <v>0.3299916</v>
      </c>
      <c r="BI440">
        <v>0.329992433333333</v>
      </c>
      <c r="BJ440">
        <v>0.32999383333333299</v>
      </c>
      <c r="BK440">
        <v>1.002216E-2</v>
      </c>
      <c r="BL440">
        <v>25</v>
      </c>
      <c r="BM440">
        <v>17743.2633333333</v>
      </c>
      <c r="BN440">
        <v>1531935528.5999999</v>
      </c>
      <c r="BO440" t="s">
        <v>231</v>
      </c>
      <c r="BP440">
        <v>80</v>
      </c>
      <c r="BQ440">
        <v>-5.1999999999999998E-2</v>
      </c>
      <c r="BR440">
        <v>4.1000000000000002E-2</v>
      </c>
      <c r="BS440">
        <v>420</v>
      </c>
      <c r="BT440">
        <v>21</v>
      </c>
      <c r="BU440">
        <v>0.3</v>
      </c>
      <c r="BV440">
        <v>0.23</v>
      </c>
      <c r="BW440">
        <v>14.7795645707997</v>
      </c>
      <c r="BX440">
        <v>-0.56493879168953398</v>
      </c>
      <c r="BY440">
        <v>9.9945205978005699E-2</v>
      </c>
      <c r="BZ440">
        <v>1</v>
      </c>
      <c r="CA440">
        <v>-24.6867571428571</v>
      </c>
      <c r="CB440">
        <v>0.82846637035600401</v>
      </c>
      <c r="CC440">
        <v>0.16273386415930099</v>
      </c>
      <c r="CD440">
        <v>0</v>
      </c>
      <c r="CE440">
        <v>1</v>
      </c>
      <c r="CF440">
        <v>2</v>
      </c>
      <c r="CG440" t="s">
        <v>247</v>
      </c>
      <c r="CH440">
        <v>1.8609800000000001</v>
      </c>
      <c r="CI440">
        <v>1.85791</v>
      </c>
      <c r="CJ440">
        <v>1.86077</v>
      </c>
      <c r="CK440">
        <v>1.8535999999999999</v>
      </c>
      <c r="CL440">
        <v>1.8521000000000001</v>
      </c>
      <c r="CM440">
        <v>1.8528800000000001</v>
      </c>
      <c r="CN440">
        <v>1.85659</v>
      </c>
      <c r="CO440">
        <v>1.8628400000000001</v>
      </c>
      <c r="CP440" t="s">
        <v>233</v>
      </c>
      <c r="CQ440" t="s">
        <v>19</v>
      </c>
      <c r="CR440" t="s">
        <v>19</v>
      </c>
      <c r="CS440" t="s">
        <v>19</v>
      </c>
      <c r="CT440" t="s">
        <v>234</v>
      </c>
      <c r="CU440" t="s">
        <v>235</v>
      </c>
      <c r="CV440" t="s">
        <v>236</v>
      </c>
      <c r="CW440" t="s">
        <v>236</v>
      </c>
      <c r="CX440" t="s">
        <v>236</v>
      </c>
      <c r="CY440" t="s">
        <v>236</v>
      </c>
      <c r="CZ440">
        <v>0</v>
      </c>
      <c r="DA440">
        <v>100</v>
      </c>
      <c r="DB440">
        <v>100</v>
      </c>
      <c r="DC440">
        <v>-5.1999999999999998E-2</v>
      </c>
      <c r="DD440">
        <v>4.1000000000000002E-2</v>
      </c>
      <c r="DE440">
        <v>3</v>
      </c>
      <c r="DF440">
        <v>626.35199999999998</v>
      </c>
      <c r="DG440">
        <v>297.68700000000001</v>
      </c>
      <c r="DH440">
        <v>22.999500000000001</v>
      </c>
      <c r="DI440">
        <v>25.186399999999999</v>
      </c>
      <c r="DJ440">
        <v>29.9999</v>
      </c>
      <c r="DK440">
        <v>25.234000000000002</v>
      </c>
      <c r="DL440">
        <v>25.242100000000001</v>
      </c>
      <c r="DM440">
        <v>47.833199999999998</v>
      </c>
      <c r="DN440">
        <v>0</v>
      </c>
      <c r="DO440">
        <v>100</v>
      </c>
      <c r="DP440">
        <v>23</v>
      </c>
      <c r="DQ440">
        <v>1213.33</v>
      </c>
      <c r="DR440">
        <v>21</v>
      </c>
      <c r="DS440">
        <v>100.691</v>
      </c>
      <c r="DT440">
        <v>104.306</v>
      </c>
    </row>
    <row r="441" spans="1:124" x14ac:dyDescent="0.25">
      <c r="A441">
        <v>425</v>
      </c>
      <c r="B441">
        <v>1531936405.3</v>
      </c>
      <c r="C441">
        <v>855.70000004768394</v>
      </c>
      <c r="D441" t="s">
        <v>1085</v>
      </c>
      <c r="E441" t="s">
        <v>1086</v>
      </c>
      <c r="G441">
        <v>1531936395.3199999</v>
      </c>
      <c r="H441">
        <f t="shared" si="174"/>
        <v>2.6625929846165668E-5</v>
      </c>
      <c r="I441">
        <f t="shared" si="175"/>
        <v>14.113148532584779</v>
      </c>
      <c r="J441">
        <f t="shared" si="176"/>
        <v>1163.7956666666701</v>
      </c>
      <c r="K441">
        <f t="shared" si="177"/>
        <v>-7994.1890601742571</v>
      </c>
      <c r="L441">
        <f t="shared" si="178"/>
        <v>-792.48907282845528</v>
      </c>
      <c r="M441">
        <f t="shared" si="179"/>
        <v>115.3707201438565</v>
      </c>
      <c r="N441">
        <f t="shared" si="180"/>
        <v>2.4506911001955446E-3</v>
      </c>
      <c r="O441">
        <f t="shared" si="181"/>
        <v>3</v>
      </c>
      <c r="P441">
        <f t="shared" si="182"/>
        <v>2.4496905277331198E-3</v>
      </c>
      <c r="Q441">
        <f t="shared" si="183"/>
        <v>1.531146443586957E-3</v>
      </c>
      <c r="R441">
        <f t="shared" si="184"/>
        <v>215.02278963167032</v>
      </c>
      <c r="S441">
        <f t="shared" si="185"/>
        <v>25.057300660605229</v>
      </c>
      <c r="T441">
        <f t="shared" si="186"/>
        <v>24.327219999999997</v>
      </c>
      <c r="U441">
        <f t="shared" si="187"/>
        <v>3.0543522923235256</v>
      </c>
      <c r="V441">
        <f t="shared" si="188"/>
        <v>67.647074457220597</v>
      </c>
      <c r="W441">
        <f t="shared" si="189"/>
        <v>2.004356129154004</v>
      </c>
      <c r="X441">
        <f t="shared" si="190"/>
        <v>2.9629605496414197</v>
      </c>
      <c r="Y441">
        <f t="shared" si="191"/>
        <v>1.0499961631695216</v>
      </c>
      <c r="Z441">
        <f t="shared" si="192"/>
        <v>-1.174203506215906</v>
      </c>
      <c r="AA441">
        <f t="shared" si="193"/>
        <v>-81.838955119994083</v>
      </c>
      <c r="AB441">
        <f t="shared" si="194"/>
        <v>-5.716697778116318</v>
      </c>
      <c r="AC441">
        <f t="shared" si="195"/>
        <v>126.29293322734399</v>
      </c>
      <c r="AD441">
        <v>0</v>
      </c>
      <c r="AE441">
        <v>0</v>
      </c>
      <c r="AF441">
        <v>3</v>
      </c>
      <c r="AG441">
        <v>0</v>
      </c>
      <c r="AH441">
        <v>0</v>
      </c>
      <c r="AI441">
        <f t="shared" si="196"/>
        <v>1</v>
      </c>
      <c r="AJ441">
        <f t="shared" si="197"/>
        <v>0</v>
      </c>
      <c r="AK441">
        <f t="shared" si="198"/>
        <v>72083.000573024285</v>
      </c>
      <c r="AL441">
        <f t="shared" si="199"/>
        <v>1200.0073333333301</v>
      </c>
      <c r="AM441">
        <f t="shared" si="200"/>
        <v>963.36473619296328</v>
      </c>
      <c r="AN441">
        <f t="shared" si="201"/>
        <v>0.8027990408333332</v>
      </c>
      <c r="AO441">
        <f t="shared" si="202"/>
        <v>0.22319977216666664</v>
      </c>
      <c r="AP441">
        <v>10.478999999999999</v>
      </c>
      <c r="AQ441">
        <v>1</v>
      </c>
      <c r="AR441" t="s">
        <v>230</v>
      </c>
      <c r="AS441">
        <v>1531936395.3199999</v>
      </c>
      <c r="AT441">
        <v>1163.7956666666701</v>
      </c>
      <c r="AU441">
        <v>1188.4973333333301</v>
      </c>
      <c r="AV441">
        <v>20.218830000000001</v>
      </c>
      <c r="AW441">
        <v>20.173269999999999</v>
      </c>
      <c r="AX441">
        <v>600.02589999999998</v>
      </c>
      <c r="AY441">
        <v>99.033119999999997</v>
      </c>
      <c r="AZ441">
        <v>0.10002119333333299</v>
      </c>
      <c r="BA441">
        <v>23.8212166666667</v>
      </c>
      <c r="BB441">
        <v>24.367243333333299</v>
      </c>
      <c r="BC441">
        <v>24.287196666666699</v>
      </c>
      <c r="BD441">
        <v>13993.596666666699</v>
      </c>
      <c r="BE441">
        <v>1049.6103333333299</v>
      </c>
      <c r="BF441">
        <v>20.609566666666701</v>
      </c>
      <c r="BG441">
        <v>1200.0073333333301</v>
      </c>
      <c r="BH441">
        <v>0.32999226666666698</v>
      </c>
      <c r="BI441">
        <v>0.32999163333333298</v>
      </c>
      <c r="BJ441">
        <v>0.3299938</v>
      </c>
      <c r="BK441">
        <v>1.0022383333333299E-2</v>
      </c>
      <c r="BL441">
        <v>25</v>
      </c>
      <c r="BM441">
        <v>17743.273333333302</v>
      </c>
      <c r="BN441">
        <v>1531935528.5999999</v>
      </c>
      <c r="BO441" t="s">
        <v>231</v>
      </c>
      <c r="BP441">
        <v>80</v>
      </c>
      <c r="BQ441">
        <v>-5.1999999999999998E-2</v>
      </c>
      <c r="BR441">
        <v>4.1000000000000002E-2</v>
      </c>
      <c r="BS441">
        <v>420</v>
      </c>
      <c r="BT441">
        <v>21</v>
      </c>
      <c r="BU441">
        <v>0.3</v>
      </c>
      <c r="BV441">
        <v>0.23</v>
      </c>
      <c r="BW441">
        <v>14.782389406095</v>
      </c>
      <c r="BX441">
        <v>-0.15596270316347699</v>
      </c>
      <c r="BY441">
        <v>0.103554360385435</v>
      </c>
      <c r="BZ441">
        <v>1</v>
      </c>
      <c r="CA441">
        <v>-24.697480952380999</v>
      </c>
      <c r="CB441">
        <v>9.9873508307660494E-2</v>
      </c>
      <c r="CC441">
        <v>0.175294173480569</v>
      </c>
      <c r="CD441">
        <v>0</v>
      </c>
      <c r="CE441">
        <v>1</v>
      </c>
      <c r="CF441">
        <v>2</v>
      </c>
      <c r="CG441" t="s">
        <v>247</v>
      </c>
      <c r="CH441">
        <v>1.8609800000000001</v>
      </c>
      <c r="CI441">
        <v>1.85791</v>
      </c>
      <c r="CJ441">
        <v>1.8607800000000001</v>
      </c>
      <c r="CK441">
        <v>1.8535900000000001</v>
      </c>
      <c r="CL441">
        <v>1.8521000000000001</v>
      </c>
      <c r="CM441">
        <v>1.85287</v>
      </c>
      <c r="CN441">
        <v>1.8566</v>
      </c>
      <c r="CO441">
        <v>1.86283</v>
      </c>
      <c r="CP441" t="s">
        <v>233</v>
      </c>
      <c r="CQ441" t="s">
        <v>19</v>
      </c>
      <c r="CR441" t="s">
        <v>19</v>
      </c>
      <c r="CS441" t="s">
        <v>19</v>
      </c>
      <c r="CT441" t="s">
        <v>234</v>
      </c>
      <c r="CU441" t="s">
        <v>235</v>
      </c>
      <c r="CV441" t="s">
        <v>236</v>
      </c>
      <c r="CW441" t="s">
        <v>236</v>
      </c>
      <c r="CX441" t="s">
        <v>236</v>
      </c>
      <c r="CY441" t="s">
        <v>236</v>
      </c>
      <c r="CZ441">
        <v>0</v>
      </c>
      <c r="DA441">
        <v>100</v>
      </c>
      <c r="DB441">
        <v>100</v>
      </c>
      <c r="DC441">
        <v>-5.1999999999999998E-2</v>
      </c>
      <c r="DD441">
        <v>4.1000000000000002E-2</v>
      </c>
      <c r="DE441">
        <v>3</v>
      </c>
      <c r="DF441">
        <v>626.14700000000005</v>
      </c>
      <c r="DG441">
        <v>297.71800000000002</v>
      </c>
      <c r="DH441">
        <v>22.999300000000002</v>
      </c>
      <c r="DI441">
        <v>25.185300000000002</v>
      </c>
      <c r="DJ441">
        <v>29.9999</v>
      </c>
      <c r="DK441">
        <v>25.233499999999999</v>
      </c>
      <c r="DL441">
        <v>25.241599999999998</v>
      </c>
      <c r="DM441">
        <v>47.906599999999997</v>
      </c>
      <c r="DN441">
        <v>0</v>
      </c>
      <c r="DO441">
        <v>100</v>
      </c>
      <c r="DP441">
        <v>23</v>
      </c>
      <c r="DQ441">
        <v>1213.33</v>
      </c>
      <c r="DR441">
        <v>21</v>
      </c>
      <c r="DS441">
        <v>100.69199999999999</v>
      </c>
      <c r="DT441">
        <v>104.307</v>
      </c>
    </row>
    <row r="442" spans="1:124" x14ac:dyDescent="0.25">
      <c r="A442">
        <v>426</v>
      </c>
      <c r="B442">
        <v>1531936407.2</v>
      </c>
      <c r="C442">
        <v>857.60000014305103</v>
      </c>
      <c r="D442" t="s">
        <v>1087</v>
      </c>
      <c r="E442" t="s">
        <v>1088</v>
      </c>
      <c r="G442">
        <v>1531936397.30667</v>
      </c>
      <c r="H442">
        <f t="shared" si="174"/>
        <v>2.6590661757158346E-5</v>
      </c>
      <c r="I442">
        <f t="shared" si="175"/>
        <v>14.134795339726573</v>
      </c>
      <c r="J442">
        <f t="shared" si="176"/>
        <v>1167.0923333333301</v>
      </c>
      <c r="K442">
        <f t="shared" si="177"/>
        <v>-8018.7563567867201</v>
      </c>
      <c r="L442">
        <f t="shared" si="178"/>
        <v>-794.9229661903064</v>
      </c>
      <c r="M442">
        <f t="shared" si="179"/>
        <v>115.69730493757817</v>
      </c>
      <c r="N442">
        <f t="shared" si="180"/>
        <v>2.4469994810252128E-3</v>
      </c>
      <c r="O442">
        <f t="shared" si="181"/>
        <v>3</v>
      </c>
      <c r="P442">
        <f t="shared" si="182"/>
        <v>2.4460019201203594E-3</v>
      </c>
      <c r="Q442">
        <f t="shared" si="183"/>
        <v>1.5288407934011339E-3</v>
      </c>
      <c r="R442">
        <f t="shared" si="184"/>
        <v>215.0228244730726</v>
      </c>
      <c r="S442">
        <f t="shared" si="185"/>
        <v>25.055268181501759</v>
      </c>
      <c r="T442">
        <f t="shared" si="186"/>
        <v>24.3266316666667</v>
      </c>
      <c r="U442">
        <f t="shared" si="187"/>
        <v>3.0542446157692646</v>
      </c>
      <c r="V442">
        <f t="shared" si="188"/>
        <v>67.645320318269839</v>
      </c>
      <c r="W442">
        <f t="shared" si="189"/>
        <v>2.0040578214709051</v>
      </c>
      <c r="X442">
        <f t="shared" si="190"/>
        <v>2.9625963954961767</v>
      </c>
      <c r="Y442">
        <f t="shared" si="191"/>
        <v>1.0501867942983596</v>
      </c>
      <c r="Z442">
        <f t="shared" si="192"/>
        <v>-1.172648183490683</v>
      </c>
      <c r="AA442">
        <f t="shared" si="193"/>
        <v>-82.074281000010743</v>
      </c>
      <c r="AB442">
        <f t="shared" si="194"/>
        <v>-5.7330598432357132</v>
      </c>
      <c r="AC442">
        <f t="shared" si="195"/>
        <v>126.04283544633547</v>
      </c>
      <c r="AD442">
        <v>0</v>
      </c>
      <c r="AE442">
        <v>0</v>
      </c>
      <c r="AF442">
        <v>3</v>
      </c>
      <c r="AG442">
        <v>0</v>
      </c>
      <c r="AH442">
        <v>0</v>
      </c>
      <c r="AI442">
        <f t="shared" si="196"/>
        <v>1</v>
      </c>
      <c r="AJ442">
        <f t="shared" si="197"/>
        <v>0</v>
      </c>
      <c r="AK442">
        <f t="shared" si="198"/>
        <v>72078.070416565184</v>
      </c>
      <c r="AL442">
        <f t="shared" si="199"/>
        <v>1200.00766666667</v>
      </c>
      <c r="AM442">
        <f t="shared" si="200"/>
        <v>963.36495099231172</v>
      </c>
      <c r="AN442">
        <f t="shared" si="201"/>
        <v>0.80279899683333333</v>
      </c>
      <c r="AO442">
        <f t="shared" si="202"/>
        <v>0.22319975856666663</v>
      </c>
      <c r="AP442">
        <v>10.478999999999999</v>
      </c>
      <c r="AQ442">
        <v>1</v>
      </c>
      <c r="AR442" t="s">
        <v>230</v>
      </c>
      <c r="AS442">
        <v>1531936397.30667</v>
      </c>
      <c r="AT442">
        <v>1167.0923333333301</v>
      </c>
      <c r="AU442">
        <v>1191.8320000000001</v>
      </c>
      <c r="AV442">
        <v>20.215859999999999</v>
      </c>
      <c r="AW442">
        <v>20.170359999999999</v>
      </c>
      <c r="AX442">
        <v>600.02313333333302</v>
      </c>
      <c r="AY442">
        <v>99.032929999999993</v>
      </c>
      <c r="AZ442">
        <v>0.100019153333333</v>
      </c>
      <c r="BA442">
        <v>23.8191733333333</v>
      </c>
      <c r="BB442">
        <v>24.367256666666702</v>
      </c>
      <c r="BC442">
        <v>24.286006666666701</v>
      </c>
      <c r="BD442">
        <v>13992.43</v>
      </c>
      <c r="BE442">
        <v>1049.6079999999999</v>
      </c>
      <c r="BF442">
        <v>20.92266</v>
      </c>
      <c r="BG442">
        <v>1200.00766666667</v>
      </c>
      <c r="BH442">
        <v>0.32999216666666698</v>
      </c>
      <c r="BI442">
        <v>0.32999143333333297</v>
      </c>
      <c r="BJ442">
        <v>0.3299938</v>
      </c>
      <c r="BK442">
        <v>1.00226233333333E-2</v>
      </c>
      <c r="BL442">
        <v>25</v>
      </c>
      <c r="BM442">
        <v>17743.266666666699</v>
      </c>
      <c r="BN442">
        <v>1531935528.5999999</v>
      </c>
      <c r="BO442" t="s">
        <v>231</v>
      </c>
      <c r="BP442">
        <v>80</v>
      </c>
      <c r="BQ442">
        <v>-5.1999999999999998E-2</v>
      </c>
      <c r="BR442">
        <v>4.1000000000000002E-2</v>
      </c>
      <c r="BS442">
        <v>420</v>
      </c>
      <c r="BT442">
        <v>21</v>
      </c>
      <c r="BU442">
        <v>0.3</v>
      </c>
      <c r="BV442">
        <v>0.23</v>
      </c>
      <c r="BW442">
        <v>14.791659445078</v>
      </c>
      <c r="BX442">
        <v>-4.1575377410954798E-5</v>
      </c>
      <c r="BY442">
        <v>0.11132133558655601</v>
      </c>
      <c r="BZ442">
        <v>1</v>
      </c>
      <c r="CA442">
        <v>-24.713802380952401</v>
      </c>
      <c r="CB442">
        <v>-0.14988634338381199</v>
      </c>
      <c r="CC442">
        <v>0.188814188692148</v>
      </c>
      <c r="CD442">
        <v>0</v>
      </c>
      <c r="CE442">
        <v>1</v>
      </c>
      <c r="CF442">
        <v>2</v>
      </c>
      <c r="CG442" t="s">
        <v>247</v>
      </c>
      <c r="CH442">
        <v>1.8609899999999999</v>
      </c>
      <c r="CI442">
        <v>1.85791</v>
      </c>
      <c r="CJ442">
        <v>1.86077</v>
      </c>
      <c r="CK442">
        <v>1.8535900000000001</v>
      </c>
      <c r="CL442">
        <v>1.8521099999999999</v>
      </c>
      <c r="CM442">
        <v>1.85287</v>
      </c>
      <c r="CN442">
        <v>1.8566</v>
      </c>
      <c r="CO442">
        <v>1.8628199999999999</v>
      </c>
      <c r="CP442" t="s">
        <v>233</v>
      </c>
      <c r="CQ442" t="s">
        <v>19</v>
      </c>
      <c r="CR442" t="s">
        <v>19</v>
      </c>
      <c r="CS442" t="s">
        <v>19</v>
      </c>
      <c r="CT442" t="s">
        <v>234</v>
      </c>
      <c r="CU442" t="s">
        <v>235</v>
      </c>
      <c r="CV442" t="s">
        <v>236</v>
      </c>
      <c r="CW442" t="s">
        <v>236</v>
      </c>
      <c r="CX442" t="s">
        <v>236</v>
      </c>
      <c r="CY442" t="s">
        <v>236</v>
      </c>
      <c r="CZ442">
        <v>0</v>
      </c>
      <c r="DA442">
        <v>100</v>
      </c>
      <c r="DB442">
        <v>100</v>
      </c>
      <c r="DC442">
        <v>-5.1999999999999998E-2</v>
      </c>
      <c r="DD442">
        <v>4.1000000000000002E-2</v>
      </c>
      <c r="DE442">
        <v>3</v>
      </c>
      <c r="DF442">
        <v>626.09500000000003</v>
      </c>
      <c r="DG442">
        <v>297.72399999999999</v>
      </c>
      <c r="DH442">
        <v>22.999099999999999</v>
      </c>
      <c r="DI442">
        <v>25.1843</v>
      </c>
      <c r="DJ442">
        <v>29.9998</v>
      </c>
      <c r="DK442">
        <v>25.232500000000002</v>
      </c>
      <c r="DL442">
        <v>25.240500000000001</v>
      </c>
      <c r="DM442">
        <v>48.034599999999998</v>
      </c>
      <c r="DN442">
        <v>0</v>
      </c>
      <c r="DO442">
        <v>100</v>
      </c>
      <c r="DP442">
        <v>23</v>
      </c>
      <c r="DQ442">
        <v>1218.5</v>
      </c>
      <c r="DR442">
        <v>21</v>
      </c>
      <c r="DS442">
        <v>100.69199999999999</v>
      </c>
      <c r="DT442">
        <v>104.307</v>
      </c>
    </row>
    <row r="443" spans="1:124" x14ac:dyDescent="0.25">
      <c r="A443">
        <v>427</v>
      </c>
      <c r="B443">
        <v>1531936409.2</v>
      </c>
      <c r="C443">
        <v>859.60000014305103</v>
      </c>
      <c r="D443" t="s">
        <v>1089</v>
      </c>
      <c r="E443" t="s">
        <v>1090</v>
      </c>
      <c r="G443">
        <v>1531936399.29333</v>
      </c>
      <c r="H443">
        <f t="shared" si="174"/>
        <v>2.6621633247685085E-5</v>
      </c>
      <c r="I443">
        <f t="shared" si="175"/>
        <v>14.147397858442465</v>
      </c>
      <c r="J443">
        <f t="shared" si="176"/>
        <v>1170.393</v>
      </c>
      <c r="K443">
        <f t="shared" si="177"/>
        <v>-8011.7460585662984</v>
      </c>
      <c r="L443">
        <f t="shared" si="178"/>
        <v>-794.2270241611061</v>
      </c>
      <c r="M443">
        <f t="shared" si="179"/>
        <v>116.02436506273064</v>
      </c>
      <c r="N443">
        <f t="shared" si="180"/>
        <v>2.4501913985520173E-3</v>
      </c>
      <c r="O443">
        <f t="shared" si="181"/>
        <v>3</v>
      </c>
      <c r="P443">
        <f t="shared" si="182"/>
        <v>2.4491912340028573E-3</v>
      </c>
      <c r="Q443">
        <f t="shared" si="183"/>
        <v>1.5308343483763013E-3</v>
      </c>
      <c r="R443">
        <f t="shared" si="184"/>
        <v>215.02283314939115</v>
      </c>
      <c r="S443">
        <f t="shared" si="185"/>
        <v>25.052472607176718</v>
      </c>
      <c r="T443">
        <f t="shared" si="186"/>
        <v>24.324206666666651</v>
      </c>
      <c r="U443">
        <f t="shared" si="187"/>
        <v>3.0538008281716316</v>
      </c>
      <c r="V443">
        <f t="shared" si="188"/>
        <v>67.646527095556067</v>
      </c>
      <c r="W443">
        <f t="shared" si="189"/>
        <v>2.0037572628220559</v>
      </c>
      <c r="X443">
        <f t="shared" si="190"/>
        <v>2.962099236804264</v>
      </c>
      <c r="Y443">
        <f t="shared" si="191"/>
        <v>1.0500435653495757</v>
      </c>
      <c r="Z443">
        <f t="shared" si="192"/>
        <v>-1.1740140262229122</v>
      </c>
      <c r="AA443">
        <f t="shared" si="193"/>
        <v>-82.13331464000305</v>
      </c>
      <c r="AB443">
        <f t="shared" si="194"/>
        <v>-5.7370324025757915</v>
      </c>
      <c r="AC443">
        <f t="shared" si="195"/>
        <v>125.9784720805894</v>
      </c>
      <c r="AD443">
        <v>0</v>
      </c>
      <c r="AE443">
        <v>0</v>
      </c>
      <c r="AF443">
        <v>3</v>
      </c>
      <c r="AG443">
        <v>0</v>
      </c>
      <c r="AH443">
        <v>0</v>
      </c>
      <c r="AI443">
        <f t="shared" si="196"/>
        <v>1</v>
      </c>
      <c r="AJ443">
        <f t="shared" si="197"/>
        <v>0</v>
      </c>
      <c r="AK443">
        <f t="shared" si="198"/>
        <v>72061.559085746965</v>
      </c>
      <c r="AL443">
        <f t="shared" si="199"/>
        <v>1200.00766666667</v>
      </c>
      <c r="AM443">
        <f t="shared" si="200"/>
        <v>963.3647849912511</v>
      </c>
      <c r="AN443">
        <f t="shared" si="201"/>
        <v>0.80279885849999988</v>
      </c>
      <c r="AO443">
        <f t="shared" si="202"/>
        <v>0.22319980603333336</v>
      </c>
      <c r="AP443">
        <v>10.478999999999999</v>
      </c>
      <c r="AQ443">
        <v>1</v>
      </c>
      <c r="AR443" t="s">
        <v>230</v>
      </c>
      <c r="AS443">
        <v>1531936399.29333</v>
      </c>
      <c r="AT443">
        <v>1170.393</v>
      </c>
      <c r="AU443">
        <v>1195.155</v>
      </c>
      <c r="AV443">
        <v>20.2128533333333</v>
      </c>
      <c r="AW443">
        <v>20.167300000000001</v>
      </c>
      <c r="AX443">
        <v>600.02053333333299</v>
      </c>
      <c r="AY443">
        <v>99.032793333333302</v>
      </c>
      <c r="AZ443">
        <v>0.10003219000000001</v>
      </c>
      <c r="BA443">
        <v>23.816383333333299</v>
      </c>
      <c r="BB443">
        <v>24.364850000000001</v>
      </c>
      <c r="BC443">
        <v>24.283563333333301</v>
      </c>
      <c r="BD443">
        <v>13988.66</v>
      </c>
      <c r="BE443">
        <v>1049.606</v>
      </c>
      <c r="BF443">
        <v>21.2574166666667</v>
      </c>
      <c r="BG443">
        <v>1200.00766666667</v>
      </c>
      <c r="BH443">
        <v>0.32999103333333302</v>
      </c>
      <c r="BI443">
        <v>0.32999200000000001</v>
      </c>
      <c r="BJ443">
        <v>0.32999406666666697</v>
      </c>
      <c r="BK443">
        <v>1.002287E-2</v>
      </c>
      <c r="BL443">
        <v>25</v>
      </c>
      <c r="BM443">
        <v>17743.256666666701</v>
      </c>
      <c r="BN443">
        <v>1531935528.5999999</v>
      </c>
      <c r="BO443" t="s">
        <v>231</v>
      </c>
      <c r="BP443">
        <v>80</v>
      </c>
      <c r="BQ443">
        <v>-5.1999999999999998E-2</v>
      </c>
      <c r="BR443">
        <v>4.1000000000000002E-2</v>
      </c>
      <c r="BS443">
        <v>420</v>
      </c>
      <c r="BT443">
        <v>21</v>
      </c>
      <c r="BU443">
        <v>0.3</v>
      </c>
      <c r="BV443">
        <v>0.23</v>
      </c>
      <c r="BW443">
        <v>14.819597572493899</v>
      </c>
      <c r="BX443">
        <v>0.41583659576715698</v>
      </c>
      <c r="BY443">
        <v>0.133491966721829</v>
      </c>
      <c r="BZ443">
        <v>1</v>
      </c>
      <c r="CA443">
        <v>-24.757545238095201</v>
      </c>
      <c r="CB443">
        <v>-0.74373781824823504</v>
      </c>
      <c r="CC443">
        <v>0.22081004247605401</v>
      </c>
      <c r="CD443">
        <v>0</v>
      </c>
      <c r="CE443">
        <v>1</v>
      </c>
      <c r="CF443">
        <v>2</v>
      </c>
      <c r="CG443" t="s">
        <v>247</v>
      </c>
      <c r="CH443">
        <v>1.8609899999999999</v>
      </c>
      <c r="CI443">
        <v>1.85791</v>
      </c>
      <c r="CJ443">
        <v>1.86077</v>
      </c>
      <c r="CK443">
        <v>1.8535999999999999</v>
      </c>
      <c r="CL443">
        <v>1.8521099999999999</v>
      </c>
      <c r="CM443">
        <v>1.8528899999999999</v>
      </c>
      <c r="CN443">
        <v>1.8566</v>
      </c>
      <c r="CO443">
        <v>1.8628400000000001</v>
      </c>
      <c r="CP443" t="s">
        <v>233</v>
      </c>
      <c r="CQ443" t="s">
        <v>19</v>
      </c>
      <c r="CR443" t="s">
        <v>19</v>
      </c>
      <c r="CS443" t="s">
        <v>19</v>
      </c>
      <c r="CT443" t="s">
        <v>234</v>
      </c>
      <c r="CU443" t="s">
        <v>235</v>
      </c>
      <c r="CV443" t="s">
        <v>236</v>
      </c>
      <c r="CW443" t="s">
        <v>236</v>
      </c>
      <c r="CX443" t="s">
        <v>236</v>
      </c>
      <c r="CY443" t="s">
        <v>236</v>
      </c>
      <c r="CZ443">
        <v>0</v>
      </c>
      <c r="DA443">
        <v>100</v>
      </c>
      <c r="DB443">
        <v>100</v>
      </c>
      <c r="DC443">
        <v>-5.1999999999999998E-2</v>
      </c>
      <c r="DD443">
        <v>4.1000000000000002E-2</v>
      </c>
      <c r="DE443">
        <v>3</v>
      </c>
      <c r="DF443">
        <v>626.22299999999996</v>
      </c>
      <c r="DG443">
        <v>297.64</v>
      </c>
      <c r="DH443">
        <v>22.998899999999999</v>
      </c>
      <c r="DI443">
        <v>25.182700000000001</v>
      </c>
      <c r="DJ443">
        <v>29.9998</v>
      </c>
      <c r="DK443">
        <v>25.231400000000001</v>
      </c>
      <c r="DL443">
        <v>25.239799999999999</v>
      </c>
      <c r="DM443">
        <v>48.149299999999997</v>
      </c>
      <c r="DN443">
        <v>0</v>
      </c>
      <c r="DO443">
        <v>100</v>
      </c>
      <c r="DP443">
        <v>23</v>
      </c>
      <c r="DQ443">
        <v>1223.5</v>
      </c>
      <c r="DR443">
        <v>21</v>
      </c>
      <c r="DS443">
        <v>100.69199999999999</v>
      </c>
      <c r="DT443">
        <v>104.306</v>
      </c>
    </row>
    <row r="444" spans="1:124" x14ac:dyDescent="0.25">
      <c r="A444">
        <v>428</v>
      </c>
      <c r="B444">
        <v>1531936411.7</v>
      </c>
      <c r="C444">
        <v>862.10000014305103</v>
      </c>
      <c r="D444" t="s">
        <v>1091</v>
      </c>
      <c r="E444" t="s">
        <v>1092</v>
      </c>
      <c r="G444">
        <v>1531936401.9233301</v>
      </c>
      <c r="H444">
        <f t="shared" si="174"/>
        <v>2.6785102227282502E-5</v>
      </c>
      <c r="I444">
        <f t="shared" si="175"/>
        <v>14.152023227848709</v>
      </c>
      <c r="J444">
        <f t="shared" si="176"/>
        <v>1174.7766666666701</v>
      </c>
      <c r="K444">
        <f t="shared" si="177"/>
        <v>-7950.2027167832075</v>
      </c>
      <c r="L444">
        <f t="shared" si="178"/>
        <v>-788.12458801049797</v>
      </c>
      <c r="M444">
        <f t="shared" si="179"/>
        <v>116.45871299186682</v>
      </c>
      <c r="N444">
        <f t="shared" si="180"/>
        <v>2.4664134185143518E-3</v>
      </c>
      <c r="O444">
        <f t="shared" si="181"/>
        <v>3</v>
      </c>
      <c r="P444">
        <f t="shared" si="182"/>
        <v>2.4653999692533231E-3</v>
      </c>
      <c r="Q444">
        <f t="shared" si="183"/>
        <v>1.5409660008283419E-3</v>
      </c>
      <c r="R444">
        <f t="shared" si="184"/>
        <v>215.0229444922964</v>
      </c>
      <c r="S444">
        <f t="shared" si="185"/>
        <v>25.047941904304878</v>
      </c>
      <c r="T444">
        <f t="shared" si="186"/>
        <v>24.319290000000002</v>
      </c>
      <c r="U444">
        <f t="shared" si="187"/>
        <v>3.0529012256345602</v>
      </c>
      <c r="V444">
        <f t="shared" si="188"/>
        <v>67.651085255908995</v>
      </c>
      <c r="W444">
        <f t="shared" si="189"/>
        <v>2.0033507144815341</v>
      </c>
      <c r="X444">
        <f t="shared" si="190"/>
        <v>2.9612987092569236</v>
      </c>
      <c r="Y444">
        <f t="shared" si="191"/>
        <v>1.0495505111530261</v>
      </c>
      <c r="Z444">
        <f t="shared" si="192"/>
        <v>-1.1812230082231583</v>
      </c>
      <c r="AA444">
        <f t="shared" si="193"/>
        <v>-82.064846400000661</v>
      </c>
      <c r="AB444">
        <f t="shared" si="194"/>
        <v>-5.731977514334555</v>
      </c>
      <c r="AC444">
        <f t="shared" si="195"/>
        <v>126.04489756973804</v>
      </c>
      <c r="AD444">
        <v>0</v>
      </c>
      <c r="AE444">
        <v>0</v>
      </c>
      <c r="AF444">
        <v>3</v>
      </c>
      <c r="AG444">
        <v>0</v>
      </c>
      <c r="AH444">
        <v>0</v>
      </c>
      <c r="AI444">
        <f t="shared" si="196"/>
        <v>1</v>
      </c>
      <c r="AJ444">
        <f t="shared" si="197"/>
        <v>0</v>
      </c>
      <c r="AK444">
        <f t="shared" si="198"/>
        <v>72060.436121396575</v>
      </c>
      <c r="AL444">
        <f t="shared" si="199"/>
        <v>1200.008</v>
      </c>
      <c r="AM444">
        <f t="shared" si="200"/>
        <v>963.36485538955299</v>
      </c>
      <c r="AN444">
        <f t="shared" si="201"/>
        <v>0.80279869416666638</v>
      </c>
      <c r="AO444">
        <f t="shared" si="202"/>
        <v>0.22319990529999997</v>
      </c>
      <c r="AP444">
        <v>10.478999999999999</v>
      </c>
      <c r="AQ444">
        <v>1</v>
      </c>
      <c r="AR444" t="s">
        <v>230</v>
      </c>
      <c r="AS444">
        <v>1531936401.9233301</v>
      </c>
      <c r="AT444">
        <v>1174.7766666666701</v>
      </c>
      <c r="AU444">
        <v>1199.54733333333</v>
      </c>
      <c r="AV444">
        <v>20.20879</v>
      </c>
      <c r="AW444">
        <v>20.162956666666702</v>
      </c>
      <c r="AX444">
        <v>600.01933333333295</v>
      </c>
      <c r="AY444">
        <v>99.032616666666698</v>
      </c>
      <c r="AZ444">
        <v>0.10002385666666699</v>
      </c>
      <c r="BA444">
        <v>23.811889999999998</v>
      </c>
      <c r="BB444">
        <v>24.3608333333333</v>
      </c>
      <c r="BC444">
        <v>24.277746666666701</v>
      </c>
      <c r="BD444">
        <v>13988.2</v>
      </c>
      <c r="BE444">
        <v>1049.59733333333</v>
      </c>
      <c r="BF444">
        <v>21.650683333333301</v>
      </c>
      <c r="BG444">
        <v>1200.008</v>
      </c>
      <c r="BH444">
        <v>0.32998913333333302</v>
      </c>
      <c r="BI444">
        <v>0.329992866666667</v>
      </c>
      <c r="BJ444">
        <v>0.32999473333333301</v>
      </c>
      <c r="BK444">
        <v>1.0023196666666701E-2</v>
      </c>
      <c r="BL444">
        <v>25</v>
      </c>
      <c r="BM444">
        <v>17743.25</v>
      </c>
      <c r="BN444">
        <v>1531935528.5999999</v>
      </c>
      <c r="BO444" t="s">
        <v>231</v>
      </c>
      <c r="BP444">
        <v>80</v>
      </c>
      <c r="BQ444">
        <v>-5.1999999999999998E-2</v>
      </c>
      <c r="BR444">
        <v>4.1000000000000002E-2</v>
      </c>
      <c r="BS444">
        <v>420</v>
      </c>
      <c r="BT444">
        <v>21</v>
      </c>
      <c r="BU444">
        <v>0.3</v>
      </c>
      <c r="BV444">
        <v>0.23</v>
      </c>
      <c r="BW444">
        <v>14.8323733350658</v>
      </c>
      <c r="BX444">
        <v>0.78521079530550597</v>
      </c>
      <c r="BY444">
        <v>0.13932803287100301</v>
      </c>
      <c r="BZ444">
        <v>1</v>
      </c>
      <c r="CA444">
        <v>-24.777321428571401</v>
      </c>
      <c r="CB444">
        <v>-1.2638562829695601</v>
      </c>
      <c r="CC444">
        <v>0.22857297733850299</v>
      </c>
      <c r="CD444">
        <v>0</v>
      </c>
      <c r="CE444">
        <v>1</v>
      </c>
      <c r="CF444">
        <v>2</v>
      </c>
      <c r="CG444" t="s">
        <v>247</v>
      </c>
      <c r="CH444">
        <v>1.8609899999999999</v>
      </c>
      <c r="CI444">
        <v>1.85791</v>
      </c>
      <c r="CJ444">
        <v>1.8607800000000001</v>
      </c>
      <c r="CK444">
        <v>1.8535999999999999</v>
      </c>
      <c r="CL444">
        <v>1.8521000000000001</v>
      </c>
      <c r="CM444">
        <v>1.8529100000000001</v>
      </c>
      <c r="CN444">
        <v>1.85659</v>
      </c>
      <c r="CO444">
        <v>1.86283</v>
      </c>
      <c r="CP444" t="s">
        <v>233</v>
      </c>
      <c r="CQ444" t="s">
        <v>19</v>
      </c>
      <c r="CR444" t="s">
        <v>19</v>
      </c>
      <c r="CS444" t="s">
        <v>19</v>
      </c>
      <c r="CT444" t="s">
        <v>234</v>
      </c>
      <c r="CU444" t="s">
        <v>235</v>
      </c>
      <c r="CV444" t="s">
        <v>236</v>
      </c>
      <c r="CW444" t="s">
        <v>236</v>
      </c>
      <c r="CX444" t="s">
        <v>236</v>
      </c>
      <c r="CY444" t="s">
        <v>236</v>
      </c>
      <c r="CZ444">
        <v>0</v>
      </c>
      <c r="DA444">
        <v>100</v>
      </c>
      <c r="DB444">
        <v>100</v>
      </c>
      <c r="DC444">
        <v>-5.1999999999999998E-2</v>
      </c>
      <c r="DD444">
        <v>4.1000000000000002E-2</v>
      </c>
      <c r="DE444">
        <v>3</v>
      </c>
      <c r="DF444">
        <v>626.34699999999998</v>
      </c>
      <c r="DG444">
        <v>297.63400000000001</v>
      </c>
      <c r="DH444">
        <v>22.998699999999999</v>
      </c>
      <c r="DI444">
        <v>25.1814</v>
      </c>
      <c r="DJ444">
        <v>29.9999</v>
      </c>
      <c r="DK444">
        <v>25.2301</v>
      </c>
      <c r="DL444">
        <v>25.238700000000001</v>
      </c>
      <c r="DM444">
        <v>48.241799999999998</v>
      </c>
      <c r="DN444">
        <v>0</v>
      </c>
      <c r="DO444">
        <v>100</v>
      </c>
      <c r="DP444">
        <v>23</v>
      </c>
      <c r="DQ444">
        <v>1223.5</v>
      </c>
      <c r="DR444">
        <v>21</v>
      </c>
      <c r="DS444">
        <v>100.69199999999999</v>
      </c>
      <c r="DT444">
        <v>104.307</v>
      </c>
    </row>
    <row r="445" spans="1:124" x14ac:dyDescent="0.25">
      <c r="A445">
        <v>429</v>
      </c>
      <c r="B445">
        <v>1531936413.7</v>
      </c>
      <c r="C445">
        <v>864.10000014305103</v>
      </c>
      <c r="D445" t="s">
        <v>1093</v>
      </c>
      <c r="E445" t="s">
        <v>1094</v>
      </c>
      <c r="G445">
        <v>1531936403.8933301</v>
      </c>
      <c r="H445">
        <f t="shared" si="174"/>
        <v>2.6710864241876672E-5</v>
      </c>
      <c r="I445">
        <f t="shared" si="175"/>
        <v>14.161308936893468</v>
      </c>
      <c r="J445">
        <f t="shared" si="176"/>
        <v>1178.05666666667</v>
      </c>
      <c r="K445">
        <f t="shared" si="177"/>
        <v>-7975.221495846502</v>
      </c>
      <c r="L445">
        <f t="shared" si="178"/>
        <v>-790.60372617792598</v>
      </c>
      <c r="M445">
        <f t="shared" si="179"/>
        <v>116.78371450880418</v>
      </c>
      <c r="N445">
        <f t="shared" si="180"/>
        <v>2.4604029390095212E-3</v>
      </c>
      <c r="O445">
        <f t="shared" si="181"/>
        <v>3</v>
      </c>
      <c r="P445">
        <f t="shared" si="182"/>
        <v>2.4593944221321211E-3</v>
      </c>
      <c r="Q445">
        <f t="shared" si="183"/>
        <v>1.5372120909673359E-3</v>
      </c>
      <c r="R445">
        <f t="shared" si="184"/>
        <v>215.02301995789023</v>
      </c>
      <c r="S445">
        <f t="shared" si="185"/>
        <v>25.044557369679929</v>
      </c>
      <c r="T445">
        <f t="shared" si="186"/>
        <v>24.31559666666665</v>
      </c>
      <c r="U445">
        <f t="shared" si="187"/>
        <v>3.0522256087919315</v>
      </c>
      <c r="V445">
        <f t="shared" si="188"/>
        <v>67.653923827771649</v>
      </c>
      <c r="W445">
        <f t="shared" si="189"/>
        <v>2.0030242476685935</v>
      </c>
      <c r="X445">
        <f t="shared" si="190"/>
        <v>2.960691907194835</v>
      </c>
      <c r="Y445">
        <f t="shared" si="191"/>
        <v>1.0492013611233379</v>
      </c>
      <c r="Z445">
        <f t="shared" si="192"/>
        <v>-1.1779491130667612</v>
      </c>
      <c r="AA445">
        <f t="shared" si="193"/>
        <v>-82.018482080002812</v>
      </c>
      <c r="AB445">
        <f t="shared" si="194"/>
        <v>-5.7285337276669512</v>
      </c>
      <c r="AC445">
        <f t="shared" si="195"/>
        <v>126.09805503715369</v>
      </c>
      <c r="AD445">
        <v>0</v>
      </c>
      <c r="AE445">
        <v>0</v>
      </c>
      <c r="AF445">
        <v>3</v>
      </c>
      <c r="AG445">
        <v>0</v>
      </c>
      <c r="AH445">
        <v>0</v>
      </c>
      <c r="AI445">
        <f t="shared" si="196"/>
        <v>1</v>
      </c>
      <c r="AJ445">
        <f t="shared" si="197"/>
        <v>0</v>
      </c>
      <c r="AK445">
        <f t="shared" si="198"/>
        <v>72065.245630463047</v>
      </c>
      <c r="AL445">
        <f t="shared" si="199"/>
        <v>1200.00833333333</v>
      </c>
      <c r="AM445">
        <f t="shared" si="200"/>
        <v>963.36507278876684</v>
      </c>
      <c r="AN445">
        <f t="shared" si="201"/>
        <v>0.80279865233333336</v>
      </c>
      <c r="AO445">
        <f t="shared" si="202"/>
        <v>0.22319993326666665</v>
      </c>
      <c r="AP445">
        <v>10.478999999999999</v>
      </c>
      <c r="AQ445">
        <v>1</v>
      </c>
      <c r="AR445" t="s">
        <v>230</v>
      </c>
      <c r="AS445">
        <v>1531936403.8933301</v>
      </c>
      <c r="AT445">
        <v>1178.05666666667</v>
      </c>
      <c r="AU445">
        <v>1202.8436666666701</v>
      </c>
      <c r="AV445">
        <v>20.2055233333333</v>
      </c>
      <c r="AW445">
        <v>20.1598166666667</v>
      </c>
      <c r="AX445">
        <v>600.01653333333297</v>
      </c>
      <c r="AY445">
        <v>99.032503333333295</v>
      </c>
      <c r="AZ445">
        <v>0.10000685333333301</v>
      </c>
      <c r="BA445">
        <v>23.808483333333299</v>
      </c>
      <c r="BB445">
        <v>24.357863333333299</v>
      </c>
      <c r="BC445">
        <v>24.273330000000001</v>
      </c>
      <c r="BD445">
        <v>13989.096666666699</v>
      </c>
      <c r="BE445">
        <v>1049.5913333333301</v>
      </c>
      <c r="BF445">
        <v>21.897173333333299</v>
      </c>
      <c r="BG445">
        <v>1200.00833333333</v>
      </c>
      <c r="BH445">
        <v>0.32998856666666698</v>
      </c>
      <c r="BI445">
        <v>0.32999303333333302</v>
      </c>
      <c r="BJ445">
        <v>0.32999489999999998</v>
      </c>
      <c r="BK445">
        <v>1.0023426666666699E-2</v>
      </c>
      <c r="BL445">
        <v>25</v>
      </c>
      <c r="BM445">
        <v>17743.253333333301</v>
      </c>
      <c r="BN445">
        <v>1531935528.5999999</v>
      </c>
      <c r="BO445" t="s">
        <v>231</v>
      </c>
      <c r="BP445">
        <v>80</v>
      </c>
      <c r="BQ445">
        <v>-5.1999999999999998E-2</v>
      </c>
      <c r="BR445">
        <v>4.1000000000000002E-2</v>
      </c>
      <c r="BS445">
        <v>420</v>
      </c>
      <c r="BT445">
        <v>21</v>
      </c>
      <c r="BU445">
        <v>0.3</v>
      </c>
      <c r="BV445">
        <v>0.23</v>
      </c>
      <c r="BW445">
        <v>14.8339280521975</v>
      </c>
      <c r="BX445">
        <v>0.90332655236234705</v>
      </c>
      <c r="BY445">
        <v>0.14003670847035499</v>
      </c>
      <c r="BZ445">
        <v>1</v>
      </c>
      <c r="CA445">
        <v>-24.7807833333333</v>
      </c>
      <c r="CB445">
        <v>-1.45401855002117</v>
      </c>
      <c r="CC445">
        <v>0.23026236890066501</v>
      </c>
      <c r="CD445">
        <v>0</v>
      </c>
      <c r="CE445">
        <v>1</v>
      </c>
      <c r="CF445">
        <v>2</v>
      </c>
      <c r="CG445" t="s">
        <v>247</v>
      </c>
      <c r="CH445">
        <v>1.861</v>
      </c>
      <c r="CI445">
        <v>1.85791</v>
      </c>
      <c r="CJ445">
        <v>1.8607800000000001</v>
      </c>
      <c r="CK445">
        <v>1.8535999999999999</v>
      </c>
      <c r="CL445">
        <v>1.8521000000000001</v>
      </c>
      <c r="CM445">
        <v>1.8529</v>
      </c>
      <c r="CN445">
        <v>1.8565700000000001</v>
      </c>
      <c r="CO445">
        <v>1.8628100000000001</v>
      </c>
      <c r="CP445" t="s">
        <v>233</v>
      </c>
      <c r="CQ445" t="s">
        <v>19</v>
      </c>
      <c r="CR445" t="s">
        <v>19</v>
      </c>
      <c r="CS445" t="s">
        <v>19</v>
      </c>
      <c r="CT445" t="s">
        <v>234</v>
      </c>
      <c r="CU445" t="s">
        <v>235</v>
      </c>
      <c r="CV445" t="s">
        <v>236</v>
      </c>
      <c r="CW445" t="s">
        <v>236</v>
      </c>
      <c r="CX445" t="s">
        <v>236</v>
      </c>
      <c r="CY445" t="s">
        <v>236</v>
      </c>
      <c r="CZ445">
        <v>0</v>
      </c>
      <c r="DA445">
        <v>100</v>
      </c>
      <c r="DB445">
        <v>100</v>
      </c>
      <c r="DC445">
        <v>-5.1999999999999998E-2</v>
      </c>
      <c r="DD445">
        <v>4.1000000000000002E-2</v>
      </c>
      <c r="DE445">
        <v>3</v>
      </c>
      <c r="DF445">
        <v>626.34</v>
      </c>
      <c r="DG445">
        <v>297.721</v>
      </c>
      <c r="DH445">
        <v>22.998799999999999</v>
      </c>
      <c r="DI445">
        <v>25.180299999999999</v>
      </c>
      <c r="DJ445">
        <v>29.9999</v>
      </c>
      <c r="DK445">
        <v>25.229500000000002</v>
      </c>
      <c r="DL445">
        <v>25.2377</v>
      </c>
      <c r="DM445">
        <v>48.349899999999998</v>
      </c>
      <c r="DN445">
        <v>0</v>
      </c>
      <c r="DO445">
        <v>100</v>
      </c>
      <c r="DP445">
        <v>23</v>
      </c>
      <c r="DQ445">
        <v>1228.33</v>
      </c>
      <c r="DR445">
        <v>21</v>
      </c>
      <c r="DS445">
        <v>100.69199999999999</v>
      </c>
      <c r="DT445">
        <v>104.30800000000001</v>
      </c>
    </row>
    <row r="446" spans="1:124" x14ac:dyDescent="0.25">
      <c r="A446">
        <v>430</v>
      </c>
      <c r="B446">
        <v>1531936415.7</v>
      </c>
      <c r="C446">
        <v>866.10000014305103</v>
      </c>
      <c r="D446" t="s">
        <v>1095</v>
      </c>
      <c r="E446" t="s">
        <v>1096</v>
      </c>
      <c r="G446">
        <v>1531936405.8633299</v>
      </c>
      <c r="H446">
        <f t="shared" si="174"/>
        <v>2.6527794159859705E-5</v>
      </c>
      <c r="I446">
        <f t="shared" si="175"/>
        <v>14.173915343515933</v>
      </c>
      <c r="J446">
        <f t="shared" si="176"/>
        <v>1181.3430000000001</v>
      </c>
      <c r="K446">
        <f t="shared" si="177"/>
        <v>-8040.8135072548912</v>
      </c>
      <c r="L446">
        <f t="shared" si="178"/>
        <v>-797.10652180230079</v>
      </c>
      <c r="M446">
        <f t="shared" si="179"/>
        <v>117.10956968917115</v>
      </c>
      <c r="N446">
        <f t="shared" si="180"/>
        <v>2.4441735212167195E-3</v>
      </c>
      <c r="O446">
        <f t="shared" si="181"/>
        <v>3</v>
      </c>
      <c r="P446">
        <f t="shared" si="182"/>
        <v>2.443178262613871E-3</v>
      </c>
      <c r="Q446">
        <f t="shared" si="183"/>
        <v>1.527075800720376E-3</v>
      </c>
      <c r="R446">
        <f t="shared" si="184"/>
        <v>215.02284984115792</v>
      </c>
      <c r="S446">
        <f t="shared" si="185"/>
        <v>25.041375680733907</v>
      </c>
      <c r="T446">
        <f t="shared" si="186"/>
        <v>24.3122716666667</v>
      </c>
      <c r="U446">
        <f t="shared" si="187"/>
        <v>3.0516174825121638</v>
      </c>
      <c r="V446">
        <f t="shared" si="188"/>
        <v>67.6556148560217</v>
      </c>
      <c r="W446">
        <f t="shared" si="189"/>
        <v>2.0026851360882549</v>
      </c>
      <c r="X446">
        <f t="shared" si="190"/>
        <v>2.9601166737604565</v>
      </c>
      <c r="Y446">
        <f t="shared" si="191"/>
        <v>1.0489323464239089</v>
      </c>
      <c r="Z446">
        <f t="shared" si="192"/>
        <v>-1.1698757224498131</v>
      </c>
      <c r="AA446">
        <f t="shared" si="193"/>
        <v>-82.003117160010575</v>
      </c>
      <c r="AB446">
        <f t="shared" si="194"/>
        <v>-5.7272710002262892</v>
      </c>
      <c r="AC446">
        <f t="shared" si="195"/>
        <v>126.12258595847125</v>
      </c>
      <c r="AD446">
        <v>0</v>
      </c>
      <c r="AE446">
        <v>0</v>
      </c>
      <c r="AF446">
        <v>3</v>
      </c>
      <c r="AG446">
        <v>0</v>
      </c>
      <c r="AH446">
        <v>0</v>
      </c>
      <c r="AI446">
        <f t="shared" si="196"/>
        <v>1</v>
      </c>
      <c r="AJ446">
        <f t="shared" si="197"/>
        <v>0</v>
      </c>
      <c r="AK446">
        <f t="shared" si="198"/>
        <v>72076.378997911219</v>
      </c>
      <c r="AL446">
        <f t="shared" si="199"/>
        <v>1200.00766666667</v>
      </c>
      <c r="AM446">
        <f t="shared" si="200"/>
        <v>963.36444038904915</v>
      </c>
      <c r="AN446">
        <f t="shared" si="201"/>
        <v>0.80279857133333299</v>
      </c>
      <c r="AO446">
        <f t="shared" si="202"/>
        <v>0.22319990319999997</v>
      </c>
      <c r="AP446">
        <v>10.478999999999999</v>
      </c>
      <c r="AQ446">
        <v>1</v>
      </c>
      <c r="AR446" t="s">
        <v>230</v>
      </c>
      <c r="AS446">
        <v>1531936405.8633299</v>
      </c>
      <c r="AT446">
        <v>1181.3430000000001</v>
      </c>
      <c r="AU446">
        <v>1206.1516666666701</v>
      </c>
      <c r="AV446">
        <v>20.202089999999998</v>
      </c>
      <c r="AW446">
        <v>20.156696666666701</v>
      </c>
      <c r="AX446">
        <v>600.01956666666695</v>
      </c>
      <c r="AY446">
        <v>99.0325633333333</v>
      </c>
      <c r="AZ446">
        <v>0.1000084</v>
      </c>
      <c r="BA446">
        <v>23.805253333333301</v>
      </c>
      <c r="BB446">
        <v>24.355416666666699</v>
      </c>
      <c r="BC446">
        <v>24.2691266666667</v>
      </c>
      <c r="BD446">
        <v>13991.37</v>
      </c>
      <c r="BE446">
        <v>1049.5889999999999</v>
      </c>
      <c r="BF446">
        <v>22.119543333333301</v>
      </c>
      <c r="BG446">
        <v>1200.00766666667</v>
      </c>
      <c r="BH446">
        <v>0.329988633333333</v>
      </c>
      <c r="BI446">
        <v>0.32999313333333302</v>
      </c>
      <c r="BJ446">
        <v>0.32999446666666699</v>
      </c>
      <c r="BK446">
        <v>1.0023653333333301E-2</v>
      </c>
      <c r="BL446">
        <v>25</v>
      </c>
      <c r="BM446">
        <v>17743.243333333299</v>
      </c>
      <c r="BN446">
        <v>1531935528.5999999</v>
      </c>
      <c r="BO446" t="s">
        <v>231</v>
      </c>
      <c r="BP446">
        <v>80</v>
      </c>
      <c r="BQ446">
        <v>-5.1999999999999998E-2</v>
      </c>
      <c r="BR446">
        <v>4.1000000000000002E-2</v>
      </c>
      <c r="BS446">
        <v>420</v>
      </c>
      <c r="BT446">
        <v>21</v>
      </c>
      <c r="BU446">
        <v>0.3</v>
      </c>
      <c r="BV446">
        <v>0.23</v>
      </c>
      <c r="BW446">
        <v>14.842170592495201</v>
      </c>
      <c r="BX446">
        <v>1.14967106413786</v>
      </c>
      <c r="BY446">
        <v>0.14302460869966099</v>
      </c>
      <c r="BZ446">
        <v>1</v>
      </c>
      <c r="CA446">
        <v>-24.790345238095199</v>
      </c>
      <c r="CB446">
        <v>-1.7639955169124999</v>
      </c>
      <c r="CC446">
        <v>0.23387730523908401</v>
      </c>
      <c r="CD446">
        <v>0</v>
      </c>
      <c r="CE446">
        <v>1</v>
      </c>
      <c r="CF446">
        <v>2</v>
      </c>
      <c r="CG446" t="s">
        <v>247</v>
      </c>
      <c r="CH446">
        <v>1.8609800000000001</v>
      </c>
      <c r="CI446">
        <v>1.85791</v>
      </c>
      <c r="CJ446">
        <v>1.86077</v>
      </c>
      <c r="CK446">
        <v>1.8535900000000001</v>
      </c>
      <c r="CL446">
        <v>1.8521099999999999</v>
      </c>
      <c r="CM446">
        <v>1.8528899999999999</v>
      </c>
      <c r="CN446">
        <v>1.8565700000000001</v>
      </c>
      <c r="CO446">
        <v>1.8628100000000001</v>
      </c>
      <c r="CP446" t="s">
        <v>233</v>
      </c>
      <c r="CQ446" t="s">
        <v>19</v>
      </c>
      <c r="CR446" t="s">
        <v>19</v>
      </c>
      <c r="CS446" t="s">
        <v>19</v>
      </c>
      <c r="CT446" t="s">
        <v>234</v>
      </c>
      <c r="CU446" t="s">
        <v>235</v>
      </c>
      <c r="CV446" t="s">
        <v>236</v>
      </c>
      <c r="CW446" t="s">
        <v>236</v>
      </c>
      <c r="CX446" t="s">
        <v>236</v>
      </c>
      <c r="CY446" t="s">
        <v>236</v>
      </c>
      <c r="CZ446">
        <v>0</v>
      </c>
      <c r="DA446">
        <v>100</v>
      </c>
      <c r="DB446">
        <v>100</v>
      </c>
      <c r="DC446">
        <v>-5.1999999999999998E-2</v>
      </c>
      <c r="DD446">
        <v>4.1000000000000002E-2</v>
      </c>
      <c r="DE446">
        <v>3</v>
      </c>
      <c r="DF446">
        <v>626.22699999999998</v>
      </c>
      <c r="DG446">
        <v>297.83199999999999</v>
      </c>
      <c r="DH446">
        <v>22.998899999999999</v>
      </c>
      <c r="DI446">
        <v>25.178899999999999</v>
      </c>
      <c r="DJ446">
        <v>29.9999</v>
      </c>
      <c r="DK446">
        <v>25.2285</v>
      </c>
      <c r="DL446">
        <v>25.237100000000002</v>
      </c>
      <c r="DM446">
        <v>48.482799999999997</v>
      </c>
      <c r="DN446">
        <v>0</v>
      </c>
      <c r="DO446">
        <v>100</v>
      </c>
      <c r="DP446">
        <v>23</v>
      </c>
      <c r="DQ446">
        <v>1233.5</v>
      </c>
      <c r="DR446">
        <v>21</v>
      </c>
      <c r="DS446">
        <v>100.69199999999999</v>
      </c>
      <c r="DT446">
        <v>104.30800000000001</v>
      </c>
    </row>
    <row r="447" spans="1:124" x14ac:dyDescent="0.25">
      <c r="A447">
        <v>431</v>
      </c>
      <c r="B447">
        <v>1531936417.8</v>
      </c>
      <c r="C447">
        <v>868.20000004768394</v>
      </c>
      <c r="D447" t="s">
        <v>1097</v>
      </c>
      <c r="E447" t="s">
        <v>1098</v>
      </c>
      <c r="G447">
        <v>1531936407.8533299</v>
      </c>
      <c r="H447">
        <f t="shared" si="174"/>
        <v>2.6321158696909317E-5</v>
      </c>
      <c r="I447">
        <f t="shared" si="175"/>
        <v>14.175377333596639</v>
      </c>
      <c r="J447">
        <f t="shared" si="176"/>
        <v>1184.663</v>
      </c>
      <c r="K447">
        <f t="shared" si="177"/>
        <v>-8108.09912756627</v>
      </c>
      <c r="L447">
        <f t="shared" si="178"/>
        <v>-803.77668462772158</v>
      </c>
      <c r="M447">
        <f t="shared" si="179"/>
        <v>117.43868489517895</v>
      </c>
      <c r="N447">
        <f t="shared" si="180"/>
        <v>2.42582542871539E-3</v>
      </c>
      <c r="O447">
        <f t="shared" si="181"/>
        <v>3</v>
      </c>
      <c r="P447">
        <f t="shared" si="182"/>
        <v>2.4248450535834438E-3</v>
      </c>
      <c r="Q447">
        <f t="shared" si="183"/>
        <v>1.5156162085862459E-3</v>
      </c>
      <c r="R447">
        <f t="shared" si="184"/>
        <v>215.02292413070208</v>
      </c>
      <c r="S447">
        <f t="shared" si="185"/>
        <v>25.038394587714102</v>
      </c>
      <c r="T447">
        <f t="shared" si="186"/>
        <v>24.308813333333347</v>
      </c>
      <c r="U447">
        <f t="shared" si="187"/>
        <v>3.0509850825957474</v>
      </c>
      <c r="V447">
        <f t="shared" si="188"/>
        <v>67.656628849548056</v>
      </c>
      <c r="W447">
        <f t="shared" si="189"/>
        <v>2.002349323018048</v>
      </c>
      <c r="X447">
        <f t="shared" si="190"/>
        <v>2.959575960355322</v>
      </c>
      <c r="Y447">
        <f t="shared" si="191"/>
        <v>1.0486357595776994</v>
      </c>
      <c r="Z447">
        <f t="shared" si="192"/>
        <v>-1.160763098533701</v>
      </c>
      <c r="AA447">
        <f t="shared" si="193"/>
        <v>-81.934918479997165</v>
      </c>
      <c r="AB447">
        <f t="shared" si="194"/>
        <v>-5.7223201770375276</v>
      </c>
      <c r="AC447">
        <f t="shared" si="195"/>
        <v>126.20492237513371</v>
      </c>
      <c r="AD447">
        <v>0</v>
      </c>
      <c r="AE447">
        <v>0</v>
      </c>
      <c r="AF447">
        <v>3</v>
      </c>
      <c r="AG447">
        <v>0</v>
      </c>
      <c r="AH447">
        <v>0</v>
      </c>
      <c r="AI447">
        <f t="shared" si="196"/>
        <v>1</v>
      </c>
      <c r="AJ447">
        <f t="shared" si="197"/>
        <v>0</v>
      </c>
      <c r="AK447">
        <f t="shared" si="198"/>
        <v>72082.603809924622</v>
      </c>
      <c r="AL447">
        <f t="shared" si="199"/>
        <v>1200.008</v>
      </c>
      <c r="AM447">
        <f t="shared" si="200"/>
        <v>963.364727188698</v>
      </c>
      <c r="AN447">
        <f t="shared" si="201"/>
        <v>0.80279858733333276</v>
      </c>
      <c r="AO447">
        <f t="shared" si="202"/>
        <v>0.22319991386666652</v>
      </c>
      <c r="AP447">
        <v>10.478999999999999</v>
      </c>
      <c r="AQ447">
        <v>1</v>
      </c>
      <c r="AR447" t="s">
        <v>230</v>
      </c>
      <c r="AS447">
        <v>1531936407.8533299</v>
      </c>
      <c r="AT447">
        <v>1184.663</v>
      </c>
      <c r="AU447">
        <v>1209.4739999999999</v>
      </c>
      <c r="AV447">
        <v>20.198703333333299</v>
      </c>
      <c r="AW447">
        <v>20.153663333333299</v>
      </c>
      <c r="AX447">
        <v>600.01826666666705</v>
      </c>
      <c r="AY447">
        <v>99.032566666666696</v>
      </c>
      <c r="AZ447">
        <v>0.100000903333333</v>
      </c>
      <c r="BA447">
        <v>23.802216666666698</v>
      </c>
      <c r="BB447">
        <v>24.353426666666699</v>
      </c>
      <c r="BC447">
        <v>24.264199999999999</v>
      </c>
      <c r="BD447">
        <v>13992.58</v>
      </c>
      <c r="BE447">
        <v>1049.58866666667</v>
      </c>
      <c r="BF447">
        <v>22.363806666666701</v>
      </c>
      <c r="BG447">
        <v>1200.008</v>
      </c>
      <c r="BH447">
        <v>0.329988533333333</v>
      </c>
      <c r="BI447">
        <v>0.32999323333333302</v>
      </c>
      <c r="BJ447">
        <v>0.32999430000000002</v>
      </c>
      <c r="BK447">
        <v>1.00238866666667E-2</v>
      </c>
      <c r="BL447">
        <v>25</v>
      </c>
      <c r="BM447">
        <v>17743.25</v>
      </c>
      <c r="BN447">
        <v>1531935528.5999999</v>
      </c>
      <c r="BO447" t="s">
        <v>231</v>
      </c>
      <c r="BP447">
        <v>80</v>
      </c>
      <c r="BQ447">
        <v>-5.1999999999999998E-2</v>
      </c>
      <c r="BR447">
        <v>4.1000000000000002E-2</v>
      </c>
      <c r="BS447">
        <v>420</v>
      </c>
      <c r="BT447">
        <v>21</v>
      </c>
      <c r="BU447">
        <v>0.3</v>
      </c>
      <c r="BV447">
        <v>0.23</v>
      </c>
      <c r="BW447">
        <v>14.845946563914501</v>
      </c>
      <c r="BX447">
        <v>0.56752653362699501</v>
      </c>
      <c r="BY447">
        <v>0.141351289917133</v>
      </c>
      <c r="BZ447">
        <v>1</v>
      </c>
      <c r="CA447">
        <v>-24.784990476190501</v>
      </c>
      <c r="CB447">
        <v>-0.67601836492378697</v>
      </c>
      <c r="CC447">
        <v>0.242777619986769</v>
      </c>
      <c r="CD447">
        <v>0</v>
      </c>
      <c r="CE447">
        <v>1</v>
      </c>
      <c r="CF447">
        <v>2</v>
      </c>
      <c r="CG447" t="s">
        <v>247</v>
      </c>
      <c r="CH447">
        <v>1.8609800000000001</v>
      </c>
      <c r="CI447">
        <v>1.8579000000000001</v>
      </c>
      <c r="CJ447">
        <v>1.86077</v>
      </c>
      <c r="CK447">
        <v>1.8535699999999999</v>
      </c>
      <c r="CL447">
        <v>1.8521000000000001</v>
      </c>
      <c r="CM447">
        <v>1.8528899999999999</v>
      </c>
      <c r="CN447">
        <v>1.8565700000000001</v>
      </c>
      <c r="CO447">
        <v>1.8628100000000001</v>
      </c>
      <c r="CP447" t="s">
        <v>233</v>
      </c>
      <c r="CQ447" t="s">
        <v>19</v>
      </c>
      <c r="CR447" t="s">
        <v>19</v>
      </c>
      <c r="CS447" t="s">
        <v>19</v>
      </c>
      <c r="CT447" t="s">
        <v>234</v>
      </c>
      <c r="CU447" t="s">
        <v>235</v>
      </c>
      <c r="CV447" t="s">
        <v>236</v>
      </c>
      <c r="CW447" t="s">
        <v>236</v>
      </c>
      <c r="CX447" t="s">
        <v>236</v>
      </c>
      <c r="CY447" t="s">
        <v>236</v>
      </c>
      <c r="CZ447">
        <v>0</v>
      </c>
      <c r="DA447">
        <v>100</v>
      </c>
      <c r="DB447">
        <v>100</v>
      </c>
      <c r="DC447">
        <v>-5.1999999999999998E-2</v>
      </c>
      <c r="DD447">
        <v>4.1000000000000002E-2</v>
      </c>
      <c r="DE447">
        <v>3</v>
      </c>
      <c r="DF447">
        <v>626.51400000000001</v>
      </c>
      <c r="DG447">
        <v>297.70100000000002</v>
      </c>
      <c r="DH447">
        <v>22.999099999999999</v>
      </c>
      <c r="DI447">
        <v>25.177700000000002</v>
      </c>
      <c r="DJ447">
        <v>30</v>
      </c>
      <c r="DK447">
        <v>25.227699999999999</v>
      </c>
      <c r="DL447">
        <v>25.2361</v>
      </c>
      <c r="DM447">
        <v>48.564900000000002</v>
      </c>
      <c r="DN447">
        <v>0</v>
      </c>
      <c r="DO447">
        <v>100</v>
      </c>
      <c r="DP447">
        <v>23</v>
      </c>
      <c r="DQ447">
        <v>1233.5</v>
      </c>
      <c r="DR447">
        <v>21</v>
      </c>
      <c r="DS447">
        <v>100.69199999999999</v>
      </c>
      <c r="DT447">
        <v>104.30800000000001</v>
      </c>
    </row>
    <row r="448" spans="1:124" x14ac:dyDescent="0.25">
      <c r="A448">
        <v>432</v>
      </c>
      <c r="B448">
        <v>1531936419.7</v>
      </c>
      <c r="C448">
        <v>870.10000014305103</v>
      </c>
      <c r="D448" t="s">
        <v>1099</v>
      </c>
      <c r="E448" t="s">
        <v>1100</v>
      </c>
      <c r="G448">
        <v>1531936409.8433299</v>
      </c>
      <c r="H448">
        <f t="shared" si="174"/>
        <v>2.6163257126635335E-5</v>
      </c>
      <c r="I448">
        <f t="shared" si="175"/>
        <v>14.16610709544757</v>
      </c>
      <c r="J448">
        <f t="shared" si="176"/>
        <v>1187.982</v>
      </c>
      <c r="K448">
        <f t="shared" si="177"/>
        <v>-8151.3716635600749</v>
      </c>
      <c r="L448">
        <f t="shared" si="178"/>
        <v>-808.06517712923414</v>
      </c>
      <c r="M448">
        <f t="shared" si="179"/>
        <v>117.76752734116906</v>
      </c>
      <c r="N448">
        <f t="shared" si="180"/>
        <v>2.4121343195780296E-3</v>
      </c>
      <c r="O448">
        <f t="shared" si="181"/>
        <v>3</v>
      </c>
      <c r="P448">
        <f t="shared" si="182"/>
        <v>2.4111649772793863E-3</v>
      </c>
      <c r="Q448">
        <f t="shared" si="183"/>
        <v>1.5070651701781649E-3</v>
      </c>
      <c r="R448">
        <f t="shared" si="184"/>
        <v>215.02268455841423</v>
      </c>
      <c r="S448">
        <f t="shared" si="185"/>
        <v>25.035512499024204</v>
      </c>
      <c r="T448">
        <f t="shared" si="186"/>
        <v>24.305101666666651</v>
      </c>
      <c r="U448">
        <f t="shared" si="187"/>
        <v>3.0503064849477761</v>
      </c>
      <c r="V448">
        <f t="shared" si="188"/>
        <v>67.65820808120074</v>
      </c>
      <c r="W448">
        <f t="shared" si="189"/>
        <v>2.0020439334149018</v>
      </c>
      <c r="X448">
        <f t="shared" si="190"/>
        <v>2.9590555088484263</v>
      </c>
      <c r="Y448">
        <f t="shared" si="191"/>
        <v>1.0482625515328743</v>
      </c>
      <c r="Z448">
        <f t="shared" si="192"/>
        <v>-1.1537996392846184</v>
      </c>
      <c r="AA448">
        <f t="shared" si="193"/>
        <v>-81.807416600003037</v>
      </c>
      <c r="AB448">
        <f t="shared" si="194"/>
        <v>-5.7132240363117859</v>
      </c>
      <c r="AC448">
        <f t="shared" si="195"/>
        <v>126.34824428281478</v>
      </c>
      <c r="AD448">
        <v>0</v>
      </c>
      <c r="AE448">
        <v>0</v>
      </c>
      <c r="AF448">
        <v>3</v>
      </c>
      <c r="AG448">
        <v>0</v>
      </c>
      <c r="AH448">
        <v>0</v>
      </c>
      <c r="AI448">
        <f t="shared" si="196"/>
        <v>1</v>
      </c>
      <c r="AJ448">
        <f t="shared" si="197"/>
        <v>0</v>
      </c>
      <c r="AK448">
        <f t="shared" si="198"/>
        <v>72093.41860725978</v>
      </c>
      <c r="AL448">
        <f t="shared" si="199"/>
        <v>1200.0066666666701</v>
      </c>
      <c r="AM448">
        <f t="shared" si="200"/>
        <v>963.36365959060117</v>
      </c>
      <c r="AN448">
        <f t="shared" si="201"/>
        <v>0.80279858966666717</v>
      </c>
      <c r="AO448">
        <f t="shared" si="202"/>
        <v>0.22319991253333346</v>
      </c>
      <c r="AP448">
        <v>10.478999999999999</v>
      </c>
      <c r="AQ448">
        <v>1</v>
      </c>
      <c r="AR448" t="s">
        <v>230</v>
      </c>
      <c r="AS448">
        <v>1531936409.8433299</v>
      </c>
      <c r="AT448">
        <v>1187.982</v>
      </c>
      <c r="AU448">
        <v>1212.7766666666701</v>
      </c>
      <c r="AV448">
        <v>20.195653333333301</v>
      </c>
      <c r="AW448">
        <v>20.150883333333301</v>
      </c>
      <c r="AX448">
        <v>600.01750000000004</v>
      </c>
      <c r="AY448">
        <v>99.032416666666705</v>
      </c>
      <c r="AZ448">
        <v>0.10000061</v>
      </c>
      <c r="BA448">
        <v>23.799293333333299</v>
      </c>
      <c r="BB448">
        <v>24.35051</v>
      </c>
      <c r="BC448">
        <v>24.259693333333299</v>
      </c>
      <c r="BD448">
        <v>13994.833333333299</v>
      </c>
      <c r="BE448">
        <v>1049.5840000000001</v>
      </c>
      <c r="BF448">
        <v>22.643899999999999</v>
      </c>
      <c r="BG448">
        <v>1200.0066666666701</v>
      </c>
      <c r="BH448">
        <v>0.32998846666666698</v>
      </c>
      <c r="BI448">
        <v>0.329993066666667</v>
      </c>
      <c r="BJ448">
        <v>0.32999430000000002</v>
      </c>
      <c r="BK448">
        <v>1.0024119999999999E-2</v>
      </c>
      <c r="BL448">
        <v>25</v>
      </c>
      <c r="BM448">
        <v>17743.23</v>
      </c>
      <c r="BN448">
        <v>1531935528.5999999</v>
      </c>
      <c r="BO448" t="s">
        <v>231</v>
      </c>
      <c r="BP448">
        <v>80</v>
      </c>
      <c r="BQ448">
        <v>-5.1999999999999998E-2</v>
      </c>
      <c r="BR448">
        <v>4.1000000000000002E-2</v>
      </c>
      <c r="BS448">
        <v>420</v>
      </c>
      <c r="BT448">
        <v>21</v>
      </c>
      <c r="BU448">
        <v>0.3</v>
      </c>
      <c r="BV448">
        <v>0.23</v>
      </c>
      <c r="BW448">
        <v>14.840113285974301</v>
      </c>
      <c r="BX448">
        <v>-0.41982603954660203</v>
      </c>
      <c r="BY448">
        <v>0.15276427441453999</v>
      </c>
      <c r="BZ448">
        <v>1</v>
      </c>
      <c r="CA448">
        <v>-24.777349999999998</v>
      </c>
      <c r="CB448">
        <v>0.80950264627990398</v>
      </c>
      <c r="CC448">
        <v>0.25725232864881498</v>
      </c>
      <c r="CD448">
        <v>0</v>
      </c>
      <c r="CE448">
        <v>1</v>
      </c>
      <c r="CF448">
        <v>2</v>
      </c>
      <c r="CG448" t="s">
        <v>247</v>
      </c>
      <c r="CH448">
        <v>1.8609899999999999</v>
      </c>
      <c r="CI448">
        <v>1.85791</v>
      </c>
      <c r="CJ448">
        <v>1.8607499999999999</v>
      </c>
      <c r="CK448">
        <v>1.8535600000000001</v>
      </c>
      <c r="CL448">
        <v>1.8521000000000001</v>
      </c>
      <c r="CM448">
        <v>1.8529</v>
      </c>
      <c r="CN448">
        <v>1.8565700000000001</v>
      </c>
      <c r="CO448">
        <v>1.8628199999999999</v>
      </c>
      <c r="CP448" t="s">
        <v>233</v>
      </c>
      <c r="CQ448" t="s">
        <v>19</v>
      </c>
      <c r="CR448" t="s">
        <v>19</v>
      </c>
      <c r="CS448" t="s">
        <v>19</v>
      </c>
      <c r="CT448" t="s">
        <v>234</v>
      </c>
      <c r="CU448" t="s">
        <v>235</v>
      </c>
      <c r="CV448" t="s">
        <v>236</v>
      </c>
      <c r="CW448" t="s">
        <v>236</v>
      </c>
      <c r="CX448" t="s">
        <v>236</v>
      </c>
      <c r="CY448" t="s">
        <v>236</v>
      </c>
      <c r="CZ448">
        <v>0</v>
      </c>
      <c r="DA448">
        <v>100</v>
      </c>
      <c r="DB448">
        <v>100</v>
      </c>
      <c r="DC448">
        <v>-5.1999999999999998E-2</v>
      </c>
      <c r="DD448">
        <v>4.1000000000000002E-2</v>
      </c>
      <c r="DE448">
        <v>3</v>
      </c>
      <c r="DF448">
        <v>626.50599999999997</v>
      </c>
      <c r="DG448">
        <v>297.68700000000001</v>
      </c>
      <c r="DH448">
        <v>22.999199999999998</v>
      </c>
      <c r="DI448">
        <v>25.1767</v>
      </c>
      <c r="DJ448">
        <v>29.9998</v>
      </c>
      <c r="DK448">
        <v>25.226900000000001</v>
      </c>
      <c r="DL448">
        <v>25.235600000000002</v>
      </c>
      <c r="DM448">
        <v>48.676900000000003</v>
      </c>
      <c r="DN448">
        <v>0</v>
      </c>
      <c r="DO448">
        <v>100</v>
      </c>
      <c r="DP448">
        <v>23</v>
      </c>
      <c r="DQ448">
        <v>1238.5</v>
      </c>
      <c r="DR448">
        <v>21</v>
      </c>
      <c r="DS448">
        <v>100.69199999999999</v>
      </c>
      <c r="DT448">
        <v>104.30800000000001</v>
      </c>
    </row>
    <row r="449" spans="1:124" x14ac:dyDescent="0.25">
      <c r="A449">
        <v>433</v>
      </c>
      <c r="B449">
        <v>1531936422.3</v>
      </c>
      <c r="C449">
        <v>872.70000004768394</v>
      </c>
      <c r="D449" t="s">
        <v>1101</v>
      </c>
      <c r="E449" t="s">
        <v>1102</v>
      </c>
      <c r="G449">
        <v>1531936412.48</v>
      </c>
      <c r="H449">
        <f t="shared" si="174"/>
        <v>2.6053864961814669E-5</v>
      </c>
      <c r="I449">
        <f t="shared" si="175"/>
        <v>14.15303316266969</v>
      </c>
      <c r="J449">
        <f t="shared" si="176"/>
        <v>1192.3903333333301</v>
      </c>
      <c r="K449">
        <f t="shared" si="177"/>
        <v>-8174.5562368831834</v>
      </c>
      <c r="L449">
        <f t="shared" si="178"/>
        <v>-810.36238450766905</v>
      </c>
      <c r="M449">
        <f t="shared" si="179"/>
        <v>118.20437046162068</v>
      </c>
      <c r="N449">
        <f t="shared" si="180"/>
        <v>2.4028148363659141E-3</v>
      </c>
      <c r="O449">
        <f t="shared" si="181"/>
        <v>3</v>
      </c>
      <c r="P449">
        <f t="shared" si="182"/>
        <v>2.4018529683747175E-3</v>
      </c>
      <c r="Q449">
        <f t="shared" si="183"/>
        <v>1.5012444934388702E-3</v>
      </c>
      <c r="R449">
        <f t="shared" si="184"/>
        <v>215.02196476685603</v>
      </c>
      <c r="S449">
        <f t="shared" si="185"/>
        <v>25.031589437877066</v>
      </c>
      <c r="T449">
        <f t="shared" si="186"/>
        <v>24.301175000000001</v>
      </c>
      <c r="U449">
        <f t="shared" si="187"/>
        <v>3.0495887228541605</v>
      </c>
      <c r="V449">
        <f t="shared" si="188"/>
        <v>67.661225354319811</v>
      </c>
      <c r="W449">
        <f t="shared" si="189"/>
        <v>2.0016574863886412</v>
      </c>
      <c r="X449">
        <f t="shared" si="190"/>
        <v>2.958352403324966</v>
      </c>
      <c r="Y449">
        <f t="shared" si="191"/>
        <v>1.0479312364655193</v>
      </c>
      <c r="Z449">
        <f t="shared" si="192"/>
        <v>-1.148975444816027</v>
      </c>
      <c r="AA449">
        <f t="shared" si="193"/>
        <v>-81.811190440005575</v>
      </c>
      <c r="AB449">
        <f t="shared" si="194"/>
        <v>-5.7132603461641986</v>
      </c>
      <c r="AC449">
        <f t="shared" si="195"/>
        <v>126.34853853587025</v>
      </c>
      <c r="AD449">
        <v>0</v>
      </c>
      <c r="AE449">
        <v>0</v>
      </c>
      <c r="AF449">
        <v>3</v>
      </c>
      <c r="AG449">
        <v>0</v>
      </c>
      <c r="AH449">
        <v>0</v>
      </c>
      <c r="AI449">
        <f t="shared" si="196"/>
        <v>1</v>
      </c>
      <c r="AJ449">
        <f t="shared" si="197"/>
        <v>0</v>
      </c>
      <c r="AK449">
        <f t="shared" si="198"/>
        <v>72125.188522212979</v>
      </c>
      <c r="AL449">
        <f t="shared" si="199"/>
        <v>1200.0026666666699</v>
      </c>
      <c r="AM449">
        <f t="shared" si="200"/>
        <v>963.36037299607312</v>
      </c>
      <c r="AN449">
        <f t="shared" si="201"/>
        <v>0.80279852683333242</v>
      </c>
      <c r="AO449">
        <f t="shared" si="202"/>
        <v>0.22319992683333312</v>
      </c>
      <c r="AP449">
        <v>10.478999999999999</v>
      </c>
      <c r="AQ449">
        <v>1</v>
      </c>
      <c r="AR449" t="s">
        <v>230</v>
      </c>
      <c r="AS449">
        <v>1531936412.48</v>
      </c>
      <c r="AT449">
        <v>1192.3903333333301</v>
      </c>
      <c r="AU449">
        <v>1217.16233333333</v>
      </c>
      <c r="AV449">
        <v>20.191783333333301</v>
      </c>
      <c r="AW449">
        <v>20.147200000000002</v>
      </c>
      <c r="AX449">
        <v>600.01283333333299</v>
      </c>
      <c r="AY449">
        <v>99.032300000000006</v>
      </c>
      <c r="AZ449">
        <v>9.9978380000000006E-2</v>
      </c>
      <c r="BA449">
        <v>23.7953433333333</v>
      </c>
      <c r="BB449">
        <v>24.346626666666701</v>
      </c>
      <c r="BC449">
        <v>24.2557233333333</v>
      </c>
      <c r="BD449">
        <v>14001.65</v>
      </c>
      <c r="BE449">
        <v>1049.5793333333299</v>
      </c>
      <c r="BF449">
        <v>22.977223333333299</v>
      </c>
      <c r="BG449">
        <v>1200.0026666666699</v>
      </c>
      <c r="BH449">
        <v>0.32998803333333299</v>
      </c>
      <c r="BI449">
        <v>0.32999333333333303</v>
      </c>
      <c r="BJ449">
        <v>0.329994233333333</v>
      </c>
      <c r="BK449">
        <v>1.002435E-2</v>
      </c>
      <c r="BL449">
        <v>25</v>
      </c>
      <c r="BM449">
        <v>17743.1733333333</v>
      </c>
      <c r="BN449">
        <v>1531935528.5999999</v>
      </c>
      <c r="BO449" t="s">
        <v>231</v>
      </c>
      <c r="BP449">
        <v>80</v>
      </c>
      <c r="BQ449">
        <v>-5.1999999999999998E-2</v>
      </c>
      <c r="BR449">
        <v>4.1000000000000002E-2</v>
      </c>
      <c r="BS449">
        <v>420</v>
      </c>
      <c r="BT449">
        <v>21</v>
      </c>
      <c r="BU449">
        <v>0.3</v>
      </c>
      <c r="BV449">
        <v>0.23</v>
      </c>
      <c r="BW449">
        <v>14.834634733275299</v>
      </c>
      <c r="BX449">
        <v>-1.1121256500807599</v>
      </c>
      <c r="BY449">
        <v>0.157281117007885</v>
      </c>
      <c r="BZ449">
        <v>1</v>
      </c>
      <c r="CA449">
        <v>-24.7726095238095</v>
      </c>
      <c r="CB449">
        <v>1.7913632671381601</v>
      </c>
      <c r="CC449">
        <v>0.259671200348151</v>
      </c>
      <c r="CD449">
        <v>0</v>
      </c>
      <c r="CE449">
        <v>1</v>
      </c>
      <c r="CF449">
        <v>2</v>
      </c>
      <c r="CG449" t="s">
        <v>247</v>
      </c>
      <c r="CH449">
        <v>1.8609800000000001</v>
      </c>
      <c r="CI449">
        <v>1.85791</v>
      </c>
      <c r="CJ449">
        <v>1.86076</v>
      </c>
      <c r="CK449">
        <v>1.8535900000000001</v>
      </c>
      <c r="CL449">
        <v>1.8521000000000001</v>
      </c>
      <c r="CM449">
        <v>1.8529100000000001</v>
      </c>
      <c r="CN449">
        <v>1.8565799999999999</v>
      </c>
      <c r="CO449">
        <v>1.86283</v>
      </c>
      <c r="CP449" t="s">
        <v>233</v>
      </c>
      <c r="CQ449" t="s">
        <v>19</v>
      </c>
      <c r="CR449" t="s">
        <v>19</v>
      </c>
      <c r="CS449" t="s">
        <v>19</v>
      </c>
      <c r="CT449" t="s">
        <v>234</v>
      </c>
      <c r="CU449" t="s">
        <v>235</v>
      </c>
      <c r="CV449" t="s">
        <v>236</v>
      </c>
      <c r="CW449" t="s">
        <v>236</v>
      </c>
      <c r="CX449" t="s">
        <v>236</v>
      </c>
      <c r="CY449" t="s">
        <v>236</v>
      </c>
      <c r="CZ449">
        <v>0</v>
      </c>
      <c r="DA449">
        <v>100</v>
      </c>
      <c r="DB449">
        <v>100</v>
      </c>
      <c r="DC449">
        <v>-5.1999999999999998E-2</v>
      </c>
      <c r="DD449">
        <v>4.1000000000000002E-2</v>
      </c>
      <c r="DE449">
        <v>3</v>
      </c>
      <c r="DF449">
        <v>626.21199999999999</v>
      </c>
      <c r="DG449">
        <v>297.72500000000002</v>
      </c>
      <c r="DH449">
        <v>22.999099999999999</v>
      </c>
      <c r="DI449">
        <v>25.1753</v>
      </c>
      <c r="DJ449">
        <v>29.9999</v>
      </c>
      <c r="DK449">
        <v>25.2256</v>
      </c>
      <c r="DL449">
        <v>25.234200000000001</v>
      </c>
      <c r="DM449">
        <v>48.830199999999998</v>
      </c>
      <c r="DN449">
        <v>0</v>
      </c>
      <c r="DO449">
        <v>100</v>
      </c>
      <c r="DP449">
        <v>23</v>
      </c>
      <c r="DQ449">
        <v>1243.5</v>
      </c>
      <c r="DR449">
        <v>21</v>
      </c>
      <c r="DS449">
        <v>100.69199999999999</v>
      </c>
      <c r="DT449">
        <v>104.307</v>
      </c>
    </row>
    <row r="450" spans="1:124" x14ac:dyDescent="0.25">
      <c r="A450">
        <v>434</v>
      </c>
      <c r="B450">
        <v>1531936424.3</v>
      </c>
      <c r="C450">
        <v>874.70000004768394</v>
      </c>
      <c r="D450" t="s">
        <v>1103</v>
      </c>
      <c r="E450" t="s">
        <v>1104</v>
      </c>
      <c r="G450">
        <v>1531936414.45</v>
      </c>
      <c r="H450">
        <f t="shared" si="174"/>
        <v>2.6018959943479724E-5</v>
      </c>
      <c r="I450">
        <f t="shared" si="175"/>
        <v>14.132315077401987</v>
      </c>
      <c r="J450">
        <f t="shared" si="176"/>
        <v>1195.6793333333301</v>
      </c>
      <c r="K450">
        <f t="shared" si="177"/>
        <v>-8169.468282714598</v>
      </c>
      <c r="L450">
        <f t="shared" si="178"/>
        <v>-809.85851308544454</v>
      </c>
      <c r="M450">
        <f t="shared" si="179"/>
        <v>118.53049103197738</v>
      </c>
      <c r="N450">
        <f t="shared" si="180"/>
        <v>2.3997739836566908E-3</v>
      </c>
      <c r="O450">
        <f t="shared" si="181"/>
        <v>3</v>
      </c>
      <c r="P450">
        <f t="shared" si="182"/>
        <v>2.3988145481992932E-3</v>
      </c>
      <c r="Q450">
        <f t="shared" si="183"/>
        <v>1.4993452623935672E-3</v>
      </c>
      <c r="R450">
        <f t="shared" si="184"/>
        <v>215.02164572097573</v>
      </c>
      <c r="S450">
        <f t="shared" si="185"/>
        <v>25.028895357830176</v>
      </c>
      <c r="T450">
        <f t="shared" si="186"/>
        <v>24.299135</v>
      </c>
      <c r="U450">
        <f t="shared" si="187"/>
        <v>3.0492158860592462</v>
      </c>
      <c r="V450">
        <f t="shared" si="188"/>
        <v>67.662129536771118</v>
      </c>
      <c r="W450">
        <f t="shared" si="189"/>
        <v>2.0013587040548084</v>
      </c>
      <c r="X450">
        <f t="shared" si="190"/>
        <v>2.9578712904197997</v>
      </c>
      <c r="Y450">
        <f t="shared" si="191"/>
        <v>1.0478571820044378</v>
      </c>
      <c r="Z450">
        <f t="shared" si="192"/>
        <v>-1.1474361335074559</v>
      </c>
      <c r="AA450">
        <f t="shared" si="193"/>
        <v>-81.918475320000169</v>
      </c>
      <c r="AB450">
        <f t="shared" si="194"/>
        <v>-5.7206155407553947</v>
      </c>
      <c r="AC450">
        <f t="shared" si="195"/>
        <v>126.2351187267127</v>
      </c>
      <c r="AD450">
        <v>0</v>
      </c>
      <c r="AE450">
        <v>0</v>
      </c>
      <c r="AF450">
        <v>3</v>
      </c>
      <c r="AG450">
        <v>0</v>
      </c>
      <c r="AH450">
        <v>0</v>
      </c>
      <c r="AI450">
        <f t="shared" si="196"/>
        <v>1</v>
      </c>
      <c r="AJ450">
        <f t="shared" si="197"/>
        <v>0</v>
      </c>
      <c r="AK450">
        <f t="shared" si="198"/>
        <v>72135.796300085887</v>
      </c>
      <c r="AL450">
        <f t="shared" si="199"/>
        <v>1200.00066666667</v>
      </c>
      <c r="AM450">
        <f t="shared" si="200"/>
        <v>963.35861799893769</v>
      </c>
      <c r="AN450">
        <f t="shared" si="201"/>
        <v>0.80279840233333344</v>
      </c>
      <c r="AO450">
        <f t="shared" si="202"/>
        <v>0.22320000226666664</v>
      </c>
      <c r="AP450">
        <v>10.478999999999999</v>
      </c>
      <c r="AQ450">
        <v>1</v>
      </c>
      <c r="AR450" t="s">
        <v>230</v>
      </c>
      <c r="AS450">
        <v>1531936414.45</v>
      </c>
      <c r="AT450">
        <v>1195.6793333333301</v>
      </c>
      <c r="AU450">
        <v>1220.415</v>
      </c>
      <c r="AV450">
        <v>20.188756666666698</v>
      </c>
      <c r="AW450">
        <v>20.1442333333333</v>
      </c>
      <c r="AX450">
        <v>600.01833333333298</v>
      </c>
      <c r="AY450">
        <v>99.032356666666701</v>
      </c>
      <c r="AZ450">
        <v>9.9984026666666698E-2</v>
      </c>
      <c r="BA450">
        <v>23.792639999999999</v>
      </c>
      <c r="BB450">
        <v>24.3438466666667</v>
      </c>
      <c r="BC450">
        <v>24.2544233333333</v>
      </c>
      <c r="BD450">
        <v>14003.836666666701</v>
      </c>
      <c r="BE450">
        <v>1049.58866666667</v>
      </c>
      <c r="BF450">
        <v>23.12285</v>
      </c>
      <c r="BG450">
        <v>1200.00066666667</v>
      </c>
      <c r="BH450">
        <v>0.32998666666666698</v>
      </c>
      <c r="BI450">
        <v>0.329994133333333</v>
      </c>
      <c r="BJ450">
        <v>0.32999469999999997</v>
      </c>
      <c r="BK450">
        <v>1.00244266666667E-2</v>
      </c>
      <c r="BL450">
        <v>25</v>
      </c>
      <c r="BM450">
        <v>17743.136666666702</v>
      </c>
      <c r="BN450">
        <v>1531935528.5999999</v>
      </c>
      <c r="BO450" t="s">
        <v>231</v>
      </c>
      <c r="BP450">
        <v>80</v>
      </c>
      <c r="BQ450">
        <v>-5.1999999999999998E-2</v>
      </c>
      <c r="BR450">
        <v>4.1000000000000002E-2</v>
      </c>
      <c r="BS450">
        <v>420</v>
      </c>
      <c r="BT450">
        <v>21</v>
      </c>
      <c r="BU450">
        <v>0.3</v>
      </c>
      <c r="BV450">
        <v>0.23</v>
      </c>
      <c r="BW450">
        <v>14.823495767849399</v>
      </c>
      <c r="BX450">
        <v>-1.33843652235868</v>
      </c>
      <c r="BY450">
        <v>0.16183786160316599</v>
      </c>
      <c r="BZ450">
        <v>1</v>
      </c>
      <c r="CA450">
        <v>-24.752849999999999</v>
      </c>
      <c r="CB450">
        <v>2.17218519825665</v>
      </c>
      <c r="CC450">
        <v>0.26842384417008802</v>
      </c>
      <c r="CD450">
        <v>0</v>
      </c>
      <c r="CE450">
        <v>1</v>
      </c>
      <c r="CF450">
        <v>2</v>
      </c>
      <c r="CG450" t="s">
        <v>247</v>
      </c>
      <c r="CH450">
        <v>1.8609800000000001</v>
      </c>
      <c r="CI450">
        <v>1.85791</v>
      </c>
      <c r="CJ450">
        <v>1.8607899999999999</v>
      </c>
      <c r="CK450">
        <v>1.8535999999999999</v>
      </c>
      <c r="CL450">
        <v>1.8521000000000001</v>
      </c>
      <c r="CM450">
        <v>1.8529100000000001</v>
      </c>
      <c r="CN450">
        <v>1.85659</v>
      </c>
      <c r="CO450">
        <v>1.8628100000000001</v>
      </c>
      <c r="CP450" t="s">
        <v>233</v>
      </c>
      <c r="CQ450" t="s">
        <v>19</v>
      </c>
      <c r="CR450" t="s">
        <v>19</v>
      </c>
      <c r="CS450" t="s">
        <v>19</v>
      </c>
      <c r="CT450" t="s">
        <v>234</v>
      </c>
      <c r="CU450" t="s">
        <v>235</v>
      </c>
      <c r="CV450" t="s">
        <v>236</v>
      </c>
      <c r="CW450" t="s">
        <v>236</v>
      </c>
      <c r="CX450" t="s">
        <v>236</v>
      </c>
      <c r="CY450" t="s">
        <v>236</v>
      </c>
      <c r="CZ450">
        <v>0</v>
      </c>
      <c r="DA450">
        <v>100</v>
      </c>
      <c r="DB450">
        <v>100</v>
      </c>
      <c r="DC450">
        <v>-5.1999999999999998E-2</v>
      </c>
      <c r="DD450">
        <v>4.1000000000000002E-2</v>
      </c>
      <c r="DE450">
        <v>3</v>
      </c>
      <c r="DF450">
        <v>626.05999999999995</v>
      </c>
      <c r="DG450">
        <v>297.70800000000003</v>
      </c>
      <c r="DH450">
        <v>22.999199999999998</v>
      </c>
      <c r="DI450">
        <v>25.1737</v>
      </c>
      <c r="DJ450">
        <v>30</v>
      </c>
      <c r="DK450">
        <v>25.224499999999999</v>
      </c>
      <c r="DL450">
        <v>25.2332</v>
      </c>
      <c r="DM450">
        <v>48.950099999999999</v>
      </c>
      <c r="DN450">
        <v>0</v>
      </c>
      <c r="DO450">
        <v>100</v>
      </c>
      <c r="DP450">
        <v>23</v>
      </c>
      <c r="DQ450">
        <v>1248.5</v>
      </c>
      <c r="DR450">
        <v>21</v>
      </c>
      <c r="DS450">
        <v>100.693</v>
      </c>
      <c r="DT450">
        <v>104.307</v>
      </c>
    </row>
    <row r="451" spans="1:124" x14ac:dyDescent="0.25">
      <c r="A451">
        <v>435</v>
      </c>
      <c r="B451">
        <v>1531936426.3</v>
      </c>
      <c r="C451">
        <v>876.70000004768394</v>
      </c>
      <c r="D451" t="s">
        <v>1105</v>
      </c>
      <c r="E451" t="s">
        <v>1106</v>
      </c>
      <c r="G451">
        <v>1531936416.4200001</v>
      </c>
      <c r="H451">
        <f t="shared" si="174"/>
        <v>2.60928123808175E-5</v>
      </c>
      <c r="I451">
        <f t="shared" si="175"/>
        <v>14.110906446993106</v>
      </c>
      <c r="J451">
        <f t="shared" si="176"/>
        <v>1198.9653333333299</v>
      </c>
      <c r="K451">
        <f t="shared" si="177"/>
        <v>-8124.2004085017252</v>
      </c>
      <c r="L451">
        <f t="shared" si="178"/>
        <v>-805.37287790320738</v>
      </c>
      <c r="M451">
        <f t="shared" si="179"/>
        <v>118.85651663668425</v>
      </c>
      <c r="N451">
        <f t="shared" si="180"/>
        <v>2.4069717769043199E-3</v>
      </c>
      <c r="O451">
        <f t="shared" si="181"/>
        <v>3</v>
      </c>
      <c r="P451">
        <f t="shared" si="182"/>
        <v>2.4060065785827043E-3</v>
      </c>
      <c r="Q451">
        <f t="shared" si="183"/>
        <v>1.5038407988742632E-3</v>
      </c>
      <c r="R451">
        <f t="shared" si="184"/>
        <v>215.02127162569403</v>
      </c>
      <c r="S451">
        <f t="shared" si="185"/>
        <v>25.026669498591385</v>
      </c>
      <c r="T451">
        <f t="shared" si="186"/>
        <v>24.29664666666665</v>
      </c>
      <c r="U451">
        <f t="shared" si="187"/>
        <v>3.0487611644061943</v>
      </c>
      <c r="V451">
        <f t="shared" si="188"/>
        <v>67.661159079265104</v>
      </c>
      <c r="W451">
        <f t="shared" si="189"/>
        <v>2.0010643138976962</v>
      </c>
      <c r="X451">
        <f t="shared" si="190"/>
        <v>2.957478620124506</v>
      </c>
      <c r="Y451">
        <f t="shared" si="191"/>
        <v>1.047696850508498</v>
      </c>
      <c r="Z451">
        <f t="shared" si="192"/>
        <v>-1.1506930259940518</v>
      </c>
      <c r="AA451">
        <f t="shared" si="193"/>
        <v>-81.872919680002568</v>
      </c>
      <c r="AB451">
        <f t="shared" si="194"/>
        <v>-5.7172986972376147</v>
      </c>
      <c r="AC451">
        <f t="shared" si="195"/>
        <v>126.28036022245978</v>
      </c>
      <c r="AD451">
        <v>0</v>
      </c>
      <c r="AE451">
        <v>0</v>
      </c>
      <c r="AF451">
        <v>3</v>
      </c>
      <c r="AG451">
        <v>0</v>
      </c>
      <c r="AH451">
        <v>0</v>
      </c>
      <c r="AI451">
        <f t="shared" si="196"/>
        <v>1</v>
      </c>
      <c r="AJ451">
        <f t="shared" si="197"/>
        <v>0</v>
      </c>
      <c r="AK451">
        <f t="shared" si="198"/>
        <v>72135.396912484372</v>
      </c>
      <c r="AL451">
        <f t="shared" si="199"/>
        <v>1199.99866666667</v>
      </c>
      <c r="AM451">
        <f t="shared" si="200"/>
        <v>963.35695820219303</v>
      </c>
      <c r="AN451">
        <f t="shared" si="201"/>
        <v>0.80279835716666659</v>
      </c>
      <c r="AO451">
        <f t="shared" si="202"/>
        <v>0.22319999849999997</v>
      </c>
      <c r="AP451">
        <v>10.478999999999999</v>
      </c>
      <c r="AQ451">
        <v>1</v>
      </c>
      <c r="AR451" t="s">
        <v>230</v>
      </c>
      <c r="AS451">
        <v>1531936416.4200001</v>
      </c>
      <c r="AT451">
        <v>1198.9653333333299</v>
      </c>
      <c r="AU451">
        <v>1223.664</v>
      </c>
      <c r="AV451">
        <v>20.185739999999999</v>
      </c>
      <c r="AW451">
        <v>20.141089999999998</v>
      </c>
      <c r="AX451">
        <v>600.01626666666698</v>
      </c>
      <c r="AY451">
        <v>99.032606666666695</v>
      </c>
      <c r="AZ451">
        <v>9.9964836666666695E-2</v>
      </c>
      <c r="BA451">
        <v>23.790433333333301</v>
      </c>
      <c r="BB451">
        <v>24.340673333333299</v>
      </c>
      <c r="BC451">
        <v>24.25262</v>
      </c>
      <c r="BD451">
        <v>14003.59</v>
      </c>
      <c r="BE451">
        <v>1049.6036666666701</v>
      </c>
      <c r="BF451">
        <v>23.146270000000001</v>
      </c>
      <c r="BG451">
        <v>1199.99866666667</v>
      </c>
      <c r="BH451">
        <v>0.32998660000000002</v>
      </c>
      <c r="BI451">
        <v>0.32999436666666698</v>
      </c>
      <c r="BJ451">
        <v>0.32999453333333301</v>
      </c>
      <c r="BK451">
        <v>1.0024416666666701E-2</v>
      </c>
      <c r="BL451">
        <v>25</v>
      </c>
      <c r="BM451">
        <v>17743.113333333298</v>
      </c>
      <c r="BN451">
        <v>1531935528.5999999</v>
      </c>
      <c r="BO451" t="s">
        <v>231</v>
      </c>
      <c r="BP451">
        <v>80</v>
      </c>
      <c r="BQ451">
        <v>-5.1999999999999998E-2</v>
      </c>
      <c r="BR451">
        <v>4.1000000000000002E-2</v>
      </c>
      <c r="BS451">
        <v>420</v>
      </c>
      <c r="BT451">
        <v>21</v>
      </c>
      <c r="BU451">
        <v>0.3</v>
      </c>
      <c r="BV451">
        <v>0.23</v>
      </c>
      <c r="BW451">
        <v>14.803921223347899</v>
      </c>
      <c r="BX451">
        <v>-1.2624998515991499</v>
      </c>
      <c r="BY451">
        <v>0.15968122408544999</v>
      </c>
      <c r="BZ451">
        <v>1</v>
      </c>
      <c r="CA451">
        <v>-24.723233333333301</v>
      </c>
      <c r="CB451">
        <v>2.0036421136802298</v>
      </c>
      <c r="CC451">
        <v>0.26361219502344602</v>
      </c>
      <c r="CD451">
        <v>0</v>
      </c>
      <c r="CE451">
        <v>1</v>
      </c>
      <c r="CF451">
        <v>2</v>
      </c>
      <c r="CG451" t="s">
        <v>247</v>
      </c>
      <c r="CH451">
        <v>1.86097</v>
      </c>
      <c r="CI451">
        <v>1.85791</v>
      </c>
      <c r="CJ451">
        <v>1.8607899999999999</v>
      </c>
      <c r="CK451">
        <v>1.85358</v>
      </c>
      <c r="CL451">
        <v>1.8521000000000001</v>
      </c>
      <c r="CM451">
        <v>1.8529100000000001</v>
      </c>
      <c r="CN451">
        <v>1.8565799999999999</v>
      </c>
      <c r="CO451">
        <v>1.8628100000000001</v>
      </c>
      <c r="CP451" t="s">
        <v>233</v>
      </c>
      <c r="CQ451" t="s">
        <v>19</v>
      </c>
      <c r="CR451" t="s">
        <v>19</v>
      </c>
      <c r="CS451" t="s">
        <v>19</v>
      </c>
      <c r="CT451" t="s">
        <v>234</v>
      </c>
      <c r="CU451" t="s">
        <v>235</v>
      </c>
      <c r="CV451" t="s">
        <v>236</v>
      </c>
      <c r="CW451" t="s">
        <v>236</v>
      </c>
      <c r="CX451" t="s">
        <v>236</v>
      </c>
      <c r="CY451" t="s">
        <v>236</v>
      </c>
      <c r="CZ451">
        <v>0</v>
      </c>
      <c r="DA451">
        <v>100</v>
      </c>
      <c r="DB451">
        <v>100</v>
      </c>
      <c r="DC451">
        <v>-5.1999999999999998E-2</v>
      </c>
      <c r="DD451">
        <v>4.1000000000000002E-2</v>
      </c>
      <c r="DE451">
        <v>3</v>
      </c>
      <c r="DF451">
        <v>626.22699999999998</v>
      </c>
      <c r="DG451">
        <v>297.78300000000002</v>
      </c>
      <c r="DH451">
        <v>22.999300000000002</v>
      </c>
      <c r="DI451">
        <v>25.172599999999999</v>
      </c>
      <c r="DJ451">
        <v>30</v>
      </c>
      <c r="DK451">
        <v>25.223500000000001</v>
      </c>
      <c r="DL451">
        <v>25.232099999999999</v>
      </c>
      <c r="DM451">
        <v>49.030799999999999</v>
      </c>
      <c r="DN451">
        <v>0</v>
      </c>
      <c r="DO451">
        <v>100</v>
      </c>
      <c r="DP451">
        <v>23</v>
      </c>
      <c r="DQ451">
        <v>1248.5</v>
      </c>
      <c r="DR451">
        <v>21</v>
      </c>
      <c r="DS451">
        <v>100.693</v>
      </c>
      <c r="DT451">
        <v>104.307</v>
      </c>
    </row>
    <row r="452" spans="1:124" x14ac:dyDescent="0.25">
      <c r="A452">
        <v>436</v>
      </c>
      <c r="B452">
        <v>1531936428.3</v>
      </c>
      <c r="C452">
        <v>878.70000004768394</v>
      </c>
      <c r="D452" t="s">
        <v>1107</v>
      </c>
      <c r="E452" t="s">
        <v>1108</v>
      </c>
      <c r="G452">
        <v>1531936418.3933301</v>
      </c>
      <c r="H452">
        <f t="shared" si="174"/>
        <v>2.6231068246864882E-5</v>
      </c>
      <c r="I452">
        <f t="shared" si="175"/>
        <v>14.097693075537968</v>
      </c>
      <c r="J452">
        <f t="shared" si="176"/>
        <v>1202.251</v>
      </c>
      <c r="K452">
        <f t="shared" si="177"/>
        <v>-8063.0499126130017</v>
      </c>
      <c r="L452">
        <f t="shared" si="178"/>
        <v>-799.31313790221691</v>
      </c>
      <c r="M452">
        <f t="shared" si="179"/>
        <v>119.18257108303747</v>
      </c>
      <c r="N452">
        <f t="shared" si="180"/>
        <v>2.4197892528582078E-3</v>
      </c>
      <c r="O452">
        <f t="shared" si="181"/>
        <v>3</v>
      </c>
      <c r="P452">
        <f t="shared" si="182"/>
        <v>2.4188137496055479E-3</v>
      </c>
      <c r="Q452">
        <f t="shared" si="183"/>
        <v>1.5118462061190765E-3</v>
      </c>
      <c r="R452">
        <f t="shared" si="184"/>
        <v>215.02112589217381</v>
      </c>
      <c r="S452">
        <f t="shared" si="185"/>
        <v>25.025088005062511</v>
      </c>
      <c r="T452">
        <f t="shared" si="186"/>
        <v>24.294936666666651</v>
      </c>
      <c r="U452">
        <f t="shared" si="187"/>
        <v>3.0484487108868099</v>
      </c>
      <c r="V452">
        <f t="shared" si="188"/>
        <v>67.657534844327628</v>
      </c>
      <c r="W452">
        <f t="shared" si="189"/>
        <v>2.0007709357898436</v>
      </c>
      <c r="X452">
        <f t="shared" si="190"/>
        <v>2.9572034221959052</v>
      </c>
      <c r="Y452">
        <f t="shared" si="191"/>
        <v>1.0476777750969664</v>
      </c>
      <c r="Z452">
        <f t="shared" si="192"/>
        <v>-1.1567901096867412</v>
      </c>
      <c r="AA452">
        <f t="shared" si="193"/>
        <v>-81.846502799992265</v>
      </c>
      <c r="AB452">
        <f t="shared" si="194"/>
        <v>-5.7153599750908155</v>
      </c>
      <c r="AC452">
        <f t="shared" si="195"/>
        <v>126.30247300740399</v>
      </c>
      <c r="AD452">
        <v>0</v>
      </c>
      <c r="AE452">
        <v>0</v>
      </c>
      <c r="AF452">
        <v>3</v>
      </c>
      <c r="AG452">
        <v>0</v>
      </c>
      <c r="AH452">
        <v>0</v>
      </c>
      <c r="AI452">
        <f t="shared" si="196"/>
        <v>1</v>
      </c>
      <c r="AJ452">
        <f t="shared" si="197"/>
        <v>0</v>
      </c>
      <c r="AK452">
        <f t="shared" si="198"/>
        <v>72128.994723204043</v>
      </c>
      <c r="AL452">
        <f t="shared" si="199"/>
        <v>1199.998</v>
      </c>
      <c r="AM452">
        <f t="shared" si="200"/>
        <v>963.35652640311275</v>
      </c>
      <c r="AN452">
        <f t="shared" si="201"/>
        <v>0.80279844333333283</v>
      </c>
      <c r="AO452">
        <f t="shared" si="202"/>
        <v>0.22319994726666653</v>
      </c>
      <c r="AP452">
        <v>10.478999999999999</v>
      </c>
      <c r="AQ452">
        <v>1</v>
      </c>
      <c r="AR452" t="s">
        <v>230</v>
      </c>
      <c r="AS452">
        <v>1531936418.3933301</v>
      </c>
      <c r="AT452">
        <v>1202.251</v>
      </c>
      <c r="AU452">
        <v>1226.9269999999999</v>
      </c>
      <c r="AV452">
        <v>20.1827233333333</v>
      </c>
      <c r="AW452">
        <v>20.137836666666701</v>
      </c>
      <c r="AX452">
        <v>600.01700000000005</v>
      </c>
      <c r="AY452">
        <v>99.032903333333294</v>
      </c>
      <c r="AZ452">
        <v>9.9949193333333297E-2</v>
      </c>
      <c r="BA452">
        <v>23.788886666666698</v>
      </c>
      <c r="BB452">
        <v>24.338843333333301</v>
      </c>
      <c r="BC452">
        <v>24.25103</v>
      </c>
      <c r="BD452">
        <v>14002.0466666667</v>
      </c>
      <c r="BE452">
        <v>1049.6196666666699</v>
      </c>
      <c r="BF452">
        <v>23.0616533333333</v>
      </c>
      <c r="BG452">
        <v>1199.998</v>
      </c>
      <c r="BH452">
        <v>0.32998763333333297</v>
      </c>
      <c r="BI452">
        <v>0.329994133333333</v>
      </c>
      <c r="BJ452">
        <v>0.32999390000000001</v>
      </c>
      <c r="BK452">
        <v>1.0024326666666699E-2</v>
      </c>
      <c r="BL452">
        <v>25</v>
      </c>
      <c r="BM452">
        <v>17743.106666666699</v>
      </c>
      <c r="BN452">
        <v>1531935528.5999999</v>
      </c>
      <c r="BO452" t="s">
        <v>231</v>
      </c>
      <c r="BP452">
        <v>80</v>
      </c>
      <c r="BQ452">
        <v>-5.1999999999999998E-2</v>
      </c>
      <c r="BR452">
        <v>4.1000000000000002E-2</v>
      </c>
      <c r="BS452">
        <v>420</v>
      </c>
      <c r="BT452">
        <v>21</v>
      </c>
      <c r="BU452">
        <v>0.3</v>
      </c>
      <c r="BV452">
        <v>0.23</v>
      </c>
      <c r="BW452">
        <v>14.786075380731299</v>
      </c>
      <c r="BX452">
        <v>-0.85026228211408705</v>
      </c>
      <c r="BY452">
        <v>0.145516630730358</v>
      </c>
      <c r="BZ452">
        <v>1</v>
      </c>
      <c r="CA452">
        <v>-24.698492857142899</v>
      </c>
      <c r="CB452">
        <v>1.27190979539697</v>
      </c>
      <c r="CC452">
        <v>0.24191689678271699</v>
      </c>
      <c r="CD452">
        <v>0</v>
      </c>
      <c r="CE452">
        <v>1</v>
      </c>
      <c r="CF452">
        <v>2</v>
      </c>
      <c r="CG452" t="s">
        <v>247</v>
      </c>
      <c r="CH452">
        <v>1.8609800000000001</v>
      </c>
      <c r="CI452">
        <v>1.85791</v>
      </c>
      <c r="CJ452">
        <v>1.8607899999999999</v>
      </c>
      <c r="CK452">
        <v>1.85358</v>
      </c>
      <c r="CL452">
        <v>1.8521099999999999</v>
      </c>
      <c r="CM452">
        <v>1.8529100000000001</v>
      </c>
      <c r="CN452">
        <v>1.85659</v>
      </c>
      <c r="CO452">
        <v>1.8628199999999999</v>
      </c>
      <c r="CP452" t="s">
        <v>233</v>
      </c>
      <c r="CQ452" t="s">
        <v>19</v>
      </c>
      <c r="CR452" t="s">
        <v>19</v>
      </c>
      <c r="CS452" t="s">
        <v>19</v>
      </c>
      <c r="CT452" t="s">
        <v>234</v>
      </c>
      <c r="CU452" t="s">
        <v>235</v>
      </c>
      <c r="CV452" t="s">
        <v>236</v>
      </c>
      <c r="CW452" t="s">
        <v>236</v>
      </c>
      <c r="CX452" t="s">
        <v>236</v>
      </c>
      <c r="CY452" t="s">
        <v>236</v>
      </c>
      <c r="CZ452">
        <v>0</v>
      </c>
      <c r="DA452">
        <v>100</v>
      </c>
      <c r="DB452">
        <v>100</v>
      </c>
      <c r="DC452">
        <v>-5.1999999999999998E-2</v>
      </c>
      <c r="DD452">
        <v>4.1000000000000002E-2</v>
      </c>
      <c r="DE452">
        <v>3</v>
      </c>
      <c r="DF452">
        <v>626.35900000000004</v>
      </c>
      <c r="DG452">
        <v>297.84800000000001</v>
      </c>
      <c r="DH452">
        <v>22.999400000000001</v>
      </c>
      <c r="DI452">
        <v>25.171600000000002</v>
      </c>
      <c r="DJ452">
        <v>29.9998</v>
      </c>
      <c r="DK452">
        <v>25.222999999999999</v>
      </c>
      <c r="DL452">
        <v>25.231400000000001</v>
      </c>
      <c r="DM452">
        <v>49.151600000000002</v>
      </c>
      <c r="DN452">
        <v>0</v>
      </c>
      <c r="DO452">
        <v>100</v>
      </c>
      <c r="DP452">
        <v>23</v>
      </c>
      <c r="DQ452">
        <v>1253.5</v>
      </c>
      <c r="DR452">
        <v>21</v>
      </c>
      <c r="DS452">
        <v>100.693</v>
      </c>
      <c r="DT452">
        <v>104.30800000000001</v>
      </c>
    </row>
    <row r="453" spans="1:124" x14ac:dyDescent="0.25">
      <c r="A453">
        <v>437</v>
      </c>
      <c r="B453">
        <v>1531936430.3</v>
      </c>
      <c r="C453">
        <v>880.70000004768394</v>
      </c>
      <c r="D453" t="s">
        <v>1109</v>
      </c>
      <c r="E453" t="s">
        <v>1110</v>
      </c>
      <c r="G453">
        <v>1531936420.3633299</v>
      </c>
      <c r="H453">
        <f t="shared" si="174"/>
        <v>2.637168318728609E-5</v>
      </c>
      <c r="I453">
        <f t="shared" si="175"/>
        <v>14.091184899800293</v>
      </c>
      <c r="J453">
        <f t="shared" si="176"/>
        <v>1205.539</v>
      </c>
      <c r="K453">
        <f t="shared" si="177"/>
        <v>-8008.3656072168533</v>
      </c>
      <c r="L453">
        <f t="shared" si="178"/>
        <v>-793.89443307576369</v>
      </c>
      <c r="M453">
        <f t="shared" si="179"/>
        <v>119.5088670893403</v>
      </c>
      <c r="N453">
        <f t="shared" si="180"/>
        <v>2.4322099037248747E-3</v>
      </c>
      <c r="O453">
        <f t="shared" si="181"/>
        <v>3</v>
      </c>
      <c r="P453">
        <f t="shared" si="182"/>
        <v>2.4312243623961422E-3</v>
      </c>
      <c r="Q453">
        <f t="shared" si="183"/>
        <v>1.5196037405034294E-3</v>
      </c>
      <c r="R453">
        <f t="shared" si="184"/>
        <v>215.02104199995355</v>
      </c>
      <c r="S453">
        <f t="shared" si="185"/>
        <v>25.024179053031375</v>
      </c>
      <c r="T453">
        <f t="shared" si="186"/>
        <v>24.294698333333351</v>
      </c>
      <c r="U453">
        <f t="shared" si="187"/>
        <v>3.0484051645196915</v>
      </c>
      <c r="V453">
        <f t="shared" si="188"/>
        <v>67.651352178764853</v>
      </c>
      <c r="W453">
        <f t="shared" si="189"/>
        <v>2.0004829837398757</v>
      </c>
      <c r="X453">
        <f t="shared" si="190"/>
        <v>2.9570480401540431</v>
      </c>
      <c r="Y453">
        <f t="shared" si="191"/>
        <v>1.0479221807798158</v>
      </c>
      <c r="Z453">
        <f t="shared" si="192"/>
        <v>-1.1629912285593165</v>
      </c>
      <c r="AA453">
        <f t="shared" si="193"/>
        <v>-81.949205160008205</v>
      </c>
      <c r="AB453">
        <f t="shared" si="194"/>
        <v>-5.7224995903438023</v>
      </c>
      <c r="AC453">
        <f t="shared" si="195"/>
        <v>126.18634602104223</v>
      </c>
      <c r="AD453">
        <v>0</v>
      </c>
      <c r="AE453">
        <v>0</v>
      </c>
      <c r="AF453">
        <v>3</v>
      </c>
      <c r="AG453">
        <v>0</v>
      </c>
      <c r="AH453">
        <v>0</v>
      </c>
      <c r="AI453">
        <f t="shared" si="196"/>
        <v>1</v>
      </c>
      <c r="AJ453">
        <f t="shared" si="197"/>
        <v>0</v>
      </c>
      <c r="AK453">
        <f t="shared" si="198"/>
        <v>72116.550305313081</v>
      </c>
      <c r="AL453">
        <f t="shared" si="199"/>
        <v>1199.998</v>
      </c>
      <c r="AM453">
        <f t="shared" si="200"/>
        <v>963.3565446030824</v>
      </c>
      <c r="AN453">
        <f t="shared" si="201"/>
        <v>0.80279845849999942</v>
      </c>
      <c r="AO453">
        <f t="shared" si="202"/>
        <v>0.22319985596666653</v>
      </c>
      <c r="AP453">
        <v>10.478999999999999</v>
      </c>
      <c r="AQ453">
        <v>1</v>
      </c>
      <c r="AR453" t="s">
        <v>230</v>
      </c>
      <c r="AS453">
        <v>1531936420.3633299</v>
      </c>
      <c r="AT453">
        <v>1205.539</v>
      </c>
      <c r="AU453">
        <v>1230.20366666667</v>
      </c>
      <c r="AV453">
        <v>20.179760000000002</v>
      </c>
      <c r="AW453">
        <v>20.134633333333301</v>
      </c>
      <c r="AX453">
        <v>600.027066666667</v>
      </c>
      <c r="AY453">
        <v>99.033156666666699</v>
      </c>
      <c r="AZ453">
        <v>9.9983853333333303E-2</v>
      </c>
      <c r="BA453">
        <v>23.7880133333333</v>
      </c>
      <c r="BB453">
        <v>24.338259999999998</v>
      </c>
      <c r="BC453">
        <v>24.251136666666699</v>
      </c>
      <c r="BD453">
        <v>13999.2133333333</v>
      </c>
      <c r="BE453">
        <v>1049.6383333333299</v>
      </c>
      <c r="BF453">
        <v>22.944130000000001</v>
      </c>
      <c r="BG453">
        <v>1199.998</v>
      </c>
      <c r="BH453">
        <v>0.32998893333333301</v>
      </c>
      <c r="BI453">
        <v>0.32999390000000001</v>
      </c>
      <c r="BJ453">
        <v>0.32999293333333302</v>
      </c>
      <c r="BK453">
        <v>1.002423E-2</v>
      </c>
      <c r="BL453">
        <v>25</v>
      </c>
      <c r="BM453">
        <v>17743.12</v>
      </c>
      <c r="BN453">
        <v>1531935528.5999999</v>
      </c>
      <c r="BO453" t="s">
        <v>231</v>
      </c>
      <c r="BP453">
        <v>80</v>
      </c>
      <c r="BQ453">
        <v>-5.1999999999999998E-2</v>
      </c>
      <c r="BR453">
        <v>4.1000000000000002E-2</v>
      </c>
      <c r="BS453">
        <v>420</v>
      </c>
      <c r="BT453">
        <v>21</v>
      </c>
      <c r="BU453">
        <v>0.3</v>
      </c>
      <c r="BV453">
        <v>0.23</v>
      </c>
      <c r="BW453">
        <v>14.777614810732199</v>
      </c>
      <c r="BX453">
        <v>-0.31648285591285502</v>
      </c>
      <c r="BY453">
        <v>0.13578637692738299</v>
      </c>
      <c r="BZ453">
        <v>1</v>
      </c>
      <c r="CA453">
        <v>-24.683654761904801</v>
      </c>
      <c r="CB453">
        <v>0.44869998590371202</v>
      </c>
      <c r="CC453">
        <v>0.22546857895585301</v>
      </c>
      <c r="CD453">
        <v>0</v>
      </c>
      <c r="CE453">
        <v>1</v>
      </c>
      <c r="CF453">
        <v>2</v>
      </c>
      <c r="CG453" t="s">
        <v>247</v>
      </c>
      <c r="CH453">
        <v>1.8609899999999999</v>
      </c>
      <c r="CI453">
        <v>1.85791</v>
      </c>
      <c r="CJ453">
        <v>1.8607899999999999</v>
      </c>
      <c r="CK453">
        <v>1.8535900000000001</v>
      </c>
      <c r="CL453">
        <v>1.8521099999999999</v>
      </c>
      <c r="CM453">
        <v>1.8529100000000001</v>
      </c>
      <c r="CN453">
        <v>1.85659</v>
      </c>
      <c r="CO453">
        <v>1.8628199999999999</v>
      </c>
      <c r="CP453" t="s">
        <v>233</v>
      </c>
      <c r="CQ453" t="s">
        <v>19</v>
      </c>
      <c r="CR453" t="s">
        <v>19</v>
      </c>
      <c r="CS453" t="s">
        <v>19</v>
      </c>
      <c r="CT453" t="s">
        <v>234</v>
      </c>
      <c r="CU453" t="s">
        <v>235</v>
      </c>
      <c r="CV453" t="s">
        <v>236</v>
      </c>
      <c r="CW453" t="s">
        <v>236</v>
      </c>
      <c r="CX453" t="s">
        <v>236</v>
      </c>
      <c r="CY453" t="s">
        <v>236</v>
      </c>
      <c r="CZ453">
        <v>0</v>
      </c>
      <c r="DA453">
        <v>100</v>
      </c>
      <c r="DB453">
        <v>100</v>
      </c>
      <c r="DC453">
        <v>-5.1999999999999998E-2</v>
      </c>
      <c r="DD453">
        <v>4.1000000000000002E-2</v>
      </c>
      <c r="DE453">
        <v>3</v>
      </c>
      <c r="DF453">
        <v>626.48699999999997</v>
      </c>
      <c r="DG453">
        <v>297.69400000000002</v>
      </c>
      <c r="DH453">
        <v>22.999400000000001</v>
      </c>
      <c r="DI453">
        <v>25.17</v>
      </c>
      <c r="DJ453">
        <v>29.9998</v>
      </c>
      <c r="DK453">
        <v>25.221900000000002</v>
      </c>
      <c r="DL453">
        <v>25.230499999999999</v>
      </c>
      <c r="DM453">
        <v>49.2669</v>
      </c>
      <c r="DN453">
        <v>0</v>
      </c>
      <c r="DO453">
        <v>100</v>
      </c>
      <c r="DP453">
        <v>23</v>
      </c>
      <c r="DQ453">
        <v>1258.5</v>
      </c>
      <c r="DR453">
        <v>21</v>
      </c>
      <c r="DS453">
        <v>100.693</v>
      </c>
      <c r="DT453">
        <v>104.30800000000001</v>
      </c>
    </row>
    <row r="454" spans="1:124" x14ac:dyDescent="0.25">
      <c r="A454">
        <v>438</v>
      </c>
      <c r="B454">
        <v>1531936432.3</v>
      </c>
      <c r="C454">
        <v>882.70000004768394</v>
      </c>
      <c r="D454" t="s">
        <v>1111</v>
      </c>
      <c r="E454" t="s">
        <v>1112</v>
      </c>
      <c r="G454">
        <v>1531936422.3533299</v>
      </c>
      <c r="H454">
        <f t="shared" si="174"/>
        <v>2.6698581553017379E-5</v>
      </c>
      <c r="I454">
        <f t="shared" si="175"/>
        <v>14.090361587060697</v>
      </c>
      <c r="J454">
        <f t="shared" si="176"/>
        <v>1208.854</v>
      </c>
      <c r="K454">
        <f t="shared" si="177"/>
        <v>-7893.973592983778</v>
      </c>
      <c r="L454">
        <f t="shared" si="178"/>
        <v>-782.556425152727</v>
      </c>
      <c r="M454">
        <f t="shared" si="179"/>
        <v>119.83780457694759</v>
      </c>
      <c r="N454">
        <f t="shared" si="180"/>
        <v>2.4618352965894304E-3</v>
      </c>
      <c r="O454">
        <f t="shared" si="181"/>
        <v>3</v>
      </c>
      <c r="P454">
        <f t="shared" si="182"/>
        <v>2.4608256053670896E-3</v>
      </c>
      <c r="Q454">
        <f t="shared" si="183"/>
        <v>1.5381066859411815E-3</v>
      </c>
      <c r="R454">
        <f t="shared" si="184"/>
        <v>215.02106166475144</v>
      </c>
      <c r="S454">
        <f t="shared" si="185"/>
        <v>25.023529630869547</v>
      </c>
      <c r="T454">
        <f t="shared" si="186"/>
        <v>24.294445000000003</v>
      </c>
      <c r="U454">
        <f t="shared" si="187"/>
        <v>3.0483588780683308</v>
      </c>
      <c r="V454">
        <f t="shared" si="188"/>
        <v>67.644223715756127</v>
      </c>
      <c r="W454">
        <f t="shared" si="189"/>
        <v>2.0002039950646751</v>
      </c>
      <c r="X454">
        <f t="shared" si="190"/>
        <v>2.9569472235643008</v>
      </c>
      <c r="Y454">
        <f t="shared" si="191"/>
        <v>1.0481548830036558</v>
      </c>
      <c r="Z454">
        <f t="shared" si="192"/>
        <v>-1.1774074464880664</v>
      </c>
      <c r="AA454">
        <f t="shared" si="193"/>
        <v>-81.999882439995176</v>
      </c>
      <c r="AB454">
        <f t="shared" si="194"/>
        <v>-5.7260146711171451</v>
      </c>
      <c r="AC454">
        <f t="shared" si="195"/>
        <v>126.11775710715104</v>
      </c>
      <c r="AD454">
        <v>0</v>
      </c>
      <c r="AE454">
        <v>0</v>
      </c>
      <c r="AF454">
        <v>3</v>
      </c>
      <c r="AG454">
        <v>0</v>
      </c>
      <c r="AH454">
        <v>0</v>
      </c>
      <c r="AI454">
        <f t="shared" si="196"/>
        <v>1</v>
      </c>
      <c r="AJ454">
        <f t="shared" si="197"/>
        <v>0</v>
      </c>
      <c r="AK454">
        <f t="shared" si="198"/>
        <v>72115.640906588407</v>
      </c>
      <c r="AL454">
        <f t="shared" si="199"/>
        <v>1199.99866666667</v>
      </c>
      <c r="AM454">
        <f t="shared" si="200"/>
        <v>963.35718560194152</v>
      </c>
      <c r="AN454">
        <f t="shared" si="201"/>
        <v>0.8027985466666675</v>
      </c>
      <c r="AO454">
        <f t="shared" si="202"/>
        <v>0.22319972786666689</v>
      </c>
      <c r="AP454">
        <v>10.478999999999999</v>
      </c>
      <c r="AQ454">
        <v>1</v>
      </c>
      <c r="AR454" t="s">
        <v>230</v>
      </c>
      <c r="AS454">
        <v>1531936422.3533299</v>
      </c>
      <c r="AT454">
        <v>1208.854</v>
      </c>
      <c r="AU454">
        <v>1233.51833333333</v>
      </c>
      <c r="AV454">
        <v>20.1768933333333</v>
      </c>
      <c r="AW454">
        <v>20.131206666666699</v>
      </c>
      <c r="AX454">
        <v>600.02070000000003</v>
      </c>
      <c r="AY454">
        <v>99.033420000000007</v>
      </c>
      <c r="AZ454">
        <v>9.9977893333333304E-2</v>
      </c>
      <c r="BA454">
        <v>23.7874466666667</v>
      </c>
      <c r="BB454">
        <v>24.337060000000001</v>
      </c>
      <c r="BC454">
        <v>24.251830000000002</v>
      </c>
      <c r="BD454">
        <v>13998.94</v>
      </c>
      <c r="BE454">
        <v>1049.652</v>
      </c>
      <c r="BF454">
        <v>22.848223333333301</v>
      </c>
      <c r="BG454">
        <v>1199.99866666667</v>
      </c>
      <c r="BH454">
        <v>0.329990966666667</v>
      </c>
      <c r="BI454">
        <v>0.32999336666666701</v>
      </c>
      <c r="BJ454">
        <v>0.32999156666666701</v>
      </c>
      <c r="BK454">
        <v>1.0024153333333299E-2</v>
      </c>
      <c r="BL454">
        <v>25</v>
      </c>
      <c r="BM454">
        <v>17743.14</v>
      </c>
      <c r="BN454">
        <v>1531935528.5999999</v>
      </c>
      <c r="BO454" t="s">
        <v>231</v>
      </c>
      <c r="BP454">
        <v>80</v>
      </c>
      <c r="BQ454">
        <v>-5.1999999999999998E-2</v>
      </c>
      <c r="BR454">
        <v>4.1000000000000002E-2</v>
      </c>
      <c r="BS454">
        <v>420</v>
      </c>
      <c r="BT454">
        <v>21</v>
      </c>
      <c r="BU454">
        <v>0.3</v>
      </c>
      <c r="BV454">
        <v>0.23</v>
      </c>
      <c r="BW454">
        <v>14.773394103953899</v>
      </c>
      <c r="BX454">
        <v>0.17928976794706</v>
      </c>
      <c r="BY454">
        <v>0.13140823423349901</v>
      </c>
      <c r="BZ454">
        <v>1</v>
      </c>
      <c r="CA454">
        <v>-24.678914285714299</v>
      </c>
      <c r="CB454">
        <v>-0.36581873175466001</v>
      </c>
      <c r="CC454">
        <v>0.22031799266323299</v>
      </c>
      <c r="CD454">
        <v>0</v>
      </c>
      <c r="CE454">
        <v>1</v>
      </c>
      <c r="CF454">
        <v>2</v>
      </c>
      <c r="CG454" t="s">
        <v>247</v>
      </c>
      <c r="CH454">
        <v>1.861</v>
      </c>
      <c r="CI454">
        <v>1.85791</v>
      </c>
      <c r="CJ454">
        <v>1.8607800000000001</v>
      </c>
      <c r="CK454">
        <v>1.8535900000000001</v>
      </c>
      <c r="CL454">
        <v>1.8521099999999999</v>
      </c>
      <c r="CM454">
        <v>1.8529</v>
      </c>
      <c r="CN454">
        <v>1.8566</v>
      </c>
      <c r="CO454">
        <v>1.86283</v>
      </c>
      <c r="CP454" t="s">
        <v>233</v>
      </c>
      <c r="CQ454" t="s">
        <v>19</v>
      </c>
      <c r="CR454" t="s">
        <v>19</v>
      </c>
      <c r="CS454" t="s">
        <v>19</v>
      </c>
      <c r="CT454" t="s">
        <v>234</v>
      </c>
      <c r="CU454" t="s">
        <v>235</v>
      </c>
      <c r="CV454" t="s">
        <v>236</v>
      </c>
      <c r="CW454" t="s">
        <v>236</v>
      </c>
      <c r="CX454" t="s">
        <v>236</v>
      </c>
      <c r="CY454" t="s">
        <v>236</v>
      </c>
      <c r="CZ454">
        <v>0</v>
      </c>
      <c r="DA454">
        <v>100</v>
      </c>
      <c r="DB454">
        <v>100</v>
      </c>
      <c r="DC454">
        <v>-5.1999999999999998E-2</v>
      </c>
      <c r="DD454">
        <v>4.1000000000000002E-2</v>
      </c>
      <c r="DE454">
        <v>3</v>
      </c>
      <c r="DF454">
        <v>626.57299999999998</v>
      </c>
      <c r="DG454">
        <v>297.7</v>
      </c>
      <c r="DH454">
        <v>22.999400000000001</v>
      </c>
      <c r="DI454">
        <v>25.169</v>
      </c>
      <c r="DJ454">
        <v>29.9999</v>
      </c>
      <c r="DK454">
        <v>25.220800000000001</v>
      </c>
      <c r="DL454">
        <v>25.229500000000002</v>
      </c>
      <c r="DM454">
        <v>49.346499999999999</v>
      </c>
      <c r="DN454">
        <v>0</v>
      </c>
      <c r="DO454">
        <v>100</v>
      </c>
      <c r="DP454">
        <v>23</v>
      </c>
      <c r="DQ454">
        <v>1258.5</v>
      </c>
      <c r="DR454">
        <v>21</v>
      </c>
      <c r="DS454">
        <v>100.693</v>
      </c>
      <c r="DT454">
        <v>104.309</v>
      </c>
    </row>
    <row r="455" spans="1:124" x14ac:dyDescent="0.25">
      <c r="A455">
        <v>439</v>
      </c>
      <c r="B455">
        <v>1531936434.3</v>
      </c>
      <c r="C455">
        <v>884.70000004768394</v>
      </c>
      <c r="D455" t="s">
        <v>1113</v>
      </c>
      <c r="E455" t="s">
        <v>1114</v>
      </c>
      <c r="G455">
        <v>1531936424.3399999</v>
      </c>
      <c r="H455">
        <f t="shared" si="174"/>
        <v>2.716789351781683E-5</v>
      </c>
      <c r="I455">
        <f t="shared" si="175"/>
        <v>14.088142186656329</v>
      </c>
      <c r="J455">
        <f t="shared" si="176"/>
        <v>1212.16133333333</v>
      </c>
      <c r="K455">
        <f t="shared" si="177"/>
        <v>-7733.1808521302037</v>
      </c>
      <c r="L455">
        <f t="shared" si="178"/>
        <v>-766.61861581305595</v>
      </c>
      <c r="M455">
        <f t="shared" si="179"/>
        <v>120.1660042964245</v>
      </c>
      <c r="N455">
        <f t="shared" si="180"/>
        <v>2.504913089297033E-3</v>
      </c>
      <c r="O455">
        <f t="shared" si="181"/>
        <v>3</v>
      </c>
      <c r="P455">
        <f t="shared" si="182"/>
        <v>2.5038677607757275E-3</v>
      </c>
      <c r="Q455">
        <f t="shared" si="183"/>
        <v>1.5650112331587408E-3</v>
      </c>
      <c r="R455">
        <f t="shared" si="184"/>
        <v>215.02075614910751</v>
      </c>
      <c r="S455">
        <f t="shared" si="185"/>
        <v>25.022961928465318</v>
      </c>
      <c r="T455">
        <f t="shared" si="186"/>
        <v>24.293514999999999</v>
      </c>
      <c r="U455">
        <f t="shared" si="187"/>
        <v>3.0481889633369668</v>
      </c>
      <c r="V455">
        <f t="shared" si="188"/>
        <v>67.637076073427409</v>
      </c>
      <c r="W455">
        <f t="shared" si="189"/>
        <v>1.9999388951994062</v>
      </c>
      <c r="X455">
        <f t="shared" si="190"/>
        <v>2.9568677584883396</v>
      </c>
      <c r="Y455">
        <f t="shared" si="191"/>
        <v>1.0482500681375606</v>
      </c>
      <c r="Z455">
        <f t="shared" si="192"/>
        <v>-1.1981041041357221</v>
      </c>
      <c r="AA455">
        <f t="shared" si="193"/>
        <v>-81.92171004000005</v>
      </c>
      <c r="AB455">
        <f t="shared" si="194"/>
        <v>-5.7205161512315232</v>
      </c>
      <c r="AC455">
        <f t="shared" si="195"/>
        <v>126.18042585374022</v>
      </c>
      <c r="AD455">
        <v>0</v>
      </c>
      <c r="AE455">
        <v>0</v>
      </c>
      <c r="AF455">
        <v>3</v>
      </c>
      <c r="AG455">
        <v>0</v>
      </c>
      <c r="AH455">
        <v>0</v>
      </c>
      <c r="AI455">
        <f t="shared" si="196"/>
        <v>1</v>
      </c>
      <c r="AJ455">
        <f t="shared" si="197"/>
        <v>0</v>
      </c>
      <c r="AK455">
        <f t="shared" si="198"/>
        <v>72120.297130722261</v>
      </c>
      <c r="AL455">
        <f t="shared" si="199"/>
        <v>1199.9970000000001</v>
      </c>
      <c r="AM455">
        <f t="shared" si="200"/>
        <v>963.35601980392971</v>
      </c>
      <c r="AN455">
        <f t="shared" si="201"/>
        <v>0.80279869016666683</v>
      </c>
      <c r="AO455">
        <f t="shared" si="202"/>
        <v>0.22319968083333339</v>
      </c>
      <c r="AP455">
        <v>10.478999999999999</v>
      </c>
      <c r="AQ455">
        <v>1</v>
      </c>
      <c r="AR455" t="s">
        <v>230</v>
      </c>
      <c r="AS455">
        <v>1531936424.3399999</v>
      </c>
      <c r="AT455">
        <v>1212.16133333333</v>
      </c>
      <c r="AU455">
        <v>1236.8230000000001</v>
      </c>
      <c r="AV455">
        <v>20.174163333333301</v>
      </c>
      <c r="AW455">
        <v>20.127673333333298</v>
      </c>
      <c r="AX455">
        <v>600.01919999999996</v>
      </c>
      <c r="AY455">
        <v>99.033690000000007</v>
      </c>
      <c r="AZ455">
        <v>9.9982219999999997E-2</v>
      </c>
      <c r="BA455">
        <v>23.786999999999999</v>
      </c>
      <c r="BB455">
        <v>24.335243333333299</v>
      </c>
      <c r="BC455">
        <v>24.2517866666667</v>
      </c>
      <c r="BD455">
        <v>13999.9</v>
      </c>
      <c r="BE455">
        <v>1049.6559999999999</v>
      </c>
      <c r="BF455">
        <v>22.786519999999999</v>
      </c>
      <c r="BG455">
        <v>1199.9970000000001</v>
      </c>
      <c r="BH455">
        <v>0.32999210000000001</v>
      </c>
      <c r="BI455">
        <v>0.329992866666667</v>
      </c>
      <c r="BJ455">
        <v>0.32999109999999998</v>
      </c>
      <c r="BK455">
        <v>1.00240833333333E-2</v>
      </c>
      <c r="BL455">
        <v>25</v>
      </c>
      <c r="BM455">
        <v>17743.1266666667</v>
      </c>
      <c r="BN455">
        <v>1531935528.5999999</v>
      </c>
      <c r="BO455" t="s">
        <v>231</v>
      </c>
      <c r="BP455">
        <v>80</v>
      </c>
      <c r="BQ455">
        <v>-5.1999999999999998E-2</v>
      </c>
      <c r="BR455">
        <v>4.1000000000000002E-2</v>
      </c>
      <c r="BS455">
        <v>420</v>
      </c>
      <c r="BT455">
        <v>21</v>
      </c>
      <c r="BU455">
        <v>0.3</v>
      </c>
      <c r="BV455">
        <v>0.23</v>
      </c>
      <c r="BW455">
        <v>14.770897329492</v>
      </c>
      <c r="BX455">
        <v>0.67456000435229202</v>
      </c>
      <c r="BY455">
        <v>0.128566873981587</v>
      </c>
      <c r="BZ455">
        <v>1</v>
      </c>
      <c r="CA455">
        <v>-24.6757452380952</v>
      </c>
      <c r="CB455">
        <v>-1.15637453952172</v>
      </c>
      <c r="CC455">
        <v>0.216712188114384</v>
      </c>
      <c r="CD455">
        <v>0</v>
      </c>
      <c r="CE455">
        <v>1</v>
      </c>
      <c r="CF455">
        <v>2</v>
      </c>
      <c r="CG455" t="s">
        <v>247</v>
      </c>
      <c r="CH455">
        <v>1.8609899999999999</v>
      </c>
      <c r="CI455">
        <v>1.8579000000000001</v>
      </c>
      <c r="CJ455">
        <v>1.86077</v>
      </c>
      <c r="CK455">
        <v>1.8535600000000001</v>
      </c>
      <c r="CL455">
        <v>1.8521099999999999</v>
      </c>
      <c r="CM455">
        <v>1.8528899999999999</v>
      </c>
      <c r="CN455">
        <v>1.85659</v>
      </c>
      <c r="CO455">
        <v>1.86283</v>
      </c>
      <c r="CP455" t="s">
        <v>233</v>
      </c>
      <c r="CQ455" t="s">
        <v>19</v>
      </c>
      <c r="CR455" t="s">
        <v>19</v>
      </c>
      <c r="CS455" t="s">
        <v>19</v>
      </c>
      <c r="CT455" t="s">
        <v>234</v>
      </c>
      <c r="CU455" t="s">
        <v>235</v>
      </c>
      <c r="CV455" t="s">
        <v>236</v>
      </c>
      <c r="CW455" t="s">
        <v>236</v>
      </c>
      <c r="CX455" t="s">
        <v>236</v>
      </c>
      <c r="CY455" t="s">
        <v>236</v>
      </c>
      <c r="CZ455">
        <v>0</v>
      </c>
      <c r="DA455">
        <v>100</v>
      </c>
      <c r="DB455">
        <v>100</v>
      </c>
      <c r="DC455">
        <v>-5.1999999999999998E-2</v>
      </c>
      <c r="DD455">
        <v>4.1000000000000002E-2</v>
      </c>
      <c r="DE455">
        <v>3</v>
      </c>
      <c r="DF455">
        <v>626.52</v>
      </c>
      <c r="DG455">
        <v>297.86700000000002</v>
      </c>
      <c r="DH455">
        <v>22.999400000000001</v>
      </c>
      <c r="DI455">
        <v>25.167899999999999</v>
      </c>
      <c r="DJ455">
        <v>29.9998</v>
      </c>
      <c r="DK455">
        <v>25.219799999999999</v>
      </c>
      <c r="DL455">
        <v>25.228400000000001</v>
      </c>
      <c r="DM455">
        <v>49.473100000000002</v>
      </c>
      <c r="DN455">
        <v>0</v>
      </c>
      <c r="DO455">
        <v>100</v>
      </c>
      <c r="DP455">
        <v>23</v>
      </c>
      <c r="DQ455">
        <v>1263.5</v>
      </c>
      <c r="DR455">
        <v>21</v>
      </c>
      <c r="DS455">
        <v>100.694</v>
      </c>
      <c r="DT455">
        <v>104.309</v>
      </c>
    </row>
    <row r="456" spans="1:124" x14ac:dyDescent="0.25">
      <c r="A456">
        <v>440</v>
      </c>
      <c r="B456">
        <v>1531936436.3</v>
      </c>
      <c r="C456">
        <v>886.70000004768394</v>
      </c>
      <c r="D456" t="s">
        <v>1115</v>
      </c>
      <c r="E456" t="s">
        <v>1116</v>
      </c>
      <c r="G456">
        <v>1531936426.3233299</v>
      </c>
      <c r="H456">
        <f t="shared" si="174"/>
        <v>2.7514839865761913E-5</v>
      </c>
      <c r="I456">
        <f t="shared" si="175"/>
        <v>14.097703884557591</v>
      </c>
      <c r="J456">
        <f t="shared" si="176"/>
        <v>1215.47033333333</v>
      </c>
      <c r="K456">
        <f t="shared" si="177"/>
        <v>-7624.3964266336416</v>
      </c>
      <c r="L456">
        <f t="shared" si="178"/>
        <v>-755.83625607633996</v>
      </c>
      <c r="M456">
        <f t="shared" si="179"/>
        <v>120.49433092294655</v>
      </c>
      <c r="N456">
        <f t="shared" si="180"/>
        <v>2.5366183234518261E-3</v>
      </c>
      <c r="O456">
        <f t="shared" si="181"/>
        <v>3</v>
      </c>
      <c r="P456">
        <f t="shared" si="182"/>
        <v>2.5355463712209594E-3</v>
      </c>
      <c r="Q456">
        <f t="shared" si="183"/>
        <v>1.584812755370716E-3</v>
      </c>
      <c r="R456">
        <f t="shared" si="184"/>
        <v>215.02047175958157</v>
      </c>
      <c r="S456">
        <f t="shared" si="185"/>
        <v>25.022418879311921</v>
      </c>
      <c r="T456">
        <f t="shared" si="186"/>
        <v>24.29278</v>
      </c>
      <c r="U456">
        <f t="shared" si="187"/>
        <v>3.0480546817455925</v>
      </c>
      <c r="V456">
        <f t="shared" si="188"/>
        <v>67.630066666823836</v>
      </c>
      <c r="W456">
        <f t="shared" si="189"/>
        <v>1.999677093199363</v>
      </c>
      <c r="X456">
        <f t="shared" si="190"/>
        <v>2.9567871092759272</v>
      </c>
      <c r="Y456">
        <f t="shared" si="191"/>
        <v>1.0483775885462294</v>
      </c>
      <c r="Z456">
        <f t="shared" si="192"/>
        <v>-1.2134044380801003</v>
      </c>
      <c r="AA456">
        <f t="shared" si="193"/>
        <v>-81.876154399994974</v>
      </c>
      <c r="AB456">
        <f t="shared" si="194"/>
        <v>-5.7173007301100993</v>
      </c>
      <c r="AC456">
        <f t="shared" si="195"/>
        <v>126.21361219139639</v>
      </c>
      <c r="AD456">
        <v>0</v>
      </c>
      <c r="AE456">
        <v>0</v>
      </c>
      <c r="AF456">
        <v>3</v>
      </c>
      <c r="AG456">
        <v>0</v>
      </c>
      <c r="AH456">
        <v>0</v>
      </c>
      <c r="AI456">
        <f t="shared" si="196"/>
        <v>1</v>
      </c>
      <c r="AJ456">
        <f t="shared" si="197"/>
        <v>0</v>
      </c>
      <c r="AK456">
        <f t="shared" si="198"/>
        <v>72117.249163038709</v>
      </c>
      <c r="AL456">
        <f t="shared" si="199"/>
        <v>1199.9956666666701</v>
      </c>
      <c r="AM456">
        <f t="shared" si="200"/>
        <v>963.35496980560447</v>
      </c>
      <c r="AN456">
        <f t="shared" si="201"/>
        <v>0.80279870716666624</v>
      </c>
      <c r="AO456">
        <f t="shared" si="202"/>
        <v>0.22319962889999995</v>
      </c>
      <c r="AP456">
        <v>10.478999999999999</v>
      </c>
      <c r="AQ456">
        <v>1</v>
      </c>
      <c r="AR456" t="s">
        <v>230</v>
      </c>
      <c r="AS456">
        <v>1531936426.3233299</v>
      </c>
      <c r="AT456">
        <v>1215.47033333333</v>
      </c>
      <c r="AU456">
        <v>1240.1493333333301</v>
      </c>
      <c r="AV456">
        <v>20.171473333333299</v>
      </c>
      <c r="AW456">
        <v>20.124389999999998</v>
      </c>
      <c r="AX456">
        <v>600.02549999999997</v>
      </c>
      <c r="AY456">
        <v>99.033896666666607</v>
      </c>
      <c r="AZ456">
        <v>0.100016863333333</v>
      </c>
      <c r="BA456">
        <v>23.786546666666698</v>
      </c>
      <c r="BB456">
        <v>24.334230000000002</v>
      </c>
      <c r="BC456">
        <v>24.251329999999999</v>
      </c>
      <c r="BD456">
        <v>13999.17</v>
      </c>
      <c r="BE456">
        <v>1049.6600000000001</v>
      </c>
      <c r="BF456">
        <v>22.713200000000001</v>
      </c>
      <c r="BG456">
        <v>1199.9956666666701</v>
      </c>
      <c r="BH456">
        <v>0.32999283333333301</v>
      </c>
      <c r="BI456">
        <v>0.32999256666666699</v>
      </c>
      <c r="BJ456">
        <v>0.32999073333333301</v>
      </c>
      <c r="BK456">
        <v>1.002399E-2</v>
      </c>
      <c r="BL456">
        <v>25</v>
      </c>
      <c r="BM456">
        <v>17743.11</v>
      </c>
      <c r="BN456">
        <v>1531935528.5999999</v>
      </c>
      <c r="BO456" t="s">
        <v>231</v>
      </c>
      <c r="BP456">
        <v>80</v>
      </c>
      <c r="BQ456">
        <v>-5.1999999999999998E-2</v>
      </c>
      <c r="BR456">
        <v>4.1000000000000002E-2</v>
      </c>
      <c r="BS456">
        <v>420</v>
      </c>
      <c r="BT456">
        <v>21</v>
      </c>
      <c r="BU456">
        <v>0.3</v>
      </c>
      <c r="BV456">
        <v>0.23</v>
      </c>
      <c r="BW456">
        <v>14.7700732570309</v>
      </c>
      <c r="BX456">
        <v>1.1075131982625801</v>
      </c>
      <c r="BY456">
        <v>0.12738486053818299</v>
      </c>
      <c r="BZ456">
        <v>1</v>
      </c>
      <c r="CA456">
        <v>-24.673276190476201</v>
      </c>
      <c r="CB456">
        <v>-1.80135158253794</v>
      </c>
      <c r="CC456">
        <v>0.213738027021425</v>
      </c>
      <c r="CD456">
        <v>0</v>
      </c>
      <c r="CE456">
        <v>1</v>
      </c>
      <c r="CF456">
        <v>2</v>
      </c>
      <c r="CG456" t="s">
        <v>247</v>
      </c>
      <c r="CH456">
        <v>1.86097</v>
      </c>
      <c r="CI456">
        <v>1.8579000000000001</v>
      </c>
      <c r="CJ456">
        <v>1.86076</v>
      </c>
      <c r="CK456">
        <v>1.85354</v>
      </c>
      <c r="CL456">
        <v>1.8521000000000001</v>
      </c>
      <c r="CM456">
        <v>1.8528899999999999</v>
      </c>
      <c r="CN456">
        <v>1.8565700000000001</v>
      </c>
      <c r="CO456">
        <v>1.8628199999999999</v>
      </c>
      <c r="CP456" t="s">
        <v>233</v>
      </c>
      <c r="CQ456" t="s">
        <v>19</v>
      </c>
      <c r="CR456" t="s">
        <v>19</v>
      </c>
      <c r="CS456" t="s">
        <v>19</v>
      </c>
      <c r="CT456" t="s">
        <v>234</v>
      </c>
      <c r="CU456" t="s">
        <v>235</v>
      </c>
      <c r="CV456" t="s">
        <v>236</v>
      </c>
      <c r="CW456" t="s">
        <v>236</v>
      </c>
      <c r="CX456" t="s">
        <v>236</v>
      </c>
      <c r="CY456" t="s">
        <v>236</v>
      </c>
      <c r="CZ456">
        <v>0</v>
      </c>
      <c r="DA456">
        <v>100</v>
      </c>
      <c r="DB456">
        <v>100</v>
      </c>
      <c r="DC456">
        <v>-5.1999999999999998E-2</v>
      </c>
      <c r="DD456">
        <v>4.1000000000000002E-2</v>
      </c>
      <c r="DE456">
        <v>3</v>
      </c>
      <c r="DF456">
        <v>626.71100000000001</v>
      </c>
      <c r="DG456">
        <v>297.76900000000001</v>
      </c>
      <c r="DH456">
        <v>22.999400000000001</v>
      </c>
      <c r="DI456">
        <v>25.166799999999999</v>
      </c>
      <c r="DJ456">
        <v>29.9998</v>
      </c>
      <c r="DK456">
        <v>25.219200000000001</v>
      </c>
      <c r="DL456">
        <v>25.2273</v>
      </c>
      <c r="DM456">
        <v>49.583199999999998</v>
      </c>
      <c r="DN456">
        <v>0</v>
      </c>
      <c r="DO456">
        <v>100</v>
      </c>
      <c r="DP456">
        <v>23</v>
      </c>
      <c r="DQ456">
        <v>1268.5</v>
      </c>
      <c r="DR456">
        <v>21</v>
      </c>
      <c r="DS456">
        <v>100.693</v>
      </c>
      <c r="DT456">
        <v>104.309</v>
      </c>
    </row>
    <row r="457" spans="1:124" x14ac:dyDescent="0.25">
      <c r="A457">
        <v>441</v>
      </c>
      <c r="B457">
        <v>1531936438.3</v>
      </c>
      <c r="C457">
        <v>888.70000004768394</v>
      </c>
      <c r="D457" t="s">
        <v>1117</v>
      </c>
      <c r="E457" t="s">
        <v>1118</v>
      </c>
      <c r="G457">
        <v>1531936428.30667</v>
      </c>
      <c r="H457">
        <f t="shared" si="174"/>
        <v>2.7761946008899533E-5</v>
      </c>
      <c r="I457">
        <f t="shared" si="175"/>
        <v>14.134043102621176</v>
      </c>
      <c r="J457">
        <f t="shared" si="176"/>
        <v>1218.788</v>
      </c>
      <c r="K457">
        <f t="shared" si="177"/>
        <v>-7567.7136210236677</v>
      </c>
      <c r="L457">
        <f t="shared" si="178"/>
        <v>-750.21817889375427</v>
      </c>
      <c r="M457">
        <f t="shared" si="179"/>
        <v>120.82340315804366</v>
      </c>
      <c r="N457">
        <f t="shared" si="180"/>
        <v>2.5586597619976018E-3</v>
      </c>
      <c r="O457">
        <f t="shared" si="181"/>
        <v>3</v>
      </c>
      <c r="P457">
        <f t="shared" si="182"/>
        <v>2.5575691038051962E-3</v>
      </c>
      <c r="Q457">
        <f t="shared" si="183"/>
        <v>1.5985786429334402E-3</v>
      </c>
      <c r="R457">
        <f t="shared" si="184"/>
        <v>215.02028314672188</v>
      </c>
      <c r="S457">
        <f t="shared" si="185"/>
        <v>25.02192847916243</v>
      </c>
      <c r="T457">
        <f t="shared" si="186"/>
        <v>24.293011666666651</v>
      </c>
      <c r="U457">
        <f t="shared" si="187"/>
        <v>3.0480970057706904</v>
      </c>
      <c r="V457">
        <f t="shared" si="188"/>
        <v>67.622760905920387</v>
      </c>
      <c r="W457">
        <f t="shared" si="189"/>
        <v>1.9994097494388849</v>
      </c>
      <c r="X457">
        <f t="shared" si="190"/>
        <v>2.956711205891974</v>
      </c>
      <c r="Y457">
        <f t="shared" si="191"/>
        <v>1.0486872563318055</v>
      </c>
      <c r="Z457">
        <f t="shared" si="192"/>
        <v>-1.2243018189924695</v>
      </c>
      <c r="AA457">
        <f t="shared" si="193"/>
        <v>-81.982630599997364</v>
      </c>
      <c r="AB457">
        <f t="shared" si="194"/>
        <v>-5.7247301922139453</v>
      </c>
      <c r="AC457">
        <f t="shared" si="195"/>
        <v>126.0886205355181</v>
      </c>
      <c r="AD457">
        <v>0</v>
      </c>
      <c r="AE457">
        <v>0</v>
      </c>
      <c r="AF457">
        <v>3</v>
      </c>
      <c r="AG457">
        <v>0</v>
      </c>
      <c r="AH457">
        <v>0</v>
      </c>
      <c r="AI457">
        <f t="shared" si="196"/>
        <v>1</v>
      </c>
      <c r="AJ457">
        <f t="shared" si="197"/>
        <v>0</v>
      </c>
      <c r="AK457">
        <f t="shared" si="198"/>
        <v>72110.86455013619</v>
      </c>
      <c r="AL457">
        <f t="shared" si="199"/>
        <v>1199.9949999999999</v>
      </c>
      <c r="AM457">
        <f t="shared" si="200"/>
        <v>963.35445120639417</v>
      </c>
      <c r="AN457">
        <f t="shared" si="201"/>
        <v>0.80279872099999938</v>
      </c>
      <c r="AO457">
        <f t="shared" si="202"/>
        <v>0.22319955326666652</v>
      </c>
      <c r="AP457">
        <v>10.478999999999999</v>
      </c>
      <c r="AQ457">
        <v>1</v>
      </c>
      <c r="AR457" t="s">
        <v>230</v>
      </c>
      <c r="AS457">
        <v>1531936428.30667</v>
      </c>
      <c r="AT457">
        <v>1218.788</v>
      </c>
      <c r="AU457">
        <v>1243.5313333333299</v>
      </c>
      <c r="AV457">
        <v>20.168746666666699</v>
      </c>
      <c r="AW457">
        <v>20.12124</v>
      </c>
      <c r="AX457">
        <v>600.02103333333298</v>
      </c>
      <c r="AY457">
        <v>99.034053333333304</v>
      </c>
      <c r="AZ457">
        <v>0.100007026666667</v>
      </c>
      <c r="BA457">
        <v>23.78612</v>
      </c>
      <c r="BB457">
        <v>24.333943333333298</v>
      </c>
      <c r="BC457">
        <v>24.252079999999999</v>
      </c>
      <c r="BD457">
        <v>13997.7133333333</v>
      </c>
      <c r="BE457">
        <v>1049.671</v>
      </c>
      <c r="BF457">
        <v>22.566653333333299</v>
      </c>
      <c r="BG457">
        <v>1199.9949999999999</v>
      </c>
      <c r="BH457">
        <v>0.32999393333333299</v>
      </c>
      <c r="BI457">
        <v>0.32999240000000002</v>
      </c>
      <c r="BJ457">
        <v>0.32998993333333299</v>
      </c>
      <c r="BK457">
        <v>1.0023860000000001E-2</v>
      </c>
      <c r="BL457">
        <v>25</v>
      </c>
      <c r="BM457">
        <v>17743.106666666699</v>
      </c>
      <c r="BN457">
        <v>1531935528.5999999</v>
      </c>
      <c r="BO457" t="s">
        <v>231</v>
      </c>
      <c r="BP457">
        <v>80</v>
      </c>
      <c r="BQ457">
        <v>-5.1999999999999998E-2</v>
      </c>
      <c r="BR457">
        <v>4.1000000000000002E-2</v>
      </c>
      <c r="BS457">
        <v>420</v>
      </c>
      <c r="BT457">
        <v>21</v>
      </c>
      <c r="BU457">
        <v>0.3</v>
      </c>
      <c r="BV457">
        <v>0.23</v>
      </c>
      <c r="BW457">
        <v>14.7895426416751</v>
      </c>
      <c r="BX457">
        <v>1.1730961048750801</v>
      </c>
      <c r="BY457">
        <v>0.12826547918101</v>
      </c>
      <c r="BZ457">
        <v>1</v>
      </c>
      <c r="CA457">
        <v>-24.7088380952381</v>
      </c>
      <c r="CB457">
        <v>-1.96126037782943</v>
      </c>
      <c r="CC457">
        <v>0.21829456720807799</v>
      </c>
      <c r="CD457">
        <v>0</v>
      </c>
      <c r="CE457">
        <v>1</v>
      </c>
      <c r="CF457">
        <v>2</v>
      </c>
      <c r="CG457" t="s">
        <v>247</v>
      </c>
      <c r="CH457">
        <v>1.8609599999999999</v>
      </c>
      <c r="CI457">
        <v>1.8579000000000001</v>
      </c>
      <c r="CJ457">
        <v>1.8607499999999999</v>
      </c>
      <c r="CK457">
        <v>1.85355</v>
      </c>
      <c r="CL457">
        <v>1.8521000000000001</v>
      </c>
      <c r="CM457">
        <v>1.8528800000000001</v>
      </c>
      <c r="CN457">
        <v>1.8565700000000001</v>
      </c>
      <c r="CO457">
        <v>1.8628</v>
      </c>
      <c r="CP457" t="s">
        <v>233</v>
      </c>
      <c r="CQ457" t="s">
        <v>19</v>
      </c>
      <c r="CR457" t="s">
        <v>19</v>
      </c>
      <c r="CS457" t="s">
        <v>19</v>
      </c>
      <c r="CT457" t="s">
        <v>234</v>
      </c>
      <c r="CU457" t="s">
        <v>235</v>
      </c>
      <c r="CV457" t="s">
        <v>236</v>
      </c>
      <c r="CW457" t="s">
        <v>236</v>
      </c>
      <c r="CX457" t="s">
        <v>236</v>
      </c>
      <c r="CY457" t="s">
        <v>236</v>
      </c>
      <c r="CZ457">
        <v>0</v>
      </c>
      <c r="DA457">
        <v>100</v>
      </c>
      <c r="DB457">
        <v>100</v>
      </c>
      <c r="DC457">
        <v>-5.1999999999999998E-2</v>
      </c>
      <c r="DD457">
        <v>4.1000000000000002E-2</v>
      </c>
      <c r="DE457">
        <v>3</v>
      </c>
      <c r="DF457">
        <v>626.67999999999995</v>
      </c>
      <c r="DG457">
        <v>297.73200000000003</v>
      </c>
      <c r="DH457">
        <v>22.999500000000001</v>
      </c>
      <c r="DI457">
        <v>25.165800000000001</v>
      </c>
      <c r="DJ457">
        <v>29.9999</v>
      </c>
      <c r="DK457">
        <v>25.2182</v>
      </c>
      <c r="DL457">
        <v>25.226800000000001</v>
      </c>
      <c r="DM457">
        <v>49.6601</v>
      </c>
      <c r="DN457">
        <v>0</v>
      </c>
      <c r="DO457">
        <v>100</v>
      </c>
      <c r="DP457">
        <v>23</v>
      </c>
      <c r="DQ457">
        <v>1268.5</v>
      </c>
      <c r="DR457">
        <v>21</v>
      </c>
      <c r="DS457">
        <v>100.693</v>
      </c>
      <c r="DT457">
        <v>104.309</v>
      </c>
    </row>
    <row r="458" spans="1:124" x14ac:dyDescent="0.25">
      <c r="A458">
        <v>442</v>
      </c>
      <c r="B458">
        <v>1531936440.3</v>
      </c>
      <c r="C458">
        <v>890.70000004768394</v>
      </c>
      <c r="D458" t="s">
        <v>1119</v>
      </c>
      <c r="E458" t="s">
        <v>1120</v>
      </c>
      <c r="G458">
        <v>1531936430.29</v>
      </c>
      <c r="H458">
        <f t="shared" si="174"/>
        <v>2.7935375592023773E-5</v>
      </c>
      <c r="I458">
        <f t="shared" si="175"/>
        <v>14.166069856451688</v>
      </c>
      <c r="J458">
        <f t="shared" si="176"/>
        <v>1222.11466666667</v>
      </c>
      <c r="K458">
        <f t="shared" si="177"/>
        <v>-7532.815127064996</v>
      </c>
      <c r="L458">
        <f t="shared" si="178"/>
        <v>-746.7594678377842</v>
      </c>
      <c r="M458">
        <f t="shared" si="179"/>
        <v>121.15333812424772</v>
      </c>
      <c r="N458">
        <f t="shared" si="180"/>
        <v>2.5737444008980467E-3</v>
      </c>
      <c r="O458">
        <f t="shared" si="181"/>
        <v>3</v>
      </c>
      <c r="P458">
        <f t="shared" si="182"/>
        <v>2.572640847568555E-3</v>
      </c>
      <c r="Q458">
        <f t="shared" si="183"/>
        <v>1.6079996406968534E-3</v>
      </c>
      <c r="R458">
        <f t="shared" si="184"/>
        <v>215.02033031876857</v>
      </c>
      <c r="S458">
        <f t="shared" si="185"/>
        <v>25.021801277003981</v>
      </c>
      <c r="T458">
        <f t="shared" si="186"/>
        <v>24.293461666666701</v>
      </c>
      <c r="U458">
        <f t="shared" si="187"/>
        <v>3.0481792193740174</v>
      </c>
      <c r="V458">
        <f t="shared" si="188"/>
        <v>67.61331451002512</v>
      </c>
      <c r="W458">
        <f t="shared" si="189"/>
        <v>1.999120423334857</v>
      </c>
      <c r="X458">
        <f t="shared" si="190"/>
        <v>2.9566963812111959</v>
      </c>
      <c r="Y458">
        <f t="shared" si="191"/>
        <v>1.0490587960391604</v>
      </c>
      <c r="Z458">
        <f t="shared" si="192"/>
        <v>-1.2319500636082483</v>
      </c>
      <c r="AA458">
        <f t="shared" si="193"/>
        <v>-82.068889800000221</v>
      </c>
      <c r="AB458">
        <f t="shared" si="194"/>
        <v>-5.7307641690277409</v>
      </c>
      <c r="AC458">
        <f t="shared" si="195"/>
        <v>125.98872628613236</v>
      </c>
      <c r="AD458">
        <v>0</v>
      </c>
      <c r="AE458">
        <v>0</v>
      </c>
      <c r="AF458">
        <v>3</v>
      </c>
      <c r="AG458">
        <v>0</v>
      </c>
      <c r="AH458">
        <v>0</v>
      </c>
      <c r="AI458">
        <f t="shared" si="196"/>
        <v>1</v>
      </c>
      <c r="AJ458">
        <f t="shared" si="197"/>
        <v>0</v>
      </c>
      <c r="AK458">
        <f t="shared" si="198"/>
        <v>72107.491727286382</v>
      </c>
      <c r="AL458">
        <f t="shared" si="199"/>
        <v>1199.9956666666701</v>
      </c>
      <c r="AM458">
        <f t="shared" si="200"/>
        <v>963.35496640561666</v>
      </c>
      <c r="AN458">
        <f t="shared" si="201"/>
        <v>0.80279870433333278</v>
      </c>
      <c r="AO458">
        <f t="shared" si="202"/>
        <v>0.22319948286666655</v>
      </c>
      <c r="AP458">
        <v>10.478999999999999</v>
      </c>
      <c r="AQ458">
        <v>1</v>
      </c>
      <c r="AR458" t="s">
        <v>230</v>
      </c>
      <c r="AS458">
        <v>1531936430.29</v>
      </c>
      <c r="AT458">
        <v>1222.11466666667</v>
      </c>
      <c r="AU458">
        <v>1246.91433333333</v>
      </c>
      <c r="AV458">
        <v>20.165803333333301</v>
      </c>
      <c r="AW458">
        <v>20.117999999999999</v>
      </c>
      <c r="AX458">
        <v>600.02419999999995</v>
      </c>
      <c r="AY458">
        <v>99.034186666666699</v>
      </c>
      <c r="AZ458">
        <v>9.9995606666666695E-2</v>
      </c>
      <c r="BA458">
        <v>23.7860366666667</v>
      </c>
      <c r="BB458">
        <v>24.333256666666699</v>
      </c>
      <c r="BC458">
        <v>24.2536666666667</v>
      </c>
      <c r="BD458">
        <v>13996.9433333333</v>
      </c>
      <c r="BE458">
        <v>1049.68266666667</v>
      </c>
      <c r="BF458">
        <v>22.360389999999999</v>
      </c>
      <c r="BG458">
        <v>1199.9956666666701</v>
      </c>
      <c r="BH458">
        <v>0.32999483333333302</v>
      </c>
      <c r="BI458">
        <v>0.329992233333333</v>
      </c>
      <c r="BJ458">
        <v>0.32998929999999999</v>
      </c>
      <c r="BK458">
        <v>1.002372E-2</v>
      </c>
      <c r="BL458">
        <v>25</v>
      </c>
      <c r="BM458">
        <v>17743.1233333333</v>
      </c>
      <c r="BN458">
        <v>1531935528.5999999</v>
      </c>
      <c r="BO458" t="s">
        <v>231</v>
      </c>
      <c r="BP458">
        <v>80</v>
      </c>
      <c r="BQ458">
        <v>-5.1999999999999998E-2</v>
      </c>
      <c r="BR458">
        <v>4.1000000000000002E-2</v>
      </c>
      <c r="BS458">
        <v>420</v>
      </c>
      <c r="BT458">
        <v>21</v>
      </c>
      <c r="BU458">
        <v>0.3</v>
      </c>
      <c r="BV458">
        <v>0.23</v>
      </c>
      <c r="BW458">
        <v>14.829396481118399</v>
      </c>
      <c r="BX458">
        <v>0.90159793638418695</v>
      </c>
      <c r="BY458">
        <v>0.100205983394368</v>
      </c>
      <c r="BZ458">
        <v>1</v>
      </c>
      <c r="CA458">
        <v>-24.774061904761901</v>
      </c>
      <c r="CB458">
        <v>-1.52597502531579</v>
      </c>
      <c r="CC458">
        <v>0.173416417293312</v>
      </c>
      <c r="CD458">
        <v>0</v>
      </c>
      <c r="CE458">
        <v>1</v>
      </c>
      <c r="CF458">
        <v>2</v>
      </c>
      <c r="CG458" t="s">
        <v>247</v>
      </c>
      <c r="CH458">
        <v>1.8609599999999999</v>
      </c>
      <c r="CI458">
        <v>1.85791</v>
      </c>
      <c r="CJ458">
        <v>1.8607400000000001</v>
      </c>
      <c r="CK458">
        <v>1.85358</v>
      </c>
      <c r="CL458">
        <v>1.8521099999999999</v>
      </c>
      <c r="CM458">
        <v>1.8528899999999999</v>
      </c>
      <c r="CN458">
        <v>1.8565700000000001</v>
      </c>
      <c r="CO458">
        <v>1.8628</v>
      </c>
      <c r="CP458" t="s">
        <v>233</v>
      </c>
      <c r="CQ458" t="s">
        <v>19</v>
      </c>
      <c r="CR458" t="s">
        <v>19</v>
      </c>
      <c r="CS458" t="s">
        <v>19</v>
      </c>
      <c r="CT458" t="s">
        <v>234</v>
      </c>
      <c r="CU458" t="s">
        <v>235</v>
      </c>
      <c r="CV458" t="s">
        <v>236</v>
      </c>
      <c r="CW458" t="s">
        <v>236</v>
      </c>
      <c r="CX458" t="s">
        <v>236</v>
      </c>
      <c r="CY458" t="s">
        <v>236</v>
      </c>
      <c r="CZ458">
        <v>0</v>
      </c>
      <c r="DA458">
        <v>100</v>
      </c>
      <c r="DB458">
        <v>100</v>
      </c>
      <c r="DC458">
        <v>-5.1999999999999998E-2</v>
      </c>
      <c r="DD458">
        <v>4.1000000000000002E-2</v>
      </c>
      <c r="DE458">
        <v>3</v>
      </c>
      <c r="DF458">
        <v>626.32899999999995</v>
      </c>
      <c r="DG458">
        <v>297.85300000000001</v>
      </c>
      <c r="DH458">
        <v>22.999500000000001</v>
      </c>
      <c r="DI458">
        <v>25.1646</v>
      </c>
      <c r="DJ458">
        <v>29.9999</v>
      </c>
      <c r="DK458">
        <v>25.217199999999998</v>
      </c>
      <c r="DL458">
        <v>25.2258</v>
      </c>
      <c r="DM458">
        <v>49.784100000000002</v>
      </c>
      <c r="DN458">
        <v>0</v>
      </c>
      <c r="DO458">
        <v>100</v>
      </c>
      <c r="DP458">
        <v>23</v>
      </c>
      <c r="DQ458">
        <v>1273.5</v>
      </c>
      <c r="DR458">
        <v>21</v>
      </c>
      <c r="DS458">
        <v>100.693</v>
      </c>
      <c r="DT458">
        <v>104.30800000000001</v>
      </c>
    </row>
    <row r="459" spans="1:124" x14ac:dyDescent="0.25">
      <c r="A459">
        <v>443</v>
      </c>
      <c r="B459">
        <v>1531936442.3</v>
      </c>
      <c r="C459">
        <v>892.70000004768394</v>
      </c>
      <c r="D459" t="s">
        <v>1121</v>
      </c>
      <c r="E459" t="s">
        <v>1122</v>
      </c>
      <c r="G459">
        <v>1531936432.29667</v>
      </c>
      <c r="H459">
        <f t="shared" si="174"/>
        <v>2.8237574971948556E-5</v>
      </c>
      <c r="I459">
        <f t="shared" si="175"/>
        <v>14.181244332998387</v>
      </c>
      <c r="J459">
        <f t="shared" si="176"/>
        <v>1225.47166666667</v>
      </c>
      <c r="K459">
        <f t="shared" si="177"/>
        <v>-7448.0592762639544</v>
      </c>
      <c r="L459">
        <f t="shared" si="178"/>
        <v>-738.35783724119631</v>
      </c>
      <c r="M459">
        <f t="shared" si="179"/>
        <v>121.48622558415576</v>
      </c>
      <c r="N459">
        <f t="shared" si="180"/>
        <v>2.6007622134439916E-3</v>
      </c>
      <c r="O459">
        <f t="shared" si="181"/>
        <v>3</v>
      </c>
      <c r="P459">
        <f t="shared" si="182"/>
        <v>2.5996353745355214E-3</v>
      </c>
      <c r="Q459">
        <f t="shared" si="183"/>
        <v>1.624873310956764E-3</v>
      </c>
      <c r="R459">
        <f t="shared" si="184"/>
        <v>215.02072864744022</v>
      </c>
      <c r="S459">
        <f t="shared" si="185"/>
        <v>25.022132881140333</v>
      </c>
      <c r="T459">
        <f t="shared" si="186"/>
        <v>24.293718333333352</v>
      </c>
      <c r="U459">
        <f t="shared" si="187"/>
        <v>3.0482261124455454</v>
      </c>
      <c r="V459">
        <f t="shared" si="188"/>
        <v>67.601765882500501</v>
      </c>
      <c r="W459">
        <f t="shared" si="189"/>
        <v>1.9988278720191963</v>
      </c>
      <c r="X459">
        <f t="shared" si="190"/>
        <v>2.9567687262687552</v>
      </c>
      <c r="Y459">
        <f t="shared" si="191"/>
        <v>1.0493982404263491</v>
      </c>
      <c r="Z459">
        <f t="shared" si="192"/>
        <v>-1.2452770562629314</v>
      </c>
      <c r="AA459">
        <f t="shared" si="193"/>
        <v>-82.044629400008617</v>
      </c>
      <c r="AB459">
        <f t="shared" si="194"/>
        <v>-5.7290892850729334</v>
      </c>
      <c r="AC459">
        <f t="shared" si="195"/>
        <v>126.00173290609574</v>
      </c>
      <c r="AD459">
        <v>0</v>
      </c>
      <c r="AE459">
        <v>0</v>
      </c>
      <c r="AF459">
        <v>3</v>
      </c>
      <c r="AG459">
        <v>0</v>
      </c>
      <c r="AH459">
        <v>0</v>
      </c>
      <c r="AI459">
        <f t="shared" si="196"/>
        <v>1</v>
      </c>
      <c r="AJ459">
        <f t="shared" si="197"/>
        <v>0</v>
      </c>
      <c r="AK459">
        <f t="shared" si="198"/>
        <v>72096.769273903818</v>
      </c>
      <c r="AL459">
        <f t="shared" si="199"/>
        <v>1199.99833333333</v>
      </c>
      <c r="AM459">
        <f t="shared" si="200"/>
        <v>963.35725300195429</v>
      </c>
      <c r="AN459">
        <f t="shared" si="201"/>
        <v>0.80279882583333328</v>
      </c>
      <c r="AO459">
        <f t="shared" si="202"/>
        <v>0.22319936656666664</v>
      </c>
      <c r="AP459">
        <v>10.478999999999999</v>
      </c>
      <c r="AQ459">
        <v>1</v>
      </c>
      <c r="AR459" t="s">
        <v>230</v>
      </c>
      <c r="AS459">
        <v>1531936432.29667</v>
      </c>
      <c r="AT459">
        <v>1225.47166666667</v>
      </c>
      <c r="AU459">
        <v>1250.29833333333</v>
      </c>
      <c r="AV459">
        <v>20.162836666666699</v>
      </c>
      <c r="AW459">
        <v>20.114516666666699</v>
      </c>
      <c r="AX459">
        <v>600.03173333333302</v>
      </c>
      <c r="AY459">
        <v>99.034246666666704</v>
      </c>
      <c r="AZ459">
        <v>0.10001232</v>
      </c>
      <c r="BA459">
        <v>23.786443333333299</v>
      </c>
      <c r="BB459">
        <v>24.333156666666699</v>
      </c>
      <c r="BC459">
        <v>24.254280000000001</v>
      </c>
      <c r="BD459">
        <v>13994.59</v>
      </c>
      <c r="BE459">
        <v>1049.69133333333</v>
      </c>
      <c r="BF459">
        <v>22.180973333333299</v>
      </c>
      <c r="BG459">
        <v>1199.99833333333</v>
      </c>
      <c r="BH459">
        <v>0.329996766666667</v>
      </c>
      <c r="BI459">
        <v>0.32999143333333297</v>
      </c>
      <c r="BJ459">
        <v>0.32998830000000001</v>
      </c>
      <c r="BK459">
        <v>1.0023623333333301E-2</v>
      </c>
      <c r="BL459">
        <v>25</v>
      </c>
      <c r="BM459">
        <v>17743.166666666701</v>
      </c>
      <c r="BN459">
        <v>1531935528.5999999</v>
      </c>
      <c r="BO459" t="s">
        <v>231</v>
      </c>
      <c r="BP459">
        <v>80</v>
      </c>
      <c r="BQ459">
        <v>-5.1999999999999998E-2</v>
      </c>
      <c r="BR459">
        <v>4.1000000000000002E-2</v>
      </c>
      <c r="BS459">
        <v>420</v>
      </c>
      <c r="BT459">
        <v>21</v>
      </c>
      <c r="BU459">
        <v>0.3</v>
      </c>
      <c r="BV459">
        <v>0.23</v>
      </c>
      <c r="BW459">
        <v>14.8544943657816</v>
      </c>
      <c r="BX459">
        <v>0.65722045058237499</v>
      </c>
      <c r="BY459">
        <v>8.0956027980066597E-2</v>
      </c>
      <c r="BZ459">
        <v>1</v>
      </c>
      <c r="CA459">
        <v>-24.811754761904801</v>
      </c>
      <c r="CB459">
        <v>-1.06803141222706</v>
      </c>
      <c r="CC459">
        <v>0.14035840382728501</v>
      </c>
      <c r="CD459">
        <v>0</v>
      </c>
      <c r="CE459">
        <v>1</v>
      </c>
      <c r="CF459">
        <v>2</v>
      </c>
      <c r="CG459" t="s">
        <v>247</v>
      </c>
      <c r="CH459">
        <v>1.86097</v>
      </c>
      <c r="CI459">
        <v>1.85791</v>
      </c>
      <c r="CJ459">
        <v>1.8607499999999999</v>
      </c>
      <c r="CK459">
        <v>1.85358</v>
      </c>
      <c r="CL459">
        <v>1.8521099999999999</v>
      </c>
      <c r="CM459">
        <v>1.8528899999999999</v>
      </c>
      <c r="CN459">
        <v>1.8565700000000001</v>
      </c>
      <c r="CO459">
        <v>1.8628100000000001</v>
      </c>
      <c r="CP459" t="s">
        <v>233</v>
      </c>
      <c r="CQ459" t="s">
        <v>19</v>
      </c>
      <c r="CR459" t="s">
        <v>19</v>
      </c>
      <c r="CS459" t="s">
        <v>19</v>
      </c>
      <c r="CT459" t="s">
        <v>234</v>
      </c>
      <c r="CU459" t="s">
        <v>235</v>
      </c>
      <c r="CV459" t="s">
        <v>236</v>
      </c>
      <c r="CW459" t="s">
        <v>236</v>
      </c>
      <c r="CX459" t="s">
        <v>236</v>
      </c>
      <c r="CY459" t="s">
        <v>236</v>
      </c>
      <c r="CZ459">
        <v>0</v>
      </c>
      <c r="DA459">
        <v>100</v>
      </c>
      <c r="DB459">
        <v>100</v>
      </c>
      <c r="DC459">
        <v>-5.1999999999999998E-2</v>
      </c>
      <c r="DD459">
        <v>4.1000000000000002E-2</v>
      </c>
      <c r="DE459">
        <v>3</v>
      </c>
      <c r="DF459">
        <v>626.27700000000004</v>
      </c>
      <c r="DG459">
        <v>297.80099999999999</v>
      </c>
      <c r="DH459">
        <v>22.999600000000001</v>
      </c>
      <c r="DI459">
        <v>25.1631</v>
      </c>
      <c r="DJ459">
        <v>29.9999</v>
      </c>
      <c r="DK459">
        <v>25.216100000000001</v>
      </c>
      <c r="DL459">
        <v>25.224699999999999</v>
      </c>
      <c r="DM459">
        <v>49.896799999999999</v>
      </c>
      <c r="DN459">
        <v>0</v>
      </c>
      <c r="DO459">
        <v>100</v>
      </c>
      <c r="DP459">
        <v>23</v>
      </c>
      <c r="DQ459">
        <v>1278.5</v>
      </c>
      <c r="DR459">
        <v>21</v>
      </c>
      <c r="DS459">
        <v>100.69199999999999</v>
      </c>
      <c r="DT459">
        <v>104.30800000000001</v>
      </c>
    </row>
    <row r="460" spans="1:124" x14ac:dyDescent="0.25">
      <c r="A460">
        <v>444</v>
      </c>
      <c r="B460">
        <v>1531936444.3</v>
      </c>
      <c r="C460">
        <v>894.70000004768394</v>
      </c>
      <c r="D460" t="s">
        <v>1123</v>
      </c>
      <c r="E460" t="s">
        <v>1124</v>
      </c>
      <c r="G460">
        <v>1531936434.3</v>
      </c>
      <c r="H460">
        <f t="shared" si="174"/>
        <v>2.8649926653353991E-5</v>
      </c>
      <c r="I460">
        <f t="shared" si="175"/>
        <v>14.191638968013757</v>
      </c>
      <c r="J460">
        <f t="shared" si="176"/>
        <v>1228.8393333333299</v>
      </c>
      <c r="K460">
        <f t="shared" si="177"/>
        <v>-7328.0307811054245</v>
      </c>
      <c r="L460">
        <f t="shared" si="178"/>
        <v>-726.45833317414417</v>
      </c>
      <c r="M460">
        <f t="shared" si="179"/>
        <v>121.81998145175567</v>
      </c>
      <c r="N460">
        <f t="shared" si="180"/>
        <v>2.6382690651239236E-3</v>
      </c>
      <c r="O460">
        <f t="shared" si="181"/>
        <v>3</v>
      </c>
      <c r="P460">
        <f t="shared" si="182"/>
        <v>2.6371094977223927E-3</v>
      </c>
      <c r="Q460">
        <f t="shared" si="183"/>
        <v>1.6482975767509521E-3</v>
      </c>
      <c r="R460">
        <f t="shared" si="184"/>
        <v>215.02098099446175</v>
      </c>
      <c r="S460">
        <f t="shared" si="185"/>
        <v>25.02281525332948</v>
      </c>
      <c r="T460">
        <f t="shared" si="186"/>
        <v>24.29326</v>
      </c>
      <c r="U460">
        <f t="shared" si="187"/>
        <v>3.0481423752602237</v>
      </c>
      <c r="V460">
        <f t="shared" si="188"/>
        <v>67.589126060628971</v>
      </c>
      <c r="W460">
        <f t="shared" si="189"/>
        <v>1.9985487330863905</v>
      </c>
      <c r="X460">
        <f t="shared" si="190"/>
        <v>2.9569086768390043</v>
      </c>
      <c r="Y460">
        <f t="shared" si="191"/>
        <v>1.0495936421738332</v>
      </c>
      <c r="Z460">
        <f t="shared" si="192"/>
        <v>-1.263461765412911</v>
      </c>
      <c r="AA460">
        <f t="shared" si="193"/>
        <v>-81.843268079999859</v>
      </c>
      <c r="AB460">
        <f t="shared" si="194"/>
        <v>-5.7150378933102175</v>
      </c>
      <c r="AC460">
        <f t="shared" si="195"/>
        <v>126.19921325573878</v>
      </c>
      <c r="AD460">
        <v>0</v>
      </c>
      <c r="AE460">
        <v>0</v>
      </c>
      <c r="AF460">
        <v>3</v>
      </c>
      <c r="AG460">
        <v>0</v>
      </c>
      <c r="AH460">
        <v>0</v>
      </c>
      <c r="AI460">
        <f t="shared" si="196"/>
        <v>1</v>
      </c>
      <c r="AJ460">
        <f t="shared" si="197"/>
        <v>0</v>
      </c>
      <c r="AK460">
        <f t="shared" si="198"/>
        <v>72079.625554374317</v>
      </c>
      <c r="AL460">
        <f t="shared" si="199"/>
        <v>1200.00033333333</v>
      </c>
      <c r="AM460">
        <f t="shared" si="200"/>
        <v>963.35895619963298</v>
      </c>
      <c r="AN460">
        <f t="shared" si="201"/>
        <v>0.80279890716666658</v>
      </c>
      <c r="AO460">
        <f t="shared" si="202"/>
        <v>0.22319923390000002</v>
      </c>
      <c r="AP460">
        <v>10.478999999999999</v>
      </c>
      <c r="AQ460">
        <v>1</v>
      </c>
      <c r="AR460" t="s">
        <v>230</v>
      </c>
      <c r="AS460">
        <v>1531936434.3</v>
      </c>
      <c r="AT460">
        <v>1228.8393333333299</v>
      </c>
      <c r="AU460">
        <v>1253.6856666666699</v>
      </c>
      <c r="AV460">
        <v>20.160036666666699</v>
      </c>
      <c r="AW460">
        <v>20.11101</v>
      </c>
      <c r="AX460">
        <v>600.02056666666704</v>
      </c>
      <c r="AY460">
        <v>99.034186666666699</v>
      </c>
      <c r="AZ460">
        <v>9.999479E-2</v>
      </c>
      <c r="BA460">
        <v>23.787230000000001</v>
      </c>
      <c r="BB460">
        <v>24.3332533333333</v>
      </c>
      <c r="BC460">
        <v>24.253266666666701</v>
      </c>
      <c r="BD460">
        <v>13990.86</v>
      </c>
      <c r="BE460">
        <v>1049.6980000000001</v>
      </c>
      <c r="BF460">
        <v>22.069230000000001</v>
      </c>
      <c r="BG460">
        <v>1200.00033333333</v>
      </c>
      <c r="BH460">
        <v>0.32999869999999998</v>
      </c>
      <c r="BI460">
        <v>0.32999046666666698</v>
      </c>
      <c r="BJ460">
        <v>0.32998733333333302</v>
      </c>
      <c r="BK460">
        <v>1.0023590000000001E-2</v>
      </c>
      <c r="BL460">
        <v>25</v>
      </c>
      <c r="BM460">
        <v>17743.203333333298</v>
      </c>
      <c r="BN460">
        <v>1531935528.5999999</v>
      </c>
      <c r="BO460" t="s">
        <v>231</v>
      </c>
      <c r="BP460">
        <v>80</v>
      </c>
      <c r="BQ460">
        <v>-5.1999999999999998E-2</v>
      </c>
      <c r="BR460">
        <v>4.1000000000000002E-2</v>
      </c>
      <c r="BS460">
        <v>420</v>
      </c>
      <c r="BT460">
        <v>21</v>
      </c>
      <c r="BU460">
        <v>0.3</v>
      </c>
      <c r="BV460">
        <v>0.23</v>
      </c>
      <c r="BW460">
        <v>14.865308446095201</v>
      </c>
      <c r="BX460">
        <v>0.33554149569344199</v>
      </c>
      <c r="BY460">
        <v>6.7455099140354399E-2</v>
      </c>
      <c r="BZ460">
        <v>1</v>
      </c>
      <c r="CA460">
        <v>-24.828011904761901</v>
      </c>
      <c r="CB460">
        <v>-0.53990379867717297</v>
      </c>
      <c r="CC460">
        <v>0.120731696241394</v>
      </c>
      <c r="CD460">
        <v>0</v>
      </c>
      <c r="CE460">
        <v>1</v>
      </c>
      <c r="CF460">
        <v>2</v>
      </c>
      <c r="CG460" t="s">
        <v>247</v>
      </c>
      <c r="CH460">
        <v>1.8609800000000001</v>
      </c>
      <c r="CI460">
        <v>1.8579000000000001</v>
      </c>
      <c r="CJ460">
        <v>1.8607800000000001</v>
      </c>
      <c r="CK460">
        <v>1.8535999999999999</v>
      </c>
      <c r="CL460">
        <v>1.8521000000000001</v>
      </c>
      <c r="CM460">
        <v>1.8528899999999999</v>
      </c>
      <c r="CN460">
        <v>1.8565700000000001</v>
      </c>
      <c r="CO460">
        <v>1.8628100000000001</v>
      </c>
      <c r="CP460" t="s">
        <v>233</v>
      </c>
      <c r="CQ460" t="s">
        <v>19</v>
      </c>
      <c r="CR460" t="s">
        <v>19</v>
      </c>
      <c r="CS460" t="s">
        <v>19</v>
      </c>
      <c r="CT460" t="s">
        <v>234</v>
      </c>
      <c r="CU460" t="s">
        <v>235</v>
      </c>
      <c r="CV460" t="s">
        <v>236</v>
      </c>
      <c r="CW460" t="s">
        <v>236</v>
      </c>
      <c r="CX460" t="s">
        <v>236</v>
      </c>
      <c r="CY460" t="s">
        <v>236</v>
      </c>
      <c r="CZ460">
        <v>0</v>
      </c>
      <c r="DA460">
        <v>100</v>
      </c>
      <c r="DB460">
        <v>100</v>
      </c>
      <c r="DC460">
        <v>-5.1999999999999998E-2</v>
      </c>
      <c r="DD460">
        <v>4.1000000000000002E-2</v>
      </c>
      <c r="DE460">
        <v>3</v>
      </c>
      <c r="DF460">
        <v>626.36400000000003</v>
      </c>
      <c r="DG460">
        <v>297.70400000000001</v>
      </c>
      <c r="DH460">
        <v>22.999700000000001</v>
      </c>
      <c r="DI460">
        <v>25.162099999999999</v>
      </c>
      <c r="DJ460">
        <v>29.9998</v>
      </c>
      <c r="DK460">
        <v>25.215</v>
      </c>
      <c r="DL460">
        <v>25.223700000000001</v>
      </c>
      <c r="DM460">
        <v>49.979199999999999</v>
      </c>
      <c r="DN460">
        <v>0</v>
      </c>
      <c r="DO460">
        <v>100</v>
      </c>
      <c r="DP460">
        <v>23</v>
      </c>
      <c r="DQ460">
        <v>1278.5</v>
      </c>
      <c r="DR460">
        <v>21</v>
      </c>
      <c r="DS460">
        <v>100.693</v>
      </c>
      <c r="DT460">
        <v>104.309</v>
      </c>
    </row>
    <row r="461" spans="1:124" x14ac:dyDescent="0.25">
      <c r="A461">
        <v>445</v>
      </c>
      <c r="B461">
        <v>1531936446.3</v>
      </c>
      <c r="C461">
        <v>896.70000004768394</v>
      </c>
      <c r="D461" t="s">
        <v>1125</v>
      </c>
      <c r="E461" t="s">
        <v>1126</v>
      </c>
      <c r="G461">
        <v>1531936436.3</v>
      </c>
      <c r="H461">
        <f t="shared" si="174"/>
        <v>2.9086115843051422E-5</v>
      </c>
      <c r="I461">
        <f t="shared" si="175"/>
        <v>14.185629759792047</v>
      </c>
      <c r="J461">
        <f t="shared" si="176"/>
        <v>1232.2149999999999</v>
      </c>
      <c r="K461">
        <f t="shared" si="177"/>
        <v>-7195.8058573951012</v>
      </c>
      <c r="L461">
        <f t="shared" si="178"/>
        <v>-713.34944750458749</v>
      </c>
      <c r="M461">
        <f t="shared" si="179"/>
        <v>122.15447538145021</v>
      </c>
      <c r="N461">
        <f t="shared" si="180"/>
        <v>2.6775991303682684E-3</v>
      </c>
      <c r="O461">
        <f t="shared" si="181"/>
        <v>3</v>
      </c>
      <c r="P461">
        <f t="shared" si="182"/>
        <v>2.6764047405339738E-3</v>
      </c>
      <c r="Q461">
        <f t="shared" si="183"/>
        <v>1.672860230306822E-3</v>
      </c>
      <c r="R461">
        <f t="shared" si="184"/>
        <v>215.02147364627518</v>
      </c>
      <c r="S461">
        <f t="shared" si="185"/>
        <v>25.023652808089096</v>
      </c>
      <c r="T461">
        <f t="shared" si="186"/>
        <v>24.293604999999999</v>
      </c>
      <c r="U461">
        <f t="shared" si="187"/>
        <v>3.0482054063362036</v>
      </c>
      <c r="V461">
        <f t="shared" si="188"/>
        <v>67.576086016456088</v>
      </c>
      <c r="W461">
        <f t="shared" si="189"/>
        <v>1.9982769644063854</v>
      </c>
      <c r="X461">
        <f t="shared" si="190"/>
        <v>2.9570770996114897</v>
      </c>
      <c r="Y461">
        <f t="shared" si="191"/>
        <v>1.0499284419298183</v>
      </c>
      <c r="Z461">
        <f t="shared" si="192"/>
        <v>-1.2826977086785678</v>
      </c>
      <c r="AA461">
        <f t="shared" si="193"/>
        <v>-81.745956919994455</v>
      </c>
      <c r="AB461">
        <f t="shared" si="194"/>
        <v>-5.7082799704653278</v>
      </c>
      <c r="AC461">
        <f t="shared" si="195"/>
        <v>126.28453904713683</v>
      </c>
      <c r="AD461">
        <v>0</v>
      </c>
      <c r="AE461">
        <v>0</v>
      </c>
      <c r="AF461">
        <v>3</v>
      </c>
      <c r="AG461">
        <v>0</v>
      </c>
      <c r="AH461">
        <v>0</v>
      </c>
      <c r="AI461">
        <f t="shared" si="196"/>
        <v>1</v>
      </c>
      <c r="AJ461">
        <f t="shared" si="197"/>
        <v>0</v>
      </c>
      <c r="AK461">
        <f t="shared" si="198"/>
        <v>72071.659295330508</v>
      </c>
      <c r="AL461">
        <f t="shared" si="199"/>
        <v>1200.0029999999999</v>
      </c>
      <c r="AM461">
        <f t="shared" si="200"/>
        <v>963.36111839677528</v>
      </c>
      <c r="AN461">
        <f t="shared" si="201"/>
        <v>0.80279892500000027</v>
      </c>
      <c r="AO461">
        <f t="shared" si="202"/>
        <v>0.22319924433333341</v>
      </c>
      <c r="AP461">
        <v>10.478999999999999</v>
      </c>
      <c r="AQ461">
        <v>1</v>
      </c>
      <c r="AR461" t="s">
        <v>230</v>
      </c>
      <c r="AS461">
        <v>1531936436.3</v>
      </c>
      <c r="AT461">
        <v>1232.2149999999999</v>
      </c>
      <c r="AU461">
        <v>1257.0519999999999</v>
      </c>
      <c r="AV461">
        <v>20.157319999999999</v>
      </c>
      <c r="AW461">
        <v>20.1075466666667</v>
      </c>
      <c r="AX461">
        <v>600.01926666666702</v>
      </c>
      <c r="AY461">
        <v>99.034063333333293</v>
      </c>
      <c r="AZ461">
        <v>9.9996373333333305E-2</v>
      </c>
      <c r="BA461">
        <v>23.7881766666667</v>
      </c>
      <c r="BB461">
        <v>24.334150000000001</v>
      </c>
      <c r="BC461">
        <v>24.253060000000001</v>
      </c>
      <c r="BD461">
        <v>13989.1733333333</v>
      </c>
      <c r="BE461">
        <v>1049.70333333333</v>
      </c>
      <c r="BF461">
        <v>22.0258133333333</v>
      </c>
      <c r="BG461">
        <v>1200.0029999999999</v>
      </c>
      <c r="BH461">
        <v>0.32999859999999998</v>
      </c>
      <c r="BI461">
        <v>0.32999040000000002</v>
      </c>
      <c r="BJ461">
        <v>0.32998746666666701</v>
      </c>
      <c r="BK461">
        <v>1.0023633333333301E-2</v>
      </c>
      <c r="BL461">
        <v>25</v>
      </c>
      <c r="BM461">
        <v>17743.243333333299</v>
      </c>
      <c r="BN461">
        <v>1531935528.5999999</v>
      </c>
      <c r="BO461" t="s">
        <v>231</v>
      </c>
      <c r="BP461">
        <v>80</v>
      </c>
      <c r="BQ461">
        <v>-5.1999999999999998E-2</v>
      </c>
      <c r="BR461">
        <v>4.1000000000000002E-2</v>
      </c>
      <c r="BS461">
        <v>420</v>
      </c>
      <c r="BT461">
        <v>21</v>
      </c>
      <c r="BU461">
        <v>0.3</v>
      </c>
      <c r="BV461">
        <v>0.23</v>
      </c>
      <c r="BW461">
        <v>14.867573809680399</v>
      </c>
      <c r="BX461">
        <v>-0.17332089024563599</v>
      </c>
      <c r="BY461">
        <v>6.21401055840465E-2</v>
      </c>
      <c r="BZ461">
        <v>1</v>
      </c>
      <c r="CA461">
        <v>-24.832457142857098</v>
      </c>
      <c r="CB461">
        <v>0.344379871970938</v>
      </c>
      <c r="CC461">
        <v>0.109547119983132</v>
      </c>
      <c r="CD461">
        <v>0</v>
      </c>
      <c r="CE461">
        <v>1</v>
      </c>
      <c r="CF461">
        <v>2</v>
      </c>
      <c r="CG461" t="s">
        <v>247</v>
      </c>
      <c r="CH461">
        <v>1.8609800000000001</v>
      </c>
      <c r="CI461">
        <v>1.85791</v>
      </c>
      <c r="CJ461">
        <v>1.8608</v>
      </c>
      <c r="CK461">
        <v>1.8535999999999999</v>
      </c>
      <c r="CL461">
        <v>1.8521000000000001</v>
      </c>
      <c r="CM461">
        <v>1.8528899999999999</v>
      </c>
      <c r="CN461">
        <v>1.8565799999999999</v>
      </c>
      <c r="CO461">
        <v>1.8628199999999999</v>
      </c>
      <c r="CP461" t="s">
        <v>233</v>
      </c>
      <c r="CQ461" t="s">
        <v>19</v>
      </c>
      <c r="CR461" t="s">
        <v>19</v>
      </c>
      <c r="CS461" t="s">
        <v>19</v>
      </c>
      <c r="CT461" t="s">
        <v>234</v>
      </c>
      <c r="CU461" t="s">
        <v>235</v>
      </c>
      <c r="CV461" t="s">
        <v>236</v>
      </c>
      <c r="CW461" t="s">
        <v>236</v>
      </c>
      <c r="CX461" t="s">
        <v>236</v>
      </c>
      <c r="CY461" t="s">
        <v>236</v>
      </c>
      <c r="CZ461">
        <v>0</v>
      </c>
      <c r="DA461">
        <v>100</v>
      </c>
      <c r="DB461">
        <v>100</v>
      </c>
      <c r="DC461">
        <v>-5.1999999999999998E-2</v>
      </c>
      <c r="DD461">
        <v>4.1000000000000002E-2</v>
      </c>
      <c r="DE461">
        <v>3</v>
      </c>
      <c r="DF461">
        <v>626.37800000000004</v>
      </c>
      <c r="DG461">
        <v>297.803</v>
      </c>
      <c r="DH461">
        <v>22.999700000000001</v>
      </c>
      <c r="DI461">
        <v>25.161000000000001</v>
      </c>
      <c r="DJ461">
        <v>29.9999</v>
      </c>
      <c r="DK461">
        <v>25.214500000000001</v>
      </c>
      <c r="DL461">
        <v>25.222999999999999</v>
      </c>
      <c r="DM461">
        <v>50.103400000000001</v>
      </c>
      <c r="DN461">
        <v>0</v>
      </c>
      <c r="DO461">
        <v>100</v>
      </c>
      <c r="DP461">
        <v>23</v>
      </c>
      <c r="DQ461">
        <v>1283.5</v>
      </c>
      <c r="DR461">
        <v>21</v>
      </c>
      <c r="DS461">
        <v>100.694</v>
      </c>
      <c r="DT461">
        <v>104.309</v>
      </c>
    </row>
    <row r="462" spans="1:124" x14ac:dyDescent="0.25">
      <c r="A462">
        <v>446</v>
      </c>
      <c r="B462">
        <v>1531936448.3</v>
      </c>
      <c r="C462">
        <v>898.70000004768394</v>
      </c>
      <c r="D462" t="s">
        <v>1127</v>
      </c>
      <c r="E462" t="s">
        <v>1128</v>
      </c>
      <c r="G462">
        <v>1531936438.3</v>
      </c>
      <c r="H462">
        <f t="shared" si="174"/>
        <v>2.9645273732140885E-5</v>
      </c>
      <c r="I462">
        <f t="shared" si="175"/>
        <v>14.168514170150347</v>
      </c>
      <c r="J462">
        <f t="shared" si="176"/>
        <v>1235.5840000000001</v>
      </c>
      <c r="K462">
        <f t="shared" si="177"/>
        <v>-7027.0256396056302</v>
      </c>
      <c r="L462">
        <f t="shared" si="178"/>
        <v>-696.61722688818259</v>
      </c>
      <c r="M462">
        <f t="shared" si="179"/>
        <v>122.48839605994579</v>
      </c>
      <c r="N462">
        <f t="shared" si="180"/>
        <v>2.7280780297336232E-3</v>
      </c>
      <c r="O462">
        <f t="shared" si="181"/>
        <v>3</v>
      </c>
      <c r="P462">
        <f t="shared" si="182"/>
        <v>2.7268381918399902E-3</v>
      </c>
      <c r="Q462">
        <f t="shared" si="183"/>
        <v>1.7043852182356751E-3</v>
      </c>
      <c r="R462">
        <f t="shared" si="184"/>
        <v>215.02188908458646</v>
      </c>
      <c r="S462">
        <f t="shared" si="185"/>
        <v>25.024528513613379</v>
      </c>
      <c r="T462">
        <f t="shared" si="186"/>
        <v>24.294425</v>
      </c>
      <c r="U462">
        <f t="shared" si="187"/>
        <v>3.0483552239009697</v>
      </c>
      <c r="V462">
        <f t="shared" si="188"/>
        <v>67.563761333680674</v>
      </c>
      <c r="W462">
        <f t="shared" si="189"/>
        <v>1.9980347273596868</v>
      </c>
      <c r="X462">
        <f t="shared" si="190"/>
        <v>2.9572579855225771</v>
      </c>
      <c r="Y462">
        <f t="shared" si="191"/>
        <v>1.0503204965412829</v>
      </c>
      <c r="Z462">
        <f t="shared" si="192"/>
        <v>-1.3073565715874131</v>
      </c>
      <c r="AA462">
        <f t="shared" si="193"/>
        <v>-81.714148840005222</v>
      </c>
      <c r="AB462">
        <f t="shared" si="194"/>
        <v>-5.7061117474599676</v>
      </c>
      <c r="AC462">
        <f t="shared" si="195"/>
        <v>126.29427192553386</v>
      </c>
      <c r="AD462">
        <v>0</v>
      </c>
      <c r="AE462">
        <v>0</v>
      </c>
      <c r="AF462">
        <v>3</v>
      </c>
      <c r="AG462">
        <v>0</v>
      </c>
      <c r="AH462">
        <v>0</v>
      </c>
      <c r="AI462">
        <f t="shared" si="196"/>
        <v>1</v>
      </c>
      <c r="AJ462">
        <f t="shared" si="197"/>
        <v>0</v>
      </c>
      <c r="AK462">
        <f t="shared" si="198"/>
        <v>72072.494872444091</v>
      </c>
      <c r="AL462">
        <f t="shared" si="199"/>
        <v>1200.0053333333301</v>
      </c>
      <c r="AM462">
        <f t="shared" si="200"/>
        <v>963.36297479418943</v>
      </c>
      <c r="AN462">
        <f t="shared" si="201"/>
        <v>0.802798911</v>
      </c>
      <c r="AO462">
        <f t="shared" si="202"/>
        <v>0.22319924546666664</v>
      </c>
      <c r="AP462">
        <v>10.478999999999999</v>
      </c>
      <c r="AQ462">
        <v>1</v>
      </c>
      <c r="AR462" t="s">
        <v>230</v>
      </c>
      <c r="AS462">
        <v>1531936438.3</v>
      </c>
      <c r="AT462">
        <v>1235.5840000000001</v>
      </c>
      <c r="AU462">
        <v>1260.39233333333</v>
      </c>
      <c r="AV462">
        <v>20.154886666666702</v>
      </c>
      <c r="AW462">
        <v>20.1041566666667</v>
      </c>
      <c r="AX462">
        <v>600.022966666667</v>
      </c>
      <c r="AY462">
        <v>99.033993333333299</v>
      </c>
      <c r="AZ462">
        <v>0.10001622</v>
      </c>
      <c r="BA462">
        <v>23.789193333333301</v>
      </c>
      <c r="BB462">
        <v>24.334813333333301</v>
      </c>
      <c r="BC462">
        <v>24.2540366666667</v>
      </c>
      <c r="BD462">
        <v>13989.4233333333</v>
      </c>
      <c r="BE462">
        <v>1049.7053333333299</v>
      </c>
      <c r="BF462">
        <v>22.076640000000001</v>
      </c>
      <c r="BG462">
        <v>1200.0053333333301</v>
      </c>
      <c r="BH462">
        <v>0.32999846666666699</v>
      </c>
      <c r="BI462">
        <v>0.32999030000000001</v>
      </c>
      <c r="BJ462">
        <v>0.32998753333333303</v>
      </c>
      <c r="BK462">
        <v>1.0023779999999999E-2</v>
      </c>
      <c r="BL462">
        <v>25</v>
      </c>
      <c r="BM462">
        <v>17743.2866666667</v>
      </c>
      <c r="BN462">
        <v>1531935528.5999999</v>
      </c>
      <c r="BO462" t="s">
        <v>231</v>
      </c>
      <c r="BP462">
        <v>80</v>
      </c>
      <c r="BQ462">
        <v>-5.1999999999999998E-2</v>
      </c>
      <c r="BR462">
        <v>4.1000000000000002E-2</v>
      </c>
      <c r="BS462">
        <v>420</v>
      </c>
      <c r="BT462">
        <v>21</v>
      </c>
      <c r="BU462">
        <v>0.3</v>
      </c>
      <c r="BV462">
        <v>0.23</v>
      </c>
      <c r="BW462">
        <v>14.856365429277099</v>
      </c>
      <c r="BX462">
        <v>-0.57010295299303704</v>
      </c>
      <c r="BY462">
        <v>8.0001750090333307E-2</v>
      </c>
      <c r="BZ462">
        <v>1</v>
      </c>
      <c r="CA462">
        <v>-24.814585714285698</v>
      </c>
      <c r="CB462">
        <v>0.96292682926828899</v>
      </c>
      <c r="CC462">
        <v>0.13660571272204999</v>
      </c>
      <c r="CD462">
        <v>0</v>
      </c>
      <c r="CE462">
        <v>1</v>
      </c>
      <c r="CF462">
        <v>2</v>
      </c>
      <c r="CG462" t="s">
        <v>247</v>
      </c>
      <c r="CH462">
        <v>1.8609800000000001</v>
      </c>
      <c r="CI462">
        <v>1.85791</v>
      </c>
      <c r="CJ462">
        <v>1.8608</v>
      </c>
      <c r="CK462">
        <v>1.8535900000000001</v>
      </c>
      <c r="CL462">
        <v>1.8521099999999999</v>
      </c>
      <c r="CM462">
        <v>1.8529</v>
      </c>
      <c r="CN462">
        <v>1.8565799999999999</v>
      </c>
      <c r="CO462">
        <v>1.86283</v>
      </c>
      <c r="CP462" t="s">
        <v>233</v>
      </c>
      <c r="CQ462" t="s">
        <v>19</v>
      </c>
      <c r="CR462" t="s">
        <v>19</v>
      </c>
      <c r="CS462" t="s">
        <v>19</v>
      </c>
      <c r="CT462" t="s">
        <v>234</v>
      </c>
      <c r="CU462" t="s">
        <v>235</v>
      </c>
      <c r="CV462" t="s">
        <v>236</v>
      </c>
      <c r="CW462" t="s">
        <v>236</v>
      </c>
      <c r="CX462" t="s">
        <v>236</v>
      </c>
      <c r="CY462" t="s">
        <v>236</v>
      </c>
      <c r="CZ462">
        <v>0</v>
      </c>
      <c r="DA462">
        <v>100</v>
      </c>
      <c r="DB462">
        <v>100</v>
      </c>
      <c r="DC462">
        <v>-5.1999999999999998E-2</v>
      </c>
      <c r="DD462">
        <v>4.1000000000000002E-2</v>
      </c>
      <c r="DE462">
        <v>3</v>
      </c>
      <c r="DF462">
        <v>626.58299999999997</v>
      </c>
      <c r="DG462">
        <v>297.83600000000001</v>
      </c>
      <c r="DH462">
        <v>22.999700000000001</v>
      </c>
      <c r="DI462">
        <v>25.16</v>
      </c>
      <c r="DJ462">
        <v>29.9999</v>
      </c>
      <c r="DK462">
        <v>25.2134</v>
      </c>
      <c r="DL462">
        <v>25.2226</v>
      </c>
      <c r="DM462">
        <v>50.218600000000002</v>
      </c>
      <c r="DN462">
        <v>0</v>
      </c>
      <c r="DO462">
        <v>100</v>
      </c>
      <c r="DP462">
        <v>23</v>
      </c>
      <c r="DQ462">
        <v>1288.5</v>
      </c>
      <c r="DR462">
        <v>21</v>
      </c>
      <c r="DS462">
        <v>100.69499999999999</v>
      </c>
      <c r="DT462">
        <v>104.30800000000001</v>
      </c>
    </row>
    <row r="463" spans="1:124" x14ac:dyDescent="0.25">
      <c r="A463">
        <v>447</v>
      </c>
      <c r="B463">
        <v>1531936450.3</v>
      </c>
      <c r="C463">
        <v>900.70000004768394</v>
      </c>
      <c r="D463" t="s">
        <v>1129</v>
      </c>
      <c r="E463" t="s">
        <v>1130</v>
      </c>
      <c r="G463">
        <v>1531936440.3</v>
      </c>
      <c r="H463">
        <f t="shared" si="174"/>
        <v>3.0118032509152395E-5</v>
      </c>
      <c r="I463">
        <f t="shared" si="175"/>
        <v>14.153655924960166</v>
      </c>
      <c r="J463">
        <f t="shared" si="176"/>
        <v>1238.9469999999999</v>
      </c>
      <c r="K463">
        <f t="shared" si="177"/>
        <v>-6888.4314399302275</v>
      </c>
      <c r="L463">
        <f t="shared" si="178"/>
        <v>-682.87731257443181</v>
      </c>
      <c r="M463">
        <f t="shared" si="179"/>
        <v>122.82169099889076</v>
      </c>
      <c r="N463">
        <f t="shared" si="180"/>
        <v>2.7707124742355929E-3</v>
      </c>
      <c r="O463">
        <f t="shared" si="181"/>
        <v>3</v>
      </c>
      <c r="P463">
        <f t="shared" si="182"/>
        <v>2.7694335902031025E-3</v>
      </c>
      <c r="Q463">
        <f t="shared" si="183"/>
        <v>1.7310108482004017E-3</v>
      </c>
      <c r="R463">
        <f t="shared" si="184"/>
        <v>215.02249975284764</v>
      </c>
      <c r="S463">
        <f t="shared" si="185"/>
        <v>25.025577249961117</v>
      </c>
      <c r="T463">
        <f t="shared" si="186"/>
        <v>24.2949366666667</v>
      </c>
      <c r="U463">
        <f t="shared" si="187"/>
        <v>3.0484487108868192</v>
      </c>
      <c r="V463">
        <f t="shared" si="188"/>
        <v>67.550766790476501</v>
      </c>
      <c r="W463">
        <f t="shared" si="189"/>
        <v>1.9977906710728432</v>
      </c>
      <c r="X463">
        <f t="shared" si="190"/>
        <v>2.9574655714411482</v>
      </c>
      <c r="Y463">
        <f t="shared" si="191"/>
        <v>1.050658039813976</v>
      </c>
      <c r="Z463">
        <f t="shared" si="192"/>
        <v>-1.3282052336536205</v>
      </c>
      <c r="AA463">
        <f t="shared" si="193"/>
        <v>-81.608211760005503</v>
      </c>
      <c r="AB463">
        <f t="shared" si="194"/>
        <v>-5.6987624320453847</v>
      </c>
      <c r="AC463">
        <f t="shared" si="195"/>
        <v>126.38732032714313</v>
      </c>
      <c r="AD463">
        <v>0</v>
      </c>
      <c r="AE463">
        <v>0</v>
      </c>
      <c r="AF463">
        <v>3</v>
      </c>
      <c r="AG463">
        <v>0</v>
      </c>
      <c r="AH463">
        <v>0</v>
      </c>
      <c r="AI463">
        <f t="shared" si="196"/>
        <v>1</v>
      </c>
      <c r="AJ463">
        <f t="shared" si="197"/>
        <v>0</v>
      </c>
      <c r="AK463">
        <f t="shared" si="198"/>
        <v>72072.918081000142</v>
      </c>
      <c r="AL463">
        <f t="shared" si="199"/>
        <v>1200.00866666667</v>
      </c>
      <c r="AM463">
        <f t="shared" si="200"/>
        <v>963.36568099078329</v>
      </c>
      <c r="AN463">
        <f t="shared" si="201"/>
        <v>0.80279893616666709</v>
      </c>
      <c r="AO463">
        <f t="shared" si="202"/>
        <v>0.22319925236666677</v>
      </c>
      <c r="AP463">
        <v>10.478999999999999</v>
      </c>
      <c r="AQ463">
        <v>1</v>
      </c>
      <c r="AR463" t="s">
        <v>230</v>
      </c>
      <c r="AS463">
        <v>1531936440.3</v>
      </c>
      <c r="AT463">
        <v>1238.9469999999999</v>
      </c>
      <c r="AU463">
        <v>1263.731</v>
      </c>
      <c r="AV463">
        <v>20.152439999999999</v>
      </c>
      <c r="AW463">
        <v>20.100899999999999</v>
      </c>
      <c r="AX463">
        <v>600.01283333333299</v>
      </c>
      <c r="AY463">
        <v>99.033946666666694</v>
      </c>
      <c r="AZ463">
        <v>9.9988036666666599E-2</v>
      </c>
      <c r="BA463">
        <v>23.79036</v>
      </c>
      <c r="BB463">
        <v>24.335136666666699</v>
      </c>
      <c r="BC463">
        <v>24.254736666666702</v>
      </c>
      <c r="BD463">
        <v>13989.586666666701</v>
      </c>
      <c r="BE463">
        <v>1049.69266666667</v>
      </c>
      <c r="BF463">
        <v>22.2087033333333</v>
      </c>
      <c r="BG463">
        <v>1200.00866666667</v>
      </c>
      <c r="BH463">
        <v>0.329998333333333</v>
      </c>
      <c r="BI463">
        <v>0.32998996666666702</v>
      </c>
      <c r="BJ463">
        <v>0.32998776666666702</v>
      </c>
      <c r="BK463">
        <v>1.00240033333333E-2</v>
      </c>
      <c r="BL463">
        <v>25</v>
      </c>
      <c r="BM463">
        <v>17743.3266666667</v>
      </c>
      <c r="BN463">
        <v>1531935528.5999999</v>
      </c>
      <c r="BO463" t="s">
        <v>231</v>
      </c>
      <c r="BP463">
        <v>80</v>
      </c>
      <c r="BQ463">
        <v>-5.1999999999999998E-2</v>
      </c>
      <c r="BR463">
        <v>4.1000000000000002E-2</v>
      </c>
      <c r="BS463">
        <v>420</v>
      </c>
      <c r="BT463">
        <v>21</v>
      </c>
      <c r="BU463">
        <v>0.3</v>
      </c>
      <c r="BV463">
        <v>0.23</v>
      </c>
      <c r="BW463">
        <v>14.837462442827601</v>
      </c>
      <c r="BX463">
        <v>-0.74513588924192797</v>
      </c>
      <c r="BY463">
        <v>9.1089654168933998E-2</v>
      </c>
      <c r="BZ463">
        <v>1</v>
      </c>
      <c r="CA463">
        <v>-24.786985714285699</v>
      </c>
      <c r="CB463">
        <v>1.1817428085244801</v>
      </c>
      <c r="CC463">
        <v>0.149312330960543</v>
      </c>
      <c r="CD463">
        <v>0</v>
      </c>
      <c r="CE463">
        <v>1</v>
      </c>
      <c r="CF463">
        <v>2</v>
      </c>
      <c r="CG463" t="s">
        <v>247</v>
      </c>
      <c r="CH463">
        <v>1.8609599999999999</v>
      </c>
      <c r="CI463">
        <v>1.85791</v>
      </c>
      <c r="CJ463">
        <v>1.8607899999999999</v>
      </c>
      <c r="CK463">
        <v>1.8535699999999999</v>
      </c>
      <c r="CL463">
        <v>1.8521000000000001</v>
      </c>
      <c r="CM463">
        <v>1.8529</v>
      </c>
      <c r="CN463">
        <v>1.8565799999999999</v>
      </c>
      <c r="CO463">
        <v>1.8628100000000001</v>
      </c>
      <c r="CP463" t="s">
        <v>233</v>
      </c>
      <c r="CQ463" t="s">
        <v>19</v>
      </c>
      <c r="CR463" t="s">
        <v>19</v>
      </c>
      <c r="CS463" t="s">
        <v>19</v>
      </c>
      <c r="CT463" t="s">
        <v>234</v>
      </c>
      <c r="CU463" t="s">
        <v>235</v>
      </c>
      <c r="CV463" t="s">
        <v>236</v>
      </c>
      <c r="CW463" t="s">
        <v>236</v>
      </c>
      <c r="CX463" t="s">
        <v>236</v>
      </c>
      <c r="CY463" t="s">
        <v>236</v>
      </c>
      <c r="CZ463">
        <v>0</v>
      </c>
      <c r="DA463">
        <v>100</v>
      </c>
      <c r="DB463">
        <v>100</v>
      </c>
      <c r="DC463">
        <v>-5.1999999999999998E-2</v>
      </c>
      <c r="DD463">
        <v>4.1000000000000002E-2</v>
      </c>
      <c r="DE463">
        <v>3</v>
      </c>
      <c r="DF463">
        <v>626.69000000000005</v>
      </c>
      <c r="DG463">
        <v>297.77300000000002</v>
      </c>
      <c r="DH463">
        <v>22.999700000000001</v>
      </c>
      <c r="DI463">
        <v>25.158899999999999</v>
      </c>
      <c r="DJ463">
        <v>30</v>
      </c>
      <c r="DK463">
        <v>25.212399999999999</v>
      </c>
      <c r="DL463">
        <v>25.221599999999999</v>
      </c>
      <c r="DM463">
        <v>50.302199999999999</v>
      </c>
      <c r="DN463">
        <v>0</v>
      </c>
      <c r="DO463">
        <v>100</v>
      </c>
      <c r="DP463">
        <v>23</v>
      </c>
      <c r="DQ463">
        <v>1288.5</v>
      </c>
      <c r="DR463">
        <v>21</v>
      </c>
      <c r="DS463">
        <v>100.69499999999999</v>
      </c>
      <c r="DT463">
        <v>104.309</v>
      </c>
    </row>
    <row r="464" spans="1:124" x14ac:dyDescent="0.25">
      <c r="A464">
        <v>448</v>
      </c>
      <c r="B464">
        <v>1531936452.3</v>
      </c>
      <c r="C464">
        <v>902.70000004768394</v>
      </c>
      <c r="D464" t="s">
        <v>1131</v>
      </c>
      <c r="E464" t="s">
        <v>1132</v>
      </c>
      <c r="G464">
        <v>1531936442.3</v>
      </c>
      <c r="H464">
        <f t="shared" si="174"/>
        <v>3.0349775102006565E-5</v>
      </c>
      <c r="I464">
        <f t="shared" si="175"/>
        <v>14.133618968838972</v>
      </c>
      <c r="J464">
        <f t="shared" si="176"/>
        <v>1242.3103333333299</v>
      </c>
      <c r="K464">
        <f t="shared" si="177"/>
        <v>-6816.0553588152388</v>
      </c>
      <c r="L464">
        <f t="shared" si="178"/>
        <v>-675.70168366266341</v>
      </c>
      <c r="M464">
        <f t="shared" si="179"/>
        <v>123.15498329678546</v>
      </c>
      <c r="N464">
        <f t="shared" si="180"/>
        <v>2.7905673982326711E-3</v>
      </c>
      <c r="O464">
        <f t="shared" si="181"/>
        <v>3</v>
      </c>
      <c r="P464">
        <f t="shared" si="182"/>
        <v>2.7892701238539223E-3</v>
      </c>
      <c r="Q464">
        <f t="shared" si="183"/>
        <v>1.7434103330068013E-3</v>
      </c>
      <c r="R464">
        <f t="shared" si="184"/>
        <v>215.02320744601681</v>
      </c>
      <c r="S464">
        <f t="shared" si="185"/>
        <v>25.027147611021913</v>
      </c>
      <c r="T464">
        <f t="shared" si="186"/>
        <v>24.296586666666649</v>
      </c>
      <c r="U464">
        <f t="shared" si="187"/>
        <v>3.0487502006508955</v>
      </c>
      <c r="V464">
        <f t="shared" si="188"/>
        <v>67.535639584654604</v>
      </c>
      <c r="W464">
        <f t="shared" si="189"/>
        <v>1.9975387746901434</v>
      </c>
      <c r="X464">
        <f t="shared" si="190"/>
        <v>2.9577550267903625</v>
      </c>
      <c r="Y464">
        <f t="shared" si="191"/>
        <v>1.0512114259607521</v>
      </c>
      <c r="Z464">
        <f t="shared" si="192"/>
        <v>-1.3384250819984895</v>
      </c>
      <c r="AA464">
        <f t="shared" si="193"/>
        <v>-81.611985599991954</v>
      </c>
      <c r="AB464">
        <f t="shared" si="194"/>
        <v>-5.6991202615914984</v>
      </c>
      <c r="AC464">
        <f t="shared" si="195"/>
        <v>126.37367650243488</v>
      </c>
      <c r="AD464">
        <v>0</v>
      </c>
      <c r="AE464">
        <v>0</v>
      </c>
      <c r="AF464">
        <v>3</v>
      </c>
      <c r="AG464">
        <v>0</v>
      </c>
      <c r="AH464">
        <v>0</v>
      </c>
      <c r="AI464">
        <f t="shared" si="196"/>
        <v>1</v>
      </c>
      <c r="AJ464">
        <f t="shared" si="197"/>
        <v>0</v>
      </c>
      <c r="AK464">
        <f t="shared" si="198"/>
        <v>72071.880889236738</v>
      </c>
      <c r="AL464">
        <f t="shared" si="199"/>
        <v>1200.0123333333299</v>
      </c>
      <c r="AM464">
        <f t="shared" si="200"/>
        <v>963.36859298655145</v>
      </c>
      <c r="AN464">
        <f t="shared" si="201"/>
        <v>0.80279890983333302</v>
      </c>
      <c r="AO464">
        <f t="shared" si="202"/>
        <v>0.22319931229999992</v>
      </c>
      <c r="AP464">
        <v>10.478999999999999</v>
      </c>
      <c r="AQ464">
        <v>1</v>
      </c>
      <c r="AR464" t="s">
        <v>230</v>
      </c>
      <c r="AS464">
        <v>1531936442.3</v>
      </c>
      <c r="AT464">
        <v>1242.3103333333299</v>
      </c>
      <c r="AU464">
        <v>1267.06</v>
      </c>
      <c r="AV464">
        <v>20.149920000000002</v>
      </c>
      <c r="AW464">
        <v>20.0979833333333</v>
      </c>
      <c r="AX464">
        <v>600.01329999999996</v>
      </c>
      <c r="AY464">
        <v>99.033853333333298</v>
      </c>
      <c r="AZ464">
        <v>9.9978200000000003E-2</v>
      </c>
      <c r="BA464">
        <v>23.791986666666698</v>
      </c>
      <c r="BB464">
        <v>24.337043333333298</v>
      </c>
      <c r="BC464">
        <v>24.256129999999999</v>
      </c>
      <c r="BD464">
        <v>13989.46</v>
      </c>
      <c r="BE464">
        <v>1049.6703333333301</v>
      </c>
      <c r="BF464">
        <v>22.473793333333301</v>
      </c>
      <c r="BG464">
        <v>1200.0123333333299</v>
      </c>
      <c r="BH464">
        <v>0.32999733333333298</v>
      </c>
      <c r="BI464">
        <v>0.32999003333333299</v>
      </c>
      <c r="BJ464">
        <v>0.32998836666666698</v>
      </c>
      <c r="BK464">
        <v>1.002433E-2</v>
      </c>
      <c r="BL464">
        <v>25</v>
      </c>
      <c r="BM464">
        <v>17743.383333333299</v>
      </c>
      <c r="BN464">
        <v>1531935528.5999999</v>
      </c>
      <c r="BO464" t="s">
        <v>231</v>
      </c>
      <c r="BP464">
        <v>80</v>
      </c>
      <c r="BQ464">
        <v>-5.1999999999999998E-2</v>
      </c>
      <c r="BR464">
        <v>4.1000000000000002E-2</v>
      </c>
      <c r="BS464">
        <v>420</v>
      </c>
      <c r="BT464">
        <v>21</v>
      </c>
      <c r="BU464">
        <v>0.3</v>
      </c>
      <c r="BV464">
        <v>0.23</v>
      </c>
      <c r="BW464">
        <v>14.8199818211764</v>
      </c>
      <c r="BX464">
        <v>-0.86177053917900603</v>
      </c>
      <c r="BY464">
        <v>9.7258432070716605E-2</v>
      </c>
      <c r="BZ464">
        <v>1</v>
      </c>
      <c r="CA464">
        <v>-24.760383333333301</v>
      </c>
      <c r="CB464">
        <v>1.38282375820448</v>
      </c>
      <c r="CC464">
        <v>0.15958720845724</v>
      </c>
      <c r="CD464">
        <v>0</v>
      </c>
      <c r="CE464">
        <v>1</v>
      </c>
      <c r="CF464">
        <v>2</v>
      </c>
      <c r="CG464" t="s">
        <v>247</v>
      </c>
      <c r="CH464">
        <v>1.86097</v>
      </c>
      <c r="CI464">
        <v>1.8579000000000001</v>
      </c>
      <c r="CJ464">
        <v>1.86077</v>
      </c>
      <c r="CK464">
        <v>1.8535699999999999</v>
      </c>
      <c r="CL464">
        <v>1.8521000000000001</v>
      </c>
      <c r="CM464">
        <v>1.8528899999999999</v>
      </c>
      <c r="CN464">
        <v>1.8565799999999999</v>
      </c>
      <c r="CO464">
        <v>1.8628199999999999</v>
      </c>
      <c r="CP464" t="s">
        <v>233</v>
      </c>
      <c r="CQ464" t="s">
        <v>19</v>
      </c>
      <c r="CR464" t="s">
        <v>19</v>
      </c>
      <c r="CS464" t="s">
        <v>19</v>
      </c>
      <c r="CT464" t="s">
        <v>234</v>
      </c>
      <c r="CU464" t="s">
        <v>235</v>
      </c>
      <c r="CV464" t="s">
        <v>236</v>
      </c>
      <c r="CW464" t="s">
        <v>236</v>
      </c>
      <c r="CX464" t="s">
        <v>236</v>
      </c>
      <c r="CY464" t="s">
        <v>236</v>
      </c>
      <c r="CZ464">
        <v>0</v>
      </c>
      <c r="DA464">
        <v>100</v>
      </c>
      <c r="DB464">
        <v>100</v>
      </c>
      <c r="DC464">
        <v>-5.1999999999999998E-2</v>
      </c>
      <c r="DD464">
        <v>4.1000000000000002E-2</v>
      </c>
      <c r="DE464">
        <v>3</v>
      </c>
      <c r="DF464">
        <v>626.61900000000003</v>
      </c>
      <c r="DG464">
        <v>297.80200000000002</v>
      </c>
      <c r="DH464">
        <v>22.999700000000001</v>
      </c>
      <c r="DI464">
        <v>25.157800000000002</v>
      </c>
      <c r="DJ464">
        <v>30</v>
      </c>
      <c r="DK464">
        <v>25.211300000000001</v>
      </c>
      <c r="DL464">
        <v>25.220500000000001</v>
      </c>
      <c r="DM464">
        <v>50.422199999999997</v>
      </c>
      <c r="DN464">
        <v>0</v>
      </c>
      <c r="DO464">
        <v>100</v>
      </c>
      <c r="DP464">
        <v>23</v>
      </c>
      <c r="DQ464">
        <v>1293.5</v>
      </c>
      <c r="DR464">
        <v>21</v>
      </c>
      <c r="DS464">
        <v>100.694</v>
      </c>
      <c r="DT464">
        <v>104.31</v>
      </c>
    </row>
    <row r="465" spans="1:124" x14ac:dyDescent="0.25">
      <c r="A465">
        <v>449</v>
      </c>
      <c r="B465">
        <v>1531936454.3</v>
      </c>
      <c r="C465">
        <v>904.70000004768394</v>
      </c>
      <c r="D465" t="s">
        <v>1133</v>
      </c>
      <c r="E465" t="s">
        <v>1134</v>
      </c>
      <c r="G465">
        <v>1531936444.3</v>
      </c>
      <c r="H465">
        <f t="shared" ref="H465:H528" si="203">AX465*AI465*(AV465-AW465)/(100*AP465*(1000-AI465*AV465))</f>
        <v>3.0503976989906279E-5</v>
      </c>
      <c r="I465">
        <f t="shared" ref="I465:I528" si="204">AX465*AI465*(AU465-AT465*(1000-AI465*AW465)/(1000-AI465*AV465))/(100*AP465)</f>
        <v>14.114614188834864</v>
      </c>
      <c r="J465">
        <f t="shared" ref="J465:J528" si="205">AT465 - IF(AI465&gt;1, I465*AP465*100/(AK465*BD465), 0)</f>
        <v>1245.67466666667</v>
      </c>
      <c r="K465">
        <f t="shared" ref="K465:K528" si="206">((Q465-H465/2)*J465-I465)/(Q465+H465/2)</f>
        <v>-6766.7205719429439</v>
      </c>
      <c r="L465">
        <f t="shared" ref="L465:L528" si="207">K465*(AY465+AZ465)/1000</f>
        <v>-670.81112713142329</v>
      </c>
      <c r="M465">
        <f t="shared" ref="M465:M528" si="208">(AT465 - IF(AI465&gt;1, I465*AP465*100/(AK465*BD465), 0))*(AY465+AZ465)/1000</f>
        <v>123.48853751261043</v>
      </c>
      <c r="N465">
        <f t="shared" ref="N465:N528" si="209">2/((1/P465-1/O465)+SIGN(P465)*SQRT((1/P465-1/O465)*(1/P465-1/O465) + 4*AQ465/((AQ465+1)*(AQ465+1))*(2*1/P465*1/O465-1/O465*1/O465)))</f>
        <v>2.8028610946432986E-3</v>
      </c>
      <c r="O465">
        <f t="shared" ref="O465:O528" si="210">AF465+AE465*AP465+AD465*AP465*AP465</f>
        <v>3</v>
      </c>
      <c r="P465">
        <f t="shared" ref="P465:P528" si="211">H465*(1000-(1000*0.61365*EXP(17.502*T465/(240.97+T465))/(AY465+AZ465)+AV465)/2)/(1000*0.61365*EXP(17.502*T465/(240.97+T465))/(AY465+AZ465)-AV465)</f>
        <v>2.8015523676206636E-3</v>
      </c>
      <c r="Q465">
        <f t="shared" ref="Q465:Q528" si="212">1/((AQ465+1)/(N465/1.6)+1/(O465/1.37)) + AQ465/((AQ465+1)/(N465/1.6) + AQ465/(O465/1.37))</f>
        <v>1.7510877636937655E-3</v>
      </c>
      <c r="R465">
        <f t="shared" ref="R465:R528" si="213">(AM465*AO465)</f>
        <v>215.02371494442448</v>
      </c>
      <c r="S465">
        <f t="shared" ref="S465:S528" si="214">(BA465+(R465+2*0.95*0.0000000567*(((BA465+$B$7)+273)^4-(BA465+273)^4)-44100*H465)/(1.84*29.3*O465+8*0.95*0.0000000567*(BA465+273)^3))</f>
        <v>25.029262819451116</v>
      </c>
      <c r="T465">
        <f t="shared" ref="T465:T528" si="215">($C$7*BB465+$D$7*BC465+$E$7*S465)</f>
        <v>24.299103333333349</v>
      </c>
      <c r="U465">
        <f t="shared" ref="U465:U528" si="216">0.61365*EXP(17.502*T465/(240.97+T465))</f>
        <v>3.0492100988740756</v>
      </c>
      <c r="V465">
        <f t="shared" ref="V465:V528" si="217">(W465/X465*100)</f>
        <v>67.518498257807266</v>
      </c>
      <c r="W465">
        <f t="shared" ref="W465:W528" si="218">AV465*(AY465+AZ465)/1000</f>
        <v>1.9972905142436357</v>
      </c>
      <c r="X465">
        <f t="shared" ref="X465:X528" si="219">0.61365*EXP(17.502*BA465/(240.97+BA465))</f>
        <v>2.9581382373425136</v>
      </c>
      <c r="Y465">
        <f t="shared" ref="Y465:Y528" si="220">(U465-AV465*(AY465+AZ465)/1000)</f>
        <v>1.0519195846304399</v>
      </c>
      <c r="Z465">
        <f t="shared" ref="Z465:Z528" si="221">(-H465*44100)</f>
        <v>-1.345225385254867</v>
      </c>
      <c r="AA465">
        <f t="shared" ref="AA465:AA528" si="222">2*29.3*O465*0.92*(BA465-T465)</f>
        <v>-81.670749680002757</v>
      </c>
      <c r="AB465">
        <f t="shared" ref="AB465:AB528" si="223">2*0.95*0.0000000567*(((BA465+$B$7)+273)^4-(T465+273)^4)</f>
        <v>-5.7033583714225156</v>
      </c>
      <c r="AC465">
        <f t="shared" ref="AC465:AC528" si="224">R465+AB465+Z465+AA465</f>
        <v>126.30438150774432</v>
      </c>
      <c r="AD465">
        <v>0</v>
      </c>
      <c r="AE465">
        <v>0</v>
      </c>
      <c r="AF465">
        <v>3</v>
      </c>
      <c r="AG465">
        <v>0</v>
      </c>
      <c r="AH465">
        <v>0</v>
      </c>
      <c r="AI465">
        <f t="shared" ref="AI465:AI528" si="225">IF(AG465*$H$13&gt;=AK465,1,(AK465/(AK465-AG465*$H$13)))</f>
        <v>1</v>
      </c>
      <c r="AJ465">
        <f t="shared" ref="AJ465:AJ528" si="226">(AI465-1)*100</f>
        <v>0</v>
      </c>
      <c r="AK465">
        <f t="shared" ref="AK465:AK528" si="227">MAX(0,($B$13+$C$13*BD465)/(1+$D$13*BD465)*AY465/(BA465+273)*$E$13)</f>
        <v>72077.892840886023</v>
      </c>
      <c r="AL465">
        <f t="shared" ref="AL465:AL528" si="228">$B$11*BE465+$C$11*BF465+$D$11*BG465</f>
        <v>1200.0153333333301</v>
      </c>
      <c r="AM465">
        <f t="shared" ref="AM465:AM528" si="229">AL465*AN465</f>
        <v>963.3708291810816</v>
      </c>
      <c r="AN465">
        <f t="shared" ref="AN465:AN528" si="230">($B$11*$D$9+$C$11*$D$9+$D$11*(BH465*$E$9+BI465*$F$9+BJ465*$G$9+BK465*$H$9))/($B$11+$C$11+$D$11)</f>
        <v>0.80279876633333369</v>
      </c>
      <c r="AO465">
        <f t="shared" ref="AO465:AO528" si="231">($B$11*$K$9+$C$11*$K$9+$D$11*(BH465*$L$9+BI465*$M$9+BJ465*$N$9+BK465*$O$9))/($B$11+$C$11+$D$11)</f>
        <v>0.22319932100000009</v>
      </c>
      <c r="AP465">
        <v>10.478999999999999</v>
      </c>
      <c r="AQ465">
        <v>1</v>
      </c>
      <c r="AR465" t="s">
        <v>230</v>
      </c>
      <c r="AS465">
        <v>1531936444.3</v>
      </c>
      <c r="AT465">
        <v>1245.67466666667</v>
      </c>
      <c r="AU465">
        <v>1270.3913333333301</v>
      </c>
      <c r="AV465">
        <v>20.147410000000001</v>
      </c>
      <c r="AW465">
        <v>20.095210000000002</v>
      </c>
      <c r="AX465">
        <v>600.02113333333295</v>
      </c>
      <c r="AY465">
        <v>99.033883333333307</v>
      </c>
      <c r="AZ465">
        <v>9.9976266666666605E-2</v>
      </c>
      <c r="BA465">
        <v>23.794139999999999</v>
      </c>
      <c r="BB465">
        <v>24.3400766666667</v>
      </c>
      <c r="BC465">
        <v>24.258130000000001</v>
      </c>
      <c r="BD465">
        <v>13990.8966666667</v>
      </c>
      <c r="BE465">
        <v>1049.6479999999999</v>
      </c>
      <c r="BF465">
        <v>22.913070000000001</v>
      </c>
      <c r="BG465">
        <v>1200.0153333333301</v>
      </c>
      <c r="BH465">
        <v>0.32999666666666699</v>
      </c>
      <c r="BI465">
        <v>0.329990533333333</v>
      </c>
      <c r="BJ465">
        <v>0.32998806666666702</v>
      </c>
      <c r="BK465">
        <v>1.00247666666667E-2</v>
      </c>
      <c r="BL465">
        <v>25</v>
      </c>
      <c r="BM465">
        <v>17743.426666666699</v>
      </c>
      <c r="BN465">
        <v>1531935528.5999999</v>
      </c>
      <c r="BO465" t="s">
        <v>231</v>
      </c>
      <c r="BP465">
        <v>80</v>
      </c>
      <c r="BQ465">
        <v>-5.1999999999999998E-2</v>
      </c>
      <c r="BR465">
        <v>4.1000000000000002E-2</v>
      </c>
      <c r="BS465">
        <v>420</v>
      </c>
      <c r="BT465">
        <v>21</v>
      </c>
      <c r="BU465">
        <v>0.3</v>
      </c>
      <c r="BV465">
        <v>0.23</v>
      </c>
      <c r="BW465">
        <v>14.8010370950386</v>
      </c>
      <c r="BX465">
        <v>-0.85828976448802397</v>
      </c>
      <c r="BY465">
        <v>9.7098497101916995E-2</v>
      </c>
      <c r="BZ465">
        <v>1</v>
      </c>
      <c r="CA465">
        <v>-24.729914285714301</v>
      </c>
      <c r="CB465">
        <v>1.3721928530912699</v>
      </c>
      <c r="CC465">
        <v>0.15898899418547499</v>
      </c>
      <c r="CD465">
        <v>0</v>
      </c>
      <c r="CE465">
        <v>1</v>
      </c>
      <c r="CF465">
        <v>2</v>
      </c>
      <c r="CG465" t="s">
        <v>247</v>
      </c>
      <c r="CH465">
        <v>1.8609899999999999</v>
      </c>
      <c r="CI465">
        <v>1.8579000000000001</v>
      </c>
      <c r="CJ465">
        <v>1.86077</v>
      </c>
      <c r="CK465">
        <v>1.85358</v>
      </c>
      <c r="CL465">
        <v>1.8521000000000001</v>
      </c>
      <c r="CM465">
        <v>1.8529</v>
      </c>
      <c r="CN465">
        <v>1.8565700000000001</v>
      </c>
      <c r="CO465">
        <v>1.8628199999999999</v>
      </c>
      <c r="CP465" t="s">
        <v>233</v>
      </c>
      <c r="CQ465" t="s">
        <v>19</v>
      </c>
      <c r="CR465" t="s">
        <v>19</v>
      </c>
      <c r="CS465" t="s">
        <v>19</v>
      </c>
      <c r="CT465" t="s">
        <v>234</v>
      </c>
      <c r="CU465" t="s">
        <v>235</v>
      </c>
      <c r="CV465" t="s">
        <v>236</v>
      </c>
      <c r="CW465" t="s">
        <v>236</v>
      </c>
      <c r="CX465" t="s">
        <v>236</v>
      </c>
      <c r="CY465" t="s">
        <v>236</v>
      </c>
      <c r="CZ465">
        <v>0</v>
      </c>
      <c r="DA465">
        <v>100</v>
      </c>
      <c r="DB465">
        <v>100</v>
      </c>
      <c r="DC465">
        <v>-5.1999999999999998E-2</v>
      </c>
      <c r="DD465">
        <v>4.1000000000000002E-2</v>
      </c>
      <c r="DE465">
        <v>3</v>
      </c>
      <c r="DF465">
        <v>626.67100000000005</v>
      </c>
      <c r="DG465">
        <v>297.82</v>
      </c>
      <c r="DH465">
        <v>22.999700000000001</v>
      </c>
      <c r="DI465">
        <v>25.1569</v>
      </c>
      <c r="DJ465">
        <v>29.9999</v>
      </c>
      <c r="DK465">
        <v>25.210799999999999</v>
      </c>
      <c r="DL465">
        <v>25.2196</v>
      </c>
      <c r="DM465">
        <v>50.5364</v>
      </c>
      <c r="DN465">
        <v>0</v>
      </c>
      <c r="DO465">
        <v>100</v>
      </c>
      <c r="DP465">
        <v>23</v>
      </c>
      <c r="DQ465">
        <v>1298.5</v>
      </c>
      <c r="DR465">
        <v>21</v>
      </c>
      <c r="DS465">
        <v>100.694</v>
      </c>
      <c r="DT465">
        <v>104.31</v>
      </c>
    </row>
    <row r="466" spans="1:124" x14ac:dyDescent="0.25">
      <c r="A466">
        <v>450</v>
      </c>
      <c r="B466">
        <v>1531936456.3</v>
      </c>
      <c r="C466">
        <v>906.70000004768394</v>
      </c>
      <c r="D466" t="s">
        <v>1135</v>
      </c>
      <c r="E466" t="s">
        <v>1136</v>
      </c>
      <c r="G466">
        <v>1531936446.3099999</v>
      </c>
      <c r="H466">
        <f t="shared" si="203"/>
        <v>3.0752618966999508E-5</v>
      </c>
      <c r="I466">
        <f t="shared" si="204"/>
        <v>14.105715199487916</v>
      </c>
      <c r="J466">
        <f t="shared" si="205"/>
        <v>1249.02833333333</v>
      </c>
      <c r="K466">
        <f t="shared" si="206"/>
        <v>-6698.635784283294</v>
      </c>
      <c r="L466">
        <f t="shared" si="207"/>
        <v>-664.06243964328496</v>
      </c>
      <c r="M466">
        <f t="shared" si="208"/>
        <v>123.82115238493455</v>
      </c>
      <c r="N466">
        <f t="shared" si="209"/>
        <v>2.8239887482713272E-3</v>
      </c>
      <c r="O466">
        <f t="shared" si="210"/>
        <v>3</v>
      </c>
      <c r="P466">
        <f t="shared" si="211"/>
        <v>2.8226602214870486E-3</v>
      </c>
      <c r="Q466">
        <f t="shared" si="212"/>
        <v>1.7642819501742443E-3</v>
      </c>
      <c r="R466">
        <f t="shared" si="213"/>
        <v>215.02382777720788</v>
      </c>
      <c r="S466">
        <f t="shared" si="214"/>
        <v>25.031728033388504</v>
      </c>
      <c r="T466">
        <f t="shared" si="215"/>
        <v>24.30123333333335</v>
      </c>
      <c r="U466">
        <f t="shared" si="216"/>
        <v>3.0495993846230869</v>
      </c>
      <c r="V466">
        <f t="shared" si="217"/>
        <v>67.499593440511745</v>
      </c>
      <c r="W466">
        <f t="shared" si="218"/>
        <v>1.9970352330749583</v>
      </c>
      <c r="X466">
        <f t="shared" si="219"/>
        <v>2.9585885355516566</v>
      </c>
      <c r="Y466">
        <f t="shared" si="220"/>
        <v>1.0525641515481285</v>
      </c>
      <c r="Z466">
        <f t="shared" si="221"/>
        <v>-1.3561904964446783</v>
      </c>
      <c r="AA466">
        <f t="shared" si="222"/>
        <v>-81.606055280002906</v>
      </c>
      <c r="AB466">
        <f t="shared" si="223"/>
        <v>-5.698974629456016</v>
      </c>
      <c r="AC466">
        <f t="shared" si="224"/>
        <v>126.36260737130429</v>
      </c>
      <c r="AD466">
        <v>0</v>
      </c>
      <c r="AE466">
        <v>0</v>
      </c>
      <c r="AF466">
        <v>3</v>
      </c>
      <c r="AG466">
        <v>0</v>
      </c>
      <c r="AH466">
        <v>0</v>
      </c>
      <c r="AI466">
        <f t="shared" si="225"/>
        <v>1</v>
      </c>
      <c r="AJ466">
        <f t="shared" si="226"/>
        <v>0</v>
      </c>
      <c r="AK466">
        <f t="shared" si="227"/>
        <v>72085.992264370288</v>
      </c>
      <c r="AL466">
        <f t="shared" si="228"/>
        <v>1200.0160000000001</v>
      </c>
      <c r="AM466">
        <f t="shared" si="229"/>
        <v>963.37120737816804</v>
      </c>
      <c r="AN466">
        <f t="shared" si="230"/>
        <v>0.80279863549999997</v>
      </c>
      <c r="AO466">
        <f t="shared" si="231"/>
        <v>0.22319935049999998</v>
      </c>
      <c r="AP466">
        <v>10.478999999999999</v>
      </c>
      <c r="AQ466">
        <v>1</v>
      </c>
      <c r="AR466" t="s">
        <v>230</v>
      </c>
      <c r="AS466">
        <v>1531936446.3099999</v>
      </c>
      <c r="AT466">
        <v>1249.02833333333</v>
      </c>
      <c r="AU466">
        <v>1273.73066666667</v>
      </c>
      <c r="AV466">
        <v>20.14481</v>
      </c>
      <c r="AW466">
        <v>20.092183333333299</v>
      </c>
      <c r="AX466">
        <v>600.00930000000005</v>
      </c>
      <c r="AY466">
        <v>99.034063333333293</v>
      </c>
      <c r="AZ466">
        <v>9.9918723333333306E-2</v>
      </c>
      <c r="BA466">
        <v>23.796669999999999</v>
      </c>
      <c r="BB466">
        <v>24.341846666666701</v>
      </c>
      <c r="BC466">
        <v>24.260619999999999</v>
      </c>
      <c r="BD466">
        <v>13992.79</v>
      </c>
      <c r="BE466">
        <v>1049.6226666666701</v>
      </c>
      <c r="BF466">
        <v>23.4315933333333</v>
      </c>
      <c r="BG466">
        <v>1200.0160000000001</v>
      </c>
      <c r="BH466">
        <v>0.32999580000000001</v>
      </c>
      <c r="BI466">
        <v>0.32999119999999998</v>
      </c>
      <c r="BJ466">
        <v>0.3299878</v>
      </c>
      <c r="BK466">
        <v>1.0025249999999999E-2</v>
      </c>
      <c r="BL466">
        <v>25</v>
      </c>
      <c r="BM466">
        <v>17743.433333333302</v>
      </c>
      <c r="BN466">
        <v>1531935528.5999999</v>
      </c>
      <c r="BO466" t="s">
        <v>231</v>
      </c>
      <c r="BP466">
        <v>80</v>
      </c>
      <c r="BQ466">
        <v>-5.1999999999999998E-2</v>
      </c>
      <c r="BR466">
        <v>4.1000000000000002E-2</v>
      </c>
      <c r="BS466">
        <v>420</v>
      </c>
      <c r="BT466">
        <v>21</v>
      </c>
      <c r="BU466">
        <v>0.3</v>
      </c>
      <c r="BV466">
        <v>0.23</v>
      </c>
      <c r="BW466">
        <v>14.7961419011465</v>
      </c>
      <c r="BX466">
        <v>-0.85084597991728095</v>
      </c>
      <c r="BY466">
        <v>9.6659683144870098E-2</v>
      </c>
      <c r="BZ466">
        <v>1</v>
      </c>
      <c r="CA466">
        <v>-24.717507142857102</v>
      </c>
      <c r="CB466">
        <v>1.25874593785407</v>
      </c>
      <c r="CC466">
        <v>0.15372800097026201</v>
      </c>
      <c r="CD466">
        <v>0</v>
      </c>
      <c r="CE466">
        <v>1</v>
      </c>
      <c r="CF466">
        <v>2</v>
      </c>
      <c r="CG466" t="s">
        <v>247</v>
      </c>
      <c r="CH466">
        <v>1.8609899999999999</v>
      </c>
      <c r="CI466">
        <v>1.85791</v>
      </c>
      <c r="CJ466">
        <v>1.86077</v>
      </c>
      <c r="CK466">
        <v>1.85358</v>
      </c>
      <c r="CL466">
        <v>1.8521000000000001</v>
      </c>
      <c r="CM466">
        <v>1.8528899999999999</v>
      </c>
      <c r="CN466">
        <v>1.8565799999999999</v>
      </c>
      <c r="CO466">
        <v>1.8628100000000001</v>
      </c>
      <c r="CP466" t="s">
        <v>233</v>
      </c>
      <c r="CQ466" t="s">
        <v>19</v>
      </c>
      <c r="CR466" t="s">
        <v>19</v>
      </c>
      <c r="CS466" t="s">
        <v>19</v>
      </c>
      <c r="CT466" t="s">
        <v>234</v>
      </c>
      <c r="CU466" t="s">
        <v>235</v>
      </c>
      <c r="CV466" t="s">
        <v>236</v>
      </c>
      <c r="CW466" t="s">
        <v>236</v>
      </c>
      <c r="CX466" t="s">
        <v>236</v>
      </c>
      <c r="CY466" t="s">
        <v>236</v>
      </c>
      <c r="CZ466">
        <v>0</v>
      </c>
      <c r="DA466">
        <v>100</v>
      </c>
      <c r="DB466">
        <v>100</v>
      </c>
      <c r="DC466">
        <v>-5.1999999999999998E-2</v>
      </c>
      <c r="DD466">
        <v>4.1000000000000002E-2</v>
      </c>
      <c r="DE466">
        <v>3</v>
      </c>
      <c r="DF466">
        <v>626.04200000000003</v>
      </c>
      <c r="DG466">
        <v>297.91800000000001</v>
      </c>
      <c r="DH466">
        <v>22.9998</v>
      </c>
      <c r="DI466">
        <v>25.1557</v>
      </c>
      <c r="DJ466">
        <v>30</v>
      </c>
      <c r="DK466">
        <v>25.209800000000001</v>
      </c>
      <c r="DL466">
        <v>25.218800000000002</v>
      </c>
      <c r="DM466">
        <v>50.618499999999997</v>
      </c>
      <c r="DN466">
        <v>0</v>
      </c>
      <c r="DO466">
        <v>100</v>
      </c>
      <c r="DP466">
        <v>23</v>
      </c>
      <c r="DQ466">
        <v>1298.5</v>
      </c>
      <c r="DR466">
        <v>21</v>
      </c>
      <c r="DS466">
        <v>100.694</v>
      </c>
      <c r="DT466">
        <v>104.31</v>
      </c>
    </row>
    <row r="467" spans="1:124" x14ac:dyDescent="0.25">
      <c r="A467">
        <v>451</v>
      </c>
      <c r="B467">
        <v>1531936458.3</v>
      </c>
      <c r="C467">
        <v>908.70000004768394</v>
      </c>
      <c r="D467" t="s">
        <v>1137</v>
      </c>
      <c r="E467" t="s">
        <v>1138</v>
      </c>
      <c r="G467">
        <v>1531936448.3099999</v>
      </c>
      <c r="H467">
        <f t="shared" si="203"/>
        <v>3.1151610701723601E-5</v>
      </c>
      <c r="I467">
        <f t="shared" si="204"/>
        <v>14.088592737879518</v>
      </c>
      <c r="J467">
        <f t="shared" si="205"/>
        <v>1252.3706666666701</v>
      </c>
      <c r="K467">
        <f t="shared" si="206"/>
        <v>-6588.9512637959315</v>
      </c>
      <c r="L467">
        <f t="shared" si="207"/>
        <v>-653.19046899645355</v>
      </c>
      <c r="M467">
        <f t="shared" si="208"/>
        <v>124.15277490550568</v>
      </c>
      <c r="N467">
        <f t="shared" si="209"/>
        <v>2.8589435270542137E-3</v>
      </c>
      <c r="O467">
        <f t="shared" si="210"/>
        <v>3</v>
      </c>
      <c r="P467">
        <f t="shared" si="211"/>
        <v>2.8575819161671717E-3</v>
      </c>
      <c r="Q467">
        <f t="shared" si="212"/>
        <v>1.7861109799420247E-3</v>
      </c>
      <c r="R467">
        <f t="shared" si="213"/>
        <v>215.02382388071652</v>
      </c>
      <c r="S467">
        <f t="shared" si="214"/>
        <v>25.034307455845045</v>
      </c>
      <c r="T467">
        <f t="shared" si="215"/>
        <v>24.303271666666703</v>
      </c>
      <c r="U467">
        <f t="shared" si="216"/>
        <v>3.049971957755103</v>
      </c>
      <c r="V467">
        <f t="shared" si="217"/>
        <v>67.480063178291289</v>
      </c>
      <c r="W467">
        <f t="shared" si="218"/>
        <v>1.9967797345391953</v>
      </c>
      <c r="X467">
        <f t="shared" si="219"/>
        <v>2.9590661900588886</v>
      </c>
      <c r="Y467">
        <f t="shared" si="220"/>
        <v>1.0531922232159077</v>
      </c>
      <c r="Z467">
        <f t="shared" si="221"/>
        <v>-1.3737860319460107</v>
      </c>
      <c r="AA467">
        <f t="shared" si="222"/>
        <v>-81.50173556001117</v>
      </c>
      <c r="AB467">
        <f t="shared" si="223"/>
        <v>-5.6918251384088867</v>
      </c>
      <c r="AC467">
        <f t="shared" si="224"/>
        <v>126.45647715035047</v>
      </c>
      <c r="AD467">
        <v>0</v>
      </c>
      <c r="AE467">
        <v>0</v>
      </c>
      <c r="AF467">
        <v>3</v>
      </c>
      <c r="AG467">
        <v>0</v>
      </c>
      <c r="AH467">
        <v>0</v>
      </c>
      <c r="AI467">
        <f t="shared" si="225"/>
        <v>1</v>
      </c>
      <c r="AJ467">
        <f t="shared" si="226"/>
        <v>0</v>
      </c>
      <c r="AK467">
        <f t="shared" si="227"/>
        <v>72101.085214399718</v>
      </c>
      <c r="AL467">
        <f t="shared" si="228"/>
        <v>1200.0160000000001</v>
      </c>
      <c r="AM467">
        <f t="shared" si="229"/>
        <v>963.37098317517894</v>
      </c>
      <c r="AN467">
        <f t="shared" si="230"/>
        <v>0.80279844866666683</v>
      </c>
      <c r="AO467">
        <f t="shared" si="231"/>
        <v>0.22319939840000005</v>
      </c>
      <c r="AP467">
        <v>10.478999999999999</v>
      </c>
      <c r="AQ467">
        <v>1</v>
      </c>
      <c r="AR467" t="s">
        <v>230</v>
      </c>
      <c r="AS467">
        <v>1531936448.3099999</v>
      </c>
      <c r="AT467">
        <v>1252.3706666666701</v>
      </c>
      <c r="AU467">
        <v>1277.0443333333301</v>
      </c>
      <c r="AV467">
        <v>20.142186666666699</v>
      </c>
      <c r="AW467">
        <v>20.0888766666667</v>
      </c>
      <c r="AX467">
        <v>600.00480000000005</v>
      </c>
      <c r="AY467">
        <v>99.034313333333401</v>
      </c>
      <c r="AZ467">
        <v>9.989526E-2</v>
      </c>
      <c r="BA467">
        <v>23.7993533333333</v>
      </c>
      <c r="BB467">
        <v>24.342856666666702</v>
      </c>
      <c r="BC467">
        <v>24.2636866666667</v>
      </c>
      <c r="BD467">
        <v>13996.223333333301</v>
      </c>
      <c r="BE467">
        <v>1049.5926666666701</v>
      </c>
      <c r="BF467">
        <v>23.965479999999999</v>
      </c>
      <c r="BG467">
        <v>1200.0160000000001</v>
      </c>
      <c r="BH467">
        <v>0.32999446666666699</v>
      </c>
      <c r="BI467">
        <v>0.32999196666666702</v>
      </c>
      <c r="BJ467">
        <v>0.32998783333333298</v>
      </c>
      <c r="BK467">
        <v>1.002574E-2</v>
      </c>
      <c r="BL467">
        <v>25</v>
      </c>
      <c r="BM467">
        <v>17743.43</v>
      </c>
      <c r="BN467">
        <v>1531935528.5999999</v>
      </c>
      <c r="BO467" t="s">
        <v>231</v>
      </c>
      <c r="BP467">
        <v>80</v>
      </c>
      <c r="BQ467">
        <v>-5.1999999999999998E-2</v>
      </c>
      <c r="BR467">
        <v>4.1000000000000002E-2</v>
      </c>
      <c r="BS467">
        <v>420</v>
      </c>
      <c r="BT467">
        <v>21</v>
      </c>
      <c r="BU467">
        <v>0.3</v>
      </c>
      <c r="BV467">
        <v>0.23</v>
      </c>
      <c r="BW467">
        <v>14.779216706436999</v>
      </c>
      <c r="BX467">
        <v>-0.64986632399299804</v>
      </c>
      <c r="BY467">
        <v>8.9701606546161897E-2</v>
      </c>
      <c r="BZ467">
        <v>1</v>
      </c>
      <c r="CA467">
        <v>-24.6964928571429</v>
      </c>
      <c r="CB467">
        <v>1.0042599671886101</v>
      </c>
      <c r="CC467">
        <v>0.14481881848390701</v>
      </c>
      <c r="CD467">
        <v>0</v>
      </c>
      <c r="CE467">
        <v>1</v>
      </c>
      <c r="CF467">
        <v>2</v>
      </c>
      <c r="CG467" t="s">
        <v>247</v>
      </c>
      <c r="CH467">
        <v>1.86097</v>
      </c>
      <c r="CI467">
        <v>1.85791</v>
      </c>
      <c r="CJ467">
        <v>1.86076</v>
      </c>
      <c r="CK467">
        <v>1.85358</v>
      </c>
      <c r="CL467">
        <v>1.8521000000000001</v>
      </c>
      <c r="CM467">
        <v>1.8528800000000001</v>
      </c>
      <c r="CN467">
        <v>1.8565700000000001</v>
      </c>
      <c r="CO467">
        <v>1.8628100000000001</v>
      </c>
      <c r="CP467" t="s">
        <v>233</v>
      </c>
      <c r="CQ467" t="s">
        <v>19</v>
      </c>
      <c r="CR467" t="s">
        <v>19</v>
      </c>
      <c r="CS467" t="s">
        <v>19</v>
      </c>
      <c r="CT467" t="s">
        <v>234</v>
      </c>
      <c r="CU467" t="s">
        <v>235</v>
      </c>
      <c r="CV467" t="s">
        <v>236</v>
      </c>
      <c r="CW467" t="s">
        <v>236</v>
      </c>
      <c r="CX467" t="s">
        <v>236</v>
      </c>
      <c r="CY467" t="s">
        <v>236</v>
      </c>
      <c r="CZ467">
        <v>0</v>
      </c>
      <c r="DA467">
        <v>100</v>
      </c>
      <c r="DB467">
        <v>100</v>
      </c>
      <c r="DC467">
        <v>-5.1999999999999998E-2</v>
      </c>
      <c r="DD467">
        <v>4.1000000000000002E-2</v>
      </c>
      <c r="DE467">
        <v>3</v>
      </c>
      <c r="DF467">
        <v>626.10900000000004</v>
      </c>
      <c r="DG467">
        <v>297.92500000000001</v>
      </c>
      <c r="DH467">
        <v>22.9998</v>
      </c>
      <c r="DI467">
        <v>25.154699999999998</v>
      </c>
      <c r="DJ467">
        <v>30</v>
      </c>
      <c r="DK467">
        <v>25.2087</v>
      </c>
      <c r="DL467">
        <v>25.2179</v>
      </c>
      <c r="DM467">
        <v>50.743499999999997</v>
      </c>
      <c r="DN467">
        <v>0</v>
      </c>
      <c r="DO467">
        <v>100</v>
      </c>
      <c r="DP467">
        <v>23</v>
      </c>
      <c r="DQ467">
        <v>1303.5</v>
      </c>
      <c r="DR467">
        <v>21</v>
      </c>
      <c r="DS467">
        <v>100.694</v>
      </c>
      <c r="DT467">
        <v>104.309</v>
      </c>
    </row>
    <row r="468" spans="1:124" x14ac:dyDescent="0.25">
      <c r="A468">
        <v>452</v>
      </c>
      <c r="B468">
        <v>1531936460.3</v>
      </c>
      <c r="C468">
        <v>910.70000004768394</v>
      </c>
      <c r="D468" t="s">
        <v>1139</v>
      </c>
      <c r="E468" t="s">
        <v>1140</v>
      </c>
      <c r="G468">
        <v>1531936450.3099999</v>
      </c>
      <c r="H468">
        <f t="shared" si="203"/>
        <v>3.1687419266227805E-5</v>
      </c>
      <c r="I468">
        <f t="shared" si="204"/>
        <v>14.071316253641399</v>
      </c>
      <c r="J468">
        <f t="shared" si="205"/>
        <v>1255.7073333333301</v>
      </c>
      <c r="K468">
        <f t="shared" si="206"/>
        <v>-6448.5424254277632</v>
      </c>
      <c r="L468">
        <f t="shared" si="207"/>
        <v>-639.27336441927025</v>
      </c>
      <c r="M468">
        <f t="shared" si="208"/>
        <v>124.48398393730011</v>
      </c>
      <c r="N468">
        <f t="shared" si="209"/>
        <v>2.9064155813772661E-3</v>
      </c>
      <c r="O468">
        <f t="shared" si="210"/>
        <v>3</v>
      </c>
      <c r="P468">
        <f t="shared" si="211"/>
        <v>2.9050083877702245E-3</v>
      </c>
      <c r="Q468">
        <f t="shared" si="212"/>
        <v>1.8157566174904437E-3</v>
      </c>
      <c r="R468">
        <f t="shared" si="213"/>
        <v>215.02385003488456</v>
      </c>
      <c r="S468">
        <f t="shared" si="214"/>
        <v>25.036838853952514</v>
      </c>
      <c r="T468">
        <f t="shared" si="215"/>
        <v>24.305403333333352</v>
      </c>
      <c r="U468">
        <f t="shared" si="216"/>
        <v>3.0503616332202257</v>
      </c>
      <c r="V468">
        <f t="shared" si="217"/>
        <v>67.461173735912269</v>
      </c>
      <c r="W468">
        <f t="shared" si="218"/>
        <v>1.9965414587755572</v>
      </c>
      <c r="X468">
        <f t="shared" si="219"/>
        <v>2.9595415380576435</v>
      </c>
      <c r="Y468">
        <f t="shared" si="220"/>
        <v>1.0538201744446685</v>
      </c>
      <c r="Z468">
        <f t="shared" si="221"/>
        <v>-1.3974151896406461</v>
      </c>
      <c r="AA468">
        <f t="shared" si="222"/>
        <v>-81.41466768000862</v>
      </c>
      <c r="AB468">
        <f t="shared" si="223"/>
        <v>-5.6858824438184854</v>
      </c>
      <c r="AC468">
        <f t="shared" si="224"/>
        <v>126.52588472141682</v>
      </c>
      <c r="AD468">
        <v>0</v>
      </c>
      <c r="AE468">
        <v>0</v>
      </c>
      <c r="AF468">
        <v>3</v>
      </c>
      <c r="AG468">
        <v>0</v>
      </c>
      <c r="AH468">
        <v>0</v>
      </c>
      <c r="AI468">
        <f t="shared" si="225"/>
        <v>1</v>
      </c>
      <c r="AJ468">
        <f t="shared" si="226"/>
        <v>0</v>
      </c>
      <c r="AK468">
        <f t="shared" si="227"/>
        <v>72110.482597440641</v>
      </c>
      <c r="AL468">
        <f t="shared" si="228"/>
        <v>1200.0160000000001</v>
      </c>
      <c r="AM468">
        <f t="shared" si="229"/>
        <v>963.37086037354106</v>
      </c>
      <c r="AN468">
        <f t="shared" si="230"/>
        <v>0.80279834633333302</v>
      </c>
      <c r="AO468">
        <f t="shared" si="231"/>
        <v>0.22319945399999996</v>
      </c>
      <c r="AP468">
        <v>10.478999999999999</v>
      </c>
      <c r="AQ468">
        <v>1</v>
      </c>
      <c r="AR468" t="s">
        <v>230</v>
      </c>
      <c r="AS468">
        <v>1531936450.3099999</v>
      </c>
      <c r="AT468">
        <v>1255.7073333333301</v>
      </c>
      <c r="AU468">
        <v>1280.3520000000001</v>
      </c>
      <c r="AV468">
        <v>20.139713333333301</v>
      </c>
      <c r="AW468">
        <v>20.0854866666667</v>
      </c>
      <c r="AX468">
        <v>600.00926666666703</v>
      </c>
      <c r="AY468">
        <v>99.0346233333334</v>
      </c>
      <c r="AZ468">
        <v>9.9928669999999997E-2</v>
      </c>
      <c r="BA468">
        <v>23.802023333333299</v>
      </c>
      <c r="BB468">
        <v>24.345166666666699</v>
      </c>
      <c r="BC468">
        <v>24.265640000000001</v>
      </c>
      <c r="BD468">
        <v>13998.39</v>
      </c>
      <c r="BE468">
        <v>1049.5643333333301</v>
      </c>
      <c r="BF468">
        <v>24.508493333333298</v>
      </c>
      <c r="BG468">
        <v>1200.0160000000001</v>
      </c>
      <c r="BH468">
        <v>0.32999323333333302</v>
      </c>
      <c r="BI468">
        <v>0.329992233333333</v>
      </c>
      <c r="BJ468">
        <v>0.32998826666666697</v>
      </c>
      <c r="BK468">
        <v>1.0026233333333299E-2</v>
      </c>
      <c r="BL468">
        <v>25</v>
      </c>
      <c r="BM468">
        <v>17743.426666666699</v>
      </c>
      <c r="BN468">
        <v>1531935528.5999999</v>
      </c>
      <c r="BO468" t="s">
        <v>231</v>
      </c>
      <c r="BP468">
        <v>80</v>
      </c>
      <c r="BQ468">
        <v>-5.1999999999999998E-2</v>
      </c>
      <c r="BR468">
        <v>4.1000000000000002E-2</v>
      </c>
      <c r="BS468">
        <v>420</v>
      </c>
      <c r="BT468">
        <v>21</v>
      </c>
      <c r="BU468">
        <v>0.3</v>
      </c>
      <c r="BV468">
        <v>0.23</v>
      </c>
      <c r="BW468">
        <v>14.762339168070801</v>
      </c>
      <c r="BX468">
        <v>-0.40987159644610599</v>
      </c>
      <c r="BY468">
        <v>7.5208900288048094E-2</v>
      </c>
      <c r="BZ468">
        <v>1</v>
      </c>
      <c r="CA468">
        <v>-24.670252380952402</v>
      </c>
      <c r="CB468">
        <v>0.61550356020714903</v>
      </c>
      <c r="CC468">
        <v>0.121306371752124</v>
      </c>
      <c r="CD468">
        <v>0</v>
      </c>
      <c r="CE468">
        <v>1</v>
      </c>
      <c r="CF468">
        <v>2</v>
      </c>
      <c r="CG468" t="s">
        <v>247</v>
      </c>
      <c r="CH468">
        <v>1.86097</v>
      </c>
      <c r="CI468">
        <v>1.85791</v>
      </c>
      <c r="CJ468">
        <v>1.86076</v>
      </c>
      <c r="CK468">
        <v>1.85358</v>
      </c>
      <c r="CL468">
        <v>1.8521000000000001</v>
      </c>
      <c r="CM468">
        <v>1.8528800000000001</v>
      </c>
      <c r="CN468">
        <v>1.8565700000000001</v>
      </c>
      <c r="CO468">
        <v>1.8628100000000001</v>
      </c>
      <c r="CP468" t="s">
        <v>233</v>
      </c>
      <c r="CQ468" t="s">
        <v>19</v>
      </c>
      <c r="CR468" t="s">
        <v>19</v>
      </c>
      <c r="CS468" t="s">
        <v>19</v>
      </c>
      <c r="CT468" t="s">
        <v>234</v>
      </c>
      <c r="CU468" t="s">
        <v>235</v>
      </c>
      <c r="CV468" t="s">
        <v>236</v>
      </c>
      <c r="CW468" t="s">
        <v>236</v>
      </c>
      <c r="CX468" t="s">
        <v>236</v>
      </c>
      <c r="CY468" t="s">
        <v>236</v>
      </c>
      <c r="CZ468">
        <v>0</v>
      </c>
      <c r="DA468">
        <v>100</v>
      </c>
      <c r="DB468">
        <v>100</v>
      </c>
      <c r="DC468">
        <v>-5.1999999999999998E-2</v>
      </c>
      <c r="DD468">
        <v>4.1000000000000002E-2</v>
      </c>
      <c r="DE468">
        <v>3</v>
      </c>
      <c r="DF468">
        <v>626.62</v>
      </c>
      <c r="DG468">
        <v>297.79399999999998</v>
      </c>
      <c r="DH468">
        <v>23</v>
      </c>
      <c r="DI468">
        <v>25.153600000000001</v>
      </c>
      <c r="DJ468">
        <v>30</v>
      </c>
      <c r="DK468">
        <v>25.208200000000001</v>
      </c>
      <c r="DL468">
        <v>25.216799999999999</v>
      </c>
      <c r="DM468">
        <v>50.854599999999998</v>
      </c>
      <c r="DN468">
        <v>0</v>
      </c>
      <c r="DO468">
        <v>100</v>
      </c>
      <c r="DP468">
        <v>23</v>
      </c>
      <c r="DQ468">
        <v>1308.5</v>
      </c>
      <c r="DR468">
        <v>21</v>
      </c>
      <c r="DS468">
        <v>100.696</v>
      </c>
      <c r="DT468">
        <v>104.309</v>
      </c>
    </row>
    <row r="469" spans="1:124" x14ac:dyDescent="0.25">
      <c r="A469">
        <v>453</v>
      </c>
      <c r="B469">
        <v>1531936462.3</v>
      </c>
      <c r="C469">
        <v>912.70000004768394</v>
      </c>
      <c r="D469" t="s">
        <v>1141</v>
      </c>
      <c r="E469" t="s">
        <v>1142</v>
      </c>
      <c r="G469">
        <v>1531936452.3099999</v>
      </c>
      <c r="H469">
        <f t="shared" si="203"/>
        <v>3.2137300725459136E-5</v>
      </c>
      <c r="I469">
        <f t="shared" si="204"/>
        <v>14.071603185934681</v>
      </c>
      <c r="J469">
        <f t="shared" si="205"/>
        <v>1259.0416666666699</v>
      </c>
      <c r="K469">
        <f t="shared" si="206"/>
        <v>-6341.9348875742944</v>
      </c>
      <c r="L469">
        <f t="shared" si="207"/>
        <v>-628.70696400432894</v>
      </c>
      <c r="M469">
        <f t="shared" si="208"/>
        <v>124.81494651669576</v>
      </c>
      <c r="N469">
        <f t="shared" si="209"/>
        <v>2.9461077155307023E-3</v>
      </c>
      <c r="O469">
        <f t="shared" si="210"/>
        <v>3</v>
      </c>
      <c r="P469">
        <f t="shared" si="211"/>
        <v>2.9446618337060507E-3</v>
      </c>
      <c r="Q469">
        <f t="shared" si="212"/>
        <v>1.8405434949185771E-3</v>
      </c>
      <c r="R469">
        <f t="shared" si="213"/>
        <v>215.02382939321623</v>
      </c>
      <c r="S469">
        <f t="shared" si="214"/>
        <v>25.039398546844492</v>
      </c>
      <c r="T469">
        <f t="shared" si="215"/>
        <v>24.307251666666652</v>
      </c>
      <c r="U469">
        <f t="shared" si="216"/>
        <v>3.0506995496779847</v>
      </c>
      <c r="V469">
        <f t="shared" si="217"/>
        <v>67.442397444751549</v>
      </c>
      <c r="W469">
        <f t="shared" si="218"/>
        <v>1.9963071983915317</v>
      </c>
      <c r="X469">
        <f t="shared" si="219"/>
        <v>2.9600181399643986</v>
      </c>
      <c r="Y469">
        <f t="shared" si="220"/>
        <v>1.054392351286453</v>
      </c>
      <c r="Z469">
        <f t="shared" si="221"/>
        <v>-1.4172549619927479</v>
      </c>
      <c r="AA469">
        <f t="shared" si="222"/>
        <v>-81.280696359997506</v>
      </c>
      <c r="AB469">
        <f t="shared" si="223"/>
        <v>-5.6766557736726622</v>
      </c>
      <c r="AC469">
        <f t="shared" si="224"/>
        <v>126.64922229755334</v>
      </c>
      <c r="AD469">
        <v>0</v>
      </c>
      <c r="AE469">
        <v>0</v>
      </c>
      <c r="AF469">
        <v>3</v>
      </c>
      <c r="AG469">
        <v>0</v>
      </c>
      <c r="AH469">
        <v>0</v>
      </c>
      <c r="AI469">
        <f t="shared" si="225"/>
        <v>1</v>
      </c>
      <c r="AJ469">
        <f t="shared" si="226"/>
        <v>0</v>
      </c>
      <c r="AK469">
        <f t="shared" si="227"/>
        <v>72108.370796346135</v>
      </c>
      <c r="AL469">
        <f t="shared" si="228"/>
        <v>1200.0153333333301</v>
      </c>
      <c r="AM469">
        <f t="shared" si="229"/>
        <v>963.37027757403314</v>
      </c>
      <c r="AN469">
        <f t="shared" si="230"/>
        <v>0.80279830666666685</v>
      </c>
      <c r="AO469">
        <f t="shared" si="231"/>
        <v>0.22319956760000007</v>
      </c>
      <c r="AP469">
        <v>10.478999999999999</v>
      </c>
      <c r="AQ469">
        <v>1</v>
      </c>
      <c r="AR469" t="s">
        <v>230</v>
      </c>
      <c r="AS469">
        <v>1531936452.3099999</v>
      </c>
      <c r="AT469">
        <v>1259.0416666666699</v>
      </c>
      <c r="AU469">
        <v>1283.6880000000001</v>
      </c>
      <c r="AV469">
        <v>20.137283333333301</v>
      </c>
      <c r="AW469">
        <v>20.0822866666667</v>
      </c>
      <c r="AX469">
        <v>600.00946666666698</v>
      </c>
      <c r="AY469">
        <v>99.034940000000006</v>
      </c>
      <c r="AZ469">
        <v>9.9941569999999993E-2</v>
      </c>
      <c r="BA469">
        <v>23.8047</v>
      </c>
      <c r="BB469">
        <v>24.347443333333299</v>
      </c>
      <c r="BC469">
        <v>24.267060000000001</v>
      </c>
      <c r="BD469">
        <v>13998.016666666699</v>
      </c>
      <c r="BE469">
        <v>1049.5350000000001</v>
      </c>
      <c r="BF469">
        <v>25.0436366666667</v>
      </c>
      <c r="BG469">
        <v>1200.0153333333301</v>
      </c>
      <c r="BH469">
        <v>0.32999146666666701</v>
      </c>
      <c r="BI469">
        <v>0.32999256666666699</v>
      </c>
      <c r="BJ469">
        <v>0.32998923333333302</v>
      </c>
      <c r="BK469">
        <v>1.0026726666666701E-2</v>
      </c>
      <c r="BL469">
        <v>25</v>
      </c>
      <c r="BM469">
        <v>17743.41</v>
      </c>
      <c r="BN469">
        <v>1531935528.5999999</v>
      </c>
      <c r="BO469" t="s">
        <v>231</v>
      </c>
      <c r="BP469">
        <v>80</v>
      </c>
      <c r="BQ469">
        <v>-5.1999999999999998E-2</v>
      </c>
      <c r="BR469">
        <v>4.1000000000000002E-2</v>
      </c>
      <c r="BS469">
        <v>420</v>
      </c>
      <c r="BT469">
        <v>21</v>
      </c>
      <c r="BU469">
        <v>0.3</v>
      </c>
      <c r="BV469">
        <v>0.23</v>
      </c>
      <c r="BW469">
        <v>14.7468516318047</v>
      </c>
      <c r="BX469">
        <v>-6.1121271257481603E-2</v>
      </c>
      <c r="BY469">
        <v>5.0717366775857899E-2</v>
      </c>
      <c r="BZ469">
        <v>1</v>
      </c>
      <c r="CA469">
        <v>-24.651354761904798</v>
      </c>
      <c r="CB469">
        <v>-1.3338129212949299E-2</v>
      </c>
      <c r="CC469">
        <v>8.9735792621029001E-2</v>
      </c>
      <c r="CD469">
        <v>1</v>
      </c>
      <c r="CE469">
        <v>2</v>
      </c>
      <c r="CF469">
        <v>2</v>
      </c>
      <c r="CG469" t="s">
        <v>232</v>
      </c>
      <c r="CH469">
        <v>1.8609599999999999</v>
      </c>
      <c r="CI469">
        <v>1.85791</v>
      </c>
      <c r="CJ469">
        <v>1.86076</v>
      </c>
      <c r="CK469">
        <v>1.85358</v>
      </c>
      <c r="CL469">
        <v>1.8521000000000001</v>
      </c>
      <c r="CM469">
        <v>1.85287</v>
      </c>
      <c r="CN469">
        <v>1.85656</v>
      </c>
      <c r="CO469">
        <v>1.8628</v>
      </c>
      <c r="CP469" t="s">
        <v>233</v>
      </c>
      <c r="CQ469" t="s">
        <v>19</v>
      </c>
      <c r="CR469" t="s">
        <v>19</v>
      </c>
      <c r="CS469" t="s">
        <v>19</v>
      </c>
      <c r="CT469" t="s">
        <v>234</v>
      </c>
      <c r="CU469" t="s">
        <v>235</v>
      </c>
      <c r="CV469" t="s">
        <v>236</v>
      </c>
      <c r="CW469" t="s">
        <v>236</v>
      </c>
      <c r="CX469" t="s">
        <v>236</v>
      </c>
      <c r="CY469" t="s">
        <v>236</v>
      </c>
      <c r="CZ469">
        <v>0</v>
      </c>
      <c r="DA469">
        <v>100</v>
      </c>
      <c r="DB469">
        <v>100</v>
      </c>
      <c r="DC469">
        <v>-5.1999999999999998E-2</v>
      </c>
      <c r="DD469">
        <v>4.1000000000000002E-2</v>
      </c>
      <c r="DE469">
        <v>3</v>
      </c>
      <c r="DF469">
        <v>626.88599999999997</v>
      </c>
      <c r="DG469">
        <v>297.75700000000001</v>
      </c>
      <c r="DH469">
        <v>23.0001</v>
      </c>
      <c r="DI469">
        <v>25.1525</v>
      </c>
      <c r="DJ469">
        <v>30</v>
      </c>
      <c r="DK469">
        <v>25.207100000000001</v>
      </c>
      <c r="DL469">
        <v>25.2163</v>
      </c>
      <c r="DM469">
        <v>50.933199999999999</v>
      </c>
      <c r="DN469">
        <v>0</v>
      </c>
      <c r="DO469">
        <v>100</v>
      </c>
      <c r="DP469">
        <v>23</v>
      </c>
      <c r="DQ469">
        <v>1308.5</v>
      </c>
      <c r="DR469">
        <v>21</v>
      </c>
      <c r="DS469">
        <v>100.696</v>
      </c>
      <c r="DT469">
        <v>104.31</v>
      </c>
    </row>
    <row r="470" spans="1:124" x14ac:dyDescent="0.25">
      <c r="A470">
        <v>454</v>
      </c>
      <c r="B470">
        <v>1531936464.3</v>
      </c>
      <c r="C470">
        <v>914.70000004768394</v>
      </c>
      <c r="D470" t="s">
        <v>1143</v>
      </c>
      <c r="E470" t="s">
        <v>1144</v>
      </c>
      <c r="G470">
        <v>1531936454.3099999</v>
      </c>
      <c r="H470">
        <f t="shared" si="203"/>
        <v>3.2519408514234388E-5</v>
      </c>
      <c r="I470">
        <f t="shared" si="204"/>
        <v>14.075391398304285</v>
      </c>
      <c r="J470">
        <f t="shared" si="205"/>
        <v>1262.37633333333</v>
      </c>
      <c r="K470">
        <f t="shared" si="206"/>
        <v>-6256.0696058513522</v>
      </c>
      <c r="L470">
        <f t="shared" si="207"/>
        <v>-620.19656421784862</v>
      </c>
      <c r="M470">
        <f t="shared" si="208"/>
        <v>125.14590054288783</v>
      </c>
      <c r="N470">
        <f t="shared" si="209"/>
        <v>2.9793700668258247E-3</v>
      </c>
      <c r="O470">
        <f t="shared" si="210"/>
        <v>3</v>
      </c>
      <c r="P470">
        <f t="shared" si="211"/>
        <v>2.977891360095737E-3</v>
      </c>
      <c r="Q470">
        <f t="shared" si="212"/>
        <v>1.8613148961552485E-3</v>
      </c>
      <c r="R470">
        <f t="shared" si="213"/>
        <v>215.02370529310085</v>
      </c>
      <c r="S470">
        <f t="shared" si="214"/>
        <v>25.041951603803032</v>
      </c>
      <c r="T470">
        <f t="shared" si="215"/>
        <v>24.309449999999998</v>
      </c>
      <c r="U470">
        <f t="shared" si="216"/>
        <v>3.0511014965294745</v>
      </c>
      <c r="V470">
        <f t="shared" si="217"/>
        <v>67.423819443896065</v>
      </c>
      <c r="W470">
        <f t="shared" si="218"/>
        <v>1.9960758728171075</v>
      </c>
      <c r="X470">
        <f t="shared" si="219"/>
        <v>2.9604906534226521</v>
      </c>
      <c r="Y470">
        <f t="shared" si="220"/>
        <v>1.055025623712367</v>
      </c>
      <c r="Z470">
        <f t="shared" si="221"/>
        <v>-1.4341059154777365</v>
      </c>
      <c r="AA470">
        <f t="shared" si="222"/>
        <v>-81.20710648000518</v>
      </c>
      <c r="AB470">
        <f t="shared" si="223"/>
        <v>-5.6716551844238463</v>
      </c>
      <c r="AC470">
        <f t="shared" si="224"/>
        <v>126.71083771319407</v>
      </c>
      <c r="AD470">
        <v>0</v>
      </c>
      <c r="AE470">
        <v>0</v>
      </c>
      <c r="AF470">
        <v>3</v>
      </c>
      <c r="AG470">
        <v>0</v>
      </c>
      <c r="AH470">
        <v>0</v>
      </c>
      <c r="AI470">
        <f t="shared" si="225"/>
        <v>1</v>
      </c>
      <c r="AJ470">
        <f t="shared" si="226"/>
        <v>0</v>
      </c>
      <c r="AK470">
        <f t="shared" si="227"/>
        <v>72119.638087144151</v>
      </c>
      <c r="AL470">
        <f t="shared" si="228"/>
        <v>1200.0143333333299</v>
      </c>
      <c r="AM470">
        <f t="shared" si="229"/>
        <v>963.36930937375075</v>
      </c>
      <c r="AN470">
        <f t="shared" si="230"/>
        <v>0.80279816883333355</v>
      </c>
      <c r="AO470">
        <f t="shared" si="231"/>
        <v>0.2231996631</v>
      </c>
      <c r="AP470">
        <v>10.478999999999999</v>
      </c>
      <c r="AQ470">
        <v>1</v>
      </c>
      <c r="AR470" t="s">
        <v>230</v>
      </c>
      <c r="AS470">
        <v>1531936454.3099999</v>
      </c>
      <c r="AT470">
        <v>1262.37633333333</v>
      </c>
      <c r="AU470">
        <v>1287.03</v>
      </c>
      <c r="AV470">
        <v>20.134889999999999</v>
      </c>
      <c r="AW470">
        <v>20.079239999999999</v>
      </c>
      <c r="AX470">
        <v>600.01706666666701</v>
      </c>
      <c r="AY470">
        <v>99.035219999999995</v>
      </c>
      <c r="AZ470">
        <v>9.9956443333333297E-2</v>
      </c>
      <c r="BA470">
        <v>23.8073533333333</v>
      </c>
      <c r="BB470">
        <v>24.348773333333298</v>
      </c>
      <c r="BC470">
        <v>24.270126666666702</v>
      </c>
      <c r="BD470">
        <v>14000.6</v>
      </c>
      <c r="BE470">
        <v>1049.5026666666699</v>
      </c>
      <c r="BF470">
        <v>25.560636666666699</v>
      </c>
      <c r="BG470">
        <v>1200.0143333333299</v>
      </c>
      <c r="BH470">
        <v>0.3299897</v>
      </c>
      <c r="BI470">
        <v>0.32999343333333298</v>
      </c>
      <c r="BJ470">
        <v>0.32998966666666701</v>
      </c>
      <c r="BK470">
        <v>1.002721E-2</v>
      </c>
      <c r="BL470">
        <v>25</v>
      </c>
      <c r="BM470">
        <v>17743.386666666702</v>
      </c>
      <c r="BN470">
        <v>1531935528.5999999</v>
      </c>
      <c r="BO470" t="s">
        <v>231</v>
      </c>
      <c r="BP470">
        <v>80</v>
      </c>
      <c r="BQ470">
        <v>-5.1999999999999998E-2</v>
      </c>
      <c r="BR470">
        <v>4.1000000000000002E-2</v>
      </c>
      <c r="BS470">
        <v>420</v>
      </c>
      <c r="BT470">
        <v>21</v>
      </c>
      <c r="BU470">
        <v>0.3</v>
      </c>
      <c r="BV470">
        <v>0.23</v>
      </c>
      <c r="BW470">
        <v>14.747267347619101</v>
      </c>
      <c r="BX470">
        <v>0.30718884177565797</v>
      </c>
      <c r="BY470">
        <v>5.2097706594568402E-2</v>
      </c>
      <c r="BZ470">
        <v>1</v>
      </c>
      <c r="CA470">
        <v>-24.651645238095199</v>
      </c>
      <c r="CB470">
        <v>-0.56375089070487905</v>
      </c>
      <c r="CC470">
        <v>9.1026809767078706E-2</v>
      </c>
      <c r="CD470">
        <v>1</v>
      </c>
      <c r="CE470">
        <v>2</v>
      </c>
      <c r="CF470">
        <v>2</v>
      </c>
      <c r="CG470" t="s">
        <v>232</v>
      </c>
      <c r="CH470">
        <v>1.86097</v>
      </c>
      <c r="CI470">
        <v>1.85791</v>
      </c>
      <c r="CJ470">
        <v>1.86077</v>
      </c>
      <c r="CK470">
        <v>1.85358</v>
      </c>
      <c r="CL470">
        <v>1.8521000000000001</v>
      </c>
      <c r="CM470">
        <v>1.85287</v>
      </c>
      <c r="CN470">
        <v>1.8565700000000001</v>
      </c>
      <c r="CO470">
        <v>1.8628</v>
      </c>
      <c r="CP470" t="s">
        <v>233</v>
      </c>
      <c r="CQ470" t="s">
        <v>19</v>
      </c>
      <c r="CR470" t="s">
        <v>19</v>
      </c>
      <c r="CS470" t="s">
        <v>19</v>
      </c>
      <c r="CT470" t="s">
        <v>234</v>
      </c>
      <c r="CU470" t="s">
        <v>235</v>
      </c>
      <c r="CV470" t="s">
        <v>236</v>
      </c>
      <c r="CW470" t="s">
        <v>236</v>
      </c>
      <c r="CX470" t="s">
        <v>236</v>
      </c>
      <c r="CY470" t="s">
        <v>236</v>
      </c>
      <c r="CZ470">
        <v>0</v>
      </c>
      <c r="DA470">
        <v>100</v>
      </c>
      <c r="DB470">
        <v>100</v>
      </c>
      <c r="DC470">
        <v>-5.1999999999999998E-2</v>
      </c>
      <c r="DD470">
        <v>4.1000000000000002E-2</v>
      </c>
      <c r="DE470">
        <v>3</v>
      </c>
      <c r="DF470">
        <v>626.85400000000004</v>
      </c>
      <c r="DG470">
        <v>297.78500000000003</v>
      </c>
      <c r="DH470">
        <v>23</v>
      </c>
      <c r="DI470">
        <v>25.151499999999999</v>
      </c>
      <c r="DJ470">
        <v>29.9999</v>
      </c>
      <c r="DK470">
        <v>25.206099999999999</v>
      </c>
      <c r="DL470">
        <v>25.215199999999999</v>
      </c>
      <c r="DM470">
        <v>51.053400000000003</v>
      </c>
      <c r="DN470">
        <v>0</v>
      </c>
      <c r="DO470">
        <v>100</v>
      </c>
      <c r="DP470">
        <v>23</v>
      </c>
      <c r="DQ470">
        <v>1313.5</v>
      </c>
      <c r="DR470">
        <v>21</v>
      </c>
      <c r="DS470">
        <v>100.696</v>
      </c>
      <c r="DT470">
        <v>104.31</v>
      </c>
    </row>
    <row r="471" spans="1:124" x14ac:dyDescent="0.25">
      <c r="A471">
        <v>455</v>
      </c>
      <c r="B471">
        <v>1531936466.3</v>
      </c>
      <c r="C471">
        <v>916.70000004768394</v>
      </c>
      <c r="D471" t="s">
        <v>1145</v>
      </c>
      <c r="E471" t="s">
        <v>1146</v>
      </c>
      <c r="G471">
        <v>1531936456.3099999</v>
      </c>
      <c r="H471">
        <f t="shared" si="203"/>
        <v>3.2778677700127865E-5</v>
      </c>
      <c r="I471">
        <f t="shared" si="204"/>
        <v>14.083857819561088</v>
      </c>
      <c r="J471">
        <f t="shared" si="205"/>
        <v>1265.7076666666701</v>
      </c>
      <c r="K471">
        <f t="shared" si="206"/>
        <v>-6202.3328911343588</v>
      </c>
      <c r="L471">
        <f t="shared" si="207"/>
        <v>-614.87100091268258</v>
      </c>
      <c r="M471">
        <f t="shared" si="208"/>
        <v>125.47648659403964</v>
      </c>
      <c r="N471">
        <f t="shared" si="209"/>
        <v>3.0013650682915297E-3</v>
      </c>
      <c r="O471">
        <f t="shared" si="210"/>
        <v>3</v>
      </c>
      <c r="P471">
        <f t="shared" si="211"/>
        <v>2.999864453561442E-3</v>
      </c>
      <c r="Q471">
        <f t="shared" si="212"/>
        <v>1.8750500466088382E-3</v>
      </c>
      <c r="R471">
        <f t="shared" si="213"/>
        <v>215.02341466368748</v>
      </c>
      <c r="S471">
        <f t="shared" si="214"/>
        <v>25.04449171291672</v>
      </c>
      <c r="T471">
        <f t="shared" si="215"/>
        <v>24.31157666666665</v>
      </c>
      <c r="U471">
        <f t="shared" si="216"/>
        <v>3.0514903837871672</v>
      </c>
      <c r="V471">
        <f t="shared" si="217"/>
        <v>67.405288716519536</v>
      </c>
      <c r="W471">
        <f t="shared" si="218"/>
        <v>1.9958406131826518</v>
      </c>
      <c r="X471">
        <f t="shared" si="219"/>
        <v>2.9609555143015291</v>
      </c>
      <c r="Y471">
        <f t="shared" si="220"/>
        <v>1.0556497706045154</v>
      </c>
      <c r="Z471">
        <f t="shared" si="221"/>
        <v>-1.4455396865756389</v>
      </c>
      <c r="AA471">
        <f t="shared" si="222"/>
        <v>-81.12893408000258</v>
      </c>
      <c r="AB471">
        <f t="shared" si="223"/>
        <v>-5.6663309952524834</v>
      </c>
      <c r="AC471">
        <f t="shared" si="224"/>
        <v>126.78260990185677</v>
      </c>
      <c r="AD471">
        <v>0</v>
      </c>
      <c r="AE471">
        <v>0</v>
      </c>
      <c r="AF471">
        <v>3</v>
      </c>
      <c r="AG471">
        <v>0</v>
      </c>
      <c r="AH471">
        <v>0</v>
      </c>
      <c r="AI471">
        <f t="shared" si="225"/>
        <v>1</v>
      </c>
      <c r="AJ471">
        <f t="shared" si="226"/>
        <v>0</v>
      </c>
      <c r="AK471">
        <f t="shared" si="227"/>
        <v>72131.250763968317</v>
      </c>
      <c r="AL471">
        <f t="shared" si="228"/>
        <v>1200.0126666666699</v>
      </c>
      <c r="AM471">
        <f t="shared" si="229"/>
        <v>963.36786857572326</v>
      </c>
      <c r="AN471">
        <f t="shared" si="230"/>
        <v>0.80279808316666712</v>
      </c>
      <c r="AO471">
        <f t="shared" si="231"/>
        <v>0.22319969523333347</v>
      </c>
      <c r="AP471">
        <v>10.478999999999999</v>
      </c>
      <c r="AQ471">
        <v>1</v>
      </c>
      <c r="AR471" t="s">
        <v>230</v>
      </c>
      <c r="AS471">
        <v>1531936456.3099999</v>
      </c>
      <c r="AT471">
        <v>1265.7076666666701</v>
      </c>
      <c r="AU471">
        <v>1290.37666666667</v>
      </c>
      <c r="AV471">
        <v>20.132463333333298</v>
      </c>
      <c r="AW471">
        <v>20.076370000000001</v>
      </c>
      <c r="AX471">
        <v>600.02229999999997</v>
      </c>
      <c r="AY471">
        <v>99.035463333333396</v>
      </c>
      <c r="AZ471">
        <v>9.9976783333333305E-2</v>
      </c>
      <c r="BA471">
        <v>23.8099633333333</v>
      </c>
      <c r="BB471">
        <v>24.35032</v>
      </c>
      <c r="BC471">
        <v>24.272833333333299</v>
      </c>
      <c r="BD471">
        <v>14003.2633333333</v>
      </c>
      <c r="BE471">
        <v>1049.47033333333</v>
      </c>
      <c r="BF471">
        <v>26.046713333333301</v>
      </c>
      <c r="BG471">
        <v>1200.0126666666699</v>
      </c>
      <c r="BH471">
        <v>0.32998886666666699</v>
      </c>
      <c r="BI471">
        <v>0.32999366666666702</v>
      </c>
      <c r="BJ471">
        <v>0.3299898</v>
      </c>
      <c r="BK471">
        <v>1.00276566666667E-2</v>
      </c>
      <c r="BL471">
        <v>25</v>
      </c>
      <c r="BM471">
        <v>17743.36</v>
      </c>
      <c r="BN471">
        <v>1531935528.5999999</v>
      </c>
      <c r="BO471" t="s">
        <v>231</v>
      </c>
      <c r="BP471">
        <v>80</v>
      </c>
      <c r="BQ471">
        <v>-5.1999999999999998E-2</v>
      </c>
      <c r="BR471">
        <v>4.1000000000000002E-2</v>
      </c>
      <c r="BS471">
        <v>420</v>
      </c>
      <c r="BT471">
        <v>21</v>
      </c>
      <c r="BU471">
        <v>0.3</v>
      </c>
      <c r="BV471">
        <v>0.23</v>
      </c>
      <c r="BW471">
        <v>14.753899991777701</v>
      </c>
      <c r="BX471">
        <v>0.523402241061516</v>
      </c>
      <c r="BY471">
        <v>5.8737134943285398E-2</v>
      </c>
      <c r="BZ471">
        <v>1</v>
      </c>
      <c r="CA471">
        <v>-24.661747619047599</v>
      </c>
      <c r="CB471">
        <v>-0.86795188709321103</v>
      </c>
      <c r="CC471">
        <v>0.10049241676696</v>
      </c>
      <c r="CD471">
        <v>0</v>
      </c>
      <c r="CE471">
        <v>1</v>
      </c>
      <c r="CF471">
        <v>2</v>
      </c>
      <c r="CG471" t="s">
        <v>247</v>
      </c>
      <c r="CH471">
        <v>1.86097</v>
      </c>
      <c r="CI471">
        <v>1.85791</v>
      </c>
      <c r="CJ471">
        <v>1.8607899999999999</v>
      </c>
      <c r="CK471">
        <v>1.8535699999999999</v>
      </c>
      <c r="CL471">
        <v>1.8521000000000001</v>
      </c>
      <c r="CM471">
        <v>1.85287</v>
      </c>
      <c r="CN471">
        <v>1.8565700000000001</v>
      </c>
      <c r="CO471">
        <v>1.8628100000000001</v>
      </c>
      <c r="CP471" t="s">
        <v>233</v>
      </c>
      <c r="CQ471" t="s">
        <v>19</v>
      </c>
      <c r="CR471" t="s">
        <v>19</v>
      </c>
      <c r="CS471" t="s">
        <v>19</v>
      </c>
      <c r="CT471" t="s">
        <v>234</v>
      </c>
      <c r="CU471" t="s">
        <v>235</v>
      </c>
      <c r="CV471" t="s">
        <v>236</v>
      </c>
      <c r="CW471" t="s">
        <v>236</v>
      </c>
      <c r="CX471" t="s">
        <v>236</v>
      </c>
      <c r="CY471" t="s">
        <v>236</v>
      </c>
      <c r="CZ471">
        <v>0</v>
      </c>
      <c r="DA471">
        <v>100</v>
      </c>
      <c r="DB471">
        <v>100</v>
      </c>
      <c r="DC471">
        <v>-5.1999999999999998E-2</v>
      </c>
      <c r="DD471">
        <v>4.1000000000000002E-2</v>
      </c>
      <c r="DE471">
        <v>3</v>
      </c>
      <c r="DF471">
        <v>626.74099999999999</v>
      </c>
      <c r="DG471">
        <v>297.88299999999998</v>
      </c>
      <c r="DH471">
        <v>23.0001</v>
      </c>
      <c r="DI471">
        <v>25.150400000000001</v>
      </c>
      <c r="DJ471">
        <v>29.9998</v>
      </c>
      <c r="DK471">
        <v>25.204999999999998</v>
      </c>
      <c r="DL471">
        <v>25.214200000000002</v>
      </c>
      <c r="DM471">
        <v>51.168599999999998</v>
      </c>
      <c r="DN471">
        <v>0</v>
      </c>
      <c r="DO471">
        <v>100</v>
      </c>
      <c r="DP471">
        <v>23</v>
      </c>
      <c r="DQ471">
        <v>1318.5</v>
      </c>
      <c r="DR471">
        <v>21</v>
      </c>
      <c r="DS471">
        <v>100.696</v>
      </c>
      <c r="DT471">
        <v>104.31</v>
      </c>
    </row>
    <row r="472" spans="1:124" x14ac:dyDescent="0.25">
      <c r="A472">
        <v>456</v>
      </c>
      <c r="B472">
        <v>1531936468.3</v>
      </c>
      <c r="C472">
        <v>918.70000004768394</v>
      </c>
      <c r="D472" t="s">
        <v>1147</v>
      </c>
      <c r="E472" t="s">
        <v>1148</v>
      </c>
      <c r="G472">
        <v>1531936458.3099999</v>
      </c>
      <c r="H472">
        <f t="shared" si="203"/>
        <v>3.2653567975339328E-5</v>
      </c>
      <c r="I472">
        <f t="shared" si="204"/>
        <v>14.092916470206772</v>
      </c>
      <c r="J472">
        <f t="shared" si="205"/>
        <v>1269.0423333333299</v>
      </c>
      <c r="K472">
        <f t="shared" si="206"/>
        <v>-6237.0284581864089</v>
      </c>
      <c r="L472">
        <f t="shared" si="207"/>
        <v>-618.31151151693052</v>
      </c>
      <c r="M472">
        <f t="shared" si="208"/>
        <v>125.80726359720131</v>
      </c>
      <c r="N472">
        <f t="shared" si="209"/>
        <v>2.9880411233764153E-3</v>
      </c>
      <c r="O472">
        <f t="shared" si="210"/>
        <v>3</v>
      </c>
      <c r="P472">
        <f t="shared" si="211"/>
        <v>2.9865537991149264E-3</v>
      </c>
      <c r="Q472">
        <f t="shared" si="212"/>
        <v>1.8667296942793173E-3</v>
      </c>
      <c r="R472">
        <f t="shared" si="213"/>
        <v>215.02301773629478</v>
      </c>
      <c r="S472">
        <f t="shared" si="214"/>
        <v>25.047169156377127</v>
      </c>
      <c r="T472">
        <f t="shared" si="215"/>
        <v>24.313659999999999</v>
      </c>
      <c r="U472">
        <f t="shared" si="216"/>
        <v>3.0518713890249449</v>
      </c>
      <c r="V472">
        <f t="shared" si="217"/>
        <v>67.385163161910739</v>
      </c>
      <c r="W472">
        <f t="shared" si="218"/>
        <v>1.9955627964531824</v>
      </c>
      <c r="X472">
        <f t="shared" si="219"/>
        <v>2.9614275647864994</v>
      </c>
      <c r="Y472">
        <f t="shared" si="220"/>
        <v>1.0563085925717626</v>
      </c>
      <c r="Z472">
        <f t="shared" si="221"/>
        <v>-1.4400223477124643</v>
      </c>
      <c r="AA472">
        <f t="shared" si="222"/>
        <v>-81.037283680005288</v>
      </c>
      <c r="AB472">
        <f t="shared" si="223"/>
        <v>-5.660065076899369</v>
      </c>
      <c r="AC472">
        <f t="shared" si="224"/>
        <v>126.88564663167764</v>
      </c>
      <c r="AD472">
        <v>0</v>
      </c>
      <c r="AE472">
        <v>0</v>
      </c>
      <c r="AF472">
        <v>3</v>
      </c>
      <c r="AG472">
        <v>0</v>
      </c>
      <c r="AH472">
        <v>0</v>
      </c>
      <c r="AI472">
        <f t="shared" si="225"/>
        <v>1</v>
      </c>
      <c r="AJ472">
        <f t="shared" si="226"/>
        <v>0</v>
      </c>
      <c r="AK472">
        <f t="shared" si="227"/>
        <v>72140.350478377339</v>
      </c>
      <c r="AL472">
        <f t="shared" si="228"/>
        <v>1200.01033333333</v>
      </c>
      <c r="AM472">
        <f t="shared" si="229"/>
        <v>963.36597858004563</v>
      </c>
      <c r="AN472">
        <f t="shared" si="230"/>
        <v>0.80279806916666685</v>
      </c>
      <c r="AO472">
        <f t="shared" si="231"/>
        <v>0.22319972110000003</v>
      </c>
      <c r="AP472">
        <v>10.478999999999999</v>
      </c>
      <c r="AQ472">
        <v>1</v>
      </c>
      <c r="AR472" t="s">
        <v>230</v>
      </c>
      <c r="AS472">
        <v>1531936458.3099999</v>
      </c>
      <c r="AT472">
        <v>1269.0423333333299</v>
      </c>
      <c r="AU472">
        <v>1293.7273333333301</v>
      </c>
      <c r="AV472">
        <v>20.129629999999999</v>
      </c>
      <c r="AW472">
        <v>20.07375</v>
      </c>
      <c r="AX472">
        <v>600.01583333333303</v>
      </c>
      <c r="AY472">
        <v>99.035610000000005</v>
      </c>
      <c r="AZ472">
        <v>9.9982479999999999E-2</v>
      </c>
      <c r="BA472">
        <v>23.812613333333299</v>
      </c>
      <c r="BB472">
        <v>24.352603333333299</v>
      </c>
      <c r="BC472">
        <v>24.274716666666698</v>
      </c>
      <c r="BD472">
        <v>14005.39</v>
      </c>
      <c r="BE472">
        <v>1049.441</v>
      </c>
      <c r="BF472">
        <v>26.493393333333302</v>
      </c>
      <c r="BG472">
        <v>1200.01033333333</v>
      </c>
      <c r="BH472">
        <v>0.32998836666666698</v>
      </c>
      <c r="BI472">
        <v>0.32999366666666702</v>
      </c>
      <c r="BJ472">
        <v>0.32998993333333299</v>
      </c>
      <c r="BK472">
        <v>1.0028043333333301E-2</v>
      </c>
      <c r="BL472">
        <v>25</v>
      </c>
      <c r="BM472">
        <v>17743.316666666698</v>
      </c>
      <c r="BN472">
        <v>1531935528.5999999</v>
      </c>
      <c r="BO472" t="s">
        <v>231</v>
      </c>
      <c r="BP472">
        <v>80</v>
      </c>
      <c r="BQ472">
        <v>-5.1999999999999998E-2</v>
      </c>
      <c r="BR472">
        <v>4.1000000000000002E-2</v>
      </c>
      <c r="BS472">
        <v>420</v>
      </c>
      <c r="BT472">
        <v>21</v>
      </c>
      <c r="BU472">
        <v>0.3</v>
      </c>
      <c r="BV472">
        <v>0.23</v>
      </c>
      <c r="BW472">
        <v>14.7615057094487</v>
      </c>
      <c r="BX472">
        <v>0.47692490092036399</v>
      </c>
      <c r="BY472">
        <v>5.6830002135795199E-2</v>
      </c>
      <c r="BZ472">
        <v>1</v>
      </c>
      <c r="CA472">
        <v>-24.674769047619002</v>
      </c>
      <c r="CB472">
        <v>-0.78174029652183097</v>
      </c>
      <c r="CC472">
        <v>9.6905126622690504E-2</v>
      </c>
      <c r="CD472">
        <v>1</v>
      </c>
      <c r="CE472">
        <v>2</v>
      </c>
      <c r="CF472">
        <v>2</v>
      </c>
      <c r="CG472" t="s">
        <v>232</v>
      </c>
      <c r="CH472">
        <v>1.8609800000000001</v>
      </c>
      <c r="CI472">
        <v>1.8579000000000001</v>
      </c>
      <c r="CJ472">
        <v>1.8607899999999999</v>
      </c>
      <c r="CK472">
        <v>1.8535699999999999</v>
      </c>
      <c r="CL472">
        <v>1.85209</v>
      </c>
      <c r="CM472">
        <v>1.8528800000000001</v>
      </c>
      <c r="CN472">
        <v>1.8565499999999999</v>
      </c>
      <c r="CO472">
        <v>1.8628</v>
      </c>
      <c r="CP472" t="s">
        <v>233</v>
      </c>
      <c r="CQ472" t="s">
        <v>19</v>
      </c>
      <c r="CR472" t="s">
        <v>19</v>
      </c>
      <c r="CS472" t="s">
        <v>19</v>
      </c>
      <c r="CT472" t="s">
        <v>234</v>
      </c>
      <c r="CU472" t="s">
        <v>235</v>
      </c>
      <c r="CV472" t="s">
        <v>236</v>
      </c>
      <c r="CW472" t="s">
        <v>236</v>
      </c>
      <c r="CX472" t="s">
        <v>236</v>
      </c>
      <c r="CY472" t="s">
        <v>236</v>
      </c>
      <c r="CZ472">
        <v>0</v>
      </c>
      <c r="DA472">
        <v>100</v>
      </c>
      <c r="DB472">
        <v>100</v>
      </c>
      <c r="DC472">
        <v>-5.1999999999999998E-2</v>
      </c>
      <c r="DD472">
        <v>4.1000000000000002E-2</v>
      </c>
      <c r="DE472">
        <v>3</v>
      </c>
      <c r="DF472">
        <v>626.70799999999997</v>
      </c>
      <c r="DG472">
        <v>297.82</v>
      </c>
      <c r="DH472">
        <v>23.0001</v>
      </c>
      <c r="DI472">
        <v>25.1494</v>
      </c>
      <c r="DJ472">
        <v>29.9998</v>
      </c>
      <c r="DK472">
        <v>25.203900000000001</v>
      </c>
      <c r="DL472">
        <v>25.213100000000001</v>
      </c>
      <c r="DM472">
        <v>51.250100000000003</v>
      </c>
      <c r="DN472">
        <v>0</v>
      </c>
      <c r="DO472">
        <v>100</v>
      </c>
      <c r="DP472">
        <v>23</v>
      </c>
      <c r="DQ472">
        <v>1318.5</v>
      </c>
      <c r="DR472">
        <v>21</v>
      </c>
      <c r="DS472">
        <v>100.696</v>
      </c>
      <c r="DT472">
        <v>104.31</v>
      </c>
    </row>
    <row r="473" spans="1:124" x14ac:dyDescent="0.25">
      <c r="A473">
        <v>457</v>
      </c>
      <c r="B473">
        <v>1531936470.3</v>
      </c>
      <c r="C473">
        <v>920.70000004768394</v>
      </c>
      <c r="D473" t="s">
        <v>1149</v>
      </c>
      <c r="E473" t="s">
        <v>1150</v>
      </c>
      <c r="G473">
        <v>1531936460.3099999</v>
      </c>
      <c r="H473">
        <f t="shared" si="203"/>
        <v>3.2410281365303658E-5</v>
      </c>
      <c r="I473">
        <f t="shared" si="204"/>
        <v>14.093814588595324</v>
      </c>
      <c r="J473">
        <f t="shared" si="205"/>
        <v>1272.37666666667</v>
      </c>
      <c r="K473">
        <f t="shared" si="206"/>
        <v>-6295.4226847662558</v>
      </c>
      <c r="L473">
        <f t="shared" si="207"/>
        <v>-624.10097862862335</v>
      </c>
      <c r="M473">
        <f t="shared" si="208"/>
        <v>126.13791997993195</v>
      </c>
      <c r="N473">
        <f t="shared" si="209"/>
        <v>2.9637872615572783E-3</v>
      </c>
      <c r="O473">
        <f t="shared" si="210"/>
        <v>3</v>
      </c>
      <c r="P473">
        <f t="shared" si="211"/>
        <v>2.962323978545242E-3</v>
      </c>
      <c r="Q473">
        <f t="shared" si="212"/>
        <v>1.8515838978425615E-3</v>
      </c>
      <c r="R473">
        <f t="shared" si="213"/>
        <v>215.0222143802994</v>
      </c>
      <c r="S473">
        <f t="shared" si="214"/>
        <v>25.049884366458993</v>
      </c>
      <c r="T473">
        <f t="shared" si="215"/>
        <v>24.3160016666667</v>
      </c>
      <c r="U473">
        <f t="shared" si="216"/>
        <v>3.0522996885537244</v>
      </c>
      <c r="V473">
        <f t="shared" si="217"/>
        <v>67.36502160150151</v>
      </c>
      <c r="W473">
        <f t="shared" si="218"/>
        <v>1.9952855602120636</v>
      </c>
      <c r="X473">
        <f t="shared" si="219"/>
        <v>2.9619014627727669</v>
      </c>
      <c r="Y473">
        <f t="shared" si="220"/>
        <v>1.0570141283416608</v>
      </c>
      <c r="Z473">
        <f t="shared" si="221"/>
        <v>-1.4292934082098914</v>
      </c>
      <c r="AA473">
        <f t="shared" si="222"/>
        <v>-80.985797720010581</v>
      </c>
      <c r="AB473">
        <f t="shared" si="223"/>
        <v>-5.656611883254465</v>
      </c>
      <c r="AC473">
        <f t="shared" si="224"/>
        <v>126.95051136882445</v>
      </c>
      <c r="AD473">
        <v>0</v>
      </c>
      <c r="AE473">
        <v>0</v>
      </c>
      <c r="AF473">
        <v>3</v>
      </c>
      <c r="AG473">
        <v>0</v>
      </c>
      <c r="AH473">
        <v>0</v>
      </c>
      <c r="AI473">
        <f t="shared" si="225"/>
        <v>1</v>
      </c>
      <c r="AJ473">
        <f t="shared" si="226"/>
        <v>0</v>
      </c>
      <c r="AK473">
        <f t="shared" si="227"/>
        <v>72144.490351748449</v>
      </c>
      <c r="AL473">
        <f t="shared" si="228"/>
        <v>1200.0056666666701</v>
      </c>
      <c r="AM473">
        <f t="shared" si="229"/>
        <v>963.36231758946496</v>
      </c>
      <c r="AN473">
        <f t="shared" si="230"/>
        <v>0.80279814033333363</v>
      </c>
      <c r="AO473">
        <f t="shared" si="231"/>
        <v>0.22319973540000007</v>
      </c>
      <c r="AP473">
        <v>10.478999999999999</v>
      </c>
      <c r="AQ473">
        <v>1</v>
      </c>
      <c r="AR473" t="s">
        <v>230</v>
      </c>
      <c r="AS473">
        <v>1531936460.3099999</v>
      </c>
      <c r="AT473">
        <v>1272.37666666667</v>
      </c>
      <c r="AU473">
        <v>1297.0626666666701</v>
      </c>
      <c r="AV473">
        <v>20.126816666666699</v>
      </c>
      <c r="AW473">
        <v>20.071353333333299</v>
      </c>
      <c r="AX473">
        <v>600.02113333333295</v>
      </c>
      <c r="AY473">
        <v>99.035669999999996</v>
      </c>
      <c r="AZ473">
        <v>0.10000521666666699</v>
      </c>
      <c r="BA473">
        <v>23.815273333333302</v>
      </c>
      <c r="BB473">
        <v>24.354986666666701</v>
      </c>
      <c r="BC473">
        <v>24.2770166666667</v>
      </c>
      <c r="BD473">
        <v>14006.436666666699</v>
      </c>
      <c r="BE473">
        <v>1049.4256666666699</v>
      </c>
      <c r="BF473">
        <v>26.8913333333333</v>
      </c>
      <c r="BG473">
        <v>1200.0056666666701</v>
      </c>
      <c r="BH473">
        <v>0.32998836666666698</v>
      </c>
      <c r="BI473">
        <v>0.32999353333333298</v>
      </c>
      <c r="BJ473">
        <v>0.32998986666666702</v>
      </c>
      <c r="BK473">
        <v>1.002834E-2</v>
      </c>
      <c r="BL473">
        <v>25</v>
      </c>
      <c r="BM473">
        <v>17743.256666666701</v>
      </c>
      <c r="BN473">
        <v>1531935528.5999999</v>
      </c>
      <c r="BO473" t="s">
        <v>231</v>
      </c>
      <c r="BP473">
        <v>80</v>
      </c>
      <c r="BQ473">
        <v>-5.1999999999999998E-2</v>
      </c>
      <c r="BR473">
        <v>4.1000000000000002E-2</v>
      </c>
      <c r="BS473">
        <v>420</v>
      </c>
      <c r="BT473">
        <v>21</v>
      </c>
      <c r="BU473">
        <v>0.3</v>
      </c>
      <c r="BV473">
        <v>0.23</v>
      </c>
      <c r="BW473">
        <v>14.766470253956401</v>
      </c>
      <c r="BX473">
        <v>0.28386836895567702</v>
      </c>
      <c r="BY473">
        <v>5.2969419671655603E-2</v>
      </c>
      <c r="BZ473">
        <v>1</v>
      </c>
      <c r="CA473">
        <v>-24.680876190476202</v>
      </c>
      <c r="CB473">
        <v>-0.43539488392911202</v>
      </c>
      <c r="CC473">
        <v>9.07658363711491E-2</v>
      </c>
      <c r="CD473">
        <v>1</v>
      </c>
      <c r="CE473">
        <v>2</v>
      </c>
      <c r="CF473">
        <v>2</v>
      </c>
      <c r="CG473" t="s">
        <v>232</v>
      </c>
      <c r="CH473">
        <v>1.8609899999999999</v>
      </c>
      <c r="CI473">
        <v>1.8579000000000001</v>
      </c>
      <c r="CJ473">
        <v>1.8607899999999999</v>
      </c>
      <c r="CK473">
        <v>1.8535699999999999</v>
      </c>
      <c r="CL473">
        <v>1.8521000000000001</v>
      </c>
      <c r="CM473">
        <v>1.8528899999999999</v>
      </c>
      <c r="CN473">
        <v>1.8565799999999999</v>
      </c>
      <c r="CO473">
        <v>1.8627899999999999</v>
      </c>
      <c r="CP473" t="s">
        <v>233</v>
      </c>
      <c r="CQ473" t="s">
        <v>19</v>
      </c>
      <c r="CR473" t="s">
        <v>19</v>
      </c>
      <c r="CS473" t="s">
        <v>19</v>
      </c>
      <c r="CT473" t="s">
        <v>234</v>
      </c>
      <c r="CU473" t="s">
        <v>235</v>
      </c>
      <c r="CV473" t="s">
        <v>236</v>
      </c>
      <c r="CW473" t="s">
        <v>236</v>
      </c>
      <c r="CX473" t="s">
        <v>236</v>
      </c>
      <c r="CY473" t="s">
        <v>236</v>
      </c>
      <c r="CZ473">
        <v>0</v>
      </c>
      <c r="DA473">
        <v>100</v>
      </c>
      <c r="DB473">
        <v>100</v>
      </c>
      <c r="DC473">
        <v>-5.1999999999999998E-2</v>
      </c>
      <c r="DD473">
        <v>4.1000000000000002E-2</v>
      </c>
      <c r="DE473">
        <v>3</v>
      </c>
      <c r="DF473">
        <v>626.41700000000003</v>
      </c>
      <c r="DG473">
        <v>297.80500000000001</v>
      </c>
      <c r="DH473">
        <v>22.9999</v>
      </c>
      <c r="DI473">
        <v>25.148800000000001</v>
      </c>
      <c r="DJ473">
        <v>29.9999</v>
      </c>
      <c r="DK473">
        <v>25.2029</v>
      </c>
      <c r="DL473">
        <v>25.212499999999999</v>
      </c>
      <c r="DM473">
        <v>51.368000000000002</v>
      </c>
      <c r="DN473">
        <v>0</v>
      </c>
      <c r="DO473">
        <v>100</v>
      </c>
      <c r="DP473">
        <v>23</v>
      </c>
      <c r="DQ473">
        <v>1323.5</v>
      </c>
      <c r="DR473">
        <v>21</v>
      </c>
      <c r="DS473">
        <v>100.697</v>
      </c>
      <c r="DT473">
        <v>104.31100000000001</v>
      </c>
    </row>
    <row r="474" spans="1:124" x14ac:dyDescent="0.25">
      <c r="A474">
        <v>458</v>
      </c>
      <c r="B474">
        <v>1531936472.3</v>
      </c>
      <c r="C474">
        <v>922.70000004768394</v>
      </c>
      <c r="D474" t="s">
        <v>1151</v>
      </c>
      <c r="E474" t="s">
        <v>1152</v>
      </c>
      <c r="G474">
        <v>1531936462.3099999</v>
      </c>
      <c r="H474">
        <f t="shared" si="203"/>
        <v>3.2163225321718867E-5</v>
      </c>
      <c r="I474">
        <f t="shared" si="204"/>
        <v>14.104125946777188</v>
      </c>
      <c r="J474">
        <f t="shared" si="205"/>
        <v>1275.7070000000001</v>
      </c>
      <c r="K474">
        <f t="shared" si="206"/>
        <v>-6360.1862643088707</v>
      </c>
      <c r="L474">
        <f t="shared" si="207"/>
        <v>-630.52214110130956</v>
      </c>
      <c r="M474">
        <f t="shared" si="208"/>
        <v>126.46823153147612</v>
      </c>
      <c r="N474">
        <f t="shared" si="209"/>
        <v>2.9394316455480653E-3</v>
      </c>
      <c r="O474">
        <f t="shared" si="210"/>
        <v>3</v>
      </c>
      <c r="P474">
        <f t="shared" si="211"/>
        <v>2.937992307620832E-3</v>
      </c>
      <c r="Q474">
        <f t="shared" si="212"/>
        <v>1.8363744535572124E-3</v>
      </c>
      <c r="R474">
        <f t="shared" si="213"/>
        <v>215.02137330213631</v>
      </c>
      <c r="S474">
        <f t="shared" si="214"/>
        <v>25.052533706641743</v>
      </c>
      <c r="T474">
        <f t="shared" si="215"/>
        <v>24.318035000000002</v>
      </c>
      <c r="U474">
        <f t="shared" si="216"/>
        <v>3.0526716353929659</v>
      </c>
      <c r="V474">
        <f t="shared" si="217"/>
        <v>67.345784642206766</v>
      </c>
      <c r="W474">
        <f t="shared" si="218"/>
        <v>1.9950269749886678</v>
      </c>
      <c r="X474">
        <f t="shared" si="219"/>
        <v>2.9623635474555745</v>
      </c>
      <c r="Y474">
        <f t="shared" si="220"/>
        <v>1.0576446604042982</v>
      </c>
      <c r="Z474">
        <f t="shared" si="221"/>
        <v>-1.4183982366878021</v>
      </c>
      <c r="AA474">
        <f t="shared" si="222"/>
        <v>-80.895225559995055</v>
      </c>
      <c r="AB474">
        <f t="shared" si="223"/>
        <v>-5.65041768616046</v>
      </c>
      <c r="AC474">
        <f t="shared" si="224"/>
        <v>127.05733181929298</v>
      </c>
      <c r="AD474">
        <v>0</v>
      </c>
      <c r="AE474">
        <v>0</v>
      </c>
      <c r="AF474">
        <v>3</v>
      </c>
      <c r="AG474">
        <v>0</v>
      </c>
      <c r="AH474">
        <v>0</v>
      </c>
      <c r="AI474">
        <f t="shared" si="225"/>
        <v>1</v>
      </c>
      <c r="AJ474">
        <f t="shared" si="226"/>
        <v>0</v>
      </c>
      <c r="AK474">
        <f t="shared" si="227"/>
        <v>72137.700297257747</v>
      </c>
      <c r="AL474">
        <f t="shared" si="228"/>
        <v>1200.001</v>
      </c>
      <c r="AM474">
        <f t="shared" si="229"/>
        <v>963.3585977981619</v>
      </c>
      <c r="AN474">
        <f t="shared" si="230"/>
        <v>0.80279816249999947</v>
      </c>
      <c r="AO474">
        <f t="shared" si="231"/>
        <v>0.22319972416666647</v>
      </c>
      <c r="AP474">
        <v>10.478999999999999</v>
      </c>
      <c r="AQ474">
        <v>1</v>
      </c>
      <c r="AR474" t="s">
        <v>230</v>
      </c>
      <c r="AS474">
        <v>1531936462.3099999</v>
      </c>
      <c r="AT474">
        <v>1275.7070000000001</v>
      </c>
      <c r="AU474">
        <v>1300.4103333333301</v>
      </c>
      <c r="AV474">
        <v>20.124183333333299</v>
      </c>
      <c r="AW474">
        <v>20.069143333333301</v>
      </c>
      <c r="AX474">
        <v>600.02873333333298</v>
      </c>
      <c r="AY474">
        <v>99.0357566666667</v>
      </c>
      <c r="AZ474">
        <v>0.10004138999999999</v>
      </c>
      <c r="BA474">
        <v>23.817866666666699</v>
      </c>
      <c r="BB474">
        <v>24.357423333333301</v>
      </c>
      <c r="BC474">
        <v>24.278646666666699</v>
      </c>
      <c r="BD474">
        <v>14005.063333333301</v>
      </c>
      <c r="BE474">
        <v>1049.42133333333</v>
      </c>
      <c r="BF474">
        <v>27.12528</v>
      </c>
      <c r="BG474">
        <v>1200.001</v>
      </c>
      <c r="BH474">
        <v>0.329988433333333</v>
      </c>
      <c r="BI474">
        <v>0.32999299999999998</v>
      </c>
      <c r="BJ474">
        <v>0.32999013333333299</v>
      </c>
      <c r="BK474">
        <v>1.00284833333333E-2</v>
      </c>
      <c r="BL474">
        <v>25</v>
      </c>
      <c r="BM474">
        <v>17743.186666666701</v>
      </c>
      <c r="BN474">
        <v>1531935528.5999999</v>
      </c>
      <c r="BO474" t="s">
        <v>231</v>
      </c>
      <c r="BP474">
        <v>80</v>
      </c>
      <c r="BQ474">
        <v>-5.1999999999999998E-2</v>
      </c>
      <c r="BR474">
        <v>4.1000000000000002E-2</v>
      </c>
      <c r="BS474">
        <v>420</v>
      </c>
      <c r="BT474">
        <v>21</v>
      </c>
      <c r="BU474">
        <v>0.3</v>
      </c>
      <c r="BV474">
        <v>0.23</v>
      </c>
      <c r="BW474">
        <v>14.7736827899282</v>
      </c>
      <c r="BX474">
        <v>0.21180500796510701</v>
      </c>
      <c r="BY474">
        <v>5.1114425716302897E-2</v>
      </c>
      <c r="BZ474">
        <v>1</v>
      </c>
      <c r="CA474">
        <v>-24.694697619047599</v>
      </c>
      <c r="CB474">
        <v>-0.35518189420145102</v>
      </c>
      <c r="CC474">
        <v>8.7503073383018604E-2</v>
      </c>
      <c r="CD474">
        <v>1</v>
      </c>
      <c r="CE474">
        <v>2</v>
      </c>
      <c r="CF474">
        <v>2</v>
      </c>
      <c r="CG474" t="s">
        <v>232</v>
      </c>
      <c r="CH474">
        <v>1.8609899999999999</v>
      </c>
      <c r="CI474">
        <v>1.8579000000000001</v>
      </c>
      <c r="CJ474">
        <v>1.8608</v>
      </c>
      <c r="CK474">
        <v>1.8535699999999999</v>
      </c>
      <c r="CL474">
        <v>1.8521000000000001</v>
      </c>
      <c r="CM474">
        <v>1.8528800000000001</v>
      </c>
      <c r="CN474">
        <v>1.85659</v>
      </c>
      <c r="CO474">
        <v>1.8627899999999999</v>
      </c>
      <c r="CP474" t="s">
        <v>233</v>
      </c>
      <c r="CQ474" t="s">
        <v>19</v>
      </c>
      <c r="CR474" t="s">
        <v>19</v>
      </c>
      <c r="CS474" t="s">
        <v>19</v>
      </c>
      <c r="CT474" t="s">
        <v>234</v>
      </c>
      <c r="CU474" t="s">
        <v>235</v>
      </c>
      <c r="CV474" t="s">
        <v>236</v>
      </c>
      <c r="CW474" t="s">
        <v>236</v>
      </c>
      <c r="CX474" t="s">
        <v>236</v>
      </c>
      <c r="CY474" t="s">
        <v>236</v>
      </c>
      <c r="CZ474">
        <v>0</v>
      </c>
      <c r="DA474">
        <v>100</v>
      </c>
      <c r="DB474">
        <v>100</v>
      </c>
      <c r="DC474">
        <v>-5.1999999999999998E-2</v>
      </c>
      <c r="DD474">
        <v>4.1000000000000002E-2</v>
      </c>
      <c r="DE474">
        <v>3</v>
      </c>
      <c r="DF474">
        <v>626.46900000000005</v>
      </c>
      <c r="DG474">
        <v>297.81200000000001</v>
      </c>
      <c r="DH474">
        <v>22.9999</v>
      </c>
      <c r="DI474">
        <v>25.1478</v>
      </c>
      <c r="DJ474">
        <v>29.9999</v>
      </c>
      <c r="DK474">
        <v>25.202300000000001</v>
      </c>
      <c r="DL474">
        <v>25.211600000000001</v>
      </c>
      <c r="DM474">
        <v>51.481299999999997</v>
      </c>
      <c r="DN474">
        <v>0</v>
      </c>
      <c r="DO474">
        <v>100</v>
      </c>
      <c r="DP474">
        <v>23</v>
      </c>
      <c r="DQ474">
        <v>1328.5</v>
      </c>
      <c r="DR474">
        <v>21</v>
      </c>
      <c r="DS474">
        <v>100.69799999999999</v>
      </c>
      <c r="DT474">
        <v>104.31100000000001</v>
      </c>
    </row>
    <row r="475" spans="1:124" x14ac:dyDescent="0.25">
      <c r="A475">
        <v>459</v>
      </c>
      <c r="B475">
        <v>1531936474.3</v>
      </c>
      <c r="C475">
        <v>924.70000004768394</v>
      </c>
      <c r="D475" t="s">
        <v>1153</v>
      </c>
      <c r="E475" t="s">
        <v>1154</v>
      </c>
      <c r="G475">
        <v>1531936464.3099999</v>
      </c>
      <c r="H475">
        <f t="shared" si="203"/>
        <v>3.1970044259349001E-5</v>
      </c>
      <c r="I475">
        <f t="shared" si="204"/>
        <v>14.12037465164004</v>
      </c>
      <c r="J475">
        <f t="shared" si="205"/>
        <v>1279.0406666666699</v>
      </c>
      <c r="K475">
        <f t="shared" si="206"/>
        <v>-6416.4433138910499</v>
      </c>
      <c r="L475">
        <f t="shared" si="207"/>
        <v>-636.09952872639417</v>
      </c>
      <c r="M475">
        <f t="shared" si="208"/>
        <v>126.79877706192676</v>
      </c>
      <c r="N475">
        <f t="shared" si="209"/>
        <v>2.9199677077099452E-3</v>
      </c>
      <c r="O475">
        <f t="shared" si="210"/>
        <v>3</v>
      </c>
      <c r="P475">
        <f t="shared" si="211"/>
        <v>2.9185473637007076E-3</v>
      </c>
      <c r="Q475">
        <f t="shared" si="212"/>
        <v>1.8242196581920121E-3</v>
      </c>
      <c r="R475">
        <f t="shared" si="213"/>
        <v>215.02113249990035</v>
      </c>
      <c r="S475">
        <f t="shared" si="214"/>
        <v>25.055122823878676</v>
      </c>
      <c r="T475">
        <f t="shared" si="215"/>
        <v>24.32022833333335</v>
      </c>
      <c r="U475">
        <f t="shared" si="216"/>
        <v>3.0530728946016841</v>
      </c>
      <c r="V475">
        <f t="shared" si="217"/>
        <v>67.327037659243331</v>
      </c>
      <c r="W475">
        <f t="shared" si="218"/>
        <v>1.9947767721235696</v>
      </c>
      <c r="X475">
        <f t="shared" si="219"/>
        <v>2.9628167842755322</v>
      </c>
      <c r="Y475">
        <f t="shared" si="220"/>
        <v>1.0582961224781144</v>
      </c>
      <c r="Z475">
        <f t="shared" si="221"/>
        <v>-1.409878951837291</v>
      </c>
      <c r="AA475">
        <f t="shared" si="222"/>
        <v>-80.838617960002935</v>
      </c>
      <c r="AB475">
        <f t="shared" si="223"/>
        <v>-5.6465987673260685</v>
      </c>
      <c r="AC475">
        <f t="shared" si="224"/>
        <v>127.12603682073403</v>
      </c>
      <c r="AD475">
        <v>0</v>
      </c>
      <c r="AE475">
        <v>0</v>
      </c>
      <c r="AF475">
        <v>3</v>
      </c>
      <c r="AG475">
        <v>0</v>
      </c>
      <c r="AH475">
        <v>0</v>
      </c>
      <c r="AI475">
        <f t="shared" si="225"/>
        <v>1</v>
      </c>
      <c r="AJ475">
        <f t="shared" si="226"/>
        <v>0</v>
      </c>
      <c r="AK475">
        <f t="shared" si="227"/>
        <v>72120.778035453724</v>
      </c>
      <c r="AL475">
        <f t="shared" si="228"/>
        <v>1199.99933333333</v>
      </c>
      <c r="AM475">
        <f t="shared" si="229"/>
        <v>963.35730140119995</v>
      </c>
      <c r="AN475">
        <f t="shared" si="230"/>
        <v>0.80279819716666723</v>
      </c>
      <c r="AO475">
        <f t="shared" si="231"/>
        <v>0.22319977456666684</v>
      </c>
      <c r="AP475">
        <v>10.478999999999999</v>
      </c>
      <c r="AQ475">
        <v>1</v>
      </c>
      <c r="AR475" t="s">
        <v>230</v>
      </c>
      <c r="AS475">
        <v>1531936464.3099999</v>
      </c>
      <c r="AT475">
        <v>1279.0406666666699</v>
      </c>
      <c r="AU475">
        <v>1303.7723333333299</v>
      </c>
      <c r="AV475">
        <v>20.121649999999999</v>
      </c>
      <c r="AW475">
        <v>20.066939999999999</v>
      </c>
      <c r="AX475">
        <v>600.023866666667</v>
      </c>
      <c r="AY475">
        <v>99.035790000000006</v>
      </c>
      <c r="AZ475">
        <v>0.10005483</v>
      </c>
      <c r="BA475">
        <v>23.820409999999999</v>
      </c>
      <c r="BB475">
        <v>24.3598966666667</v>
      </c>
      <c r="BC475">
        <v>24.280560000000001</v>
      </c>
      <c r="BD475">
        <v>14001.46</v>
      </c>
      <c r="BE475">
        <v>1049.4183333333301</v>
      </c>
      <c r="BF475">
        <v>27.13505</v>
      </c>
      <c r="BG475">
        <v>1199.99933333333</v>
      </c>
      <c r="BH475">
        <v>0.3299878</v>
      </c>
      <c r="BI475">
        <v>0.32999276666666699</v>
      </c>
      <c r="BJ475">
        <v>0.329990966666667</v>
      </c>
      <c r="BK475">
        <v>1.0028489999999999E-2</v>
      </c>
      <c r="BL475">
        <v>25</v>
      </c>
      <c r="BM475">
        <v>17743.156666666699</v>
      </c>
      <c r="BN475">
        <v>1531935528.5999999</v>
      </c>
      <c r="BO475" t="s">
        <v>231</v>
      </c>
      <c r="BP475">
        <v>80</v>
      </c>
      <c r="BQ475">
        <v>-5.1999999999999998E-2</v>
      </c>
      <c r="BR475">
        <v>4.1000000000000002E-2</v>
      </c>
      <c r="BS475">
        <v>420</v>
      </c>
      <c r="BT475">
        <v>21</v>
      </c>
      <c r="BU475">
        <v>0.3</v>
      </c>
      <c r="BV475">
        <v>0.23</v>
      </c>
      <c r="BW475">
        <v>14.785377264154199</v>
      </c>
      <c r="BX475">
        <v>0.19239103633444701</v>
      </c>
      <c r="BY475">
        <v>5.04638944615163E-2</v>
      </c>
      <c r="BZ475">
        <v>1</v>
      </c>
      <c r="CA475">
        <v>-24.716359523809501</v>
      </c>
      <c r="CB475">
        <v>-0.35203336190766299</v>
      </c>
      <c r="CC475">
        <v>8.8376575380378394E-2</v>
      </c>
      <c r="CD475">
        <v>1</v>
      </c>
      <c r="CE475">
        <v>2</v>
      </c>
      <c r="CF475">
        <v>2</v>
      </c>
      <c r="CG475" t="s">
        <v>232</v>
      </c>
      <c r="CH475">
        <v>1.8609800000000001</v>
      </c>
      <c r="CI475">
        <v>1.8579000000000001</v>
      </c>
      <c r="CJ475">
        <v>1.8607800000000001</v>
      </c>
      <c r="CK475">
        <v>1.8535600000000001</v>
      </c>
      <c r="CL475">
        <v>1.85209</v>
      </c>
      <c r="CM475">
        <v>1.8528800000000001</v>
      </c>
      <c r="CN475">
        <v>1.8565799999999999</v>
      </c>
      <c r="CO475">
        <v>1.8627899999999999</v>
      </c>
      <c r="CP475" t="s">
        <v>233</v>
      </c>
      <c r="CQ475" t="s">
        <v>19</v>
      </c>
      <c r="CR475" t="s">
        <v>19</v>
      </c>
      <c r="CS475" t="s">
        <v>19</v>
      </c>
      <c r="CT475" t="s">
        <v>234</v>
      </c>
      <c r="CU475" t="s">
        <v>235</v>
      </c>
      <c r="CV475" t="s">
        <v>236</v>
      </c>
      <c r="CW475" t="s">
        <v>236</v>
      </c>
      <c r="CX475" t="s">
        <v>236</v>
      </c>
      <c r="CY475" t="s">
        <v>236</v>
      </c>
      <c r="CZ475">
        <v>0</v>
      </c>
      <c r="DA475">
        <v>100</v>
      </c>
      <c r="DB475">
        <v>100</v>
      </c>
      <c r="DC475">
        <v>-5.1999999999999998E-2</v>
      </c>
      <c r="DD475">
        <v>4.1000000000000002E-2</v>
      </c>
      <c r="DE475">
        <v>3</v>
      </c>
      <c r="DF475">
        <v>626.78200000000004</v>
      </c>
      <c r="DG475">
        <v>297.77199999999999</v>
      </c>
      <c r="DH475">
        <v>23</v>
      </c>
      <c r="DI475">
        <v>25.146699999999999</v>
      </c>
      <c r="DJ475">
        <v>29.9999</v>
      </c>
      <c r="DK475">
        <v>25.201799999999999</v>
      </c>
      <c r="DL475">
        <v>25.2105</v>
      </c>
      <c r="DM475">
        <v>51.557400000000001</v>
      </c>
      <c r="DN475">
        <v>0</v>
      </c>
      <c r="DO475">
        <v>100</v>
      </c>
      <c r="DP475">
        <v>23</v>
      </c>
      <c r="DQ475">
        <v>1328.5</v>
      </c>
      <c r="DR475">
        <v>21</v>
      </c>
      <c r="DS475">
        <v>100.697</v>
      </c>
      <c r="DT475">
        <v>104.31100000000001</v>
      </c>
    </row>
    <row r="476" spans="1:124" x14ac:dyDescent="0.25">
      <c r="A476">
        <v>460</v>
      </c>
      <c r="B476">
        <v>1531936476.3</v>
      </c>
      <c r="C476">
        <v>926.70000004768394</v>
      </c>
      <c r="D476" t="s">
        <v>1155</v>
      </c>
      <c r="E476" t="s">
        <v>1156</v>
      </c>
      <c r="G476">
        <v>1531936466.3</v>
      </c>
      <c r="H476">
        <f t="shared" si="203"/>
        <v>3.1833876903277698E-5</v>
      </c>
      <c r="I476">
        <f t="shared" si="204"/>
        <v>14.125326685577788</v>
      </c>
      <c r="J476">
        <f t="shared" si="205"/>
        <v>1282.3800000000001</v>
      </c>
      <c r="K476">
        <f t="shared" si="206"/>
        <v>-6453.7419487900497</v>
      </c>
      <c r="L476">
        <f t="shared" si="207"/>
        <v>-639.79711848030206</v>
      </c>
      <c r="M476">
        <f t="shared" si="208"/>
        <v>127.12981636190001</v>
      </c>
      <c r="N476">
        <f t="shared" si="209"/>
        <v>2.905608267923486E-3</v>
      </c>
      <c r="O476">
        <f t="shared" si="210"/>
        <v>3</v>
      </c>
      <c r="P476">
        <f t="shared" si="211"/>
        <v>2.9042018557695125E-3</v>
      </c>
      <c r="Q476">
        <f t="shared" si="212"/>
        <v>1.815252464824978E-3</v>
      </c>
      <c r="R476">
        <f t="shared" si="213"/>
        <v>215.02103343544741</v>
      </c>
      <c r="S476">
        <f t="shared" si="214"/>
        <v>25.057744855804568</v>
      </c>
      <c r="T476">
        <f t="shared" si="215"/>
        <v>24.322851666666651</v>
      </c>
      <c r="U476">
        <f t="shared" si="216"/>
        <v>3.0535528806822301</v>
      </c>
      <c r="V476">
        <f t="shared" si="217"/>
        <v>67.309251992190056</v>
      </c>
      <c r="W476">
        <f t="shared" si="218"/>
        <v>1.9945605252723502</v>
      </c>
      <c r="X476">
        <f t="shared" si="219"/>
        <v>2.9632783996823804</v>
      </c>
      <c r="Y476">
        <f t="shared" si="220"/>
        <v>1.0589923554098799</v>
      </c>
      <c r="Z476">
        <f t="shared" si="221"/>
        <v>-1.4038739714345465</v>
      </c>
      <c r="AA476">
        <f t="shared" si="222"/>
        <v>-80.84400915999737</v>
      </c>
      <c r="AB476">
        <f t="shared" si="223"/>
        <v>-5.6471239953097703</v>
      </c>
      <c r="AC476">
        <f t="shared" si="224"/>
        <v>127.12602630870572</v>
      </c>
      <c r="AD476">
        <v>0</v>
      </c>
      <c r="AE476">
        <v>0</v>
      </c>
      <c r="AF476">
        <v>3</v>
      </c>
      <c r="AG476">
        <v>0</v>
      </c>
      <c r="AH476">
        <v>0</v>
      </c>
      <c r="AI476">
        <f t="shared" si="225"/>
        <v>1</v>
      </c>
      <c r="AJ476">
        <f t="shared" si="226"/>
        <v>0</v>
      </c>
      <c r="AK476">
        <f t="shared" si="227"/>
        <v>72103.963706463415</v>
      </c>
      <c r="AL476">
        <f t="shared" si="228"/>
        <v>1199.99866666667</v>
      </c>
      <c r="AM476">
        <f t="shared" si="229"/>
        <v>963.35685900230374</v>
      </c>
      <c r="AN476">
        <f t="shared" si="230"/>
        <v>0.8027982745000003</v>
      </c>
      <c r="AO476">
        <f t="shared" si="231"/>
        <v>0.22319977423333343</v>
      </c>
      <c r="AP476">
        <v>10.478999999999999</v>
      </c>
      <c r="AQ476">
        <v>1</v>
      </c>
      <c r="AR476" t="s">
        <v>230</v>
      </c>
      <c r="AS476">
        <v>1531936466.3</v>
      </c>
      <c r="AT476">
        <v>1282.3800000000001</v>
      </c>
      <c r="AU476">
        <v>1307.1199999999999</v>
      </c>
      <c r="AV476">
        <v>20.11947</v>
      </c>
      <c r="AW476">
        <v>20.064993333333302</v>
      </c>
      <c r="AX476">
        <v>600.028633333333</v>
      </c>
      <c r="AY476">
        <v>99.035740000000004</v>
      </c>
      <c r="AZ476">
        <v>0.100098333333333</v>
      </c>
      <c r="BA476">
        <v>23.823</v>
      </c>
      <c r="BB476">
        <v>24.36232</v>
      </c>
      <c r="BC476">
        <v>24.283383333333301</v>
      </c>
      <c r="BD476">
        <v>13997.8966666667</v>
      </c>
      <c r="BE476">
        <v>1049.4179999999999</v>
      </c>
      <c r="BF476">
        <v>27.058440000000001</v>
      </c>
      <c r="BG476">
        <v>1199.99866666667</v>
      </c>
      <c r="BH476">
        <v>0.329988</v>
      </c>
      <c r="BI476">
        <v>0.32999230000000002</v>
      </c>
      <c r="BJ476">
        <v>0.329991266666667</v>
      </c>
      <c r="BK476">
        <v>1.0028456666666701E-2</v>
      </c>
      <c r="BL476">
        <v>25</v>
      </c>
      <c r="BM476">
        <v>17743.150000000001</v>
      </c>
      <c r="BN476">
        <v>1531935528.5999999</v>
      </c>
      <c r="BO476" t="s">
        <v>231</v>
      </c>
      <c r="BP476">
        <v>80</v>
      </c>
      <c r="BQ476">
        <v>-5.1999999999999998E-2</v>
      </c>
      <c r="BR476">
        <v>4.1000000000000002E-2</v>
      </c>
      <c r="BS476">
        <v>420</v>
      </c>
      <c r="BT476">
        <v>21</v>
      </c>
      <c r="BU476">
        <v>0.3</v>
      </c>
      <c r="BV476">
        <v>0.23</v>
      </c>
      <c r="BW476">
        <v>14.7972427190125</v>
      </c>
      <c r="BX476">
        <v>0.15028374023213401</v>
      </c>
      <c r="BY476">
        <v>4.8266867348473297E-2</v>
      </c>
      <c r="BZ476">
        <v>1</v>
      </c>
      <c r="CA476">
        <v>-24.734014285714299</v>
      </c>
      <c r="CB476">
        <v>-0.21780595649398901</v>
      </c>
      <c r="CC476">
        <v>8.0296034330791702E-2</v>
      </c>
      <c r="CD476">
        <v>1</v>
      </c>
      <c r="CE476">
        <v>2</v>
      </c>
      <c r="CF476">
        <v>2</v>
      </c>
      <c r="CG476" t="s">
        <v>232</v>
      </c>
      <c r="CH476">
        <v>1.86097</v>
      </c>
      <c r="CI476">
        <v>1.8579000000000001</v>
      </c>
      <c r="CJ476">
        <v>1.8607800000000001</v>
      </c>
      <c r="CK476">
        <v>1.8535600000000001</v>
      </c>
      <c r="CL476">
        <v>1.85209</v>
      </c>
      <c r="CM476">
        <v>1.85287</v>
      </c>
      <c r="CN476">
        <v>1.8565700000000001</v>
      </c>
      <c r="CO476">
        <v>1.8628</v>
      </c>
      <c r="CP476" t="s">
        <v>233</v>
      </c>
      <c r="CQ476" t="s">
        <v>19</v>
      </c>
      <c r="CR476" t="s">
        <v>19</v>
      </c>
      <c r="CS476" t="s">
        <v>19</v>
      </c>
      <c r="CT476" t="s">
        <v>234</v>
      </c>
      <c r="CU476" t="s">
        <v>235</v>
      </c>
      <c r="CV476" t="s">
        <v>236</v>
      </c>
      <c r="CW476" t="s">
        <v>236</v>
      </c>
      <c r="CX476" t="s">
        <v>236</v>
      </c>
      <c r="CY476" t="s">
        <v>236</v>
      </c>
      <c r="CZ476">
        <v>0</v>
      </c>
      <c r="DA476">
        <v>100</v>
      </c>
      <c r="DB476">
        <v>100</v>
      </c>
      <c r="DC476">
        <v>-5.1999999999999998E-2</v>
      </c>
      <c r="DD476">
        <v>4.1000000000000002E-2</v>
      </c>
      <c r="DE476">
        <v>3</v>
      </c>
      <c r="DF476">
        <v>626.71</v>
      </c>
      <c r="DG476">
        <v>297.87400000000002</v>
      </c>
      <c r="DH476">
        <v>23</v>
      </c>
      <c r="DI476">
        <v>25.145700000000001</v>
      </c>
      <c r="DJ476">
        <v>29.9999</v>
      </c>
      <c r="DK476">
        <v>25.200800000000001</v>
      </c>
      <c r="DL476">
        <v>25.2104</v>
      </c>
      <c r="DM476">
        <v>51.676900000000003</v>
      </c>
      <c r="DN476">
        <v>0</v>
      </c>
      <c r="DO476">
        <v>100</v>
      </c>
      <c r="DP476">
        <v>23</v>
      </c>
      <c r="DQ476">
        <v>1333.5</v>
      </c>
      <c r="DR476">
        <v>21</v>
      </c>
      <c r="DS476">
        <v>100.697</v>
      </c>
      <c r="DT476">
        <v>104.31100000000001</v>
      </c>
    </row>
    <row r="477" spans="1:124" x14ac:dyDescent="0.25">
      <c r="A477">
        <v>461</v>
      </c>
      <c r="B477">
        <v>1531936478.3</v>
      </c>
      <c r="C477">
        <v>928.70000004768394</v>
      </c>
      <c r="D477" t="s">
        <v>1157</v>
      </c>
      <c r="E477" t="s">
        <v>1158</v>
      </c>
      <c r="G477">
        <v>1531936468.3</v>
      </c>
      <c r="H477">
        <f t="shared" si="203"/>
        <v>3.1479669255583808E-5</v>
      </c>
      <c r="I477">
        <f t="shared" si="204"/>
        <v>14.129467404821442</v>
      </c>
      <c r="J477">
        <f t="shared" si="205"/>
        <v>1285.7246666666699</v>
      </c>
      <c r="K477">
        <f t="shared" si="206"/>
        <v>-6544.6728662750274</v>
      </c>
      <c r="L477">
        <f t="shared" si="207"/>
        <v>-648.81207727868173</v>
      </c>
      <c r="M477">
        <f t="shared" si="208"/>
        <v>127.46148032655346</v>
      </c>
      <c r="N477">
        <f t="shared" si="209"/>
        <v>2.8713634522208398E-3</v>
      </c>
      <c r="O477">
        <f t="shared" si="210"/>
        <v>3</v>
      </c>
      <c r="P477">
        <f t="shared" si="211"/>
        <v>2.8699899881607992E-3</v>
      </c>
      <c r="Q477">
        <f t="shared" si="212"/>
        <v>1.793867089218709E-3</v>
      </c>
      <c r="R477">
        <f t="shared" si="213"/>
        <v>215.02069813193779</v>
      </c>
      <c r="S477">
        <f t="shared" si="214"/>
        <v>25.060664237231922</v>
      </c>
      <c r="T477">
        <f t="shared" si="215"/>
        <v>24.325595</v>
      </c>
      <c r="U477">
        <f t="shared" si="216"/>
        <v>3.0540548934852132</v>
      </c>
      <c r="V477">
        <f t="shared" si="217"/>
        <v>67.291127156469287</v>
      </c>
      <c r="W477">
        <f t="shared" si="218"/>
        <v>1.9943632942823628</v>
      </c>
      <c r="X477">
        <f t="shared" si="219"/>
        <v>2.9637834563908432</v>
      </c>
      <c r="Y477">
        <f t="shared" si="220"/>
        <v>1.0596915992028504</v>
      </c>
      <c r="Z477">
        <f t="shared" si="221"/>
        <v>-1.3882534141712459</v>
      </c>
      <c r="AA477">
        <f t="shared" si="222"/>
        <v>-80.829452920005394</v>
      </c>
      <c r="AB477">
        <f t="shared" si="223"/>
        <v>-5.6462661948003197</v>
      </c>
      <c r="AC477">
        <f t="shared" si="224"/>
        <v>127.15672560296082</v>
      </c>
      <c r="AD477">
        <v>0</v>
      </c>
      <c r="AE477">
        <v>0</v>
      </c>
      <c r="AF477">
        <v>3</v>
      </c>
      <c r="AG477">
        <v>0</v>
      </c>
      <c r="AH477">
        <v>0</v>
      </c>
      <c r="AI477">
        <f t="shared" si="225"/>
        <v>1</v>
      </c>
      <c r="AJ477">
        <f t="shared" si="226"/>
        <v>0</v>
      </c>
      <c r="AK477">
        <f t="shared" si="227"/>
        <v>72086.691557392827</v>
      </c>
      <c r="AL477">
        <f t="shared" si="228"/>
        <v>1199.9966666666701</v>
      </c>
      <c r="AM477">
        <f t="shared" si="229"/>
        <v>963.35545860518482</v>
      </c>
      <c r="AN477">
        <f t="shared" si="230"/>
        <v>0.80279844550000035</v>
      </c>
      <c r="AO477">
        <f t="shared" si="231"/>
        <v>0.22319975063333342</v>
      </c>
      <c r="AP477">
        <v>10.478999999999999</v>
      </c>
      <c r="AQ477">
        <v>1</v>
      </c>
      <c r="AR477" t="s">
        <v>230</v>
      </c>
      <c r="AS477">
        <v>1531936468.3</v>
      </c>
      <c r="AT477">
        <v>1285.7246666666699</v>
      </c>
      <c r="AU477">
        <v>1310.471</v>
      </c>
      <c r="AV477">
        <v>20.117466666666701</v>
      </c>
      <c r="AW477">
        <v>20.063596666666701</v>
      </c>
      <c r="AX477">
        <v>600.03563333333295</v>
      </c>
      <c r="AY477">
        <v>99.035766666666703</v>
      </c>
      <c r="AZ477">
        <v>0.100139823333333</v>
      </c>
      <c r="BA477">
        <v>23.8258333333333</v>
      </c>
      <c r="BB477">
        <v>24.364703333333299</v>
      </c>
      <c r="BC477">
        <v>24.286486666666701</v>
      </c>
      <c r="BD477">
        <v>13994.233333333301</v>
      </c>
      <c r="BE477">
        <v>1049.42133333333</v>
      </c>
      <c r="BF477">
        <v>26.972020000000001</v>
      </c>
      <c r="BG477">
        <v>1199.9966666666701</v>
      </c>
      <c r="BH477">
        <v>0.32998880000000003</v>
      </c>
      <c r="BI477">
        <v>0.32999139999999999</v>
      </c>
      <c r="BJ477">
        <v>0.32999146666666701</v>
      </c>
      <c r="BK477">
        <v>1.0028396666666699E-2</v>
      </c>
      <c r="BL477">
        <v>25</v>
      </c>
      <c r="BM477">
        <v>17743.1266666667</v>
      </c>
      <c r="BN477">
        <v>1531935528.5999999</v>
      </c>
      <c r="BO477" t="s">
        <v>231</v>
      </c>
      <c r="BP477">
        <v>80</v>
      </c>
      <c r="BQ477">
        <v>-5.1999999999999998E-2</v>
      </c>
      <c r="BR477">
        <v>4.1000000000000002E-2</v>
      </c>
      <c r="BS477">
        <v>420</v>
      </c>
      <c r="BT477">
        <v>21</v>
      </c>
      <c r="BU477">
        <v>0.3</v>
      </c>
      <c r="BV477">
        <v>0.23</v>
      </c>
      <c r="BW477">
        <v>14.804821389227399</v>
      </c>
      <c r="BX477">
        <v>0.18161242108068501</v>
      </c>
      <c r="BY477">
        <v>5.00758981731129E-2</v>
      </c>
      <c r="BZ477">
        <v>1</v>
      </c>
      <c r="CA477">
        <v>-24.744728571428599</v>
      </c>
      <c r="CB477">
        <v>-0.23320703346546701</v>
      </c>
      <c r="CC477">
        <v>8.3061667526271504E-2</v>
      </c>
      <c r="CD477">
        <v>1</v>
      </c>
      <c r="CE477">
        <v>2</v>
      </c>
      <c r="CF477">
        <v>2</v>
      </c>
      <c r="CG477" t="s">
        <v>232</v>
      </c>
      <c r="CH477">
        <v>1.8609800000000001</v>
      </c>
      <c r="CI477">
        <v>1.8579000000000001</v>
      </c>
      <c r="CJ477">
        <v>1.8608</v>
      </c>
      <c r="CK477">
        <v>1.85358</v>
      </c>
      <c r="CL477">
        <v>1.8521000000000001</v>
      </c>
      <c r="CM477">
        <v>1.8528800000000001</v>
      </c>
      <c r="CN477">
        <v>1.85659</v>
      </c>
      <c r="CO477">
        <v>1.8628</v>
      </c>
      <c r="CP477" t="s">
        <v>233</v>
      </c>
      <c r="CQ477" t="s">
        <v>19</v>
      </c>
      <c r="CR477" t="s">
        <v>19</v>
      </c>
      <c r="CS477" t="s">
        <v>19</v>
      </c>
      <c r="CT477" t="s">
        <v>234</v>
      </c>
      <c r="CU477" t="s">
        <v>235</v>
      </c>
      <c r="CV477" t="s">
        <v>236</v>
      </c>
      <c r="CW477" t="s">
        <v>236</v>
      </c>
      <c r="CX477" t="s">
        <v>236</v>
      </c>
      <c r="CY477" t="s">
        <v>236</v>
      </c>
      <c r="CZ477">
        <v>0</v>
      </c>
      <c r="DA477">
        <v>100</v>
      </c>
      <c r="DB477">
        <v>100</v>
      </c>
      <c r="DC477">
        <v>-5.1999999999999998E-2</v>
      </c>
      <c r="DD477">
        <v>4.1000000000000002E-2</v>
      </c>
      <c r="DE477">
        <v>3</v>
      </c>
      <c r="DF477">
        <v>626.68299999999999</v>
      </c>
      <c r="DG477">
        <v>297.87</v>
      </c>
      <c r="DH477">
        <v>23</v>
      </c>
      <c r="DI477">
        <v>25.144600000000001</v>
      </c>
      <c r="DJ477">
        <v>29.9999</v>
      </c>
      <c r="DK477">
        <v>25.200199999999999</v>
      </c>
      <c r="DL477">
        <v>25.209499999999998</v>
      </c>
      <c r="DM477">
        <v>51.7898</v>
      </c>
      <c r="DN477">
        <v>0</v>
      </c>
      <c r="DO477">
        <v>100</v>
      </c>
      <c r="DP477">
        <v>23</v>
      </c>
      <c r="DQ477">
        <v>1338.5</v>
      </c>
      <c r="DR477">
        <v>21</v>
      </c>
      <c r="DS477">
        <v>100.697</v>
      </c>
      <c r="DT477">
        <v>104.312</v>
      </c>
    </row>
    <row r="478" spans="1:124" x14ac:dyDescent="0.25">
      <c r="A478">
        <v>462</v>
      </c>
      <c r="B478">
        <v>1531936480.3</v>
      </c>
      <c r="C478">
        <v>930.70000004768394</v>
      </c>
      <c r="D478" t="s">
        <v>1159</v>
      </c>
      <c r="E478" t="s">
        <v>1160</v>
      </c>
      <c r="G478">
        <v>1531936470.3</v>
      </c>
      <c r="H478">
        <f t="shared" si="203"/>
        <v>3.1097417644147013E-5</v>
      </c>
      <c r="I478">
        <f t="shared" si="204"/>
        <v>14.131004951864043</v>
      </c>
      <c r="J478">
        <f t="shared" si="205"/>
        <v>1289.076</v>
      </c>
      <c r="K478">
        <f t="shared" si="206"/>
        <v>-6644.6485354559327</v>
      </c>
      <c r="L478">
        <f t="shared" si="207"/>
        <v>-658.72296771361687</v>
      </c>
      <c r="M478">
        <f t="shared" si="208"/>
        <v>127.79366189157409</v>
      </c>
      <c r="N478">
        <f t="shared" si="209"/>
        <v>2.8341623160043398E-3</v>
      </c>
      <c r="O478">
        <f t="shared" si="210"/>
        <v>3</v>
      </c>
      <c r="P478">
        <f t="shared" si="211"/>
        <v>2.8328242020707779E-3</v>
      </c>
      <c r="Q478">
        <f t="shared" si="212"/>
        <v>1.7706352988631276E-3</v>
      </c>
      <c r="R478">
        <f t="shared" si="213"/>
        <v>215.02045197967882</v>
      </c>
      <c r="S478">
        <f t="shared" si="214"/>
        <v>25.06396431194387</v>
      </c>
      <c r="T478">
        <f t="shared" si="215"/>
        <v>24.329288333333352</v>
      </c>
      <c r="U478">
        <f t="shared" si="216"/>
        <v>3.0547308642845339</v>
      </c>
      <c r="V478">
        <f t="shared" si="217"/>
        <v>67.271832955557571</v>
      </c>
      <c r="W478">
        <f t="shared" si="218"/>
        <v>1.9941760464322196</v>
      </c>
      <c r="X478">
        <f t="shared" si="219"/>
        <v>2.9643551525489888</v>
      </c>
      <c r="Y478">
        <f t="shared" si="220"/>
        <v>1.0605548178523143</v>
      </c>
      <c r="Z478">
        <f t="shared" si="221"/>
        <v>-1.3713961181068832</v>
      </c>
      <c r="AA478">
        <f t="shared" si="222"/>
        <v>-80.908164440003176</v>
      </c>
      <c r="AB478">
        <f t="shared" si="223"/>
        <v>-5.6519614299808367</v>
      </c>
      <c r="AC478">
        <f t="shared" si="224"/>
        <v>127.08892999158793</v>
      </c>
      <c r="AD478">
        <v>0</v>
      </c>
      <c r="AE478">
        <v>0</v>
      </c>
      <c r="AF478">
        <v>3</v>
      </c>
      <c r="AG478">
        <v>0</v>
      </c>
      <c r="AH478">
        <v>0</v>
      </c>
      <c r="AI478">
        <f t="shared" si="225"/>
        <v>1</v>
      </c>
      <c r="AJ478">
        <f t="shared" si="226"/>
        <v>0</v>
      </c>
      <c r="AK478">
        <f t="shared" si="227"/>
        <v>72071.287369195532</v>
      </c>
      <c r="AL478">
        <f t="shared" si="228"/>
        <v>1199.9949999999999</v>
      </c>
      <c r="AM478">
        <f t="shared" si="229"/>
        <v>963.35427160714255</v>
      </c>
      <c r="AN478">
        <f t="shared" si="230"/>
        <v>0.80279857133333277</v>
      </c>
      <c r="AO478">
        <f t="shared" si="231"/>
        <v>0.22319977013333317</v>
      </c>
      <c r="AP478">
        <v>10.478999999999999</v>
      </c>
      <c r="AQ478">
        <v>1</v>
      </c>
      <c r="AR478" t="s">
        <v>230</v>
      </c>
      <c r="AS478">
        <v>1531936470.3</v>
      </c>
      <c r="AT478">
        <v>1289.076</v>
      </c>
      <c r="AU478">
        <v>1313.8246666666701</v>
      </c>
      <c r="AV478">
        <v>20.115586666666701</v>
      </c>
      <c r="AW478">
        <v>20.062370000000001</v>
      </c>
      <c r="AX478">
        <v>600.02776666666705</v>
      </c>
      <c r="AY478">
        <v>99.035766666666703</v>
      </c>
      <c r="AZ478">
        <v>0.100096456666667</v>
      </c>
      <c r="BA478">
        <v>23.829039999999999</v>
      </c>
      <c r="BB478">
        <v>24.367596666666699</v>
      </c>
      <c r="BC478">
        <v>24.290980000000001</v>
      </c>
      <c r="BD478">
        <v>13991.006666666701</v>
      </c>
      <c r="BE478">
        <v>1049.4266666666699</v>
      </c>
      <c r="BF478">
        <v>26.828759999999999</v>
      </c>
      <c r="BG478">
        <v>1199.9949999999999</v>
      </c>
      <c r="BH478">
        <v>0.32998899999999998</v>
      </c>
      <c r="BI478">
        <v>0.32999113333333302</v>
      </c>
      <c r="BJ478">
        <v>0.32999173333333298</v>
      </c>
      <c r="BK478">
        <v>1.0028280000000001E-2</v>
      </c>
      <c r="BL478">
        <v>25</v>
      </c>
      <c r="BM478">
        <v>17743.099999999999</v>
      </c>
      <c r="BN478">
        <v>1531935528.5999999</v>
      </c>
      <c r="BO478" t="s">
        <v>231</v>
      </c>
      <c r="BP478">
        <v>80</v>
      </c>
      <c r="BQ478">
        <v>-5.1999999999999998E-2</v>
      </c>
      <c r="BR478">
        <v>4.1000000000000002E-2</v>
      </c>
      <c r="BS478">
        <v>420</v>
      </c>
      <c r="BT478">
        <v>21</v>
      </c>
      <c r="BU478">
        <v>0.3</v>
      </c>
      <c r="BV478">
        <v>0.23</v>
      </c>
      <c r="BW478">
        <v>14.807679727651299</v>
      </c>
      <c r="BX478">
        <v>4.56241465896624E-2</v>
      </c>
      <c r="BY478">
        <v>4.7952931077957103E-2</v>
      </c>
      <c r="BZ478">
        <v>1</v>
      </c>
      <c r="CA478">
        <v>-24.747733333333301</v>
      </c>
      <c r="CB478">
        <v>-1.23821408314754E-2</v>
      </c>
      <c r="CC478">
        <v>8.0798381250482804E-2</v>
      </c>
      <c r="CD478">
        <v>1</v>
      </c>
      <c r="CE478">
        <v>2</v>
      </c>
      <c r="CF478">
        <v>2</v>
      </c>
      <c r="CG478" t="s">
        <v>232</v>
      </c>
      <c r="CH478">
        <v>1.8609800000000001</v>
      </c>
      <c r="CI478">
        <v>1.8579000000000001</v>
      </c>
      <c r="CJ478">
        <v>1.8607899999999999</v>
      </c>
      <c r="CK478">
        <v>1.85358</v>
      </c>
      <c r="CL478">
        <v>1.85209</v>
      </c>
      <c r="CM478">
        <v>1.8528800000000001</v>
      </c>
      <c r="CN478">
        <v>1.8566</v>
      </c>
      <c r="CO478">
        <v>1.8628</v>
      </c>
      <c r="CP478" t="s">
        <v>233</v>
      </c>
      <c r="CQ478" t="s">
        <v>19</v>
      </c>
      <c r="CR478" t="s">
        <v>19</v>
      </c>
      <c r="CS478" t="s">
        <v>19</v>
      </c>
      <c r="CT478" t="s">
        <v>234</v>
      </c>
      <c r="CU478" t="s">
        <v>235</v>
      </c>
      <c r="CV478" t="s">
        <v>236</v>
      </c>
      <c r="CW478" t="s">
        <v>236</v>
      </c>
      <c r="CX478" t="s">
        <v>236</v>
      </c>
      <c r="CY478" t="s">
        <v>236</v>
      </c>
      <c r="CZ478">
        <v>0</v>
      </c>
      <c r="DA478">
        <v>100</v>
      </c>
      <c r="DB478">
        <v>100</v>
      </c>
      <c r="DC478">
        <v>-5.1999999999999998E-2</v>
      </c>
      <c r="DD478">
        <v>4.1000000000000002E-2</v>
      </c>
      <c r="DE478">
        <v>3</v>
      </c>
      <c r="DF478">
        <v>626.63199999999995</v>
      </c>
      <c r="DG478">
        <v>297.82900000000001</v>
      </c>
      <c r="DH478">
        <v>23.0001</v>
      </c>
      <c r="DI478">
        <v>25.1435</v>
      </c>
      <c r="DJ478">
        <v>29.9999</v>
      </c>
      <c r="DK478">
        <v>25.199200000000001</v>
      </c>
      <c r="DL478">
        <v>25.208400000000001</v>
      </c>
      <c r="DM478">
        <v>51.870600000000003</v>
      </c>
      <c r="DN478">
        <v>0</v>
      </c>
      <c r="DO478">
        <v>100</v>
      </c>
      <c r="DP478">
        <v>23</v>
      </c>
      <c r="DQ478">
        <v>1338.5</v>
      </c>
      <c r="DR478">
        <v>21</v>
      </c>
      <c r="DS478">
        <v>100.697</v>
      </c>
      <c r="DT478">
        <v>104.312</v>
      </c>
    </row>
    <row r="479" spans="1:124" x14ac:dyDescent="0.25">
      <c r="A479">
        <v>463</v>
      </c>
      <c r="B479">
        <v>1531936482.3</v>
      </c>
      <c r="C479">
        <v>932.70000004768394</v>
      </c>
      <c r="D479" t="s">
        <v>1161</v>
      </c>
      <c r="E479" t="s">
        <v>1162</v>
      </c>
      <c r="G479">
        <v>1531936472.3</v>
      </c>
      <c r="H479">
        <f t="shared" si="203"/>
        <v>3.081668532231698E-5</v>
      </c>
      <c r="I479">
        <f t="shared" si="204"/>
        <v>14.117052736079831</v>
      </c>
      <c r="J479">
        <f t="shared" si="205"/>
        <v>1292.433</v>
      </c>
      <c r="K479">
        <f t="shared" si="206"/>
        <v>-6712.7592398063589</v>
      </c>
      <c r="L479">
        <f t="shared" si="207"/>
        <v>-665.47470434766956</v>
      </c>
      <c r="M479">
        <f t="shared" si="208"/>
        <v>128.12636917825495</v>
      </c>
      <c r="N479">
        <f t="shared" si="209"/>
        <v>2.8060096344431243E-3</v>
      </c>
      <c r="O479">
        <f t="shared" si="210"/>
        <v>3</v>
      </c>
      <c r="P479">
        <f t="shared" si="211"/>
        <v>2.8046979661906523E-3</v>
      </c>
      <c r="Q479">
        <f t="shared" si="212"/>
        <v>1.7530540268925619E-3</v>
      </c>
      <c r="R479">
        <f t="shared" si="213"/>
        <v>215.02004236313121</v>
      </c>
      <c r="S479">
        <f t="shared" si="214"/>
        <v>25.067700520260466</v>
      </c>
      <c r="T479">
        <f t="shared" si="215"/>
        <v>24.3336066666667</v>
      </c>
      <c r="U479">
        <f t="shared" si="216"/>
        <v>3.0555213913119785</v>
      </c>
      <c r="V479">
        <f t="shared" si="217"/>
        <v>67.251230646168054</v>
      </c>
      <c r="W479">
        <f t="shared" si="218"/>
        <v>1.9940054258032094</v>
      </c>
      <c r="X479">
        <f t="shared" si="219"/>
        <v>2.965009571786664</v>
      </c>
      <c r="Y479">
        <f t="shared" si="220"/>
        <v>1.0615159655087691</v>
      </c>
      <c r="Z479">
        <f t="shared" si="221"/>
        <v>-1.3590158227141789</v>
      </c>
      <c r="AA479">
        <f t="shared" si="222"/>
        <v>-81.013023280005626</v>
      </c>
      <c r="AB479">
        <f t="shared" si="223"/>
        <v>-5.6595147789537341</v>
      </c>
      <c r="AC479">
        <f t="shared" si="224"/>
        <v>126.98848848145767</v>
      </c>
      <c r="AD479">
        <v>0</v>
      </c>
      <c r="AE479">
        <v>0</v>
      </c>
      <c r="AF479">
        <v>3</v>
      </c>
      <c r="AG479">
        <v>0</v>
      </c>
      <c r="AH479">
        <v>0</v>
      </c>
      <c r="AI479">
        <f t="shared" si="225"/>
        <v>1</v>
      </c>
      <c r="AJ479">
        <f t="shared" si="226"/>
        <v>0</v>
      </c>
      <c r="AK479">
        <f t="shared" si="227"/>
        <v>72073.391457629084</v>
      </c>
      <c r="AL479">
        <f t="shared" si="228"/>
        <v>1199.9929999999999</v>
      </c>
      <c r="AM479">
        <f t="shared" si="229"/>
        <v>963.35259941038839</v>
      </c>
      <c r="AN479">
        <f t="shared" si="230"/>
        <v>0.80279851583333273</v>
      </c>
      <c r="AO479">
        <f t="shared" si="231"/>
        <v>0.22319973236666654</v>
      </c>
      <c r="AP479">
        <v>10.478999999999999</v>
      </c>
      <c r="AQ479">
        <v>1</v>
      </c>
      <c r="AR479" t="s">
        <v>230</v>
      </c>
      <c r="AS479">
        <v>1531936472.3</v>
      </c>
      <c r="AT479">
        <v>1292.433</v>
      </c>
      <c r="AU479">
        <v>1317.1569999999999</v>
      </c>
      <c r="AV479">
        <v>20.113880000000002</v>
      </c>
      <c r="AW479">
        <v>20.061143333333298</v>
      </c>
      <c r="AX479">
        <v>600.02409999999998</v>
      </c>
      <c r="AY479">
        <v>99.035730000000001</v>
      </c>
      <c r="AZ479">
        <v>0.10006209000000001</v>
      </c>
      <c r="BA479">
        <v>23.832709999999999</v>
      </c>
      <c r="BB479">
        <v>24.371106666666702</v>
      </c>
      <c r="BC479">
        <v>24.296106666666699</v>
      </c>
      <c r="BD479">
        <v>13991.6733333333</v>
      </c>
      <c r="BE479">
        <v>1049.4390000000001</v>
      </c>
      <c r="BF479">
        <v>26.616759999999999</v>
      </c>
      <c r="BG479">
        <v>1199.9929999999999</v>
      </c>
      <c r="BH479">
        <v>0.32998933333333302</v>
      </c>
      <c r="BI479">
        <v>0.32999113333333302</v>
      </c>
      <c r="BJ479">
        <v>0.32999149999999999</v>
      </c>
      <c r="BK479">
        <v>1.00281033333333E-2</v>
      </c>
      <c r="BL479">
        <v>25</v>
      </c>
      <c r="BM479">
        <v>17743.080000000002</v>
      </c>
      <c r="BN479">
        <v>1531935528.5999999</v>
      </c>
      <c r="BO479" t="s">
        <v>231</v>
      </c>
      <c r="BP479">
        <v>80</v>
      </c>
      <c r="BQ479">
        <v>-5.1999999999999998E-2</v>
      </c>
      <c r="BR479">
        <v>4.1000000000000002E-2</v>
      </c>
      <c r="BS479">
        <v>420</v>
      </c>
      <c r="BT479">
        <v>21</v>
      </c>
      <c r="BU479">
        <v>0.3</v>
      </c>
      <c r="BV479">
        <v>0.23</v>
      </c>
      <c r="BW479">
        <v>14.803929715703299</v>
      </c>
      <c r="BX479">
        <v>-0.16710554544033601</v>
      </c>
      <c r="BY479">
        <v>5.40146983232331E-2</v>
      </c>
      <c r="BZ479">
        <v>1</v>
      </c>
      <c r="CA479">
        <v>-24.7381666666667</v>
      </c>
      <c r="CB479">
        <v>0.36933668260272001</v>
      </c>
      <c r="CC479">
        <v>9.4059362377137301E-2</v>
      </c>
      <c r="CD479">
        <v>1</v>
      </c>
      <c r="CE479">
        <v>2</v>
      </c>
      <c r="CF479">
        <v>2</v>
      </c>
      <c r="CG479" t="s">
        <v>232</v>
      </c>
      <c r="CH479">
        <v>1.86097</v>
      </c>
      <c r="CI479">
        <v>1.8579000000000001</v>
      </c>
      <c r="CJ479">
        <v>1.86077</v>
      </c>
      <c r="CK479">
        <v>1.8535600000000001</v>
      </c>
      <c r="CL479">
        <v>1.85209</v>
      </c>
      <c r="CM479">
        <v>1.85287</v>
      </c>
      <c r="CN479">
        <v>1.85659</v>
      </c>
      <c r="CO479">
        <v>1.8628</v>
      </c>
      <c r="CP479" t="s">
        <v>233</v>
      </c>
      <c r="CQ479" t="s">
        <v>19</v>
      </c>
      <c r="CR479" t="s">
        <v>19</v>
      </c>
      <c r="CS479" t="s">
        <v>19</v>
      </c>
      <c r="CT479" t="s">
        <v>234</v>
      </c>
      <c r="CU479" t="s">
        <v>235</v>
      </c>
      <c r="CV479" t="s">
        <v>236</v>
      </c>
      <c r="CW479" t="s">
        <v>236</v>
      </c>
      <c r="CX479" t="s">
        <v>236</v>
      </c>
      <c r="CY479" t="s">
        <v>236</v>
      </c>
      <c r="CZ479">
        <v>0</v>
      </c>
      <c r="DA479">
        <v>100</v>
      </c>
      <c r="DB479">
        <v>100</v>
      </c>
      <c r="DC479">
        <v>-5.1999999999999998E-2</v>
      </c>
      <c r="DD479">
        <v>4.1000000000000002E-2</v>
      </c>
      <c r="DE479">
        <v>3</v>
      </c>
      <c r="DF479">
        <v>626.38</v>
      </c>
      <c r="DG479">
        <v>297.98899999999998</v>
      </c>
      <c r="DH479">
        <v>23.0002</v>
      </c>
      <c r="DI479">
        <v>25.1431</v>
      </c>
      <c r="DJ479">
        <v>29.9998</v>
      </c>
      <c r="DK479">
        <v>25.1982</v>
      </c>
      <c r="DL479">
        <v>25.208300000000001</v>
      </c>
      <c r="DM479">
        <v>51.992800000000003</v>
      </c>
      <c r="DN479">
        <v>0</v>
      </c>
      <c r="DO479">
        <v>100</v>
      </c>
      <c r="DP479">
        <v>23</v>
      </c>
      <c r="DQ479">
        <v>1343.5</v>
      </c>
      <c r="DR479">
        <v>21</v>
      </c>
      <c r="DS479">
        <v>100.697</v>
      </c>
      <c r="DT479">
        <v>104.313</v>
      </c>
    </row>
    <row r="480" spans="1:124" x14ac:dyDescent="0.25">
      <c r="A480">
        <v>464</v>
      </c>
      <c r="B480">
        <v>1531936484.3</v>
      </c>
      <c r="C480">
        <v>934.70000004768394</v>
      </c>
      <c r="D480" t="s">
        <v>1163</v>
      </c>
      <c r="E480" t="s">
        <v>1164</v>
      </c>
      <c r="G480">
        <v>1531936474.3</v>
      </c>
      <c r="H480">
        <f t="shared" si="203"/>
        <v>3.048177712211565E-5</v>
      </c>
      <c r="I480">
        <f t="shared" si="204"/>
        <v>14.104293184073761</v>
      </c>
      <c r="J480">
        <f t="shared" si="205"/>
        <v>1295.78033333333</v>
      </c>
      <c r="K480">
        <f t="shared" si="206"/>
        <v>-6796.9560575455243</v>
      </c>
      <c r="L480">
        <f t="shared" si="207"/>
        <v>-673.82231556068245</v>
      </c>
      <c r="M480">
        <f t="shared" si="208"/>
        <v>128.45834183308745</v>
      </c>
      <c r="N480">
        <f t="shared" si="209"/>
        <v>2.7730543786433112E-3</v>
      </c>
      <c r="O480">
        <f t="shared" si="210"/>
        <v>3</v>
      </c>
      <c r="P480">
        <f t="shared" si="211"/>
        <v>2.7717733322806964E-3</v>
      </c>
      <c r="Q480">
        <f t="shared" si="212"/>
        <v>1.7324733811555247E-3</v>
      </c>
      <c r="R480">
        <f t="shared" si="213"/>
        <v>215.01969423311951</v>
      </c>
      <c r="S480">
        <f t="shared" si="214"/>
        <v>25.071943825374898</v>
      </c>
      <c r="T480">
        <f t="shared" si="215"/>
        <v>24.337816666666651</v>
      </c>
      <c r="U480">
        <f t="shared" si="216"/>
        <v>3.0562922586759447</v>
      </c>
      <c r="V480">
        <f t="shared" si="217"/>
        <v>67.22890195999895</v>
      </c>
      <c r="W480">
        <f t="shared" si="218"/>
        <v>1.993842580510274</v>
      </c>
      <c r="X480">
        <f t="shared" si="219"/>
        <v>2.9657521131262947</v>
      </c>
      <c r="Y480">
        <f t="shared" si="220"/>
        <v>1.0624496781656707</v>
      </c>
      <c r="Z480">
        <f t="shared" si="221"/>
        <v>-1.3442463710853001</v>
      </c>
      <c r="AA480">
        <f t="shared" si="222"/>
        <v>-81.020570960002658</v>
      </c>
      <c r="AB480">
        <f t="shared" si="223"/>
        <v>-5.6602813524606415</v>
      </c>
      <c r="AC480">
        <f t="shared" si="224"/>
        <v>126.99459554957093</v>
      </c>
      <c r="AD480">
        <v>0</v>
      </c>
      <c r="AE480">
        <v>0</v>
      </c>
      <c r="AF480">
        <v>3</v>
      </c>
      <c r="AG480">
        <v>0</v>
      </c>
      <c r="AH480">
        <v>0</v>
      </c>
      <c r="AI480">
        <f t="shared" si="225"/>
        <v>1</v>
      </c>
      <c r="AJ480">
        <f t="shared" si="226"/>
        <v>0</v>
      </c>
      <c r="AK480">
        <f t="shared" si="227"/>
        <v>72075.774857875658</v>
      </c>
      <c r="AL480">
        <f t="shared" si="228"/>
        <v>1199.99133333333</v>
      </c>
      <c r="AM480">
        <f t="shared" si="229"/>
        <v>963.35133361233852</v>
      </c>
      <c r="AN480">
        <f t="shared" si="230"/>
        <v>0.80279857599999993</v>
      </c>
      <c r="AO480">
        <f t="shared" si="231"/>
        <v>0.22319966426666663</v>
      </c>
      <c r="AP480">
        <v>10.478999999999999</v>
      </c>
      <c r="AQ480">
        <v>1</v>
      </c>
      <c r="AR480" t="s">
        <v>230</v>
      </c>
      <c r="AS480">
        <v>1531936474.3</v>
      </c>
      <c r="AT480">
        <v>1295.78033333333</v>
      </c>
      <c r="AU480">
        <v>1320.48133333333</v>
      </c>
      <c r="AV480">
        <v>20.112216666666701</v>
      </c>
      <c r="AW480">
        <v>20.0600533333333</v>
      </c>
      <c r="AX480">
        <v>600.02746666666701</v>
      </c>
      <c r="AY480">
        <v>99.035826666666694</v>
      </c>
      <c r="AZ480">
        <v>0.10006738</v>
      </c>
      <c r="BA480">
        <v>23.836873333333301</v>
      </c>
      <c r="BB480">
        <v>24.375170000000001</v>
      </c>
      <c r="BC480">
        <v>24.300463333333301</v>
      </c>
      <c r="BD480">
        <v>13992.4066666667</v>
      </c>
      <c r="BE480">
        <v>1049.45966666667</v>
      </c>
      <c r="BF480">
        <v>26.364623333333299</v>
      </c>
      <c r="BG480">
        <v>1199.99133333333</v>
      </c>
      <c r="BH480">
        <v>0.32999046666666698</v>
      </c>
      <c r="BI480">
        <v>0.32999070000000003</v>
      </c>
      <c r="BJ480">
        <v>0.32999103333333302</v>
      </c>
      <c r="BK480">
        <v>1.002786E-2</v>
      </c>
      <c r="BL480">
        <v>25</v>
      </c>
      <c r="BM480">
        <v>17743.063333333299</v>
      </c>
      <c r="BN480">
        <v>1531935528.5999999</v>
      </c>
      <c r="BO480" t="s">
        <v>231</v>
      </c>
      <c r="BP480">
        <v>80</v>
      </c>
      <c r="BQ480">
        <v>-5.1999999999999998E-2</v>
      </c>
      <c r="BR480">
        <v>4.1000000000000002E-2</v>
      </c>
      <c r="BS480">
        <v>420</v>
      </c>
      <c r="BT480">
        <v>21</v>
      </c>
      <c r="BU480">
        <v>0.3</v>
      </c>
      <c r="BV480">
        <v>0.23</v>
      </c>
      <c r="BW480">
        <v>14.7917247604474</v>
      </c>
      <c r="BX480">
        <v>-0.17384683258661299</v>
      </c>
      <c r="BY480">
        <v>5.40682048489236E-2</v>
      </c>
      <c r="BZ480">
        <v>1</v>
      </c>
      <c r="CA480">
        <v>-24.716840476190502</v>
      </c>
      <c r="CB480">
        <v>0.37226253950237898</v>
      </c>
      <c r="CC480">
        <v>9.3796560652560201E-2</v>
      </c>
      <c r="CD480">
        <v>1</v>
      </c>
      <c r="CE480">
        <v>2</v>
      </c>
      <c r="CF480">
        <v>2</v>
      </c>
      <c r="CG480" t="s">
        <v>232</v>
      </c>
      <c r="CH480">
        <v>1.8609599999999999</v>
      </c>
      <c r="CI480">
        <v>1.85789</v>
      </c>
      <c r="CJ480">
        <v>1.86077</v>
      </c>
      <c r="CK480">
        <v>1.8535600000000001</v>
      </c>
      <c r="CL480">
        <v>1.8521000000000001</v>
      </c>
      <c r="CM480">
        <v>1.8528800000000001</v>
      </c>
      <c r="CN480">
        <v>1.8565799999999999</v>
      </c>
      <c r="CO480">
        <v>1.8627899999999999</v>
      </c>
      <c r="CP480" t="s">
        <v>233</v>
      </c>
      <c r="CQ480" t="s">
        <v>19</v>
      </c>
      <c r="CR480" t="s">
        <v>19</v>
      </c>
      <c r="CS480" t="s">
        <v>19</v>
      </c>
      <c r="CT480" t="s">
        <v>234</v>
      </c>
      <c r="CU480" t="s">
        <v>235</v>
      </c>
      <c r="CV480" t="s">
        <v>236</v>
      </c>
      <c r="CW480" t="s">
        <v>236</v>
      </c>
      <c r="CX480" t="s">
        <v>236</v>
      </c>
      <c r="CY480" t="s">
        <v>236</v>
      </c>
      <c r="CZ480">
        <v>0</v>
      </c>
      <c r="DA480">
        <v>100</v>
      </c>
      <c r="DB480">
        <v>100</v>
      </c>
      <c r="DC480">
        <v>-5.1999999999999998E-2</v>
      </c>
      <c r="DD480">
        <v>4.1000000000000002E-2</v>
      </c>
      <c r="DE480">
        <v>3</v>
      </c>
      <c r="DF480">
        <v>626.67700000000002</v>
      </c>
      <c r="DG480">
        <v>297.87299999999999</v>
      </c>
      <c r="DH480">
        <v>23.000299999999999</v>
      </c>
      <c r="DI480">
        <v>25.142499999999998</v>
      </c>
      <c r="DJ480">
        <v>29.9998</v>
      </c>
      <c r="DK480">
        <v>25.1981</v>
      </c>
      <c r="DL480">
        <v>25.207899999999999</v>
      </c>
      <c r="DM480">
        <v>52.107199999999999</v>
      </c>
      <c r="DN480">
        <v>0</v>
      </c>
      <c r="DO480">
        <v>100</v>
      </c>
      <c r="DP480">
        <v>23</v>
      </c>
      <c r="DQ480">
        <v>1348.5</v>
      </c>
      <c r="DR480">
        <v>21</v>
      </c>
      <c r="DS480">
        <v>100.69799999999999</v>
      </c>
      <c r="DT480">
        <v>104.313</v>
      </c>
    </row>
    <row r="481" spans="1:124" x14ac:dyDescent="0.25">
      <c r="A481">
        <v>465</v>
      </c>
      <c r="B481">
        <v>1531936486.3</v>
      </c>
      <c r="C481">
        <v>936.70000004768394</v>
      </c>
      <c r="D481" t="s">
        <v>1165</v>
      </c>
      <c r="E481" t="s">
        <v>1166</v>
      </c>
      <c r="G481">
        <v>1531936476.3</v>
      </c>
      <c r="H481">
        <f t="shared" si="203"/>
        <v>3.0243894147071341E-5</v>
      </c>
      <c r="I481">
        <f t="shared" si="204"/>
        <v>14.096389740019783</v>
      </c>
      <c r="J481">
        <f t="shared" si="205"/>
        <v>1299.1216666666701</v>
      </c>
      <c r="K481">
        <f t="shared" si="206"/>
        <v>-6860.475769769836</v>
      </c>
      <c r="L481">
        <f t="shared" si="207"/>
        <v>-680.12027704818399</v>
      </c>
      <c r="M481">
        <f t="shared" si="208"/>
        <v>128.78975416631735</v>
      </c>
      <c r="N481">
        <f t="shared" si="209"/>
        <v>2.7487214431105101E-3</v>
      </c>
      <c r="O481">
        <f t="shared" si="210"/>
        <v>3</v>
      </c>
      <c r="P481">
        <f t="shared" si="211"/>
        <v>2.7474627748033018E-3</v>
      </c>
      <c r="Q481">
        <f t="shared" si="212"/>
        <v>1.7172772733914398E-3</v>
      </c>
      <c r="R481">
        <f t="shared" si="213"/>
        <v>215.01937175596208</v>
      </c>
      <c r="S481">
        <f t="shared" si="214"/>
        <v>25.076542237208123</v>
      </c>
      <c r="T481">
        <f t="shared" si="215"/>
        <v>24.342689999999997</v>
      </c>
      <c r="U481">
        <f t="shared" si="216"/>
        <v>3.0571847972493553</v>
      </c>
      <c r="V481">
        <f t="shared" si="217"/>
        <v>67.20578653401509</v>
      </c>
      <c r="W481">
        <f t="shared" si="218"/>
        <v>1.9937017377602637</v>
      </c>
      <c r="X481">
        <f t="shared" si="219"/>
        <v>2.9665626139963184</v>
      </c>
      <c r="Y481">
        <f t="shared" si="220"/>
        <v>1.0634830594890916</v>
      </c>
      <c r="Z481">
        <f t="shared" si="221"/>
        <v>-1.3337557318858462</v>
      </c>
      <c r="AA481">
        <f t="shared" si="222"/>
        <v>-81.073943839994314</v>
      </c>
      <c r="AB481">
        <f t="shared" si="223"/>
        <v>-5.6642794077099659</v>
      </c>
      <c r="AC481">
        <f t="shared" si="224"/>
        <v>126.94739277637197</v>
      </c>
      <c r="AD481">
        <v>0</v>
      </c>
      <c r="AE481">
        <v>0</v>
      </c>
      <c r="AF481">
        <v>3</v>
      </c>
      <c r="AG481">
        <v>0</v>
      </c>
      <c r="AH481">
        <v>0</v>
      </c>
      <c r="AI481">
        <f t="shared" si="225"/>
        <v>1</v>
      </c>
      <c r="AJ481">
        <f t="shared" si="226"/>
        <v>0</v>
      </c>
      <c r="AK481">
        <f t="shared" si="227"/>
        <v>72070.618718560538</v>
      </c>
      <c r="AL481">
        <f t="shared" si="228"/>
        <v>1199.99</v>
      </c>
      <c r="AM481">
        <f t="shared" si="229"/>
        <v>963.35030201391567</v>
      </c>
      <c r="AN481">
        <f t="shared" si="230"/>
        <v>0.8027986083333325</v>
      </c>
      <c r="AO481">
        <f t="shared" si="231"/>
        <v>0.22319956853333309</v>
      </c>
      <c r="AP481">
        <v>10.478999999999999</v>
      </c>
      <c r="AQ481">
        <v>1</v>
      </c>
      <c r="AR481" t="s">
        <v>230</v>
      </c>
      <c r="AS481">
        <v>1531936476.3</v>
      </c>
      <c r="AT481">
        <v>1299.1216666666701</v>
      </c>
      <c r="AU481">
        <v>1323.80866666667</v>
      </c>
      <c r="AV481">
        <v>20.110769999999999</v>
      </c>
      <c r="AW481">
        <v>20.059013333333301</v>
      </c>
      <c r="AX481">
        <v>600.02346666666699</v>
      </c>
      <c r="AY481">
        <v>99.035966666666695</v>
      </c>
      <c r="AZ481">
        <v>0.10005536333333299</v>
      </c>
      <c r="BA481">
        <v>23.841416666666699</v>
      </c>
      <c r="BB481">
        <v>24.379353333333299</v>
      </c>
      <c r="BC481">
        <v>24.3060266666667</v>
      </c>
      <c r="BD481">
        <v>13991.49</v>
      </c>
      <c r="BE481">
        <v>1049.4839999999999</v>
      </c>
      <c r="BF481">
        <v>26.092586666666701</v>
      </c>
      <c r="BG481">
        <v>1199.99</v>
      </c>
      <c r="BH481">
        <v>0.32999193333333299</v>
      </c>
      <c r="BI481">
        <v>0.329990433333333</v>
      </c>
      <c r="BJ481">
        <v>0.32999013333333299</v>
      </c>
      <c r="BK481">
        <v>1.00275533333333E-2</v>
      </c>
      <c r="BL481">
        <v>25</v>
      </c>
      <c r="BM481">
        <v>17743.05</v>
      </c>
      <c r="BN481">
        <v>1531935528.5999999</v>
      </c>
      <c r="BO481" t="s">
        <v>231</v>
      </c>
      <c r="BP481">
        <v>80</v>
      </c>
      <c r="BQ481">
        <v>-5.1999999999999998E-2</v>
      </c>
      <c r="BR481">
        <v>4.1000000000000002E-2</v>
      </c>
      <c r="BS481">
        <v>420</v>
      </c>
      <c r="BT481">
        <v>21</v>
      </c>
      <c r="BU481">
        <v>0.3</v>
      </c>
      <c r="BV481">
        <v>0.23</v>
      </c>
      <c r="BW481">
        <v>14.779064299941</v>
      </c>
      <c r="BX481">
        <v>-0.205758044307744</v>
      </c>
      <c r="BY481">
        <v>5.6217568916472303E-2</v>
      </c>
      <c r="BZ481">
        <v>1</v>
      </c>
      <c r="CA481">
        <v>-24.6950857142857</v>
      </c>
      <c r="CB481">
        <v>0.39591734867499501</v>
      </c>
      <c r="CC481">
        <v>9.5150401173812002E-2</v>
      </c>
      <c r="CD481">
        <v>1</v>
      </c>
      <c r="CE481">
        <v>2</v>
      </c>
      <c r="CF481">
        <v>2</v>
      </c>
      <c r="CG481" t="s">
        <v>232</v>
      </c>
      <c r="CH481">
        <v>1.86097</v>
      </c>
      <c r="CI481">
        <v>1.8579000000000001</v>
      </c>
      <c r="CJ481">
        <v>1.8607899999999999</v>
      </c>
      <c r="CK481">
        <v>1.8535999999999999</v>
      </c>
      <c r="CL481">
        <v>1.8521000000000001</v>
      </c>
      <c r="CM481">
        <v>1.85287</v>
      </c>
      <c r="CN481">
        <v>1.8565700000000001</v>
      </c>
      <c r="CO481">
        <v>1.8628100000000001</v>
      </c>
      <c r="CP481" t="s">
        <v>233</v>
      </c>
      <c r="CQ481" t="s">
        <v>19</v>
      </c>
      <c r="CR481" t="s">
        <v>19</v>
      </c>
      <c r="CS481" t="s">
        <v>19</v>
      </c>
      <c r="CT481" t="s">
        <v>234</v>
      </c>
      <c r="CU481" t="s">
        <v>235</v>
      </c>
      <c r="CV481" t="s">
        <v>236</v>
      </c>
      <c r="CW481" t="s">
        <v>236</v>
      </c>
      <c r="CX481" t="s">
        <v>236</v>
      </c>
      <c r="CY481" t="s">
        <v>236</v>
      </c>
      <c r="CZ481">
        <v>0</v>
      </c>
      <c r="DA481">
        <v>100</v>
      </c>
      <c r="DB481">
        <v>100</v>
      </c>
      <c r="DC481">
        <v>-5.1999999999999998E-2</v>
      </c>
      <c r="DD481">
        <v>4.1000000000000002E-2</v>
      </c>
      <c r="DE481">
        <v>3</v>
      </c>
      <c r="DF481">
        <v>626.62599999999998</v>
      </c>
      <c r="DG481">
        <v>297.83300000000003</v>
      </c>
      <c r="DH481">
        <v>23.000499999999999</v>
      </c>
      <c r="DI481">
        <v>25.141400000000001</v>
      </c>
      <c r="DJ481">
        <v>29.9999</v>
      </c>
      <c r="DK481">
        <v>25.197099999999999</v>
      </c>
      <c r="DL481">
        <v>25.206800000000001</v>
      </c>
      <c r="DM481">
        <v>52.186999999999998</v>
      </c>
      <c r="DN481">
        <v>0</v>
      </c>
      <c r="DO481">
        <v>100</v>
      </c>
      <c r="DP481">
        <v>23</v>
      </c>
      <c r="DQ481">
        <v>1348.5</v>
      </c>
      <c r="DR481">
        <v>21</v>
      </c>
      <c r="DS481">
        <v>100.69799999999999</v>
      </c>
      <c r="DT481">
        <v>104.313</v>
      </c>
    </row>
    <row r="482" spans="1:124" x14ac:dyDescent="0.25">
      <c r="A482">
        <v>466</v>
      </c>
      <c r="B482">
        <v>1531936488.3</v>
      </c>
      <c r="C482">
        <v>938.70000004768394</v>
      </c>
      <c r="D482" t="s">
        <v>1167</v>
      </c>
      <c r="E482" t="s">
        <v>1168</v>
      </c>
      <c r="G482">
        <v>1531936478.3</v>
      </c>
      <c r="H482">
        <f t="shared" si="203"/>
        <v>3.0195243269315433E-5</v>
      </c>
      <c r="I482">
        <f t="shared" si="204"/>
        <v>14.088182491759543</v>
      </c>
      <c r="J482">
        <f t="shared" si="205"/>
        <v>1302.46366666667</v>
      </c>
      <c r="K482">
        <f t="shared" si="206"/>
        <v>-6874.1003414192819</v>
      </c>
      <c r="L482">
        <f t="shared" si="207"/>
        <v>-681.47199211950294</v>
      </c>
      <c r="M482">
        <f t="shared" si="208"/>
        <v>129.12126176548483</v>
      </c>
      <c r="N482">
        <f t="shared" si="209"/>
        <v>2.7414043753205336E-3</v>
      </c>
      <c r="O482">
        <f t="shared" si="210"/>
        <v>3</v>
      </c>
      <c r="P482">
        <f t="shared" si="211"/>
        <v>2.7401523976918534E-3</v>
      </c>
      <c r="Q482">
        <f t="shared" si="212"/>
        <v>1.7127076869342028E-3</v>
      </c>
      <c r="R482">
        <f t="shared" si="213"/>
        <v>215.01904577262968</v>
      </c>
      <c r="S482">
        <f t="shared" si="214"/>
        <v>25.081139021421553</v>
      </c>
      <c r="T482">
        <f t="shared" si="215"/>
        <v>24.348185000000001</v>
      </c>
      <c r="U482">
        <f t="shared" si="216"/>
        <v>3.0581914657904354</v>
      </c>
      <c r="V482">
        <f t="shared" si="217"/>
        <v>67.183463237555841</v>
      </c>
      <c r="W482">
        <f t="shared" si="218"/>
        <v>1.9935897509195815</v>
      </c>
      <c r="X482">
        <f t="shared" si="219"/>
        <v>2.9673816365649284</v>
      </c>
      <c r="Y482">
        <f t="shared" si="220"/>
        <v>1.064601714870854</v>
      </c>
      <c r="Z482">
        <f t="shared" si="221"/>
        <v>-1.3316102281768105</v>
      </c>
      <c r="AA482">
        <f t="shared" si="222"/>
        <v>-81.220314919994806</v>
      </c>
      <c r="AB482">
        <f t="shared" si="223"/>
        <v>-5.6747946674846776</v>
      </c>
      <c r="AC482">
        <f t="shared" si="224"/>
        <v>126.79232595697339</v>
      </c>
      <c r="AD482">
        <v>0</v>
      </c>
      <c r="AE482">
        <v>0</v>
      </c>
      <c r="AF482">
        <v>3</v>
      </c>
      <c r="AG482">
        <v>0</v>
      </c>
      <c r="AH482">
        <v>0</v>
      </c>
      <c r="AI482">
        <f t="shared" si="225"/>
        <v>1</v>
      </c>
      <c r="AJ482">
        <f t="shared" si="226"/>
        <v>0</v>
      </c>
      <c r="AK482">
        <f t="shared" si="227"/>
        <v>72061.962953736715</v>
      </c>
      <c r="AL482">
        <f t="shared" si="228"/>
        <v>1199.98866666667</v>
      </c>
      <c r="AM482">
        <f t="shared" si="229"/>
        <v>963.34922161586917</v>
      </c>
      <c r="AN482">
        <f t="shared" si="230"/>
        <v>0.80279859999999981</v>
      </c>
      <c r="AO482">
        <f t="shared" si="231"/>
        <v>0.22319948046666663</v>
      </c>
      <c r="AP482">
        <v>10.478999999999999</v>
      </c>
      <c r="AQ482">
        <v>1</v>
      </c>
      <c r="AR482" t="s">
        <v>230</v>
      </c>
      <c r="AS482">
        <v>1531936478.3</v>
      </c>
      <c r="AT482">
        <v>1302.46366666667</v>
      </c>
      <c r="AU482">
        <v>1327.13633333333</v>
      </c>
      <c r="AV482">
        <v>20.10961</v>
      </c>
      <c r="AW482">
        <v>20.057936666666698</v>
      </c>
      <c r="AX482">
        <v>600.02506666666704</v>
      </c>
      <c r="AY482">
        <v>99.03613</v>
      </c>
      <c r="AZ482">
        <v>0.10004175666666699</v>
      </c>
      <c r="BA482">
        <v>23.8460066666667</v>
      </c>
      <c r="BB482">
        <v>24.383613333333301</v>
      </c>
      <c r="BC482">
        <v>24.312756666666701</v>
      </c>
      <c r="BD482">
        <v>13989.8</v>
      </c>
      <c r="BE482">
        <v>1049.5133333333299</v>
      </c>
      <c r="BF482">
        <v>25.7926866666667</v>
      </c>
      <c r="BG482">
        <v>1199.98866666667</v>
      </c>
      <c r="BH482">
        <v>0.329993166666667</v>
      </c>
      <c r="BI482">
        <v>0.32999030000000001</v>
      </c>
      <c r="BJ482">
        <v>0.32998933333333302</v>
      </c>
      <c r="BK482">
        <v>1.00272133333333E-2</v>
      </c>
      <c r="BL482">
        <v>25</v>
      </c>
      <c r="BM482">
        <v>17743.043333333299</v>
      </c>
      <c r="BN482">
        <v>1531935528.5999999</v>
      </c>
      <c r="BO482" t="s">
        <v>231</v>
      </c>
      <c r="BP482">
        <v>80</v>
      </c>
      <c r="BQ482">
        <v>-5.1999999999999998E-2</v>
      </c>
      <c r="BR482">
        <v>4.1000000000000002E-2</v>
      </c>
      <c r="BS482">
        <v>420</v>
      </c>
      <c r="BT482">
        <v>21</v>
      </c>
      <c r="BU482">
        <v>0.3</v>
      </c>
      <c r="BV482">
        <v>0.23</v>
      </c>
      <c r="BW482">
        <v>14.7686686687557</v>
      </c>
      <c r="BX482">
        <v>-0.31707906824701299</v>
      </c>
      <c r="BY482">
        <v>6.1793361034311503E-2</v>
      </c>
      <c r="BZ482">
        <v>1</v>
      </c>
      <c r="CA482">
        <v>-24.677269047618999</v>
      </c>
      <c r="CB482">
        <v>0.54744250871048505</v>
      </c>
      <c r="CC482">
        <v>0.102982297341629</v>
      </c>
      <c r="CD482">
        <v>0</v>
      </c>
      <c r="CE482">
        <v>1</v>
      </c>
      <c r="CF482">
        <v>2</v>
      </c>
      <c r="CG482" t="s">
        <v>247</v>
      </c>
      <c r="CH482">
        <v>1.86097</v>
      </c>
      <c r="CI482">
        <v>1.85791</v>
      </c>
      <c r="CJ482">
        <v>1.8608</v>
      </c>
      <c r="CK482">
        <v>1.85362</v>
      </c>
      <c r="CL482">
        <v>1.8521099999999999</v>
      </c>
      <c r="CM482">
        <v>1.85287</v>
      </c>
      <c r="CN482">
        <v>1.8565700000000001</v>
      </c>
      <c r="CO482">
        <v>1.8628100000000001</v>
      </c>
      <c r="CP482" t="s">
        <v>233</v>
      </c>
      <c r="CQ482" t="s">
        <v>19</v>
      </c>
      <c r="CR482" t="s">
        <v>19</v>
      </c>
      <c r="CS482" t="s">
        <v>19</v>
      </c>
      <c r="CT482" t="s">
        <v>234</v>
      </c>
      <c r="CU482" t="s">
        <v>235</v>
      </c>
      <c r="CV482" t="s">
        <v>236</v>
      </c>
      <c r="CW482" t="s">
        <v>236</v>
      </c>
      <c r="CX482" t="s">
        <v>236</v>
      </c>
      <c r="CY482" t="s">
        <v>236</v>
      </c>
      <c r="CZ482">
        <v>0</v>
      </c>
      <c r="DA482">
        <v>100</v>
      </c>
      <c r="DB482">
        <v>100</v>
      </c>
      <c r="DC482">
        <v>-5.1999999999999998E-2</v>
      </c>
      <c r="DD482">
        <v>4.1000000000000002E-2</v>
      </c>
      <c r="DE482">
        <v>3</v>
      </c>
      <c r="DF482">
        <v>626.05700000000002</v>
      </c>
      <c r="DG482">
        <v>298.024</v>
      </c>
      <c r="DH482">
        <v>23.000499999999999</v>
      </c>
      <c r="DI482">
        <v>25.140899999999998</v>
      </c>
      <c r="DJ482">
        <v>29.9999</v>
      </c>
      <c r="DK482">
        <v>25.196000000000002</v>
      </c>
      <c r="DL482">
        <v>25.206099999999999</v>
      </c>
      <c r="DM482">
        <v>52.308799999999998</v>
      </c>
      <c r="DN482">
        <v>0</v>
      </c>
      <c r="DO482">
        <v>100</v>
      </c>
      <c r="DP482">
        <v>23</v>
      </c>
      <c r="DQ482">
        <v>1353.5</v>
      </c>
      <c r="DR482">
        <v>21</v>
      </c>
      <c r="DS482">
        <v>100.69799999999999</v>
      </c>
      <c r="DT482">
        <v>104.313</v>
      </c>
    </row>
    <row r="483" spans="1:124" x14ac:dyDescent="0.25">
      <c r="A483">
        <v>467</v>
      </c>
      <c r="B483">
        <v>1531936490.3</v>
      </c>
      <c r="C483">
        <v>940.70000004768394</v>
      </c>
      <c r="D483" t="s">
        <v>1169</v>
      </c>
      <c r="E483" t="s">
        <v>1170</v>
      </c>
      <c r="G483">
        <v>1531936480.3</v>
      </c>
      <c r="H483">
        <f t="shared" si="203"/>
        <v>3.0257627165230795E-5</v>
      </c>
      <c r="I483">
        <f t="shared" si="204"/>
        <v>14.084987810532471</v>
      </c>
      <c r="J483">
        <f t="shared" si="205"/>
        <v>1305.807</v>
      </c>
      <c r="K483">
        <f t="shared" si="206"/>
        <v>-6859.7304873079192</v>
      </c>
      <c r="L483">
        <f t="shared" si="207"/>
        <v>-680.04940737824404</v>
      </c>
      <c r="M483">
        <f t="shared" si="208"/>
        <v>129.45308538628328</v>
      </c>
      <c r="N483">
        <f t="shared" si="209"/>
        <v>2.7444997404502658E-3</v>
      </c>
      <c r="O483">
        <f t="shared" si="210"/>
        <v>3</v>
      </c>
      <c r="P483">
        <f t="shared" si="211"/>
        <v>2.7432449346150921E-3</v>
      </c>
      <c r="Q483">
        <f t="shared" si="212"/>
        <v>1.7146407764587744E-3</v>
      </c>
      <c r="R483">
        <f t="shared" si="213"/>
        <v>215.01904532549531</v>
      </c>
      <c r="S483">
        <f t="shared" si="214"/>
        <v>25.08556283682244</v>
      </c>
      <c r="T483">
        <f t="shared" si="215"/>
        <v>24.353025000000002</v>
      </c>
      <c r="U483">
        <f t="shared" si="216"/>
        <v>3.0590783801795491</v>
      </c>
      <c r="V483">
        <f t="shared" si="217"/>
        <v>67.161846145409015</v>
      </c>
      <c r="W483">
        <f t="shared" si="218"/>
        <v>1.9934809097715731</v>
      </c>
      <c r="X483">
        <f t="shared" si="219"/>
        <v>2.9681746768181143</v>
      </c>
      <c r="Y483">
        <f t="shared" si="220"/>
        <v>1.065597470407976</v>
      </c>
      <c r="Z483">
        <f t="shared" si="221"/>
        <v>-1.334361357986678</v>
      </c>
      <c r="AA483">
        <f t="shared" si="222"/>
        <v>-81.284470200000612</v>
      </c>
      <c r="AB483">
        <f t="shared" si="223"/>
        <v>-5.6795433418974905</v>
      </c>
      <c r="AC483">
        <f t="shared" si="224"/>
        <v>126.72067042561054</v>
      </c>
      <c r="AD483">
        <v>0</v>
      </c>
      <c r="AE483">
        <v>0</v>
      </c>
      <c r="AF483">
        <v>3</v>
      </c>
      <c r="AG483">
        <v>0</v>
      </c>
      <c r="AH483">
        <v>0</v>
      </c>
      <c r="AI483">
        <f t="shared" si="225"/>
        <v>1</v>
      </c>
      <c r="AJ483">
        <f t="shared" si="226"/>
        <v>0</v>
      </c>
      <c r="AK483">
        <f t="shared" si="227"/>
        <v>72067.700292285779</v>
      </c>
      <c r="AL483">
        <f t="shared" si="228"/>
        <v>1199.989</v>
      </c>
      <c r="AM483">
        <f t="shared" si="229"/>
        <v>963.34946361563448</v>
      </c>
      <c r="AN483">
        <f t="shared" si="230"/>
        <v>0.80279857866666648</v>
      </c>
      <c r="AO483">
        <f t="shared" si="231"/>
        <v>0.22319942393333336</v>
      </c>
      <c r="AP483">
        <v>10.478999999999999</v>
      </c>
      <c r="AQ483">
        <v>1</v>
      </c>
      <c r="AR483" t="s">
        <v>230</v>
      </c>
      <c r="AS483">
        <v>1531936480.3</v>
      </c>
      <c r="AT483">
        <v>1305.807</v>
      </c>
      <c r="AU483">
        <v>1330.4743333333299</v>
      </c>
      <c r="AV483">
        <v>20.108453333333301</v>
      </c>
      <c r="AW483">
        <v>20.0566733333333</v>
      </c>
      <c r="AX483">
        <v>600.026833333333</v>
      </c>
      <c r="AY483">
        <v>99.036423333333403</v>
      </c>
      <c r="AZ483">
        <v>0.10003817</v>
      </c>
      <c r="BA483">
        <v>23.850449999999999</v>
      </c>
      <c r="BB483">
        <v>24.387930000000001</v>
      </c>
      <c r="BC483">
        <v>24.31812</v>
      </c>
      <c r="BD483">
        <v>13991.256666666701</v>
      </c>
      <c r="BE483">
        <v>1049.5423333333299</v>
      </c>
      <c r="BF483">
        <v>25.4552433333333</v>
      </c>
      <c r="BG483">
        <v>1199.989</v>
      </c>
      <c r="BH483">
        <v>0.32999393333333299</v>
      </c>
      <c r="BI483">
        <v>0.32999026666666698</v>
      </c>
      <c r="BJ483">
        <v>0.32998889999999997</v>
      </c>
      <c r="BK483">
        <v>1.002686E-2</v>
      </c>
      <c r="BL483">
        <v>25</v>
      </c>
      <c r="BM483">
        <v>17743.053333333301</v>
      </c>
      <c r="BN483">
        <v>1531935528.5999999</v>
      </c>
      <c r="BO483" t="s">
        <v>231</v>
      </c>
      <c r="BP483">
        <v>80</v>
      </c>
      <c r="BQ483">
        <v>-5.1999999999999998E-2</v>
      </c>
      <c r="BR483">
        <v>4.1000000000000002E-2</v>
      </c>
      <c r="BS483">
        <v>420</v>
      </c>
      <c r="BT483">
        <v>21</v>
      </c>
      <c r="BU483">
        <v>0.3</v>
      </c>
      <c r="BV483">
        <v>0.23</v>
      </c>
      <c r="BW483">
        <v>14.762584474068101</v>
      </c>
      <c r="BX483">
        <v>-0.44587218247025301</v>
      </c>
      <c r="BY483">
        <v>6.4710217316981997E-2</v>
      </c>
      <c r="BZ483">
        <v>1</v>
      </c>
      <c r="CA483">
        <v>-24.6675547619048</v>
      </c>
      <c r="CB483">
        <v>0.72225881208948695</v>
      </c>
      <c r="CC483">
        <v>0.106668336004157</v>
      </c>
      <c r="CD483">
        <v>0</v>
      </c>
      <c r="CE483">
        <v>1</v>
      </c>
      <c r="CF483">
        <v>2</v>
      </c>
      <c r="CG483" t="s">
        <v>247</v>
      </c>
      <c r="CH483">
        <v>1.86097</v>
      </c>
      <c r="CI483">
        <v>1.85791</v>
      </c>
      <c r="CJ483">
        <v>1.8607899999999999</v>
      </c>
      <c r="CK483">
        <v>1.85358</v>
      </c>
      <c r="CL483">
        <v>1.8521000000000001</v>
      </c>
      <c r="CM483">
        <v>1.85287</v>
      </c>
      <c r="CN483">
        <v>1.8565700000000001</v>
      </c>
      <c r="CO483">
        <v>1.8628100000000001</v>
      </c>
      <c r="CP483" t="s">
        <v>233</v>
      </c>
      <c r="CQ483" t="s">
        <v>19</v>
      </c>
      <c r="CR483" t="s">
        <v>19</v>
      </c>
      <c r="CS483" t="s">
        <v>19</v>
      </c>
      <c r="CT483" t="s">
        <v>234</v>
      </c>
      <c r="CU483" t="s">
        <v>235</v>
      </c>
      <c r="CV483" t="s">
        <v>236</v>
      </c>
      <c r="CW483" t="s">
        <v>236</v>
      </c>
      <c r="CX483" t="s">
        <v>236</v>
      </c>
      <c r="CY483" t="s">
        <v>236</v>
      </c>
      <c r="CZ483">
        <v>0</v>
      </c>
      <c r="DA483">
        <v>100</v>
      </c>
      <c r="DB483">
        <v>100</v>
      </c>
      <c r="DC483">
        <v>-5.1999999999999998E-2</v>
      </c>
      <c r="DD483">
        <v>4.1000000000000002E-2</v>
      </c>
      <c r="DE483">
        <v>3</v>
      </c>
      <c r="DF483">
        <v>626.274</v>
      </c>
      <c r="DG483">
        <v>297.95499999999998</v>
      </c>
      <c r="DH483">
        <v>23.000399999999999</v>
      </c>
      <c r="DI483">
        <v>25.1404</v>
      </c>
      <c r="DJ483">
        <v>29.9999</v>
      </c>
      <c r="DK483">
        <v>25.196000000000002</v>
      </c>
      <c r="DL483">
        <v>25.206099999999999</v>
      </c>
      <c r="DM483">
        <v>52.422600000000003</v>
      </c>
      <c r="DN483">
        <v>0</v>
      </c>
      <c r="DO483">
        <v>100</v>
      </c>
      <c r="DP483">
        <v>23</v>
      </c>
      <c r="DQ483">
        <v>1358.5</v>
      </c>
      <c r="DR483">
        <v>21</v>
      </c>
      <c r="DS483">
        <v>100.699</v>
      </c>
      <c r="DT483">
        <v>104.313</v>
      </c>
    </row>
    <row r="484" spans="1:124" x14ac:dyDescent="0.25">
      <c r="A484">
        <v>468</v>
      </c>
      <c r="B484">
        <v>1531936492.3</v>
      </c>
      <c r="C484">
        <v>942.70000004768394</v>
      </c>
      <c r="D484" t="s">
        <v>1171</v>
      </c>
      <c r="E484" t="s">
        <v>1172</v>
      </c>
      <c r="G484">
        <v>1531936482.3</v>
      </c>
      <c r="H484">
        <f t="shared" si="203"/>
        <v>3.0461770727087432E-5</v>
      </c>
      <c r="I484">
        <f t="shared" si="204"/>
        <v>14.077780632758538</v>
      </c>
      <c r="J484">
        <f t="shared" si="205"/>
        <v>1309.1506666666701</v>
      </c>
      <c r="K484">
        <f t="shared" si="206"/>
        <v>-6803.7449419109244</v>
      </c>
      <c r="L484">
        <f t="shared" si="207"/>
        <v>-674.50135897342011</v>
      </c>
      <c r="M484">
        <f t="shared" si="208"/>
        <v>129.7849803757662</v>
      </c>
      <c r="N484">
        <f t="shared" si="209"/>
        <v>2.7609588706228338E-3</v>
      </c>
      <c r="O484">
        <f t="shared" si="210"/>
        <v>3</v>
      </c>
      <c r="P484">
        <f t="shared" si="211"/>
        <v>2.759688972664627E-3</v>
      </c>
      <c r="Q484">
        <f t="shared" si="212"/>
        <v>1.7249196553740256E-3</v>
      </c>
      <c r="R484">
        <f t="shared" si="213"/>
        <v>215.01897112372654</v>
      </c>
      <c r="S484">
        <f t="shared" si="214"/>
        <v>25.089643674054948</v>
      </c>
      <c r="T484">
        <f t="shared" si="215"/>
        <v>24.356766666666651</v>
      </c>
      <c r="U484">
        <f t="shared" si="216"/>
        <v>3.0597641826241277</v>
      </c>
      <c r="V484">
        <f t="shared" si="217"/>
        <v>67.141382095277081</v>
      </c>
      <c r="W484">
        <f t="shared" si="218"/>
        <v>1.9933693222427815</v>
      </c>
      <c r="X484">
        <f t="shared" si="219"/>
        <v>2.9689131501852133</v>
      </c>
      <c r="Y484">
        <f t="shared" si="220"/>
        <v>1.0663948603813462</v>
      </c>
      <c r="Z484">
        <f t="shared" si="221"/>
        <v>-1.3433640890645557</v>
      </c>
      <c r="AA484">
        <f t="shared" si="222"/>
        <v>-81.220584479991828</v>
      </c>
      <c r="AB484">
        <f t="shared" si="223"/>
        <v>-5.6753052195973082</v>
      </c>
      <c r="AC484">
        <f t="shared" si="224"/>
        <v>126.77971733507286</v>
      </c>
      <c r="AD484">
        <v>0</v>
      </c>
      <c r="AE484">
        <v>0</v>
      </c>
      <c r="AF484">
        <v>3</v>
      </c>
      <c r="AG484">
        <v>0</v>
      </c>
      <c r="AH484">
        <v>0</v>
      </c>
      <c r="AI484">
        <f t="shared" si="225"/>
        <v>1</v>
      </c>
      <c r="AJ484">
        <f t="shared" si="226"/>
        <v>0</v>
      </c>
      <c r="AK484">
        <f t="shared" si="227"/>
        <v>72080.726516467257</v>
      </c>
      <c r="AL484">
        <f t="shared" si="228"/>
        <v>1199.98866666667</v>
      </c>
      <c r="AM484">
        <f t="shared" si="229"/>
        <v>963.34919461612458</v>
      </c>
      <c r="AN484">
        <f t="shared" si="230"/>
        <v>0.80279857750000017</v>
      </c>
      <c r="AO484">
        <f t="shared" si="231"/>
        <v>0.22319940923333342</v>
      </c>
      <c r="AP484">
        <v>10.478999999999999</v>
      </c>
      <c r="AQ484">
        <v>1</v>
      </c>
      <c r="AR484" t="s">
        <v>230</v>
      </c>
      <c r="AS484">
        <v>1531936482.3</v>
      </c>
      <c r="AT484">
        <v>1309.1506666666701</v>
      </c>
      <c r="AU484">
        <v>1333.80633333333</v>
      </c>
      <c r="AV484">
        <v>20.1072633333333</v>
      </c>
      <c r="AW484">
        <v>20.055133333333298</v>
      </c>
      <c r="AX484">
        <v>600.02009999999996</v>
      </c>
      <c r="AY484">
        <v>99.036770000000004</v>
      </c>
      <c r="AZ484">
        <v>0.10000904333333301</v>
      </c>
      <c r="BA484">
        <v>23.854586666666702</v>
      </c>
      <c r="BB484">
        <v>24.390973333333299</v>
      </c>
      <c r="BC484">
        <v>24.322559999999999</v>
      </c>
      <c r="BD484">
        <v>13994.2966666667</v>
      </c>
      <c r="BE484">
        <v>1049.5703333333299</v>
      </c>
      <c r="BF484">
        <v>25.134323333333299</v>
      </c>
      <c r="BG484">
        <v>1199.98866666667</v>
      </c>
      <c r="BH484">
        <v>0.32999430000000002</v>
      </c>
      <c r="BI484">
        <v>0.32999060000000002</v>
      </c>
      <c r="BJ484">
        <v>0.32998856666666698</v>
      </c>
      <c r="BK484">
        <v>1.0026523333333299E-2</v>
      </c>
      <c r="BL484">
        <v>25</v>
      </c>
      <c r="BM484">
        <v>17743.05</v>
      </c>
      <c r="BN484">
        <v>1531935528.5999999</v>
      </c>
      <c r="BO484" t="s">
        <v>231</v>
      </c>
      <c r="BP484">
        <v>80</v>
      </c>
      <c r="BQ484">
        <v>-5.1999999999999998E-2</v>
      </c>
      <c r="BR484">
        <v>4.1000000000000002E-2</v>
      </c>
      <c r="BS484">
        <v>420</v>
      </c>
      <c r="BT484">
        <v>21</v>
      </c>
      <c r="BU484">
        <v>0.3</v>
      </c>
      <c r="BV484">
        <v>0.23</v>
      </c>
      <c r="BW484">
        <v>14.7581652576733</v>
      </c>
      <c r="BX484">
        <v>-0.56384326645294902</v>
      </c>
      <c r="BY484">
        <v>6.5671273136250305E-2</v>
      </c>
      <c r="BZ484">
        <v>1</v>
      </c>
      <c r="CA484">
        <v>-24.6618071428571</v>
      </c>
      <c r="CB484">
        <v>0.87438975771834604</v>
      </c>
      <c r="CC484">
        <v>0.107288572579387</v>
      </c>
      <c r="CD484">
        <v>0</v>
      </c>
      <c r="CE484">
        <v>1</v>
      </c>
      <c r="CF484">
        <v>2</v>
      </c>
      <c r="CG484" t="s">
        <v>247</v>
      </c>
      <c r="CH484">
        <v>1.8609599999999999</v>
      </c>
      <c r="CI484">
        <v>1.85791</v>
      </c>
      <c r="CJ484">
        <v>1.8607899999999999</v>
      </c>
      <c r="CK484">
        <v>1.8535699999999999</v>
      </c>
      <c r="CL484">
        <v>1.8521000000000001</v>
      </c>
      <c r="CM484">
        <v>1.8528800000000001</v>
      </c>
      <c r="CN484">
        <v>1.8565799999999999</v>
      </c>
      <c r="CO484">
        <v>1.86283</v>
      </c>
      <c r="CP484" t="s">
        <v>233</v>
      </c>
      <c r="CQ484" t="s">
        <v>19</v>
      </c>
      <c r="CR484" t="s">
        <v>19</v>
      </c>
      <c r="CS484" t="s">
        <v>19</v>
      </c>
      <c r="CT484" t="s">
        <v>234</v>
      </c>
      <c r="CU484" t="s">
        <v>235</v>
      </c>
      <c r="CV484" t="s">
        <v>236</v>
      </c>
      <c r="CW484" t="s">
        <v>236</v>
      </c>
      <c r="CX484" t="s">
        <v>236</v>
      </c>
      <c r="CY484" t="s">
        <v>236</v>
      </c>
      <c r="CZ484">
        <v>0</v>
      </c>
      <c r="DA484">
        <v>100</v>
      </c>
      <c r="DB484">
        <v>100</v>
      </c>
      <c r="DC484">
        <v>-5.1999999999999998E-2</v>
      </c>
      <c r="DD484">
        <v>4.1000000000000002E-2</v>
      </c>
      <c r="DE484">
        <v>3</v>
      </c>
      <c r="DF484">
        <v>626.29399999999998</v>
      </c>
      <c r="DG484">
        <v>297.93200000000002</v>
      </c>
      <c r="DH484">
        <v>23.000399999999999</v>
      </c>
      <c r="DI484">
        <v>25.139299999999999</v>
      </c>
      <c r="DJ484">
        <v>29.9999</v>
      </c>
      <c r="DK484">
        <v>25.196000000000002</v>
      </c>
      <c r="DL484">
        <v>25.206099999999999</v>
      </c>
      <c r="DM484">
        <v>52.500100000000003</v>
      </c>
      <c r="DN484">
        <v>0</v>
      </c>
      <c r="DO484">
        <v>100</v>
      </c>
      <c r="DP484">
        <v>23</v>
      </c>
      <c r="DQ484">
        <v>1358.5</v>
      </c>
      <c r="DR484">
        <v>21</v>
      </c>
      <c r="DS484">
        <v>100.699</v>
      </c>
      <c r="DT484">
        <v>104.312</v>
      </c>
    </row>
    <row r="485" spans="1:124" x14ac:dyDescent="0.25">
      <c r="A485">
        <v>469</v>
      </c>
      <c r="B485">
        <v>1531936494.3</v>
      </c>
      <c r="C485">
        <v>944.70000004768394</v>
      </c>
      <c r="D485" t="s">
        <v>1173</v>
      </c>
      <c r="E485" t="s">
        <v>1174</v>
      </c>
      <c r="G485">
        <v>1531936484.3</v>
      </c>
      <c r="H485">
        <f t="shared" si="203"/>
        <v>3.0543632854967529E-5</v>
      </c>
      <c r="I485">
        <f t="shared" si="204"/>
        <v>14.064636523983307</v>
      </c>
      <c r="J485">
        <f t="shared" si="205"/>
        <v>1312.49166666667</v>
      </c>
      <c r="K485">
        <f t="shared" si="206"/>
        <v>-6776.7287861354589</v>
      </c>
      <c r="L485">
        <f t="shared" si="207"/>
        <v>-671.82515605799313</v>
      </c>
      <c r="M485">
        <f t="shared" si="208"/>
        <v>130.11660147697782</v>
      </c>
      <c r="N485">
        <f t="shared" si="209"/>
        <v>2.7664880817466157E-3</v>
      </c>
      <c r="O485">
        <f t="shared" si="210"/>
        <v>3</v>
      </c>
      <c r="P485">
        <f t="shared" si="211"/>
        <v>2.765213093568808E-3</v>
      </c>
      <c r="Q485">
        <f t="shared" si="212"/>
        <v>1.7283726879931197E-3</v>
      </c>
      <c r="R485">
        <f t="shared" si="213"/>
        <v>215.01874729184678</v>
      </c>
      <c r="S485">
        <f t="shared" si="214"/>
        <v>25.093335157706999</v>
      </c>
      <c r="T485">
        <f t="shared" si="215"/>
        <v>24.36007666666665</v>
      </c>
      <c r="U485">
        <f t="shared" si="216"/>
        <v>3.0603709778010257</v>
      </c>
      <c r="V485">
        <f t="shared" si="217"/>
        <v>67.122213197991371</v>
      </c>
      <c r="W485">
        <f t="shared" si="218"/>
        <v>1.9932456590998315</v>
      </c>
      <c r="X485">
        <f t="shared" si="219"/>
        <v>2.9695767826074597</v>
      </c>
      <c r="Y485">
        <f t="shared" si="220"/>
        <v>1.0671253187011942</v>
      </c>
      <c r="Z485">
        <f t="shared" si="221"/>
        <v>-1.3469742089040679</v>
      </c>
      <c r="AA485">
        <f t="shared" si="222"/>
        <v>-81.154811840002751</v>
      </c>
      <c r="AB485">
        <f t="shared" si="223"/>
        <v>-5.6709105102105912</v>
      </c>
      <c r="AC485">
        <f t="shared" si="224"/>
        <v>126.84605073272935</v>
      </c>
      <c r="AD485">
        <v>0</v>
      </c>
      <c r="AE485">
        <v>0</v>
      </c>
      <c r="AF485">
        <v>3</v>
      </c>
      <c r="AG485">
        <v>0</v>
      </c>
      <c r="AH485">
        <v>0</v>
      </c>
      <c r="AI485">
        <f t="shared" si="225"/>
        <v>1</v>
      </c>
      <c r="AJ485">
        <f t="shared" si="226"/>
        <v>0</v>
      </c>
      <c r="AK485">
        <f t="shared" si="227"/>
        <v>72094.977079552686</v>
      </c>
      <c r="AL485">
        <f t="shared" si="228"/>
        <v>1199.9873333333301</v>
      </c>
      <c r="AM485">
        <f t="shared" si="229"/>
        <v>963.34818861733652</v>
      </c>
      <c r="AN485">
        <f t="shared" si="230"/>
        <v>0.80279863116666716</v>
      </c>
      <c r="AO485">
        <f t="shared" si="231"/>
        <v>0.22319940996666682</v>
      </c>
      <c r="AP485">
        <v>10.478999999999999</v>
      </c>
      <c r="AQ485">
        <v>1</v>
      </c>
      <c r="AR485" t="s">
        <v>230</v>
      </c>
      <c r="AS485">
        <v>1531936484.3</v>
      </c>
      <c r="AT485">
        <v>1312.49166666667</v>
      </c>
      <c r="AU485">
        <v>1337.12466666667</v>
      </c>
      <c r="AV485">
        <v>20.1059533333333</v>
      </c>
      <c r="AW485">
        <v>20.0536833333333</v>
      </c>
      <c r="AX485">
        <v>600.02196666666703</v>
      </c>
      <c r="AY485">
        <v>99.037083333333399</v>
      </c>
      <c r="AZ485">
        <v>0.10000437666666701</v>
      </c>
      <c r="BA485">
        <v>23.8583033333333</v>
      </c>
      <c r="BB485">
        <v>24.3935</v>
      </c>
      <c r="BC485">
        <v>24.326653333333301</v>
      </c>
      <c r="BD485">
        <v>13997.59</v>
      </c>
      <c r="BE485">
        <v>1049.5996666666699</v>
      </c>
      <c r="BF485">
        <v>24.873899999999999</v>
      </c>
      <c r="BG485">
        <v>1199.9873333333301</v>
      </c>
      <c r="BH485">
        <v>0.32999460000000003</v>
      </c>
      <c r="BI485">
        <v>0.32999066666666699</v>
      </c>
      <c r="BJ485">
        <v>0.32998856666666698</v>
      </c>
      <c r="BK485">
        <v>1.00261966666667E-2</v>
      </c>
      <c r="BL485">
        <v>25</v>
      </c>
      <c r="BM485">
        <v>17743.0333333333</v>
      </c>
      <c r="BN485">
        <v>1531935528.5999999</v>
      </c>
      <c r="BO485" t="s">
        <v>231</v>
      </c>
      <c r="BP485">
        <v>80</v>
      </c>
      <c r="BQ485">
        <v>-5.1999999999999998E-2</v>
      </c>
      <c r="BR485">
        <v>4.1000000000000002E-2</v>
      </c>
      <c r="BS485">
        <v>420</v>
      </c>
      <c r="BT485">
        <v>21</v>
      </c>
      <c r="BU485">
        <v>0.3</v>
      </c>
      <c r="BV485">
        <v>0.23</v>
      </c>
      <c r="BW485">
        <v>14.749893659488301</v>
      </c>
      <c r="BX485">
        <v>-0.48279093516098798</v>
      </c>
      <c r="BY485">
        <v>6.2496933217449403E-2</v>
      </c>
      <c r="BZ485">
        <v>1</v>
      </c>
      <c r="CA485">
        <v>-24.649440476190499</v>
      </c>
      <c r="CB485">
        <v>0.73648261891281597</v>
      </c>
      <c r="CC485">
        <v>0.10204252628782701</v>
      </c>
      <c r="CD485">
        <v>0</v>
      </c>
      <c r="CE485">
        <v>1</v>
      </c>
      <c r="CF485">
        <v>2</v>
      </c>
      <c r="CG485" t="s">
        <v>247</v>
      </c>
      <c r="CH485">
        <v>1.8609599999999999</v>
      </c>
      <c r="CI485">
        <v>1.85791</v>
      </c>
      <c r="CJ485">
        <v>1.8608</v>
      </c>
      <c r="CK485">
        <v>1.85358</v>
      </c>
      <c r="CL485">
        <v>1.8521000000000001</v>
      </c>
      <c r="CM485">
        <v>1.8528899999999999</v>
      </c>
      <c r="CN485">
        <v>1.85659</v>
      </c>
      <c r="CO485">
        <v>1.8628499999999999</v>
      </c>
      <c r="CP485" t="s">
        <v>233</v>
      </c>
      <c r="CQ485" t="s">
        <v>19</v>
      </c>
      <c r="CR485" t="s">
        <v>19</v>
      </c>
      <c r="CS485" t="s">
        <v>19</v>
      </c>
      <c r="CT485" t="s">
        <v>234</v>
      </c>
      <c r="CU485" t="s">
        <v>235</v>
      </c>
      <c r="CV485" t="s">
        <v>236</v>
      </c>
      <c r="CW485" t="s">
        <v>236</v>
      </c>
      <c r="CX485" t="s">
        <v>236</v>
      </c>
      <c r="CY485" t="s">
        <v>236</v>
      </c>
      <c r="CZ485">
        <v>0</v>
      </c>
      <c r="DA485">
        <v>100</v>
      </c>
      <c r="DB485">
        <v>100</v>
      </c>
      <c r="DC485">
        <v>-5.1999999999999998E-2</v>
      </c>
      <c r="DD485">
        <v>4.1000000000000002E-2</v>
      </c>
      <c r="DE485">
        <v>3</v>
      </c>
      <c r="DF485">
        <v>626.28899999999999</v>
      </c>
      <c r="DG485">
        <v>298.01</v>
      </c>
      <c r="DH485">
        <v>23.000299999999999</v>
      </c>
      <c r="DI485">
        <v>25.1389</v>
      </c>
      <c r="DJ485">
        <v>29.9999</v>
      </c>
      <c r="DK485">
        <v>25.195499999999999</v>
      </c>
      <c r="DL485">
        <v>25.2058</v>
      </c>
      <c r="DM485">
        <v>52.622</v>
      </c>
      <c r="DN485">
        <v>0</v>
      </c>
      <c r="DO485">
        <v>100</v>
      </c>
      <c r="DP485">
        <v>23</v>
      </c>
      <c r="DQ485">
        <v>1363.5</v>
      </c>
      <c r="DR485">
        <v>21</v>
      </c>
      <c r="DS485">
        <v>100.699</v>
      </c>
      <c r="DT485">
        <v>104.313</v>
      </c>
    </row>
    <row r="486" spans="1:124" x14ac:dyDescent="0.25">
      <c r="A486">
        <v>470</v>
      </c>
      <c r="B486">
        <v>1531936496.3</v>
      </c>
      <c r="C486">
        <v>946.70000004768394</v>
      </c>
      <c r="D486" t="s">
        <v>1175</v>
      </c>
      <c r="E486" t="s">
        <v>1176</v>
      </c>
      <c r="G486">
        <v>1531936486.3</v>
      </c>
      <c r="H486">
        <f t="shared" si="203"/>
        <v>3.0625665094543071E-5</v>
      </c>
      <c r="I486">
        <f t="shared" si="204"/>
        <v>14.056343820419388</v>
      </c>
      <c r="J486">
        <f t="shared" si="205"/>
        <v>1315.8340000000001</v>
      </c>
      <c r="K486">
        <f t="shared" si="206"/>
        <v>-6752.5901538288836</v>
      </c>
      <c r="L486">
        <f t="shared" si="207"/>
        <v>-669.43426926833024</v>
      </c>
      <c r="M486">
        <f t="shared" si="208"/>
        <v>130.44836902606215</v>
      </c>
      <c r="N486">
        <f t="shared" si="209"/>
        <v>2.7720147631648232E-3</v>
      </c>
      <c r="O486">
        <f t="shared" si="210"/>
        <v>3</v>
      </c>
      <c r="P486">
        <f t="shared" si="211"/>
        <v>2.7707346769266145E-3</v>
      </c>
      <c r="Q486">
        <f t="shared" si="212"/>
        <v>1.7318241353492187E-3</v>
      </c>
      <c r="R486">
        <f t="shared" si="213"/>
        <v>215.01886870443843</v>
      </c>
      <c r="S486">
        <f t="shared" si="214"/>
        <v>25.096702192564631</v>
      </c>
      <c r="T486">
        <f t="shared" si="215"/>
        <v>24.363316666666648</v>
      </c>
      <c r="U486">
        <f t="shared" si="216"/>
        <v>3.0609650423303352</v>
      </c>
      <c r="V486">
        <f t="shared" si="217"/>
        <v>67.103795781671963</v>
      </c>
      <c r="W486">
        <f t="shared" si="218"/>
        <v>1.993104997768256</v>
      </c>
      <c r="X486">
        <f t="shared" si="219"/>
        <v>2.9701821999056457</v>
      </c>
      <c r="Y486">
        <f t="shared" si="220"/>
        <v>1.0678600445620792</v>
      </c>
      <c r="Z486">
        <f t="shared" si="221"/>
        <v>-1.3505918306693494</v>
      </c>
      <c r="AA486">
        <f t="shared" si="222"/>
        <v>-81.13055144000252</v>
      </c>
      <c r="AB486">
        <f t="shared" si="223"/>
        <v>-5.6694050122414739</v>
      </c>
      <c r="AC486">
        <f t="shared" si="224"/>
        <v>126.8683204215251</v>
      </c>
      <c r="AD486">
        <v>0</v>
      </c>
      <c r="AE486">
        <v>0</v>
      </c>
      <c r="AF486">
        <v>3</v>
      </c>
      <c r="AG486">
        <v>0</v>
      </c>
      <c r="AH486">
        <v>0</v>
      </c>
      <c r="AI486">
        <f t="shared" si="225"/>
        <v>1</v>
      </c>
      <c r="AJ486">
        <f t="shared" si="226"/>
        <v>0</v>
      </c>
      <c r="AK486">
        <f t="shared" si="227"/>
        <v>72112.409499017449</v>
      </c>
      <c r="AL486">
        <f t="shared" si="228"/>
        <v>1199.9876666666701</v>
      </c>
      <c r="AM486">
        <f t="shared" si="229"/>
        <v>963.34851821624682</v>
      </c>
      <c r="AN486">
        <f t="shared" si="230"/>
        <v>0.80279868283333256</v>
      </c>
      <c r="AO486">
        <f t="shared" si="231"/>
        <v>0.2231994596333331</v>
      </c>
      <c r="AP486">
        <v>10.478999999999999</v>
      </c>
      <c r="AQ486">
        <v>1</v>
      </c>
      <c r="AR486" t="s">
        <v>230</v>
      </c>
      <c r="AS486">
        <v>1531936486.3</v>
      </c>
      <c r="AT486">
        <v>1315.8340000000001</v>
      </c>
      <c r="AU486">
        <v>1340.45266666667</v>
      </c>
      <c r="AV486">
        <v>20.104469999999999</v>
      </c>
      <c r="AW486">
        <v>20.052060000000001</v>
      </c>
      <c r="AX486">
        <v>600.02726666666695</v>
      </c>
      <c r="AY486">
        <v>99.037386666666706</v>
      </c>
      <c r="AZ486">
        <v>0.10001898333333301</v>
      </c>
      <c r="BA486">
        <v>23.861693333333299</v>
      </c>
      <c r="BB486">
        <v>24.396833333333301</v>
      </c>
      <c r="BC486">
        <v>24.329799999999999</v>
      </c>
      <c r="BD486">
        <v>14001.57</v>
      </c>
      <c r="BE486">
        <v>1049.6276666666699</v>
      </c>
      <c r="BF486">
        <v>24.617416666666699</v>
      </c>
      <c r="BG486">
        <v>1199.9876666666701</v>
      </c>
      <c r="BH486">
        <v>0.329994233333333</v>
      </c>
      <c r="BI486">
        <v>0.32999083333333301</v>
      </c>
      <c r="BJ486">
        <v>0.32998913333333302</v>
      </c>
      <c r="BK486">
        <v>1.00258633333333E-2</v>
      </c>
      <c r="BL486">
        <v>25</v>
      </c>
      <c r="BM486">
        <v>17743.026666666701</v>
      </c>
      <c r="BN486">
        <v>1531935528.5999999</v>
      </c>
      <c r="BO486" t="s">
        <v>231</v>
      </c>
      <c r="BP486">
        <v>80</v>
      </c>
      <c r="BQ486">
        <v>-5.1999999999999998E-2</v>
      </c>
      <c r="BR486">
        <v>4.1000000000000002E-2</v>
      </c>
      <c r="BS486">
        <v>420</v>
      </c>
      <c r="BT486">
        <v>21</v>
      </c>
      <c r="BU486">
        <v>0.3</v>
      </c>
      <c r="BV486">
        <v>0.23</v>
      </c>
      <c r="BW486">
        <v>14.7395167145824</v>
      </c>
      <c r="BX486">
        <v>-0.26255779587617101</v>
      </c>
      <c r="BY486">
        <v>5.0419650752112299E-2</v>
      </c>
      <c r="BZ486">
        <v>1</v>
      </c>
      <c r="CA486">
        <v>-24.633642857142899</v>
      </c>
      <c r="CB486">
        <v>0.378745320476429</v>
      </c>
      <c r="CC486">
        <v>8.2559116317187001E-2</v>
      </c>
      <c r="CD486">
        <v>1</v>
      </c>
      <c r="CE486">
        <v>2</v>
      </c>
      <c r="CF486">
        <v>2</v>
      </c>
      <c r="CG486" t="s">
        <v>232</v>
      </c>
      <c r="CH486">
        <v>1.86097</v>
      </c>
      <c r="CI486">
        <v>1.8579000000000001</v>
      </c>
      <c r="CJ486">
        <v>1.8607899999999999</v>
      </c>
      <c r="CK486">
        <v>1.8535699999999999</v>
      </c>
      <c r="CL486">
        <v>1.8521000000000001</v>
      </c>
      <c r="CM486">
        <v>1.8528899999999999</v>
      </c>
      <c r="CN486">
        <v>1.8565700000000001</v>
      </c>
      <c r="CO486">
        <v>1.86283</v>
      </c>
      <c r="CP486" t="s">
        <v>233</v>
      </c>
      <c r="CQ486" t="s">
        <v>19</v>
      </c>
      <c r="CR486" t="s">
        <v>19</v>
      </c>
      <c r="CS486" t="s">
        <v>19</v>
      </c>
      <c r="CT486" t="s">
        <v>234</v>
      </c>
      <c r="CU486" t="s">
        <v>235</v>
      </c>
      <c r="CV486" t="s">
        <v>236</v>
      </c>
      <c r="CW486" t="s">
        <v>236</v>
      </c>
      <c r="CX486" t="s">
        <v>236</v>
      </c>
      <c r="CY486" t="s">
        <v>236</v>
      </c>
      <c r="CZ486">
        <v>0</v>
      </c>
      <c r="DA486">
        <v>100</v>
      </c>
      <c r="DB486">
        <v>100</v>
      </c>
      <c r="DC486">
        <v>-5.1999999999999998E-2</v>
      </c>
      <c r="DD486">
        <v>4.1000000000000002E-2</v>
      </c>
      <c r="DE486">
        <v>3</v>
      </c>
      <c r="DF486">
        <v>626.654</v>
      </c>
      <c r="DG486">
        <v>297.93599999999998</v>
      </c>
      <c r="DH486">
        <v>23.000399999999999</v>
      </c>
      <c r="DI486">
        <v>25.1389</v>
      </c>
      <c r="DJ486">
        <v>30</v>
      </c>
      <c r="DK486">
        <v>25.194500000000001</v>
      </c>
      <c r="DL486">
        <v>25.204799999999999</v>
      </c>
      <c r="DM486">
        <v>52.735199999999999</v>
      </c>
      <c r="DN486">
        <v>0</v>
      </c>
      <c r="DO486">
        <v>100</v>
      </c>
      <c r="DP486">
        <v>23</v>
      </c>
      <c r="DQ486">
        <v>1368.5</v>
      </c>
      <c r="DR486">
        <v>21</v>
      </c>
      <c r="DS486">
        <v>100.699</v>
      </c>
      <c r="DT486">
        <v>104.313</v>
      </c>
    </row>
    <row r="487" spans="1:124" x14ac:dyDescent="0.25">
      <c r="A487">
        <v>471</v>
      </c>
      <c r="B487">
        <v>1531936498.3</v>
      </c>
      <c r="C487">
        <v>948.70000004768394</v>
      </c>
      <c r="D487" t="s">
        <v>1177</v>
      </c>
      <c r="E487" t="s">
        <v>1178</v>
      </c>
      <c r="G487">
        <v>1531936488.3</v>
      </c>
      <c r="H487">
        <f t="shared" si="203"/>
        <v>3.0991472260698797E-5</v>
      </c>
      <c r="I487">
        <f t="shared" si="204"/>
        <v>14.051789732706691</v>
      </c>
      <c r="J487">
        <f t="shared" si="205"/>
        <v>1319.17466666667</v>
      </c>
      <c r="K487">
        <f t="shared" si="206"/>
        <v>-6656.866763326093</v>
      </c>
      <c r="L487">
        <f t="shared" si="207"/>
        <v>-659.94611236787375</v>
      </c>
      <c r="M487">
        <f t="shared" si="208"/>
        <v>130.7798734379158</v>
      </c>
      <c r="N487">
        <f t="shared" si="209"/>
        <v>2.8033288109534857E-3</v>
      </c>
      <c r="O487">
        <f t="shared" si="210"/>
        <v>3</v>
      </c>
      <c r="P487">
        <f t="shared" si="211"/>
        <v>2.8020196472191682E-3</v>
      </c>
      <c r="Q487">
        <f t="shared" si="212"/>
        <v>1.7513798526551136E-3</v>
      </c>
      <c r="R487">
        <f t="shared" si="213"/>
        <v>215.01928105536027</v>
      </c>
      <c r="S487">
        <f t="shared" si="214"/>
        <v>25.099642198603874</v>
      </c>
      <c r="T487">
        <f t="shared" si="215"/>
        <v>24.366251666666699</v>
      </c>
      <c r="U487">
        <f t="shared" si="216"/>
        <v>3.0615032711353338</v>
      </c>
      <c r="V487">
        <f t="shared" si="217"/>
        <v>67.086437156202592</v>
      </c>
      <c r="W487">
        <f t="shared" si="218"/>
        <v>1.9929528973192043</v>
      </c>
      <c r="X487">
        <f t="shared" si="219"/>
        <v>2.9707240118876137</v>
      </c>
      <c r="Y487">
        <f t="shared" si="220"/>
        <v>1.0685503738161295</v>
      </c>
      <c r="Z487">
        <f t="shared" si="221"/>
        <v>-1.366723926696817</v>
      </c>
      <c r="AA487">
        <f t="shared" si="222"/>
        <v>-81.114647399999583</v>
      </c>
      <c r="AB487">
        <f t="shared" si="223"/>
        <v>-5.6684644327999933</v>
      </c>
      <c r="AC487">
        <f t="shared" si="224"/>
        <v>126.86944529586388</v>
      </c>
      <c r="AD487">
        <v>0</v>
      </c>
      <c r="AE487">
        <v>0</v>
      </c>
      <c r="AF487">
        <v>3</v>
      </c>
      <c r="AG487">
        <v>0</v>
      </c>
      <c r="AH487">
        <v>0</v>
      </c>
      <c r="AI487">
        <f t="shared" si="225"/>
        <v>1</v>
      </c>
      <c r="AJ487">
        <f t="shared" si="226"/>
        <v>0</v>
      </c>
      <c r="AK487">
        <f t="shared" si="227"/>
        <v>72122.15452528726</v>
      </c>
      <c r="AL487">
        <f t="shared" si="228"/>
        <v>1199.98966666667</v>
      </c>
      <c r="AM487">
        <f t="shared" si="229"/>
        <v>963.35010181380278</v>
      </c>
      <c r="AN487">
        <f t="shared" si="230"/>
        <v>0.80279866449999993</v>
      </c>
      <c r="AO487">
        <f t="shared" si="231"/>
        <v>0.2231995207666666</v>
      </c>
      <c r="AP487">
        <v>10.478999999999999</v>
      </c>
      <c r="AQ487">
        <v>1</v>
      </c>
      <c r="AR487" t="s">
        <v>230</v>
      </c>
      <c r="AS487">
        <v>1531936488.3</v>
      </c>
      <c r="AT487">
        <v>1319.17466666667</v>
      </c>
      <c r="AU487">
        <v>1343.78666666667</v>
      </c>
      <c r="AV487">
        <v>20.102886666666699</v>
      </c>
      <c r="AW487">
        <v>20.049849999999999</v>
      </c>
      <c r="AX487">
        <v>600.02080000000001</v>
      </c>
      <c r="AY487">
        <v>99.037656666666706</v>
      </c>
      <c r="AZ487">
        <v>9.9991093333333295E-2</v>
      </c>
      <c r="BA487">
        <v>23.864726666666702</v>
      </c>
      <c r="BB487">
        <v>24.4010966666667</v>
      </c>
      <c r="BC487">
        <v>24.331406666666702</v>
      </c>
      <c r="BD487">
        <v>14003.84</v>
      </c>
      <c r="BE487">
        <v>1049.6566666666699</v>
      </c>
      <c r="BF487">
        <v>24.351026666666701</v>
      </c>
      <c r="BG487">
        <v>1199.98966666667</v>
      </c>
      <c r="BH487">
        <v>0.32999346666666701</v>
      </c>
      <c r="BI487">
        <v>0.32999119999999998</v>
      </c>
      <c r="BJ487">
        <v>0.32998983333333298</v>
      </c>
      <c r="BK487">
        <v>1.00255433333333E-2</v>
      </c>
      <c r="BL487">
        <v>25</v>
      </c>
      <c r="BM487">
        <v>17743.04</v>
      </c>
      <c r="BN487">
        <v>1531935528.5999999</v>
      </c>
      <c r="BO487" t="s">
        <v>231</v>
      </c>
      <c r="BP487">
        <v>80</v>
      </c>
      <c r="BQ487">
        <v>-5.1999999999999998E-2</v>
      </c>
      <c r="BR487">
        <v>4.1000000000000002E-2</v>
      </c>
      <c r="BS487">
        <v>420</v>
      </c>
      <c r="BT487">
        <v>21</v>
      </c>
      <c r="BU487">
        <v>0.3</v>
      </c>
      <c r="BV487">
        <v>0.23</v>
      </c>
      <c r="BW487">
        <v>14.729242591347401</v>
      </c>
      <c r="BX487">
        <v>-8.5179085815760697E-2</v>
      </c>
      <c r="BY487">
        <v>3.7216593322165502E-2</v>
      </c>
      <c r="BZ487">
        <v>1</v>
      </c>
      <c r="CA487">
        <v>-24.618154761904801</v>
      </c>
      <c r="CB487">
        <v>6.6479863868572894E-2</v>
      </c>
      <c r="CC487">
        <v>6.0590476237257003E-2</v>
      </c>
      <c r="CD487">
        <v>1</v>
      </c>
      <c r="CE487">
        <v>2</v>
      </c>
      <c r="CF487">
        <v>2</v>
      </c>
      <c r="CG487" t="s">
        <v>232</v>
      </c>
      <c r="CH487">
        <v>1.86097</v>
      </c>
      <c r="CI487">
        <v>1.8579000000000001</v>
      </c>
      <c r="CJ487">
        <v>1.8607800000000001</v>
      </c>
      <c r="CK487">
        <v>1.8535600000000001</v>
      </c>
      <c r="CL487">
        <v>1.8521000000000001</v>
      </c>
      <c r="CM487">
        <v>1.85287</v>
      </c>
      <c r="CN487">
        <v>1.8565700000000001</v>
      </c>
      <c r="CO487">
        <v>1.8628</v>
      </c>
      <c r="CP487" t="s">
        <v>233</v>
      </c>
      <c r="CQ487" t="s">
        <v>19</v>
      </c>
      <c r="CR487" t="s">
        <v>19</v>
      </c>
      <c r="CS487" t="s">
        <v>19</v>
      </c>
      <c r="CT487" t="s">
        <v>234</v>
      </c>
      <c r="CU487" t="s">
        <v>235</v>
      </c>
      <c r="CV487" t="s">
        <v>236</v>
      </c>
      <c r="CW487" t="s">
        <v>236</v>
      </c>
      <c r="CX487" t="s">
        <v>236</v>
      </c>
      <c r="CY487" t="s">
        <v>236</v>
      </c>
      <c r="CZ487">
        <v>0</v>
      </c>
      <c r="DA487">
        <v>100</v>
      </c>
      <c r="DB487">
        <v>100</v>
      </c>
      <c r="DC487">
        <v>-5.1999999999999998E-2</v>
      </c>
      <c r="DD487">
        <v>4.1000000000000002E-2</v>
      </c>
      <c r="DE487">
        <v>3</v>
      </c>
      <c r="DF487">
        <v>626.66600000000005</v>
      </c>
      <c r="DG487">
        <v>297.89800000000002</v>
      </c>
      <c r="DH487">
        <v>23.000399999999999</v>
      </c>
      <c r="DI487">
        <v>25.138300000000001</v>
      </c>
      <c r="DJ487">
        <v>30</v>
      </c>
      <c r="DK487">
        <v>25.1938</v>
      </c>
      <c r="DL487">
        <v>25.204000000000001</v>
      </c>
      <c r="DM487">
        <v>52.811900000000001</v>
      </c>
      <c r="DN487">
        <v>0</v>
      </c>
      <c r="DO487">
        <v>100</v>
      </c>
      <c r="DP487">
        <v>23</v>
      </c>
      <c r="DQ487">
        <v>1368.5</v>
      </c>
      <c r="DR487">
        <v>21</v>
      </c>
      <c r="DS487">
        <v>100.699</v>
      </c>
      <c r="DT487">
        <v>104.313</v>
      </c>
    </row>
    <row r="488" spans="1:124" x14ac:dyDescent="0.25">
      <c r="A488">
        <v>472</v>
      </c>
      <c r="B488">
        <v>1531936500.3</v>
      </c>
      <c r="C488">
        <v>950.70000004768394</v>
      </c>
      <c r="D488" t="s">
        <v>1179</v>
      </c>
      <c r="E488" t="s">
        <v>1180</v>
      </c>
      <c r="G488">
        <v>1531936490.3</v>
      </c>
      <c r="H488">
        <f t="shared" si="203"/>
        <v>3.1322532306452737E-5</v>
      </c>
      <c r="I488">
        <f t="shared" si="204"/>
        <v>14.050097085774484</v>
      </c>
      <c r="J488">
        <f t="shared" si="205"/>
        <v>1322.51</v>
      </c>
      <c r="K488">
        <f t="shared" si="206"/>
        <v>-6572.262810799788</v>
      </c>
      <c r="L488">
        <f t="shared" si="207"/>
        <v>-651.56068234175905</v>
      </c>
      <c r="M488">
        <f t="shared" si="208"/>
        <v>131.11093436309781</v>
      </c>
      <c r="N488">
        <f t="shared" si="209"/>
        <v>2.8319546966608573E-3</v>
      </c>
      <c r="O488">
        <f t="shared" si="210"/>
        <v>3</v>
      </c>
      <c r="P488">
        <f t="shared" si="211"/>
        <v>2.8306186660232405E-3</v>
      </c>
      <c r="Q488">
        <f t="shared" si="212"/>
        <v>1.769256651775755E-3</v>
      </c>
      <c r="R488">
        <f t="shared" si="213"/>
        <v>215.01969366133901</v>
      </c>
      <c r="S488">
        <f t="shared" si="214"/>
        <v>25.10213476809955</v>
      </c>
      <c r="T488">
        <f t="shared" si="215"/>
        <v>24.3681566666667</v>
      </c>
      <c r="U488">
        <f t="shared" si="216"/>
        <v>3.0618526598297886</v>
      </c>
      <c r="V488">
        <f t="shared" si="217"/>
        <v>67.070789414079854</v>
      </c>
      <c r="W488">
        <f t="shared" si="218"/>
        <v>1.9927967798853847</v>
      </c>
      <c r="X488">
        <f t="shared" si="219"/>
        <v>2.9711843222573524</v>
      </c>
      <c r="Y488">
        <f t="shared" si="220"/>
        <v>1.0690558799444039</v>
      </c>
      <c r="Z488">
        <f t="shared" si="221"/>
        <v>-1.3813236747145656</v>
      </c>
      <c r="AA488">
        <f t="shared" si="222"/>
        <v>-81.006014720010683</v>
      </c>
      <c r="AB488">
        <f t="shared" si="223"/>
        <v>-5.6610010219579125</v>
      </c>
      <c r="AC488">
        <f t="shared" si="224"/>
        <v>126.97135424465586</v>
      </c>
      <c r="AD488">
        <v>0</v>
      </c>
      <c r="AE488">
        <v>0</v>
      </c>
      <c r="AF488">
        <v>3</v>
      </c>
      <c r="AG488">
        <v>0</v>
      </c>
      <c r="AH488">
        <v>0</v>
      </c>
      <c r="AI488">
        <f t="shared" si="225"/>
        <v>1</v>
      </c>
      <c r="AJ488">
        <f t="shared" si="226"/>
        <v>0</v>
      </c>
      <c r="AK488">
        <f t="shared" si="227"/>
        <v>72140.153117205089</v>
      </c>
      <c r="AL488">
        <f t="shared" si="228"/>
        <v>1199.992</v>
      </c>
      <c r="AM488">
        <f t="shared" si="229"/>
        <v>963.35190581114523</v>
      </c>
      <c r="AN488">
        <f t="shared" si="230"/>
        <v>0.80279860683333326</v>
      </c>
      <c r="AO488">
        <f t="shared" si="231"/>
        <v>0.22319953110000001</v>
      </c>
      <c r="AP488">
        <v>10.478999999999999</v>
      </c>
      <c r="AQ488">
        <v>1</v>
      </c>
      <c r="AR488" t="s">
        <v>230</v>
      </c>
      <c r="AS488">
        <v>1531936490.3</v>
      </c>
      <c r="AT488">
        <v>1322.51</v>
      </c>
      <c r="AU488">
        <v>1347.12</v>
      </c>
      <c r="AV488">
        <v>20.10125</v>
      </c>
      <c r="AW488">
        <v>20.047646666666701</v>
      </c>
      <c r="AX488">
        <v>600.02053333333299</v>
      </c>
      <c r="AY488">
        <v>99.037973333333397</v>
      </c>
      <c r="AZ488">
        <v>9.9979773333333299E-2</v>
      </c>
      <c r="BA488">
        <v>23.8673033333333</v>
      </c>
      <c r="BB488">
        <v>24.4047366666667</v>
      </c>
      <c r="BC488">
        <v>24.331576666666699</v>
      </c>
      <c r="BD488">
        <v>14007.9</v>
      </c>
      <c r="BE488">
        <v>1049.68066666667</v>
      </c>
      <c r="BF488">
        <v>24.147906666666699</v>
      </c>
      <c r="BG488">
        <v>1199.992</v>
      </c>
      <c r="BH488">
        <v>0.32999319999999999</v>
      </c>
      <c r="BI488">
        <v>0.32999143333333297</v>
      </c>
      <c r="BJ488">
        <v>0.32999006666666703</v>
      </c>
      <c r="BK488">
        <v>1.0025276666666701E-2</v>
      </c>
      <c r="BL488">
        <v>25</v>
      </c>
      <c r="BM488">
        <v>17743.073333333301</v>
      </c>
      <c r="BN488">
        <v>1531935528.5999999</v>
      </c>
      <c r="BO488" t="s">
        <v>231</v>
      </c>
      <c r="BP488">
        <v>80</v>
      </c>
      <c r="BQ488">
        <v>-5.1999999999999998E-2</v>
      </c>
      <c r="BR488">
        <v>4.1000000000000002E-2</v>
      </c>
      <c r="BS488">
        <v>420</v>
      </c>
      <c r="BT488">
        <v>21</v>
      </c>
      <c r="BU488">
        <v>0.3</v>
      </c>
      <c r="BV488">
        <v>0.23</v>
      </c>
      <c r="BW488">
        <v>14.724062168548</v>
      </c>
      <c r="BX488">
        <v>5.2531604560904402E-2</v>
      </c>
      <c r="BY488">
        <v>2.9966252947230501E-2</v>
      </c>
      <c r="BZ488">
        <v>1</v>
      </c>
      <c r="CA488">
        <v>-24.611119047618999</v>
      </c>
      <c r="CB488">
        <v>-0.14313070253645299</v>
      </c>
      <c r="CC488">
        <v>5.0744318181097099E-2</v>
      </c>
      <c r="CD488">
        <v>1</v>
      </c>
      <c r="CE488">
        <v>2</v>
      </c>
      <c r="CF488">
        <v>2</v>
      </c>
      <c r="CG488" t="s">
        <v>232</v>
      </c>
      <c r="CH488">
        <v>1.86097</v>
      </c>
      <c r="CI488">
        <v>1.8579000000000001</v>
      </c>
      <c r="CJ488">
        <v>1.8607800000000001</v>
      </c>
      <c r="CK488">
        <v>1.8535699999999999</v>
      </c>
      <c r="CL488">
        <v>1.8521099999999999</v>
      </c>
      <c r="CM488">
        <v>1.85287</v>
      </c>
      <c r="CN488">
        <v>1.8566</v>
      </c>
      <c r="CO488">
        <v>1.8628</v>
      </c>
      <c r="CP488" t="s">
        <v>233</v>
      </c>
      <c r="CQ488" t="s">
        <v>19</v>
      </c>
      <c r="CR488" t="s">
        <v>19</v>
      </c>
      <c r="CS488" t="s">
        <v>19</v>
      </c>
      <c r="CT488" t="s">
        <v>234</v>
      </c>
      <c r="CU488" t="s">
        <v>235</v>
      </c>
      <c r="CV488" t="s">
        <v>236</v>
      </c>
      <c r="CW488" t="s">
        <v>236</v>
      </c>
      <c r="CX488" t="s">
        <v>236</v>
      </c>
      <c r="CY488" t="s">
        <v>236</v>
      </c>
      <c r="CZ488">
        <v>0</v>
      </c>
      <c r="DA488">
        <v>100</v>
      </c>
      <c r="DB488">
        <v>100</v>
      </c>
      <c r="DC488">
        <v>-5.1999999999999998E-2</v>
      </c>
      <c r="DD488">
        <v>4.1000000000000002E-2</v>
      </c>
      <c r="DE488">
        <v>3</v>
      </c>
      <c r="DF488">
        <v>626.36800000000005</v>
      </c>
      <c r="DG488">
        <v>298.08100000000002</v>
      </c>
      <c r="DH488">
        <v>23.000299999999999</v>
      </c>
      <c r="DI488">
        <v>25.1372</v>
      </c>
      <c r="DJ488">
        <v>30</v>
      </c>
      <c r="DK488">
        <v>25.1938</v>
      </c>
      <c r="DL488">
        <v>25.204000000000001</v>
      </c>
      <c r="DM488">
        <v>52.930700000000002</v>
      </c>
      <c r="DN488">
        <v>0</v>
      </c>
      <c r="DO488">
        <v>100</v>
      </c>
      <c r="DP488">
        <v>23</v>
      </c>
      <c r="DQ488">
        <v>1373.5</v>
      </c>
      <c r="DR488">
        <v>21</v>
      </c>
      <c r="DS488">
        <v>100.7</v>
      </c>
      <c r="DT488">
        <v>104.31399999999999</v>
      </c>
    </row>
    <row r="489" spans="1:124" x14ac:dyDescent="0.25">
      <c r="A489">
        <v>473</v>
      </c>
      <c r="B489">
        <v>1531936502.3</v>
      </c>
      <c r="C489">
        <v>952.70000004768394</v>
      </c>
      <c r="D489" t="s">
        <v>1181</v>
      </c>
      <c r="E489" t="s">
        <v>1182</v>
      </c>
      <c r="G489">
        <v>1531936492.3</v>
      </c>
      <c r="H489">
        <f t="shared" si="203"/>
        <v>3.1490213792078542E-5</v>
      </c>
      <c r="I489">
        <f t="shared" si="204"/>
        <v>14.057696194957231</v>
      </c>
      <c r="J489">
        <f t="shared" si="205"/>
        <v>1325.8389999999999</v>
      </c>
      <c r="K489">
        <f t="shared" si="206"/>
        <v>-6534.6766579614414</v>
      </c>
      <c r="L489">
        <f t="shared" si="207"/>
        <v>-647.83669930599115</v>
      </c>
      <c r="M489">
        <f t="shared" si="208"/>
        <v>131.44141730787749</v>
      </c>
      <c r="N489">
        <f t="shared" si="209"/>
        <v>2.8458913537471068E-3</v>
      </c>
      <c r="O489">
        <f t="shared" si="210"/>
        <v>3</v>
      </c>
      <c r="P489">
        <f t="shared" si="211"/>
        <v>2.8445421440982306E-3</v>
      </c>
      <c r="Q489">
        <f t="shared" si="212"/>
        <v>1.7779600089051905E-3</v>
      </c>
      <c r="R489">
        <f t="shared" si="213"/>
        <v>215.02018837773542</v>
      </c>
      <c r="S489">
        <f t="shared" si="214"/>
        <v>25.104213161967238</v>
      </c>
      <c r="T489">
        <f t="shared" si="215"/>
        <v>24.369838333333298</v>
      </c>
      <c r="U489">
        <f t="shared" si="216"/>
        <v>3.0621611167855183</v>
      </c>
      <c r="V489">
        <f t="shared" si="217"/>
        <v>67.056966300630791</v>
      </c>
      <c r="W489">
        <f t="shared" si="218"/>
        <v>1.9926400651371805</v>
      </c>
      <c r="X489">
        <f t="shared" si="219"/>
        <v>2.9715630978648018</v>
      </c>
      <c r="Y489">
        <f t="shared" si="220"/>
        <v>1.0695210516483378</v>
      </c>
      <c r="Z489">
        <f t="shared" si="221"/>
        <v>-1.3887184282306637</v>
      </c>
      <c r="AA489">
        <f t="shared" si="222"/>
        <v>-80.93512043999948</v>
      </c>
      <c r="AB489">
        <f t="shared" si="223"/>
        <v>-5.6561552150770016</v>
      </c>
      <c r="AC489">
        <f t="shared" si="224"/>
        <v>127.04019429442826</v>
      </c>
      <c r="AD489">
        <v>0</v>
      </c>
      <c r="AE489">
        <v>0</v>
      </c>
      <c r="AF489">
        <v>3</v>
      </c>
      <c r="AG489">
        <v>0</v>
      </c>
      <c r="AH489">
        <v>0</v>
      </c>
      <c r="AI489">
        <f t="shared" si="225"/>
        <v>1</v>
      </c>
      <c r="AJ489">
        <f t="shared" si="226"/>
        <v>0</v>
      </c>
      <c r="AK489">
        <f t="shared" si="227"/>
        <v>72149.469532542469</v>
      </c>
      <c r="AL489">
        <f t="shared" si="228"/>
        <v>1199.9946666666699</v>
      </c>
      <c r="AM489">
        <f t="shared" si="229"/>
        <v>963.35408660725534</v>
      </c>
      <c r="AN489">
        <f t="shared" si="230"/>
        <v>0.80279864016666691</v>
      </c>
      <c r="AO489">
        <f t="shared" si="231"/>
        <v>0.22319953936666681</v>
      </c>
      <c r="AP489">
        <v>10.478999999999999</v>
      </c>
      <c r="AQ489">
        <v>1</v>
      </c>
      <c r="AR489" t="s">
        <v>230</v>
      </c>
      <c r="AS489">
        <v>1531936492.3</v>
      </c>
      <c r="AT489">
        <v>1325.8389999999999</v>
      </c>
      <c r="AU489">
        <v>1350.46266666667</v>
      </c>
      <c r="AV489">
        <v>20.099599999999999</v>
      </c>
      <c r="AW489">
        <v>20.04571</v>
      </c>
      <c r="AX489">
        <v>600.02480000000003</v>
      </c>
      <c r="AY489">
        <v>99.038306666666699</v>
      </c>
      <c r="AZ489">
        <v>9.9987883333333305E-2</v>
      </c>
      <c r="BA489">
        <v>23.869423333333302</v>
      </c>
      <c r="BB489">
        <v>24.4072933333333</v>
      </c>
      <c r="BC489">
        <v>24.332383333333301</v>
      </c>
      <c r="BD489">
        <v>14010.016666666699</v>
      </c>
      <c r="BE489">
        <v>1049.693</v>
      </c>
      <c r="BF489">
        <v>24.030056666666699</v>
      </c>
      <c r="BG489">
        <v>1199.9946666666699</v>
      </c>
      <c r="BH489">
        <v>0.32999333333333303</v>
      </c>
      <c r="BI489">
        <v>0.32999166666666702</v>
      </c>
      <c r="BJ489">
        <v>0.32998996666666702</v>
      </c>
      <c r="BK489">
        <v>1.0025070000000001E-2</v>
      </c>
      <c r="BL489">
        <v>25</v>
      </c>
      <c r="BM489">
        <v>17743.099999999999</v>
      </c>
      <c r="BN489">
        <v>1531935528.5999999</v>
      </c>
      <c r="BO489" t="s">
        <v>231</v>
      </c>
      <c r="BP489">
        <v>80</v>
      </c>
      <c r="BQ489">
        <v>-5.1999999999999998E-2</v>
      </c>
      <c r="BR489">
        <v>4.1000000000000002E-2</v>
      </c>
      <c r="BS489">
        <v>420</v>
      </c>
      <c r="BT489">
        <v>21</v>
      </c>
      <c r="BU489">
        <v>0.3</v>
      </c>
      <c r="BV489">
        <v>0.23</v>
      </c>
      <c r="BW489">
        <v>14.728366987686099</v>
      </c>
      <c r="BX489">
        <v>0.230746337352633</v>
      </c>
      <c r="BY489">
        <v>3.5430280138664699E-2</v>
      </c>
      <c r="BZ489">
        <v>1</v>
      </c>
      <c r="CA489">
        <v>-24.6204619047619</v>
      </c>
      <c r="CB489">
        <v>-0.433092942225074</v>
      </c>
      <c r="CC489">
        <v>6.2432355593420599E-2</v>
      </c>
      <c r="CD489">
        <v>1</v>
      </c>
      <c r="CE489">
        <v>2</v>
      </c>
      <c r="CF489">
        <v>2</v>
      </c>
      <c r="CG489" t="s">
        <v>232</v>
      </c>
      <c r="CH489">
        <v>1.86097</v>
      </c>
      <c r="CI489">
        <v>1.8579000000000001</v>
      </c>
      <c r="CJ489">
        <v>1.8607800000000001</v>
      </c>
      <c r="CK489">
        <v>1.85358</v>
      </c>
      <c r="CL489">
        <v>1.8521099999999999</v>
      </c>
      <c r="CM489">
        <v>1.8528899999999999</v>
      </c>
      <c r="CN489">
        <v>1.8566199999999999</v>
      </c>
      <c r="CO489">
        <v>1.8628199999999999</v>
      </c>
      <c r="CP489" t="s">
        <v>233</v>
      </c>
      <c r="CQ489" t="s">
        <v>19</v>
      </c>
      <c r="CR489" t="s">
        <v>19</v>
      </c>
      <c r="CS489" t="s">
        <v>19</v>
      </c>
      <c r="CT489" t="s">
        <v>234</v>
      </c>
      <c r="CU489" t="s">
        <v>235</v>
      </c>
      <c r="CV489" t="s">
        <v>236</v>
      </c>
      <c r="CW489" t="s">
        <v>236</v>
      </c>
      <c r="CX489" t="s">
        <v>236</v>
      </c>
      <c r="CY489" t="s">
        <v>236</v>
      </c>
      <c r="CZ489">
        <v>0</v>
      </c>
      <c r="DA489">
        <v>100</v>
      </c>
      <c r="DB489">
        <v>100</v>
      </c>
      <c r="DC489">
        <v>-5.1999999999999998E-2</v>
      </c>
      <c r="DD489">
        <v>4.1000000000000002E-2</v>
      </c>
      <c r="DE489">
        <v>3</v>
      </c>
      <c r="DF489">
        <v>626.30899999999997</v>
      </c>
      <c r="DG489">
        <v>298.04700000000003</v>
      </c>
      <c r="DH489">
        <v>23.000299999999999</v>
      </c>
      <c r="DI489">
        <v>25.136700000000001</v>
      </c>
      <c r="DJ489">
        <v>30</v>
      </c>
      <c r="DK489">
        <v>25.1938</v>
      </c>
      <c r="DL489">
        <v>25.204000000000001</v>
      </c>
      <c r="DM489">
        <v>53.046999999999997</v>
      </c>
      <c r="DN489">
        <v>0</v>
      </c>
      <c r="DO489">
        <v>100</v>
      </c>
      <c r="DP489">
        <v>23</v>
      </c>
      <c r="DQ489">
        <v>1378.5</v>
      </c>
      <c r="DR489">
        <v>21</v>
      </c>
      <c r="DS489">
        <v>100.70099999999999</v>
      </c>
      <c r="DT489">
        <v>104.31399999999999</v>
      </c>
    </row>
    <row r="490" spans="1:124" x14ac:dyDescent="0.25">
      <c r="A490">
        <v>474</v>
      </c>
      <c r="B490">
        <v>1531936504.3</v>
      </c>
      <c r="C490">
        <v>954.70000004768394</v>
      </c>
      <c r="D490" t="s">
        <v>1183</v>
      </c>
      <c r="E490" t="s">
        <v>1184</v>
      </c>
      <c r="G490">
        <v>1531936494.3</v>
      </c>
      <c r="H490">
        <f t="shared" si="203"/>
        <v>3.1635839395146453E-5</v>
      </c>
      <c r="I490">
        <f t="shared" si="204"/>
        <v>14.063897126995776</v>
      </c>
      <c r="J490">
        <f t="shared" si="205"/>
        <v>1329.1666666666699</v>
      </c>
      <c r="K490">
        <f t="shared" si="206"/>
        <v>-6502.8171129176189</v>
      </c>
      <c r="L490">
        <f t="shared" si="207"/>
        <v>-644.68013616303131</v>
      </c>
      <c r="M490">
        <f t="shared" si="208"/>
        <v>131.77171259327815</v>
      </c>
      <c r="N490">
        <f t="shared" si="209"/>
        <v>2.8575672266814988E-3</v>
      </c>
      <c r="O490">
        <f t="shared" si="210"/>
        <v>3</v>
      </c>
      <c r="P490">
        <f t="shared" si="211"/>
        <v>2.8562069261307103E-3</v>
      </c>
      <c r="Q490">
        <f t="shared" si="212"/>
        <v>1.7852514935157097E-3</v>
      </c>
      <c r="R490">
        <f t="shared" si="213"/>
        <v>215.02033142344334</v>
      </c>
      <c r="S490">
        <f t="shared" si="214"/>
        <v>25.105888809272422</v>
      </c>
      <c r="T490">
        <f t="shared" si="215"/>
        <v>24.372018333333301</v>
      </c>
      <c r="U490">
        <f t="shared" si="216"/>
        <v>3.062561020148781</v>
      </c>
      <c r="V490">
        <f t="shared" si="217"/>
        <v>67.044677872306778</v>
      </c>
      <c r="W490">
        <f t="shared" si="218"/>
        <v>1.9924801628394573</v>
      </c>
      <c r="X490">
        <f t="shared" si="219"/>
        <v>2.9718692461082932</v>
      </c>
      <c r="Y490">
        <f t="shared" si="220"/>
        <v>1.0700808573093237</v>
      </c>
      <c r="Z490">
        <f t="shared" si="221"/>
        <v>-1.3951405173259586</v>
      </c>
      <c r="AA490">
        <f t="shared" si="222"/>
        <v>-81.010597239989337</v>
      </c>
      <c r="AB490">
        <f t="shared" si="223"/>
        <v>-5.661541201014785</v>
      </c>
      <c r="AC490">
        <f t="shared" si="224"/>
        <v>126.95305246511326</v>
      </c>
      <c r="AD490">
        <v>0</v>
      </c>
      <c r="AE490">
        <v>0</v>
      </c>
      <c r="AF490">
        <v>3</v>
      </c>
      <c r="AG490">
        <v>0</v>
      </c>
      <c r="AH490">
        <v>0</v>
      </c>
      <c r="AI490">
        <f t="shared" si="225"/>
        <v>1</v>
      </c>
      <c r="AJ490">
        <f t="shared" si="226"/>
        <v>0</v>
      </c>
      <c r="AK490">
        <f t="shared" si="227"/>
        <v>72141.630395572225</v>
      </c>
      <c r="AL490">
        <f t="shared" si="228"/>
        <v>1199.9953333333301</v>
      </c>
      <c r="AM490">
        <f t="shared" si="229"/>
        <v>963.35458520648558</v>
      </c>
      <c r="AN490">
        <f t="shared" si="230"/>
        <v>0.80279860966666661</v>
      </c>
      <c r="AO490">
        <f t="shared" si="231"/>
        <v>0.22319957233333337</v>
      </c>
      <c r="AP490">
        <v>10.478999999999999</v>
      </c>
      <c r="AQ490">
        <v>1</v>
      </c>
      <c r="AR490" t="s">
        <v>230</v>
      </c>
      <c r="AS490">
        <v>1531936494.3</v>
      </c>
      <c r="AT490">
        <v>1329.1666666666699</v>
      </c>
      <c r="AU490">
        <v>1353.8019999999999</v>
      </c>
      <c r="AV490">
        <v>20.097926666666702</v>
      </c>
      <c r="AW490">
        <v>20.043786666666701</v>
      </c>
      <c r="AX490">
        <v>600.01710000000003</v>
      </c>
      <c r="AY490">
        <v>99.038626666666701</v>
      </c>
      <c r="AZ490">
        <v>9.9965879999999993E-2</v>
      </c>
      <c r="BA490">
        <v>23.8711366666667</v>
      </c>
      <c r="BB490">
        <v>24.409703333333301</v>
      </c>
      <c r="BC490">
        <v>24.334333333333301</v>
      </c>
      <c r="BD490">
        <v>14008.3266666667</v>
      </c>
      <c r="BE490">
        <v>1049.701</v>
      </c>
      <c r="BF490">
        <v>23.903646666666699</v>
      </c>
      <c r="BG490">
        <v>1199.9953333333301</v>
      </c>
      <c r="BH490">
        <v>0.32999283333333301</v>
      </c>
      <c r="BI490">
        <v>0.32999186666666702</v>
      </c>
      <c r="BJ490">
        <v>0.32999040000000002</v>
      </c>
      <c r="BK490">
        <v>1.00249E-2</v>
      </c>
      <c r="BL490">
        <v>25</v>
      </c>
      <c r="BM490">
        <v>17743.1033333333</v>
      </c>
      <c r="BN490">
        <v>1531935528.5999999</v>
      </c>
      <c r="BO490" t="s">
        <v>231</v>
      </c>
      <c r="BP490">
        <v>80</v>
      </c>
      <c r="BQ490">
        <v>-5.1999999999999998E-2</v>
      </c>
      <c r="BR490">
        <v>4.1000000000000002E-2</v>
      </c>
      <c r="BS490">
        <v>420</v>
      </c>
      <c r="BT490">
        <v>21</v>
      </c>
      <c r="BU490">
        <v>0.3</v>
      </c>
      <c r="BV490">
        <v>0.23</v>
      </c>
      <c r="BW490">
        <v>14.733475411512201</v>
      </c>
      <c r="BX490">
        <v>0.29240965258731999</v>
      </c>
      <c r="BY490">
        <v>3.6899549092804601E-2</v>
      </c>
      <c r="BZ490">
        <v>1</v>
      </c>
      <c r="CA490">
        <v>-24.628859523809499</v>
      </c>
      <c r="CB490">
        <v>-0.51421084190907296</v>
      </c>
      <c r="CC490">
        <v>6.3814288068409997E-2</v>
      </c>
      <c r="CD490">
        <v>1</v>
      </c>
      <c r="CE490">
        <v>2</v>
      </c>
      <c r="CF490">
        <v>2</v>
      </c>
      <c r="CG490" t="s">
        <v>232</v>
      </c>
      <c r="CH490">
        <v>1.8609800000000001</v>
      </c>
      <c r="CI490">
        <v>1.8579000000000001</v>
      </c>
      <c r="CJ490">
        <v>1.8607800000000001</v>
      </c>
      <c r="CK490">
        <v>1.85358</v>
      </c>
      <c r="CL490">
        <v>1.8521099999999999</v>
      </c>
      <c r="CM490">
        <v>1.8528800000000001</v>
      </c>
      <c r="CN490">
        <v>1.8566100000000001</v>
      </c>
      <c r="CO490">
        <v>1.86283</v>
      </c>
      <c r="CP490" t="s">
        <v>233</v>
      </c>
      <c r="CQ490" t="s">
        <v>19</v>
      </c>
      <c r="CR490" t="s">
        <v>19</v>
      </c>
      <c r="CS490" t="s">
        <v>19</v>
      </c>
      <c r="CT490" t="s">
        <v>234</v>
      </c>
      <c r="CU490" t="s">
        <v>235</v>
      </c>
      <c r="CV490" t="s">
        <v>236</v>
      </c>
      <c r="CW490" t="s">
        <v>236</v>
      </c>
      <c r="CX490" t="s">
        <v>236</v>
      </c>
      <c r="CY490" t="s">
        <v>236</v>
      </c>
      <c r="CZ490">
        <v>0</v>
      </c>
      <c r="DA490">
        <v>100</v>
      </c>
      <c r="DB490">
        <v>100</v>
      </c>
      <c r="DC490">
        <v>-5.1999999999999998E-2</v>
      </c>
      <c r="DD490">
        <v>4.1000000000000002E-2</v>
      </c>
      <c r="DE490">
        <v>3</v>
      </c>
      <c r="DF490">
        <v>626.73500000000001</v>
      </c>
      <c r="DG490">
        <v>297.90899999999999</v>
      </c>
      <c r="DH490">
        <v>23.0001</v>
      </c>
      <c r="DI490">
        <v>25.136700000000001</v>
      </c>
      <c r="DJ490">
        <v>30.0001</v>
      </c>
      <c r="DK490">
        <v>25.192799999999998</v>
      </c>
      <c r="DL490">
        <v>25.204000000000001</v>
      </c>
      <c r="DM490">
        <v>53.128399999999999</v>
      </c>
      <c r="DN490">
        <v>0</v>
      </c>
      <c r="DO490">
        <v>100</v>
      </c>
      <c r="DP490">
        <v>23</v>
      </c>
      <c r="DQ490">
        <v>1378.5</v>
      </c>
      <c r="DR490">
        <v>21</v>
      </c>
      <c r="DS490">
        <v>100.70099999999999</v>
      </c>
      <c r="DT490">
        <v>104.31399999999999</v>
      </c>
    </row>
    <row r="491" spans="1:124" x14ac:dyDescent="0.25">
      <c r="A491">
        <v>475</v>
      </c>
      <c r="B491">
        <v>1531936506.3</v>
      </c>
      <c r="C491">
        <v>956.70000004768394</v>
      </c>
      <c r="D491" t="s">
        <v>1185</v>
      </c>
      <c r="E491" t="s">
        <v>1186</v>
      </c>
      <c r="G491">
        <v>1531936496.3</v>
      </c>
      <c r="H491">
        <f t="shared" si="203"/>
        <v>3.1781789371002841E-5</v>
      </c>
      <c r="I491">
        <f t="shared" si="204"/>
        <v>14.063562186248118</v>
      </c>
      <c r="J491">
        <f t="shared" si="205"/>
        <v>1332.492</v>
      </c>
      <c r="K491">
        <f t="shared" si="206"/>
        <v>-6466.7565072389561</v>
      </c>
      <c r="L491">
        <f t="shared" si="207"/>
        <v>-641.10644208155645</v>
      </c>
      <c r="M491">
        <f t="shared" si="208"/>
        <v>132.10165007231356</v>
      </c>
      <c r="N491">
        <f t="shared" si="209"/>
        <v>2.8695482346928164E-3</v>
      </c>
      <c r="O491">
        <f t="shared" si="210"/>
        <v>3</v>
      </c>
      <c r="P491">
        <f t="shared" si="211"/>
        <v>2.8681765062211141E-3</v>
      </c>
      <c r="Q491">
        <f t="shared" si="212"/>
        <v>1.7927335071704097E-3</v>
      </c>
      <c r="R491">
        <f t="shared" si="213"/>
        <v>215.02062211836949</v>
      </c>
      <c r="S491">
        <f t="shared" si="214"/>
        <v>25.107322091899992</v>
      </c>
      <c r="T491">
        <f t="shared" si="215"/>
        <v>24.3736033333333</v>
      </c>
      <c r="U491">
        <f t="shared" si="216"/>
        <v>3.0628518042385058</v>
      </c>
      <c r="V491">
        <f t="shared" si="217"/>
        <v>67.033329132088966</v>
      </c>
      <c r="W491">
        <f t="shared" si="218"/>
        <v>1.9923189829899408</v>
      </c>
      <c r="X491">
        <f t="shared" si="219"/>
        <v>2.9721319361359519</v>
      </c>
      <c r="Y491">
        <f t="shared" si="220"/>
        <v>1.070532821248565</v>
      </c>
      <c r="Z491">
        <f t="shared" si="221"/>
        <v>-1.4015769112612253</v>
      </c>
      <c r="AA491">
        <f t="shared" si="222"/>
        <v>-81.02919687998893</v>
      </c>
      <c r="AB491">
        <f t="shared" si="223"/>
        <v>-5.662928403537288</v>
      </c>
      <c r="AC491">
        <f t="shared" si="224"/>
        <v>126.92691992358205</v>
      </c>
      <c r="AD491">
        <v>0</v>
      </c>
      <c r="AE491">
        <v>0</v>
      </c>
      <c r="AF491">
        <v>3</v>
      </c>
      <c r="AG491">
        <v>0</v>
      </c>
      <c r="AH491">
        <v>0</v>
      </c>
      <c r="AI491">
        <f t="shared" si="225"/>
        <v>1</v>
      </c>
      <c r="AJ491">
        <f t="shared" si="226"/>
        <v>0</v>
      </c>
      <c r="AK491">
        <f t="shared" si="227"/>
        <v>72144.073589106003</v>
      </c>
      <c r="AL491">
        <f t="shared" si="228"/>
        <v>1199.9963333333301</v>
      </c>
      <c r="AM491">
        <f t="shared" si="229"/>
        <v>963.35541700500596</v>
      </c>
      <c r="AN491">
        <f t="shared" si="230"/>
        <v>0.80279863383333272</v>
      </c>
      <c r="AO491">
        <f t="shared" si="231"/>
        <v>0.22319968136666651</v>
      </c>
      <c r="AP491">
        <v>10.478999999999999</v>
      </c>
      <c r="AQ491">
        <v>1</v>
      </c>
      <c r="AR491" t="s">
        <v>230</v>
      </c>
      <c r="AS491">
        <v>1531936496.3</v>
      </c>
      <c r="AT491">
        <v>1332.492</v>
      </c>
      <c r="AU491">
        <v>1357.1273333333299</v>
      </c>
      <c r="AV491">
        <v>20.096260000000001</v>
      </c>
      <c r="AW491">
        <v>20.041869999999999</v>
      </c>
      <c r="AX491">
        <v>600.01559999999995</v>
      </c>
      <c r="AY491">
        <v>99.038843333333304</v>
      </c>
      <c r="AZ491">
        <v>9.9950800000000006E-2</v>
      </c>
      <c r="BA491">
        <v>23.872606666666702</v>
      </c>
      <c r="BB491">
        <v>24.412043333333301</v>
      </c>
      <c r="BC491">
        <v>24.335163333333298</v>
      </c>
      <c r="BD491">
        <v>14008.91</v>
      </c>
      <c r="BE491">
        <v>1049.7153333333299</v>
      </c>
      <c r="BF491">
        <v>23.7227933333333</v>
      </c>
      <c r="BG491">
        <v>1199.9963333333301</v>
      </c>
      <c r="BH491">
        <v>0.32999153333333298</v>
      </c>
      <c r="BI491">
        <v>0.329992233333333</v>
      </c>
      <c r="BJ491">
        <v>0.32999149999999999</v>
      </c>
      <c r="BK491">
        <v>1.0024770000000001E-2</v>
      </c>
      <c r="BL491">
        <v>25</v>
      </c>
      <c r="BM491">
        <v>17743.106666666699</v>
      </c>
      <c r="BN491">
        <v>1531935528.5999999</v>
      </c>
      <c r="BO491" t="s">
        <v>231</v>
      </c>
      <c r="BP491">
        <v>80</v>
      </c>
      <c r="BQ491">
        <v>-5.1999999999999998E-2</v>
      </c>
      <c r="BR491">
        <v>4.1000000000000002E-2</v>
      </c>
      <c r="BS491">
        <v>420</v>
      </c>
      <c r="BT491">
        <v>21</v>
      </c>
      <c r="BU491">
        <v>0.3</v>
      </c>
      <c r="BV491">
        <v>0.23</v>
      </c>
      <c r="BW491">
        <v>14.7352782981787</v>
      </c>
      <c r="BX491">
        <v>0.23024838732049599</v>
      </c>
      <c r="BY491">
        <v>3.6981584595580298E-2</v>
      </c>
      <c r="BZ491">
        <v>1</v>
      </c>
      <c r="CA491">
        <v>-24.631233333333299</v>
      </c>
      <c r="CB491">
        <v>-0.35301839397129298</v>
      </c>
      <c r="CC491">
        <v>6.2675766816463793E-2</v>
      </c>
      <c r="CD491">
        <v>1</v>
      </c>
      <c r="CE491">
        <v>2</v>
      </c>
      <c r="CF491">
        <v>2</v>
      </c>
      <c r="CG491" t="s">
        <v>232</v>
      </c>
      <c r="CH491">
        <v>1.861</v>
      </c>
      <c r="CI491">
        <v>1.8579000000000001</v>
      </c>
      <c r="CJ491">
        <v>1.8607800000000001</v>
      </c>
      <c r="CK491">
        <v>1.85358</v>
      </c>
      <c r="CL491">
        <v>1.8521099999999999</v>
      </c>
      <c r="CM491">
        <v>1.8528899999999999</v>
      </c>
      <c r="CN491">
        <v>1.8566100000000001</v>
      </c>
      <c r="CO491">
        <v>1.8628400000000001</v>
      </c>
      <c r="CP491" t="s">
        <v>233</v>
      </c>
      <c r="CQ491" t="s">
        <v>19</v>
      </c>
      <c r="CR491" t="s">
        <v>19</v>
      </c>
      <c r="CS491" t="s">
        <v>19</v>
      </c>
      <c r="CT491" t="s">
        <v>234</v>
      </c>
      <c r="CU491" t="s">
        <v>235</v>
      </c>
      <c r="CV491" t="s">
        <v>236</v>
      </c>
      <c r="CW491" t="s">
        <v>236</v>
      </c>
      <c r="CX491" t="s">
        <v>236</v>
      </c>
      <c r="CY491" t="s">
        <v>236</v>
      </c>
      <c r="CZ491">
        <v>0</v>
      </c>
      <c r="DA491">
        <v>100</v>
      </c>
      <c r="DB491">
        <v>100</v>
      </c>
      <c r="DC491">
        <v>-5.1999999999999998E-2</v>
      </c>
      <c r="DD491">
        <v>4.1000000000000002E-2</v>
      </c>
      <c r="DE491">
        <v>3</v>
      </c>
      <c r="DF491">
        <v>626.58299999999997</v>
      </c>
      <c r="DG491">
        <v>298.10399999999998</v>
      </c>
      <c r="DH491">
        <v>23</v>
      </c>
      <c r="DI491">
        <v>25.136700000000001</v>
      </c>
      <c r="DJ491">
        <v>30</v>
      </c>
      <c r="DK491">
        <v>25.191800000000001</v>
      </c>
      <c r="DL491">
        <v>25.204000000000001</v>
      </c>
      <c r="DM491">
        <v>53.2515</v>
      </c>
      <c r="DN491">
        <v>0</v>
      </c>
      <c r="DO491">
        <v>100</v>
      </c>
      <c r="DP491">
        <v>23</v>
      </c>
      <c r="DQ491">
        <v>1383.5</v>
      </c>
      <c r="DR491">
        <v>21</v>
      </c>
      <c r="DS491">
        <v>100.702</v>
      </c>
      <c r="DT491">
        <v>104.31399999999999</v>
      </c>
    </row>
    <row r="492" spans="1:124" x14ac:dyDescent="0.25">
      <c r="A492">
        <v>476</v>
      </c>
      <c r="B492">
        <v>1531936508.3</v>
      </c>
      <c r="C492">
        <v>958.70000004768394</v>
      </c>
      <c r="D492" t="s">
        <v>1187</v>
      </c>
      <c r="E492" t="s">
        <v>1188</v>
      </c>
      <c r="G492">
        <v>1531936498.3</v>
      </c>
      <c r="H492">
        <f t="shared" si="203"/>
        <v>3.1871538261327579E-5</v>
      </c>
      <c r="I492">
        <f t="shared" si="204"/>
        <v>14.062854901935301</v>
      </c>
      <c r="J492">
        <f t="shared" si="205"/>
        <v>1335.818</v>
      </c>
      <c r="K492">
        <f t="shared" si="206"/>
        <v>-6443.6069203603929</v>
      </c>
      <c r="L492">
        <f t="shared" si="207"/>
        <v>-638.81248707947339</v>
      </c>
      <c r="M492">
        <f t="shared" si="208"/>
        <v>132.4316069264201</v>
      </c>
      <c r="N492">
        <f t="shared" si="209"/>
        <v>2.8767572738377196E-3</v>
      </c>
      <c r="O492">
        <f t="shared" si="210"/>
        <v>3</v>
      </c>
      <c r="P492">
        <f t="shared" si="211"/>
        <v>2.8753786460985194E-3</v>
      </c>
      <c r="Q492">
        <f t="shared" si="212"/>
        <v>1.7972354640687972E-3</v>
      </c>
      <c r="R492">
        <f t="shared" si="213"/>
        <v>215.02097111244899</v>
      </c>
      <c r="S492">
        <f t="shared" si="214"/>
        <v>25.108819996399092</v>
      </c>
      <c r="T492">
        <f t="shared" si="215"/>
        <v>24.374555000000001</v>
      </c>
      <c r="U492">
        <f t="shared" si="216"/>
        <v>3.0630264085948546</v>
      </c>
      <c r="V492">
        <f t="shared" si="217"/>
        <v>67.021778339725969</v>
      </c>
      <c r="W492">
        <f t="shared" si="218"/>
        <v>1.9921577404583868</v>
      </c>
      <c r="X492">
        <f t="shared" si="219"/>
        <v>2.972403582549481</v>
      </c>
      <c r="Y492">
        <f t="shared" si="220"/>
        <v>1.0708686681364679</v>
      </c>
      <c r="Z492">
        <f t="shared" si="221"/>
        <v>-1.4055348373245462</v>
      </c>
      <c r="AA492">
        <f t="shared" si="222"/>
        <v>-80.937276919994616</v>
      </c>
      <c r="AB492">
        <f t="shared" si="223"/>
        <v>-5.6565749198362578</v>
      </c>
      <c r="AC492">
        <f t="shared" si="224"/>
        <v>127.02158443529356</v>
      </c>
      <c r="AD492">
        <v>0</v>
      </c>
      <c r="AE492">
        <v>0</v>
      </c>
      <c r="AF492">
        <v>3</v>
      </c>
      <c r="AG492">
        <v>0</v>
      </c>
      <c r="AH492">
        <v>0</v>
      </c>
      <c r="AI492">
        <f t="shared" si="225"/>
        <v>1</v>
      </c>
      <c r="AJ492">
        <f t="shared" si="226"/>
        <v>0</v>
      </c>
      <c r="AK492">
        <f t="shared" si="227"/>
        <v>72158.915537866982</v>
      </c>
      <c r="AL492">
        <f t="shared" si="228"/>
        <v>1199.9976666666701</v>
      </c>
      <c r="AM492">
        <f t="shared" si="229"/>
        <v>963.35646180323954</v>
      </c>
      <c r="AN492">
        <f t="shared" si="230"/>
        <v>0.8027986124999994</v>
      </c>
      <c r="AO492">
        <f t="shared" si="231"/>
        <v>0.22319980156666649</v>
      </c>
      <c r="AP492">
        <v>10.478999999999999</v>
      </c>
      <c r="AQ492">
        <v>1</v>
      </c>
      <c r="AR492" t="s">
        <v>230</v>
      </c>
      <c r="AS492">
        <v>1531936498.3</v>
      </c>
      <c r="AT492">
        <v>1335.818</v>
      </c>
      <c r="AU492">
        <v>1360.45233333333</v>
      </c>
      <c r="AV492">
        <v>20.0946</v>
      </c>
      <c r="AW492">
        <v>20.0400566666667</v>
      </c>
      <c r="AX492">
        <v>600.01946666666697</v>
      </c>
      <c r="AY492">
        <v>99.038996666666705</v>
      </c>
      <c r="AZ492">
        <v>9.9963076666666706E-2</v>
      </c>
      <c r="BA492">
        <v>23.874126666666701</v>
      </c>
      <c r="BB492">
        <v>24.413806666666702</v>
      </c>
      <c r="BC492">
        <v>24.3353033333333</v>
      </c>
      <c r="BD492">
        <v>14012.243333333299</v>
      </c>
      <c r="BE492">
        <v>1049.72166666667</v>
      </c>
      <c r="BF492">
        <v>23.5426866666667</v>
      </c>
      <c r="BG492">
        <v>1199.9976666666701</v>
      </c>
      <c r="BH492">
        <v>0.32998993333333299</v>
      </c>
      <c r="BI492">
        <v>0.32999279999999998</v>
      </c>
      <c r="BJ492">
        <v>0.32999263333333301</v>
      </c>
      <c r="BK492">
        <v>1.0024689999999999E-2</v>
      </c>
      <c r="BL492">
        <v>25</v>
      </c>
      <c r="BM492">
        <v>17743.113333333298</v>
      </c>
      <c r="BN492">
        <v>1531935528.5999999</v>
      </c>
      <c r="BO492" t="s">
        <v>231</v>
      </c>
      <c r="BP492">
        <v>80</v>
      </c>
      <c r="BQ492">
        <v>-5.1999999999999998E-2</v>
      </c>
      <c r="BR492">
        <v>4.1000000000000002E-2</v>
      </c>
      <c r="BS492">
        <v>420</v>
      </c>
      <c r="BT492">
        <v>21</v>
      </c>
      <c r="BU492">
        <v>0.3</v>
      </c>
      <c r="BV492">
        <v>0.23</v>
      </c>
      <c r="BW492">
        <v>14.7365411668364</v>
      </c>
      <c r="BX492">
        <v>0.136217394502993</v>
      </c>
      <c r="BY492">
        <v>3.5535719741087199E-2</v>
      </c>
      <c r="BZ492">
        <v>1</v>
      </c>
      <c r="CA492">
        <v>-24.632685714285699</v>
      </c>
      <c r="CB492">
        <v>-0.185876023012707</v>
      </c>
      <c r="CC492">
        <v>6.15808820496557E-2</v>
      </c>
      <c r="CD492">
        <v>1</v>
      </c>
      <c r="CE492">
        <v>2</v>
      </c>
      <c r="CF492">
        <v>2</v>
      </c>
      <c r="CG492" t="s">
        <v>232</v>
      </c>
      <c r="CH492">
        <v>1.8609899999999999</v>
      </c>
      <c r="CI492">
        <v>1.8579000000000001</v>
      </c>
      <c r="CJ492">
        <v>1.8608</v>
      </c>
      <c r="CK492">
        <v>1.8535900000000001</v>
      </c>
      <c r="CL492">
        <v>1.8521000000000001</v>
      </c>
      <c r="CM492">
        <v>1.8529</v>
      </c>
      <c r="CN492">
        <v>1.8566</v>
      </c>
      <c r="CO492">
        <v>1.8628499999999999</v>
      </c>
      <c r="CP492" t="s">
        <v>233</v>
      </c>
      <c r="CQ492" t="s">
        <v>19</v>
      </c>
      <c r="CR492" t="s">
        <v>19</v>
      </c>
      <c r="CS492" t="s">
        <v>19</v>
      </c>
      <c r="CT492" t="s">
        <v>234</v>
      </c>
      <c r="CU492" t="s">
        <v>235</v>
      </c>
      <c r="CV492" t="s">
        <v>236</v>
      </c>
      <c r="CW492" t="s">
        <v>236</v>
      </c>
      <c r="CX492" t="s">
        <v>236</v>
      </c>
      <c r="CY492" t="s">
        <v>236</v>
      </c>
      <c r="CZ492">
        <v>0</v>
      </c>
      <c r="DA492">
        <v>100</v>
      </c>
      <c r="DB492">
        <v>100</v>
      </c>
      <c r="DC492">
        <v>-5.1999999999999998E-2</v>
      </c>
      <c r="DD492">
        <v>4.1000000000000002E-2</v>
      </c>
      <c r="DE492">
        <v>3</v>
      </c>
      <c r="DF492">
        <v>626.68100000000004</v>
      </c>
      <c r="DG492">
        <v>298.05399999999997</v>
      </c>
      <c r="DH492">
        <v>23.0001</v>
      </c>
      <c r="DI492">
        <v>25.136700000000001</v>
      </c>
      <c r="DJ492">
        <v>30</v>
      </c>
      <c r="DK492">
        <v>25.191800000000001</v>
      </c>
      <c r="DL492">
        <v>25.203199999999999</v>
      </c>
      <c r="DM492">
        <v>53.366500000000002</v>
      </c>
      <c r="DN492">
        <v>0</v>
      </c>
      <c r="DO492">
        <v>100</v>
      </c>
      <c r="DP492">
        <v>23</v>
      </c>
      <c r="DQ492">
        <v>1388.5</v>
      </c>
      <c r="DR492">
        <v>21</v>
      </c>
      <c r="DS492">
        <v>100.702</v>
      </c>
      <c r="DT492">
        <v>104.313</v>
      </c>
    </row>
    <row r="493" spans="1:124" x14ac:dyDescent="0.25">
      <c r="A493">
        <v>477</v>
      </c>
      <c r="B493">
        <v>1531936510.3</v>
      </c>
      <c r="C493">
        <v>960.70000004768394</v>
      </c>
      <c r="D493" t="s">
        <v>1189</v>
      </c>
      <c r="E493" t="s">
        <v>1190</v>
      </c>
      <c r="G493">
        <v>1531936500.3</v>
      </c>
      <c r="H493">
        <f t="shared" si="203"/>
        <v>3.189818409597263E-5</v>
      </c>
      <c r="I493">
        <f t="shared" si="204"/>
        <v>14.067805775386763</v>
      </c>
      <c r="J493">
        <f t="shared" si="205"/>
        <v>1339.144</v>
      </c>
      <c r="K493">
        <f t="shared" si="206"/>
        <v>-6439.7582483537162</v>
      </c>
      <c r="L493">
        <f t="shared" si="207"/>
        <v>-638.43215484729694</v>
      </c>
      <c r="M493">
        <f t="shared" si="208"/>
        <v>132.76159703501165</v>
      </c>
      <c r="N493">
        <f t="shared" si="209"/>
        <v>2.8779793472303882E-3</v>
      </c>
      <c r="O493">
        <f t="shared" si="210"/>
        <v>3</v>
      </c>
      <c r="P493">
        <f t="shared" si="211"/>
        <v>2.8765995482153859E-3</v>
      </c>
      <c r="Q493">
        <f t="shared" si="212"/>
        <v>1.7979986330588632E-3</v>
      </c>
      <c r="R493">
        <f t="shared" si="213"/>
        <v>215.02131517634879</v>
      </c>
      <c r="S493">
        <f t="shared" si="214"/>
        <v>25.11053379458696</v>
      </c>
      <c r="T493">
        <f t="shared" si="215"/>
        <v>24.376083333333298</v>
      </c>
      <c r="U493">
        <f t="shared" si="216"/>
        <v>3.0633068334481557</v>
      </c>
      <c r="V493">
        <f t="shared" si="217"/>
        <v>67.009417335146821</v>
      </c>
      <c r="W493">
        <f t="shared" si="218"/>
        <v>1.991996318880829</v>
      </c>
      <c r="X493">
        <f t="shared" si="219"/>
        <v>2.9727109980943163</v>
      </c>
      <c r="Y493">
        <f t="shared" si="220"/>
        <v>1.0713105145673267</v>
      </c>
      <c r="Z493">
        <f t="shared" si="221"/>
        <v>-1.406709918632393</v>
      </c>
      <c r="AA493">
        <f t="shared" si="222"/>
        <v>-80.90627751998899</v>
      </c>
      <c r="AB493">
        <f t="shared" si="223"/>
        <v>-5.6545011453187533</v>
      </c>
      <c r="AC493">
        <f t="shared" si="224"/>
        <v>127.05382659240864</v>
      </c>
      <c r="AD493">
        <v>0</v>
      </c>
      <c r="AE493">
        <v>0</v>
      </c>
      <c r="AF493">
        <v>3</v>
      </c>
      <c r="AG493">
        <v>0</v>
      </c>
      <c r="AH493">
        <v>0</v>
      </c>
      <c r="AI493">
        <f t="shared" si="225"/>
        <v>1</v>
      </c>
      <c r="AJ493">
        <f t="shared" si="226"/>
        <v>0</v>
      </c>
      <c r="AK493">
        <f t="shared" si="227"/>
        <v>72162.902923014146</v>
      </c>
      <c r="AL493">
        <f t="shared" si="228"/>
        <v>1199.999</v>
      </c>
      <c r="AM493">
        <f t="shared" si="229"/>
        <v>963.35746480144337</v>
      </c>
      <c r="AN493">
        <f t="shared" si="230"/>
        <v>0.80279855633333308</v>
      </c>
      <c r="AO493">
        <f t="shared" si="231"/>
        <v>0.22319992633333322</v>
      </c>
      <c r="AP493">
        <v>10.478999999999999</v>
      </c>
      <c r="AQ493">
        <v>1</v>
      </c>
      <c r="AR493" t="s">
        <v>230</v>
      </c>
      <c r="AS493">
        <v>1531936500.3</v>
      </c>
      <c r="AT493">
        <v>1339.144</v>
      </c>
      <c r="AU493">
        <v>1363.78766666667</v>
      </c>
      <c r="AV493">
        <v>20.092933333333299</v>
      </c>
      <c r="AW493">
        <v>20.038343333333302</v>
      </c>
      <c r="AX493">
        <v>600.00876666666704</v>
      </c>
      <c r="AY493">
        <v>99.03922</v>
      </c>
      <c r="AZ493">
        <v>9.9929363333333299E-2</v>
      </c>
      <c r="BA493">
        <v>23.8758466666667</v>
      </c>
      <c r="BB493">
        <v>24.415393333333299</v>
      </c>
      <c r="BC493">
        <v>24.336773333333301</v>
      </c>
      <c r="BD493">
        <v>14013.18</v>
      </c>
      <c r="BE493">
        <v>1049.7186666666701</v>
      </c>
      <c r="BF493">
        <v>23.417196666666701</v>
      </c>
      <c r="BG493">
        <v>1199.999</v>
      </c>
      <c r="BH493">
        <v>0.32998816666666703</v>
      </c>
      <c r="BI493">
        <v>0.32999353333333298</v>
      </c>
      <c r="BJ493">
        <v>0.32999373333333298</v>
      </c>
      <c r="BK493">
        <v>1.00246333333333E-2</v>
      </c>
      <c r="BL493">
        <v>25</v>
      </c>
      <c r="BM493">
        <v>17743.12</v>
      </c>
      <c r="BN493">
        <v>1531935528.5999999</v>
      </c>
      <c r="BO493" t="s">
        <v>231</v>
      </c>
      <c r="BP493">
        <v>80</v>
      </c>
      <c r="BQ493">
        <v>-5.1999999999999998E-2</v>
      </c>
      <c r="BR493">
        <v>4.1000000000000002E-2</v>
      </c>
      <c r="BS493">
        <v>420</v>
      </c>
      <c r="BT493">
        <v>21</v>
      </c>
      <c r="BU493">
        <v>0.3</v>
      </c>
      <c r="BV493">
        <v>0.23</v>
      </c>
      <c r="BW493">
        <v>14.736643098828701</v>
      </c>
      <c r="BX493">
        <v>-2.00702996130846E-2</v>
      </c>
      <c r="BY493">
        <v>3.5612136432511099E-2</v>
      </c>
      <c r="BZ493">
        <v>1</v>
      </c>
      <c r="CA493">
        <v>-24.6357761904762</v>
      </c>
      <c r="CB493">
        <v>6.2756664774531803E-3</v>
      </c>
      <c r="CC493">
        <v>5.98640118042306E-2</v>
      </c>
      <c r="CD493">
        <v>1</v>
      </c>
      <c r="CE493">
        <v>2</v>
      </c>
      <c r="CF493">
        <v>2</v>
      </c>
      <c r="CG493" t="s">
        <v>232</v>
      </c>
      <c r="CH493">
        <v>1.8609899999999999</v>
      </c>
      <c r="CI493">
        <v>1.8579000000000001</v>
      </c>
      <c r="CJ493">
        <v>1.8607899999999999</v>
      </c>
      <c r="CK493">
        <v>1.8535999999999999</v>
      </c>
      <c r="CL493">
        <v>1.8521000000000001</v>
      </c>
      <c r="CM493">
        <v>1.8528800000000001</v>
      </c>
      <c r="CN493">
        <v>1.8566100000000001</v>
      </c>
      <c r="CO493">
        <v>1.8628499999999999</v>
      </c>
      <c r="CP493" t="s">
        <v>233</v>
      </c>
      <c r="CQ493" t="s">
        <v>19</v>
      </c>
      <c r="CR493" t="s">
        <v>19</v>
      </c>
      <c r="CS493" t="s">
        <v>19</v>
      </c>
      <c r="CT493" t="s">
        <v>234</v>
      </c>
      <c r="CU493" t="s">
        <v>235</v>
      </c>
      <c r="CV493" t="s">
        <v>236</v>
      </c>
      <c r="CW493" t="s">
        <v>236</v>
      </c>
      <c r="CX493" t="s">
        <v>236</v>
      </c>
      <c r="CY493" t="s">
        <v>236</v>
      </c>
      <c r="CZ493">
        <v>0</v>
      </c>
      <c r="DA493">
        <v>100</v>
      </c>
      <c r="DB493">
        <v>100</v>
      </c>
      <c r="DC493">
        <v>-5.1999999999999998E-2</v>
      </c>
      <c r="DD493">
        <v>4.1000000000000002E-2</v>
      </c>
      <c r="DE493">
        <v>3</v>
      </c>
      <c r="DF493">
        <v>626.66200000000003</v>
      </c>
      <c r="DG493">
        <v>298.01400000000001</v>
      </c>
      <c r="DH493">
        <v>23.0002</v>
      </c>
      <c r="DI493">
        <v>25.1356</v>
      </c>
      <c r="DJ493">
        <v>30</v>
      </c>
      <c r="DK493">
        <v>25.191800000000001</v>
      </c>
      <c r="DL493">
        <v>25.202100000000002</v>
      </c>
      <c r="DM493">
        <v>53.439300000000003</v>
      </c>
      <c r="DN493">
        <v>0</v>
      </c>
      <c r="DO493">
        <v>100</v>
      </c>
      <c r="DP493">
        <v>23</v>
      </c>
      <c r="DQ493">
        <v>1388.5</v>
      </c>
      <c r="DR493">
        <v>21</v>
      </c>
      <c r="DS493">
        <v>100.70099999999999</v>
      </c>
      <c r="DT493">
        <v>104.313</v>
      </c>
    </row>
    <row r="494" spans="1:124" x14ac:dyDescent="0.25">
      <c r="A494">
        <v>478</v>
      </c>
      <c r="B494">
        <v>1531936512.3</v>
      </c>
      <c r="C494">
        <v>962.70000004768394</v>
      </c>
      <c r="D494" t="s">
        <v>1191</v>
      </c>
      <c r="E494" t="s">
        <v>1192</v>
      </c>
      <c r="G494">
        <v>1531936502.3</v>
      </c>
      <c r="H494">
        <f t="shared" si="203"/>
        <v>3.1856976576070812E-5</v>
      </c>
      <c r="I494">
        <f t="shared" si="204"/>
        <v>14.078905195724156</v>
      </c>
      <c r="J494">
        <f t="shared" si="205"/>
        <v>1342.4690000000001</v>
      </c>
      <c r="K494">
        <f t="shared" si="206"/>
        <v>-6457.5034603403619</v>
      </c>
      <c r="L494">
        <f t="shared" si="207"/>
        <v>-640.19232258786928</v>
      </c>
      <c r="M494">
        <f t="shared" si="208"/>
        <v>133.09142649176607</v>
      </c>
      <c r="N494">
        <f t="shared" si="209"/>
        <v>2.8724549216378251E-3</v>
      </c>
      <c r="O494">
        <f t="shared" si="210"/>
        <v>3</v>
      </c>
      <c r="P494">
        <f t="shared" si="211"/>
        <v>2.8710804134604809E-3</v>
      </c>
      <c r="Q494">
        <f t="shared" si="212"/>
        <v>1.7945486987807815E-3</v>
      </c>
      <c r="R494">
        <f t="shared" si="213"/>
        <v>215.02192653020705</v>
      </c>
      <c r="S494">
        <f t="shared" si="214"/>
        <v>25.112519560631377</v>
      </c>
      <c r="T494">
        <f t="shared" si="215"/>
        <v>24.37884333333335</v>
      </c>
      <c r="U494">
        <f t="shared" si="216"/>
        <v>3.0638133064015367</v>
      </c>
      <c r="V494">
        <f t="shared" si="217"/>
        <v>66.995883895200208</v>
      </c>
      <c r="W494">
        <f t="shared" si="218"/>
        <v>1.991830322096201</v>
      </c>
      <c r="X494">
        <f t="shared" si="219"/>
        <v>2.9730637261416923</v>
      </c>
      <c r="Y494">
        <f t="shared" si="220"/>
        <v>1.0719829843053357</v>
      </c>
      <c r="Z494">
        <f t="shared" si="221"/>
        <v>-1.4048926670047228</v>
      </c>
      <c r="AA494">
        <f t="shared" si="222"/>
        <v>-81.03350984000275</v>
      </c>
      <c r="AB494">
        <f t="shared" si="223"/>
        <v>-5.6635286952444712</v>
      </c>
      <c r="AC494">
        <f t="shared" si="224"/>
        <v>126.91999532795509</v>
      </c>
      <c r="AD494">
        <v>0</v>
      </c>
      <c r="AE494">
        <v>0</v>
      </c>
      <c r="AF494">
        <v>3</v>
      </c>
      <c r="AG494">
        <v>0</v>
      </c>
      <c r="AH494">
        <v>0</v>
      </c>
      <c r="AI494">
        <f t="shared" si="225"/>
        <v>1</v>
      </c>
      <c r="AJ494">
        <f t="shared" si="226"/>
        <v>0</v>
      </c>
      <c r="AK494">
        <f t="shared" si="227"/>
        <v>72157.383384286033</v>
      </c>
      <c r="AL494">
        <f t="shared" si="228"/>
        <v>1200.002</v>
      </c>
      <c r="AM494">
        <f t="shared" si="229"/>
        <v>963.35984459706413</v>
      </c>
      <c r="AN494">
        <f t="shared" si="230"/>
        <v>0.80279853249999933</v>
      </c>
      <c r="AO494">
        <f t="shared" si="231"/>
        <v>0.2232000095666665</v>
      </c>
      <c r="AP494">
        <v>10.478999999999999</v>
      </c>
      <c r="AQ494">
        <v>1</v>
      </c>
      <c r="AR494" t="s">
        <v>230</v>
      </c>
      <c r="AS494">
        <v>1531936502.3</v>
      </c>
      <c r="AT494">
        <v>1342.4690000000001</v>
      </c>
      <c r="AU494">
        <v>1367.1323333333301</v>
      </c>
      <c r="AV494">
        <v>20.091229999999999</v>
      </c>
      <c r="AW494">
        <v>20.036709999999999</v>
      </c>
      <c r="AX494">
        <v>600.00406666666697</v>
      </c>
      <c r="AY494">
        <v>99.039389999999997</v>
      </c>
      <c r="AZ494">
        <v>9.9902223333333304E-2</v>
      </c>
      <c r="BA494">
        <v>23.87782</v>
      </c>
      <c r="BB494">
        <v>24.4182466666667</v>
      </c>
      <c r="BC494">
        <v>24.33944</v>
      </c>
      <c r="BD494">
        <v>14012.04</v>
      </c>
      <c r="BE494">
        <v>1049.71333333333</v>
      </c>
      <c r="BF494">
        <v>23.360026666666698</v>
      </c>
      <c r="BG494">
        <v>1200.002</v>
      </c>
      <c r="BH494">
        <v>0.32998703333333301</v>
      </c>
      <c r="BI494">
        <v>0.32999400000000001</v>
      </c>
      <c r="BJ494">
        <v>0.329994433333333</v>
      </c>
      <c r="BK494">
        <v>1.00246233333333E-2</v>
      </c>
      <c r="BL494">
        <v>25</v>
      </c>
      <c r="BM494">
        <v>17743.153333333299</v>
      </c>
      <c r="BN494">
        <v>1531935528.5999999</v>
      </c>
      <c r="BO494" t="s">
        <v>231</v>
      </c>
      <c r="BP494">
        <v>80</v>
      </c>
      <c r="BQ494">
        <v>-5.1999999999999998E-2</v>
      </c>
      <c r="BR494">
        <v>4.1000000000000002E-2</v>
      </c>
      <c r="BS494">
        <v>420</v>
      </c>
      <c r="BT494">
        <v>21</v>
      </c>
      <c r="BU494">
        <v>0.3</v>
      </c>
      <c r="BV494">
        <v>0.23</v>
      </c>
      <c r="BW494">
        <v>14.745144642406199</v>
      </c>
      <c r="BX494">
        <v>-2.3398399510189401E-2</v>
      </c>
      <c r="BY494">
        <v>3.6102880733880599E-2</v>
      </c>
      <c r="BZ494">
        <v>1</v>
      </c>
      <c r="CA494">
        <v>-24.6547571428571</v>
      </c>
      <c r="CB494">
        <v>-5.1051292439878097E-2</v>
      </c>
      <c r="CC494">
        <v>6.71671729019932E-2</v>
      </c>
      <c r="CD494">
        <v>1</v>
      </c>
      <c r="CE494">
        <v>2</v>
      </c>
      <c r="CF494">
        <v>2</v>
      </c>
      <c r="CG494" t="s">
        <v>232</v>
      </c>
      <c r="CH494">
        <v>1.8609899999999999</v>
      </c>
      <c r="CI494">
        <v>1.8579000000000001</v>
      </c>
      <c r="CJ494">
        <v>1.8607899999999999</v>
      </c>
      <c r="CK494">
        <v>1.85358</v>
      </c>
      <c r="CL494">
        <v>1.8521099999999999</v>
      </c>
      <c r="CM494">
        <v>1.85287</v>
      </c>
      <c r="CN494">
        <v>1.8566</v>
      </c>
      <c r="CO494">
        <v>1.86283</v>
      </c>
      <c r="CP494" t="s">
        <v>233</v>
      </c>
      <c r="CQ494" t="s">
        <v>19</v>
      </c>
      <c r="CR494" t="s">
        <v>19</v>
      </c>
      <c r="CS494" t="s">
        <v>19</v>
      </c>
      <c r="CT494" t="s">
        <v>234</v>
      </c>
      <c r="CU494" t="s">
        <v>235</v>
      </c>
      <c r="CV494" t="s">
        <v>236</v>
      </c>
      <c r="CW494" t="s">
        <v>236</v>
      </c>
      <c r="CX494" t="s">
        <v>236</v>
      </c>
      <c r="CY494" t="s">
        <v>236</v>
      </c>
      <c r="CZ494">
        <v>0</v>
      </c>
      <c r="DA494">
        <v>100</v>
      </c>
      <c r="DB494">
        <v>100</v>
      </c>
      <c r="DC494">
        <v>-5.1999999999999998E-2</v>
      </c>
      <c r="DD494">
        <v>4.1000000000000002E-2</v>
      </c>
      <c r="DE494">
        <v>3</v>
      </c>
      <c r="DF494">
        <v>626.26300000000003</v>
      </c>
      <c r="DG494">
        <v>298.09300000000002</v>
      </c>
      <c r="DH494">
        <v>23.0002</v>
      </c>
      <c r="DI494">
        <v>25.134599999999999</v>
      </c>
      <c r="DJ494">
        <v>30</v>
      </c>
      <c r="DK494">
        <v>25.191800000000001</v>
      </c>
      <c r="DL494">
        <v>25.202000000000002</v>
      </c>
      <c r="DM494">
        <v>53.5578</v>
      </c>
      <c r="DN494">
        <v>0</v>
      </c>
      <c r="DO494">
        <v>100</v>
      </c>
      <c r="DP494">
        <v>23</v>
      </c>
      <c r="DQ494">
        <v>1393.5</v>
      </c>
      <c r="DR494">
        <v>21</v>
      </c>
      <c r="DS494">
        <v>100.7</v>
      </c>
      <c r="DT494">
        <v>104.31399999999999</v>
      </c>
    </row>
    <row r="495" spans="1:124" x14ac:dyDescent="0.25">
      <c r="A495">
        <v>479</v>
      </c>
      <c r="B495">
        <v>1531936514.3</v>
      </c>
      <c r="C495">
        <v>964.70000004768394</v>
      </c>
      <c r="D495" t="s">
        <v>1193</v>
      </c>
      <c r="E495" t="s">
        <v>1194</v>
      </c>
      <c r="G495">
        <v>1531936504.3</v>
      </c>
      <c r="H495">
        <f t="shared" si="203"/>
        <v>3.1884603385893165E-5</v>
      </c>
      <c r="I495">
        <f t="shared" si="204"/>
        <v>14.096694226453861</v>
      </c>
      <c r="J495">
        <f t="shared" si="205"/>
        <v>1345.7943333333301</v>
      </c>
      <c r="K495">
        <f t="shared" si="206"/>
        <v>-6462.4905565439985</v>
      </c>
      <c r="L495">
        <f t="shared" si="207"/>
        <v>-640.68707063372244</v>
      </c>
      <c r="M495">
        <f t="shared" si="208"/>
        <v>133.42116658502297</v>
      </c>
      <c r="N495">
        <f t="shared" si="209"/>
        <v>2.8730239784102961E-3</v>
      </c>
      <c r="O495">
        <f t="shared" si="210"/>
        <v>3</v>
      </c>
      <c r="P495">
        <f t="shared" si="211"/>
        <v>2.8716489257067743E-3</v>
      </c>
      <c r="Q495">
        <f t="shared" si="212"/>
        <v>1.7949040678269181E-3</v>
      </c>
      <c r="R495">
        <f t="shared" si="213"/>
        <v>215.02236287773118</v>
      </c>
      <c r="S495">
        <f t="shared" si="214"/>
        <v>25.114769872425008</v>
      </c>
      <c r="T495">
        <f t="shared" si="215"/>
        <v>24.381879999999999</v>
      </c>
      <c r="U495">
        <f t="shared" si="216"/>
        <v>3.0643706335605652</v>
      </c>
      <c r="V495">
        <f t="shared" si="217"/>
        <v>66.981472143092859</v>
      </c>
      <c r="W495">
        <f t="shared" si="218"/>
        <v>1.9916720668217751</v>
      </c>
      <c r="X495">
        <f t="shared" si="219"/>
        <v>2.9734671441185347</v>
      </c>
      <c r="Y495">
        <f t="shared" si="220"/>
        <v>1.07269856673879</v>
      </c>
      <c r="Z495">
        <f t="shared" si="221"/>
        <v>-1.4061110093178886</v>
      </c>
      <c r="AA495">
        <f t="shared" si="222"/>
        <v>-81.159663919994529</v>
      </c>
      <c r="AB495">
        <f t="shared" si="223"/>
        <v>-5.6724973473036</v>
      </c>
      <c r="AC495">
        <f t="shared" si="224"/>
        <v>126.78409060111517</v>
      </c>
      <c r="AD495">
        <v>0</v>
      </c>
      <c r="AE495">
        <v>0</v>
      </c>
      <c r="AF495">
        <v>3</v>
      </c>
      <c r="AG495">
        <v>0</v>
      </c>
      <c r="AH495">
        <v>0</v>
      </c>
      <c r="AI495">
        <f t="shared" si="225"/>
        <v>1</v>
      </c>
      <c r="AJ495">
        <f t="shared" si="226"/>
        <v>0</v>
      </c>
      <c r="AK495">
        <f t="shared" si="227"/>
        <v>72143.720815318695</v>
      </c>
      <c r="AL495">
        <f t="shared" si="228"/>
        <v>1200.0043333333299</v>
      </c>
      <c r="AM495">
        <f t="shared" si="229"/>
        <v>963.36175179375994</v>
      </c>
      <c r="AN495">
        <f t="shared" si="230"/>
        <v>0.80279856083333256</v>
      </c>
      <c r="AO495">
        <f t="shared" si="231"/>
        <v>0.22320002063333313</v>
      </c>
      <c r="AP495">
        <v>10.478999999999999</v>
      </c>
      <c r="AQ495">
        <v>1</v>
      </c>
      <c r="AR495" t="s">
        <v>230</v>
      </c>
      <c r="AS495">
        <v>1531936504.3</v>
      </c>
      <c r="AT495">
        <v>1345.7943333333301</v>
      </c>
      <c r="AU495">
        <v>1370.48866666667</v>
      </c>
      <c r="AV495">
        <v>20.0896233333333</v>
      </c>
      <c r="AW495">
        <v>20.035056666666701</v>
      </c>
      <c r="AX495">
        <v>600.01179999999999</v>
      </c>
      <c r="AY495">
        <v>99.039400000000001</v>
      </c>
      <c r="AZ495">
        <v>9.9943420000000005E-2</v>
      </c>
      <c r="BA495">
        <v>23.880076666666699</v>
      </c>
      <c r="BB495">
        <v>24.421379999999999</v>
      </c>
      <c r="BC495">
        <v>24.342379999999999</v>
      </c>
      <c r="BD495">
        <v>14009.143333333301</v>
      </c>
      <c r="BE495">
        <v>1049.7056666666699</v>
      </c>
      <c r="BF495">
        <v>23.380579999999998</v>
      </c>
      <c r="BG495">
        <v>1200.0043333333299</v>
      </c>
      <c r="BH495">
        <v>0.32998693333333301</v>
      </c>
      <c r="BI495">
        <v>0.32999383333333299</v>
      </c>
      <c r="BJ495">
        <v>0.32999463333333301</v>
      </c>
      <c r="BK495">
        <v>1.0024696666666701E-2</v>
      </c>
      <c r="BL495">
        <v>25</v>
      </c>
      <c r="BM495">
        <v>17743.183333333302</v>
      </c>
      <c r="BN495">
        <v>1531935528.5999999</v>
      </c>
      <c r="BO495" t="s">
        <v>231</v>
      </c>
      <c r="BP495">
        <v>80</v>
      </c>
      <c r="BQ495">
        <v>-5.1999999999999998E-2</v>
      </c>
      <c r="BR495">
        <v>4.1000000000000002E-2</v>
      </c>
      <c r="BS495">
        <v>420</v>
      </c>
      <c r="BT495">
        <v>21</v>
      </c>
      <c r="BU495">
        <v>0.3</v>
      </c>
      <c r="BV495">
        <v>0.23</v>
      </c>
      <c r="BW495">
        <v>14.761848711732799</v>
      </c>
      <c r="BX495">
        <v>0.219716320716691</v>
      </c>
      <c r="BY495">
        <v>6.1478937069665902E-2</v>
      </c>
      <c r="BZ495">
        <v>1</v>
      </c>
      <c r="CA495">
        <v>-24.6845523809524</v>
      </c>
      <c r="CB495">
        <v>-0.45614196580518002</v>
      </c>
      <c r="CC495">
        <v>0.109835843395183</v>
      </c>
      <c r="CD495">
        <v>0</v>
      </c>
      <c r="CE495">
        <v>1</v>
      </c>
      <c r="CF495">
        <v>2</v>
      </c>
      <c r="CG495" t="s">
        <v>247</v>
      </c>
      <c r="CH495">
        <v>1.8609800000000001</v>
      </c>
      <c r="CI495">
        <v>1.8579000000000001</v>
      </c>
      <c r="CJ495">
        <v>1.8607899999999999</v>
      </c>
      <c r="CK495">
        <v>1.8535600000000001</v>
      </c>
      <c r="CL495">
        <v>1.8521099999999999</v>
      </c>
      <c r="CM495">
        <v>1.85287</v>
      </c>
      <c r="CN495">
        <v>1.8565799999999999</v>
      </c>
      <c r="CO495">
        <v>1.8628199999999999</v>
      </c>
      <c r="CP495" t="s">
        <v>233</v>
      </c>
      <c r="CQ495" t="s">
        <v>19</v>
      </c>
      <c r="CR495" t="s">
        <v>19</v>
      </c>
      <c r="CS495" t="s">
        <v>19</v>
      </c>
      <c r="CT495" t="s">
        <v>234</v>
      </c>
      <c r="CU495" t="s">
        <v>235</v>
      </c>
      <c r="CV495" t="s">
        <v>236</v>
      </c>
      <c r="CW495" t="s">
        <v>236</v>
      </c>
      <c r="CX495" t="s">
        <v>236</v>
      </c>
      <c r="CY495" t="s">
        <v>236</v>
      </c>
      <c r="CZ495">
        <v>0</v>
      </c>
      <c r="DA495">
        <v>100</v>
      </c>
      <c r="DB495">
        <v>100</v>
      </c>
      <c r="DC495">
        <v>-5.1999999999999998E-2</v>
      </c>
      <c r="DD495">
        <v>4.1000000000000002E-2</v>
      </c>
      <c r="DE495">
        <v>3</v>
      </c>
      <c r="DF495">
        <v>626.55600000000004</v>
      </c>
      <c r="DG495">
        <v>297.96699999999998</v>
      </c>
      <c r="DH495">
        <v>23.0002</v>
      </c>
      <c r="DI495">
        <v>25.134599999999999</v>
      </c>
      <c r="DJ495">
        <v>30.0001</v>
      </c>
      <c r="DK495">
        <v>25.191299999999998</v>
      </c>
      <c r="DL495">
        <v>25.202000000000002</v>
      </c>
      <c r="DM495">
        <v>53.6708</v>
      </c>
      <c r="DN495">
        <v>0</v>
      </c>
      <c r="DO495">
        <v>100</v>
      </c>
      <c r="DP495">
        <v>23</v>
      </c>
      <c r="DQ495">
        <v>1398.5</v>
      </c>
      <c r="DR495">
        <v>21</v>
      </c>
      <c r="DS495">
        <v>100.7</v>
      </c>
      <c r="DT495">
        <v>104.313</v>
      </c>
    </row>
    <row r="496" spans="1:124" x14ac:dyDescent="0.25">
      <c r="A496">
        <v>480</v>
      </c>
      <c r="B496">
        <v>1531936516.3</v>
      </c>
      <c r="C496">
        <v>966.70000004768394</v>
      </c>
      <c r="D496" t="s">
        <v>1195</v>
      </c>
      <c r="E496" t="s">
        <v>1196</v>
      </c>
      <c r="G496">
        <v>1531936506.3</v>
      </c>
      <c r="H496">
        <f t="shared" si="203"/>
        <v>3.1991700942618542E-5</v>
      </c>
      <c r="I496">
        <f t="shared" si="204"/>
        <v>14.107521581684722</v>
      </c>
      <c r="J496">
        <f t="shared" si="205"/>
        <v>1349.1186666666699</v>
      </c>
      <c r="K496">
        <f t="shared" si="206"/>
        <v>-6443.7189915494573</v>
      </c>
      <c r="L496">
        <f t="shared" si="207"/>
        <v>-638.82598451852573</v>
      </c>
      <c r="M496">
        <f t="shared" si="208"/>
        <v>133.75072091069185</v>
      </c>
      <c r="N496">
        <f t="shared" si="209"/>
        <v>2.8809625159229094E-3</v>
      </c>
      <c r="O496">
        <f t="shared" si="210"/>
        <v>3</v>
      </c>
      <c r="P496">
        <f t="shared" si="211"/>
        <v>2.8795798556519527E-3</v>
      </c>
      <c r="Q496">
        <f t="shared" si="212"/>
        <v>1.7998615821143047E-3</v>
      </c>
      <c r="R496">
        <f t="shared" si="213"/>
        <v>215.02247236040722</v>
      </c>
      <c r="S496">
        <f t="shared" si="214"/>
        <v>25.117201206182717</v>
      </c>
      <c r="T496">
        <f t="shared" si="215"/>
        <v>24.384581666666698</v>
      </c>
      <c r="U496">
        <f t="shared" si="216"/>
        <v>3.0648665518132789</v>
      </c>
      <c r="V496">
        <f t="shared" si="217"/>
        <v>66.966834393779934</v>
      </c>
      <c r="W496">
        <f t="shared" si="218"/>
        <v>1.9915313529150618</v>
      </c>
      <c r="X496">
        <f t="shared" si="219"/>
        <v>2.9739069659533448</v>
      </c>
      <c r="Y496">
        <f t="shared" si="220"/>
        <v>1.0733351988982172</v>
      </c>
      <c r="Z496">
        <f t="shared" si="221"/>
        <v>-1.4108340115694777</v>
      </c>
      <c r="AA496">
        <f t="shared" si="222"/>
        <v>-81.198750119999843</v>
      </c>
      <c r="AB496">
        <f t="shared" si="223"/>
        <v>-5.6753770890472222</v>
      </c>
      <c r="AC496">
        <f t="shared" si="224"/>
        <v>126.73751113979067</v>
      </c>
      <c r="AD496">
        <v>0</v>
      </c>
      <c r="AE496">
        <v>0</v>
      </c>
      <c r="AF496">
        <v>3</v>
      </c>
      <c r="AG496">
        <v>0</v>
      </c>
      <c r="AH496">
        <v>0</v>
      </c>
      <c r="AI496">
        <f t="shared" si="225"/>
        <v>1</v>
      </c>
      <c r="AJ496">
        <f t="shared" si="226"/>
        <v>0</v>
      </c>
      <c r="AK496">
        <f t="shared" si="227"/>
        <v>72132.538213384658</v>
      </c>
      <c r="AL496">
        <f t="shared" si="228"/>
        <v>1200.0053333333301</v>
      </c>
      <c r="AM496">
        <f t="shared" si="229"/>
        <v>963.36246099190532</v>
      </c>
      <c r="AN496">
        <f t="shared" si="230"/>
        <v>0.80279848283333288</v>
      </c>
      <c r="AO496">
        <f t="shared" si="231"/>
        <v>0.22319996996666652</v>
      </c>
      <c r="AP496">
        <v>10.478999999999999</v>
      </c>
      <c r="AQ496">
        <v>1</v>
      </c>
      <c r="AR496" t="s">
        <v>230</v>
      </c>
      <c r="AS496">
        <v>1531936506.3</v>
      </c>
      <c r="AT496">
        <v>1349.1186666666699</v>
      </c>
      <c r="AU496">
        <v>1373.8323333333301</v>
      </c>
      <c r="AV496">
        <v>20.0882066666667</v>
      </c>
      <c r="AW496">
        <v>20.033456666666702</v>
      </c>
      <c r="AX496">
        <v>600.01213333333305</v>
      </c>
      <c r="AY496">
        <v>99.039379999999994</v>
      </c>
      <c r="AZ496">
        <v>9.9950153333333305E-2</v>
      </c>
      <c r="BA496">
        <v>23.882536666666699</v>
      </c>
      <c r="BB496">
        <v>24.423436666666699</v>
      </c>
      <c r="BC496">
        <v>24.3457266666667</v>
      </c>
      <c r="BD496">
        <v>14006.81</v>
      </c>
      <c r="BE496">
        <v>1049.6963333333299</v>
      </c>
      <c r="BF496">
        <v>23.519213333333301</v>
      </c>
      <c r="BG496">
        <v>1200.0053333333301</v>
      </c>
      <c r="BH496">
        <v>0.32998723333333302</v>
      </c>
      <c r="BI496">
        <v>0.32999363333333298</v>
      </c>
      <c r="BJ496">
        <v>0.32999430000000002</v>
      </c>
      <c r="BK496">
        <v>1.002483E-2</v>
      </c>
      <c r="BL496">
        <v>25</v>
      </c>
      <c r="BM496">
        <v>17743.206666666701</v>
      </c>
      <c r="BN496">
        <v>1531935528.5999999</v>
      </c>
      <c r="BO496" t="s">
        <v>231</v>
      </c>
      <c r="BP496">
        <v>80</v>
      </c>
      <c r="BQ496">
        <v>-5.1999999999999998E-2</v>
      </c>
      <c r="BR496">
        <v>4.1000000000000002E-2</v>
      </c>
      <c r="BS496">
        <v>420</v>
      </c>
      <c r="BT496">
        <v>21</v>
      </c>
      <c r="BU496">
        <v>0.3</v>
      </c>
      <c r="BV496">
        <v>0.23</v>
      </c>
      <c r="BW496">
        <v>14.7757233715277</v>
      </c>
      <c r="BX496">
        <v>0.381989775120261</v>
      </c>
      <c r="BY496">
        <v>7.1823967371821507E-2</v>
      </c>
      <c r="BZ496">
        <v>1</v>
      </c>
      <c r="CA496">
        <v>-24.704190476190501</v>
      </c>
      <c r="CB496">
        <v>-0.63859136212601297</v>
      </c>
      <c r="CC496">
        <v>0.119337196950338</v>
      </c>
      <c r="CD496">
        <v>0</v>
      </c>
      <c r="CE496">
        <v>1</v>
      </c>
      <c r="CF496">
        <v>2</v>
      </c>
      <c r="CG496" t="s">
        <v>247</v>
      </c>
      <c r="CH496">
        <v>1.8609899999999999</v>
      </c>
      <c r="CI496">
        <v>1.8579000000000001</v>
      </c>
      <c r="CJ496">
        <v>1.8607899999999999</v>
      </c>
      <c r="CK496">
        <v>1.85358</v>
      </c>
      <c r="CL496">
        <v>1.8521099999999999</v>
      </c>
      <c r="CM496">
        <v>1.8528899999999999</v>
      </c>
      <c r="CN496">
        <v>1.8566100000000001</v>
      </c>
      <c r="CO496">
        <v>1.8628499999999999</v>
      </c>
      <c r="CP496" t="s">
        <v>233</v>
      </c>
      <c r="CQ496" t="s">
        <v>19</v>
      </c>
      <c r="CR496" t="s">
        <v>19</v>
      </c>
      <c r="CS496" t="s">
        <v>19</v>
      </c>
      <c r="CT496" t="s">
        <v>234</v>
      </c>
      <c r="CU496" t="s">
        <v>235</v>
      </c>
      <c r="CV496" t="s">
        <v>236</v>
      </c>
      <c r="CW496" t="s">
        <v>236</v>
      </c>
      <c r="CX496" t="s">
        <v>236</v>
      </c>
      <c r="CY496" t="s">
        <v>236</v>
      </c>
      <c r="CZ496">
        <v>0</v>
      </c>
      <c r="DA496">
        <v>100</v>
      </c>
      <c r="DB496">
        <v>100</v>
      </c>
      <c r="DC496">
        <v>-5.1999999999999998E-2</v>
      </c>
      <c r="DD496">
        <v>4.1000000000000002E-2</v>
      </c>
      <c r="DE496">
        <v>3</v>
      </c>
      <c r="DF496">
        <v>626.72299999999996</v>
      </c>
      <c r="DG496">
        <v>297.99</v>
      </c>
      <c r="DH496">
        <v>23.000399999999999</v>
      </c>
      <c r="DI496">
        <v>25.134599999999999</v>
      </c>
      <c r="DJ496">
        <v>30.0001</v>
      </c>
      <c r="DK496">
        <v>25.190200000000001</v>
      </c>
      <c r="DL496">
        <v>25.202000000000002</v>
      </c>
      <c r="DM496">
        <v>53.753300000000003</v>
      </c>
      <c r="DN496">
        <v>0</v>
      </c>
      <c r="DO496">
        <v>100</v>
      </c>
      <c r="DP496">
        <v>23</v>
      </c>
      <c r="DQ496">
        <v>1398.5</v>
      </c>
      <c r="DR496">
        <v>21</v>
      </c>
      <c r="DS496">
        <v>100.7</v>
      </c>
      <c r="DT496">
        <v>104.313</v>
      </c>
    </row>
    <row r="497" spans="1:124" x14ac:dyDescent="0.25">
      <c r="A497">
        <v>481</v>
      </c>
      <c r="B497">
        <v>1531936518.3</v>
      </c>
      <c r="C497">
        <v>968.70000004768394</v>
      </c>
      <c r="D497" t="s">
        <v>1197</v>
      </c>
      <c r="E497" t="s">
        <v>1198</v>
      </c>
      <c r="G497">
        <v>1531936508.3</v>
      </c>
      <c r="H497">
        <f t="shared" si="203"/>
        <v>3.2034616616108764E-5</v>
      </c>
      <c r="I497">
        <f t="shared" si="204"/>
        <v>14.106260033323572</v>
      </c>
      <c r="J497">
        <f t="shared" si="205"/>
        <v>1352.441</v>
      </c>
      <c r="K497">
        <f t="shared" si="206"/>
        <v>-6433.9974135038337</v>
      </c>
      <c r="L497">
        <f t="shared" si="207"/>
        <v>-637.86260695291674</v>
      </c>
      <c r="M497">
        <f t="shared" si="208"/>
        <v>134.08018166115724</v>
      </c>
      <c r="N497">
        <f t="shared" si="209"/>
        <v>2.8830922363980763E-3</v>
      </c>
      <c r="O497">
        <f t="shared" si="210"/>
        <v>3</v>
      </c>
      <c r="P497">
        <f t="shared" si="211"/>
        <v>2.8817075316294083E-3</v>
      </c>
      <c r="Q497">
        <f t="shared" si="212"/>
        <v>1.8011915631722865E-3</v>
      </c>
      <c r="R497">
        <f t="shared" si="213"/>
        <v>215.02270141669982</v>
      </c>
      <c r="S497">
        <f t="shared" si="214"/>
        <v>25.119852758789296</v>
      </c>
      <c r="T497">
        <f t="shared" si="215"/>
        <v>24.38738666666665</v>
      </c>
      <c r="U497">
        <f t="shared" si="216"/>
        <v>3.065381512176939</v>
      </c>
      <c r="V497">
        <f t="shared" si="217"/>
        <v>66.95174463710714</v>
      </c>
      <c r="W497">
        <f t="shared" si="218"/>
        <v>1.9914014484475111</v>
      </c>
      <c r="X497">
        <f t="shared" si="219"/>
        <v>2.9743832057571247</v>
      </c>
      <c r="Y497">
        <f t="shared" si="220"/>
        <v>1.0739800637294279</v>
      </c>
      <c r="Z497">
        <f t="shared" si="221"/>
        <v>-1.4127265927703965</v>
      </c>
      <c r="AA497">
        <f t="shared" si="222"/>
        <v>-81.221662719997155</v>
      </c>
      <c r="AB497">
        <f t="shared" si="223"/>
        <v>-5.6771352816241629</v>
      </c>
      <c r="AC497">
        <f t="shared" si="224"/>
        <v>126.7111768223081</v>
      </c>
      <c r="AD497">
        <v>0</v>
      </c>
      <c r="AE497">
        <v>0</v>
      </c>
      <c r="AF497">
        <v>3</v>
      </c>
      <c r="AG497">
        <v>0</v>
      </c>
      <c r="AH497">
        <v>0</v>
      </c>
      <c r="AI497">
        <f t="shared" si="225"/>
        <v>1</v>
      </c>
      <c r="AJ497">
        <f t="shared" si="226"/>
        <v>0</v>
      </c>
      <c r="AK497">
        <f t="shared" si="227"/>
        <v>72133.162825272026</v>
      </c>
      <c r="AL497">
        <f t="shared" si="228"/>
        <v>1200.0070000000001</v>
      </c>
      <c r="AM497">
        <f t="shared" si="229"/>
        <v>963.363712388875</v>
      </c>
      <c r="AN497">
        <f t="shared" si="230"/>
        <v>0.80279841066666691</v>
      </c>
      <c r="AO497">
        <f t="shared" si="231"/>
        <v>0.22319991780000006</v>
      </c>
      <c r="AP497">
        <v>10.478999999999999</v>
      </c>
      <c r="AQ497">
        <v>1</v>
      </c>
      <c r="AR497" t="s">
        <v>230</v>
      </c>
      <c r="AS497">
        <v>1531936508.3</v>
      </c>
      <c r="AT497">
        <v>1352.441</v>
      </c>
      <c r="AU497">
        <v>1377.15266666667</v>
      </c>
      <c r="AV497">
        <v>20.086883333333301</v>
      </c>
      <c r="AW497">
        <v>20.032060000000001</v>
      </c>
      <c r="AX497">
        <v>600.01416666666705</v>
      </c>
      <c r="AY497">
        <v>99.039446666666706</v>
      </c>
      <c r="AZ497">
        <v>9.9947703333333304E-2</v>
      </c>
      <c r="BA497">
        <v>23.885200000000001</v>
      </c>
      <c r="BB497">
        <v>24.424793333333302</v>
      </c>
      <c r="BC497">
        <v>24.349979999999999</v>
      </c>
      <c r="BD497">
        <v>14007.08</v>
      </c>
      <c r="BE497">
        <v>1049.6790000000001</v>
      </c>
      <c r="BF497">
        <v>23.7323733333333</v>
      </c>
      <c r="BG497">
        <v>1200.0070000000001</v>
      </c>
      <c r="BH497">
        <v>0.32998766666666701</v>
      </c>
      <c r="BI497">
        <v>0.32999376666666702</v>
      </c>
      <c r="BJ497">
        <v>0.32999353333333298</v>
      </c>
      <c r="BK497">
        <v>1.0025013333333299E-2</v>
      </c>
      <c r="BL497">
        <v>25</v>
      </c>
      <c r="BM497">
        <v>17743.233333333301</v>
      </c>
      <c r="BN497">
        <v>1531935528.5999999</v>
      </c>
      <c r="BO497" t="s">
        <v>231</v>
      </c>
      <c r="BP497">
        <v>80</v>
      </c>
      <c r="BQ497">
        <v>-5.1999999999999998E-2</v>
      </c>
      <c r="BR497">
        <v>4.1000000000000002E-2</v>
      </c>
      <c r="BS497">
        <v>420</v>
      </c>
      <c r="BT497">
        <v>21</v>
      </c>
      <c r="BU497">
        <v>0.3</v>
      </c>
      <c r="BV497">
        <v>0.23</v>
      </c>
      <c r="BW497">
        <v>14.7806431099861</v>
      </c>
      <c r="BX497">
        <v>0.33790067193547801</v>
      </c>
      <c r="BY497">
        <v>7.3033110493807105E-2</v>
      </c>
      <c r="BZ497">
        <v>1</v>
      </c>
      <c r="CA497">
        <v>-24.707207142857101</v>
      </c>
      <c r="CB497">
        <v>-0.47884579855752202</v>
      </c>
      <c r="CC497">
        <v>0.120441810476613</v>
      </c>
      <c r="CD497">
        <v>0</v>
      </c>
      <c r="CE497">
        <v>1</v>
      </c>
      <c r="CF497">
        <v>2</v>
      </c>
      <c r="CG497" t="s">
        <v>247</v>
      </c>
      <c r="CH497">
        <v>1.8609899999999999</v>
      </c>
      <c r="CI497">
        <v>1.85789</v>
      </c>
      <c r="CJ497">
        <v>1.8607800000000001</v>
      </c>
      <c r="CK497">
        <v>1.8535900000000001</v>
      </c>
      <c r="CL497">
        <v>1.8521099999999999</v>
      </c>
      <c r="CM497">
        <v>1.8528899999999999</v>
      </c>
      <c r="CN497">
        <v>1.8566</v>
      </c>
      <c r="CO497">
        <v>1.86283</v>
      </c>
      <c r="CP497" t="s">
        <v>233</v>
      </c>
      <c r="CQ497" t="s">
        <v>19</v>
      </c>
      <c r="CR497" t="s">
        <v>19</v>
      </c>
      <c r="CS497" t="s">
        <v>19</v>
      </c>
      <c r="CT497" t="s">
        <v>234</v>
      </c>
      <c r="CU497" t="s">
        <v>235</v>
      </c>
      <c r="CV497" t="s">
        <v>236</v>
      </c>
      <c r="CW497" t="s">
        <v>236</v>
      </c>
      <c r="CX497" t="s">
        <v>236</v>
      </c>
      <c r="CY497" t="s">
        <v>236</v>
      </c>
      <c r="CZ497">
        <v>0</v>
      </c>
      <c r="DA497">
        <v>100</v>
      </c>
      <c r="DB497">
        <v>100</v>
      </c>
      <c r="DC497">
        <v>-5.1999999999999998E-2</v>
      </c>
      <c r="DD497">
        <v>4.1000000000000002E-2</v>
      </c>
      <c r="DE497">
        <v>3</v>
      </c>
      <c r="DF497">
        <v>626.35699999999997</v>
      </c>
      <c r="DG497">
        <v>298.185</v>
      </c>
      <c r="DH497">
        <v>23.000399999999999</v>
      </c>
      <c r="DI497">
        <v>25.134599999999999</v>
      </c>
      <c r="DJ497">
        <v>30.0001</v>
      </c>
      <c r="DK497">
        <v>25.189599999999999</v>
      </c>
      <c r="DL497">
        <v>25.202000000000002</v>
      </c>
      <c r="DM497">
        <v>53.872399999999999</v>
      </c>
      <c r="DN497">
        <v>0</v>
      </c>
      <c r="DO497">
        <v>100</v>
      </c>
      <c r="DP497">
        <v>23</v>
      </c>
      <c r="DQ497">
        <v>1403.5</v>
      </c>
      <c r="DR497">
        <v>21</v>
      </c>
      <c r="DS497">
        <v>100.7</v>
      </c>
      <c r="DT497">
        <v>104.313</v>
      </c>
    </row>
    <row r="498" spans="1:124" x14ac:dyDescent="0.25">
      <c r="A498">
        <v>482</v>
      </c>
      <c r="B498">
        <v>1531936520.3</v>
      </c>
      <c r="C498">
        <v>970.70000004768394</v>
      </c>
      <c r="D498" t="s">
        <v>1199</v>
      </c>
      <c r="E498" t="s">
        <v>1200</v>
      </c>
      <c r="G498">
        <v>1531936510.3</v>
      </c>
      <c r="H498">
        <f t="shared" si="203"/>
        <v>3.2054253016433063E-5</v>
      </c>
      <c r="I498">
        <f t="shared" si="204"/>
        <v>14.106979368479001</v>
      </c>
      <c r="J498">
        <f t="shared" si="205"/>
        <v>1355.76</v>
      </c>
      <c r="K498">
        <f t="shared" si="206"/>
        <v>-6432.0363057331724</v>
      </c>
      <c r="L498">
        <f t="shared" si="207"/>
        <v>-637.66881273354841</v>
      </c>
      <c r="M498">
        <f t="shared" si="208"/>
        <v>134.40935785468804</v>
      </c>
      <c r="N498">
        <f t="shared" si="209"/>
        <v>2.8827443797450891E-3</v>
      </c>
      <c r="O498">
        <f t="shared" si="210"/>
        <v>3</v>
      </c>
      <c r="P498">
        <f t="shared" si="211"/>
        <v>2.8813600090164199E-3</v>
      </c>
      <c r="Q498">
        <f t="shared" si="212"/>
        <v>1.8009743315462754E-3</v>
      </c>
      <c r="R498">
        <f t="shared" si="213"/>
        <v>215.0228095242243</v>
      </c>
      <c r="S498">
        <f t="shared" si="214"/>
        <v>25.122729367198822</v>
      </c>
      <c r="T498">
        <f t="shared" si="215"/>
        <v>24.390979999999999</v>
      </c>
      <c r="U498">
        <f t="shared" si="216"/>
        <v>3.0660413104708062</v>
      </c>
      <c r="V498">
        <f t="shared" si="217"/>
        <v>66.935895494733884</v>
      </c>
      <c r="W498">
        <f t="shared" si="218"/>
        <v>1.9912751917983591</v>
      </c>
      <c r="X498">
        <f t="shared" si="219"/>
        <v>2.9748988596933326</v>
      </c>
      <c r="Y498">
        <f t="shared" si="220"/>
        <v>1.0747661186724471</v>
      </c>
      <c r="Z498">
        <f t="shared" si="221"/>
        <v>-1.4135925580246982</v>
      </c>
      <c r="AA498">
        <f t="shared" si="222"/>
        <v>-81.336495280005451</v>
      </c>
      <c r="AB498">
        <f t="shared" si="223"/>
        <v>-5.6853476037253561</v>
      </c>
      <c r="AC498">
        <f t="shared" si="224"/>
        <v>126.5873740824688</v>
      </c>
      <c r="AD498">
        <v>0</v>
      </c>
      <c r="AE498">
        <v>0</v>
      </c>
      <c r="AF498">
        <v>3</v>
      </c>
      <c r="AG498">
        <v>0</v>
      </c>
      <c r="AH498">
        <v>0</v>
      </c>
      <c r="AI498">
        <f t="shared" si="225"/>
        <v>1</v>
      </c>
      <c r="AJ498">
        <f t="shared" si="226"/>
        <v>0</v>
      </c>
      <c r="AK498">
        <f t="shared" si="227"/>
        <v>72127.688325786599</v>
      </c>
      <c r="AL498">
        <f t="shared" si="228"/>
        <v>1200.00766666667</v>
      </c>
      <c r="AM498">
        <f t="shared" si="229"/>
        <v>963.36424378779327</v>
      </c>
      <c r="AN498">
        <f t="shared" si="230"/>
        <v>0.80279840749999976</v>
      </c>
      <c r="AO498">
        <f t="shared" si="231"/>
        <v>0.22319990689999994</v>
      </c>
      <c r="AP498">
        <v>10.478999999999999</v>
      </c>
      <c r="AQ498">
        <v>1</v>
      </c>
      <c r="AR498" t="s">
        <v>230</v>
      </c>
      <c r="AS498">
        <v>1531936510.3</v>
      </c>
      <c r="AT498">
        <v>1355.76</v>
      </c>
      <c r="AU498">
        <v>1380.473</v>
      </c>
      <c r="AV498">
        <v>20.08559</v>
      </c>
      <c r="AW498">
        <v>20.030733333333298</v>
      </c>
      <c r="AX498">
        <v>600.01793333333296</v>
      </c>
      <c r="AY498">
        <v>99.039526666666703</v>
      </c>
      <c r="AZ498">
        <v>9.9965466666666697E-2</v>
      </c>
      <c r="BA498">
        <v>23.888083333333299</v>
      </c>
      <c r="BB498">
        <v>24.426829999999999</v>
      </c>
      <c r="BC498">
        <v>24.355129999999999</v>
      </c>
      <c r="BD498">
        <v>14006.0133333333</v>
      </c>
      <c r="BE498">
        <v>1049.662</v>
      </c>
      <c r="BF498">
        <v>23.943636666666698</v>
      </c>
      <c r="BG498">
        <v>1200.00766666667</v>
      </c>
      <c r="BH498">
        <v>0.32998783333333298</v>
      </c>
      <c r="BI498">
        <v>0.32999400000000001</v>
      </c>
      <c r="BJ498">
        <v>0.32999299999999998</v>
      </c>
      <c r="BK498">
        <v>1.00252233333333E-2</v>
      </c>
      <c r="BL498">
        <v>25</v>
      </c>
      <c r="BM498">
        <v>17743.243333333299</v>
      </c>
      <c r="BN498">
        <v>1531935528.5999999</v>
      </c>
      <c r="BO498" t="s">
        <v>231</v>
      </c>
      <c r="BP498">
        <v>80</v>
      </c>
      <c r="BQ498">
        <v>-5.1999999999999998E-2</v>
      </c>
      <c r="BR498">
        <v>4.1000000000000002E-2</v>
      </c>
      <c r="BS498">
        <v>420</v>
      </c>
      <c r="BT498">
        <v>21</v>
      </c>
      <c r="BU498">
        <v>0.3</v>
      </c>
      <c r="BV498">
        <v>0.23</v>
      </c>
      <c r="BW498">
        <v>14.7825180404196</v>
      </c>
      <c r="BX498">
        <v>0.24061714883395899</v>
      </c>
      <c r="BY498">
        <v>7.2633447317138999E-2</v>
      </c>
      <c r="BZ498">
        <v>1</v>
      </c>
      <c r="CA498">
        <v>-24.711954761904799</v>
      </c>
      <c r="CB498">
        <v>-0.35798233530504497</v>
      </c>
      <c r="CC498">
        <v>0.119046901926412</v>
      </c>
      <c r="CD498">
        <v>0</v>
      </c>
      <c r="CE498">
        <v>1</v>
      </c>
      <c r="CF498">
        <v>2</v>
      </c>
      <c r="CG498" t="s">
        <v>247</v>
      </c>
      <c r="CH498">
        <v>1.8609800000000001</v>
      </c>
      <c r="CI498">
        <v>1.85789</v>
      </c>
      <c r="CJ498">
        <v>1.8607899999999999</v>
      </c>
      <c r="CK498">
        <v>1.85358</v>
      </c>
      <c r="CL498">
        <v>1.8521000000000001</v>
      </c>
      <c r="CM498">
        <v>1.85287</v>
      </c>
      <c r="CN498">
        <v>1.8565799999999999</v>
      </c>
      <c r="CO498">
        <v>1.8628100000000001</v>
      </c>
      <c r="CP498" t="s">
        <v>233</v>
      </c>
      <c r="CQ498" t="s">
        <v>19</v>
      </c>
      <c r="CR498" t="s">
        <v>19</v>
      </c>
      <c r="CS498" t="s">
        <v>19</v>
      </c>
      <c r="CT498" t="s">
        <v>234</v>
      </c>
      <c r="CU498" t="s">
        <v>235</v>
      </c>
      <c r="CV498" t="s">
        <v>236</v>
      </c>
      <c r="CW498" t="s">
        <v>236</v>
      </c>
      <c r="CX498" t="s">
        <v>236</v>
      </c>
      <c r="CY498" t="s">
        <v>236</v>
      </c>
      <c r="CZ498">
        <v>0</v>
      </c>
      <c r="DA498">
        <v>100</v>
      </c>
      <c r="DB498">
        <v>100</v>
      </c>
      <c r="DC498">
        <v>-5.1999999999999998E-2</v>
      </c>
      <c r="DD498">
        <v>4.1000000000000002E-2</v>
      </c>
      <c r="DE498">
        <v>3</v>
      </c>
      <c r="DF498">
        <v>626.43700000000001</v>
      </c>
      <c r="DG498">
        <v>298.10500000000002</v>
      </c>
      <c r="DH498">
        <v>23.000299999999999</v>
      </c>
      <c r="DI498">
        <v>25.134599999999999</v>
      </c>
      <c r="DJ498">
        <v>30</v>
      </c>
      <c r="DK498">
        <v>25.189599999999999</v>
      </c>
      <c r="DL498">
        <v>25.202000000000002</v>
      </c>
      <c r="DM498">
        <v>53.988900000000001</v>
      </c>
      <c r="DN498">
        <v>0</v>
      </c>
      <c r="DO498">
        <v>100</v>
      </c>
      <c r="DP498">
        <v>23</v>
      </c>
      <c r="DQ498">
        <v>1408.5</v>
      </c>
      <c r="DR498">
        <v>21</v>
      </c>
      <c r="DS498">
        <v>100.7</v>
      </c>
      <c r="DT498">
        <v>104.313</v>
      </c>
    </row>
    <row r="499" spans="1:124" x14ac:dyDescent="0.25">
      <c r="A499">
        <v>483</v>
      </c>
      <c r="B499">
        <v>1531936522.3</v>
      </c>
      <c r="C499">
        <v>972.70000004768394</v>
      </c>
      <c r="D499" t="s">
        <v>1201</v>
      </c>
      <c r="E499" t="s">
        <v>1202</v>
      </c>
      <c r="G499">
        <v>1531936512.3</v>
      </c>
      <c r="H499">
        <f t="shared" si="203"/>
        <v>3.1985793217353041E-5</v>
      </c>
      <c r="I499">
        <f t="shared" si="204"/>
        <v>14.110866356045578</v>
      </c>
      <c r="J499">
        <f t="shared" si="205"/>
        <v>1359.0813333333299</v>
      </c>
      <c r="K499">
        <f t="shared" si="206"/>
        <v>-6453.3463122695675</v>
      </c>
      <c r="L499">
        <f t="shared" si="207"/>
        <v>-639.78165811537963</v>
      </c>
      <c r="M499">
        <f t="shared" si="208"/>
        <v>134.73867151689558</v>
      </c>
      <c r="N499">
        <f t="shared" si="209"/>
        <v>2.874425181881256E-3</v>
      </c>
      <c r="O499">
        <f t="shared" si="210"/>
        <v>3</v>
      </c>
      <c r="P499">
        <f t="shared" si="211"/>
        <v>2.8730487879171291E-3</v>
      </c>
      <c r="Q499">
        <f t="shared" si="212"/>
        <v>1.7957791021381779E-3</v>
      </c>
      <c r="R499">
        <f t="shared" si="213"/>
        <v>215.02292158900971</v>
      </c>
      <c r="S499">
        <f t="shared" si="214"/>
        <v>25.125868258525294</v>
      </c>
      <c r="T499">
        <f t="shared" si="215"/>
        <v>24.394621666666652</v>
      </c>
      <c r="U499">
        <f t="shared" si="216"/>
        <v>3.0667101102602077</v>
      </c>
      <c r="V499">
        <f t="shared" si="217"/>
        <v>66.918771030697656</v>
      </c>
      <c r="W499">
        <f t="shared" si="218"/>
        <v>1.9911396071396543</v>
      </c>
      <c r="X499">
        <f t="shared" si="219"/>
        <v>2.9754575233102512</v>
      </c>
      <c r="Y499">
        <f t="shared" si="220"/>
        <v>1.0755705031205534</v>
      </c>
      <c r="Z499">
        <f t="shared" si="221"/>
        <v>-1.410573480885269</v>
      </c>
      <c r="AA499">
        <f t="shared" si="222"/>
        <v>-81.420328439992034</v>
      </c>
      <c r="AB499">
        <f t="shared" si="223"/>
        <v>-5.6914018347415105</v>
      </c>
      <c r="AC499">
        <f t="shared" si="224"/>
        <v>126.50061783339092</v>
      </c>
      <c r="AD499">
        <v>0</v>
      </c>
      <c r="AE499">
        <v>0</v>
      </c>
      <c r="AF499">
        <v>3</v>
      </c>
      <c r="AG499">
        <v>0</v>
      </c>
      <c r="AH499">
        <v>0</v>
      </c>
      <c r="AI499">
        <f t="shared" si="225"/>
        <v>1</v>
      </c>
      <c r="AJ499">
        <f t="shared" si="226"/>
        <v>0</v>
      </c>
      <c r="AK499">
        <f t="shared" si="227"/>
        <v>72134.715411456273</v>
      </c>
      <c r="AL499">
        <f t="shared" si="228"/>
        <v>1200.00833333333</v>
      </c>
      <c r="AM499">
        <f t="shared" si="229"/>
        <v>963.36475018652652</v>
      </c>
      <c r="AN499">
        <f t="shared" si="230"/>
        <v>0.80279838349999999</v>
      </c>
      <c r="AO499">
        <f t="shared" si="231"/>
        <v>0.2231999059</v>
      </c>
      <c r="AP499">
        <v>10.478999999999999</v>
      </c>
      <c r="AQ499">
        <v>1</v>
      </c>
      <c r="AR499" t="s">
        <v>230</v>
      </c>
      <c r="AS499">
        <v>1531936512.3</v>
      </c>
      <c r="AT499">
        <v>1359.0813333333299</v>
      </c>
      <c r="AU499">
        <v>1383.8013333333299</v>
      </c>
      <c r="AV499">
        <v>20.084216666666698</v>
      </c>
      <c r="AW499">
        <v>20.029476666666699</v>
      </c>
      <c r="AX499">
        <v>600.01336666666703</v>
      </c>
      <c r="AY499">
        <v>99.039559999999994</v>
      </c>
      <c r="AZ499">
        <v>9.9960359999999998E-2</v>
      </c>
      <c r="BA499">
        <v>23.891206666666701</v>
      </c>
      <c r="BB499">
        <v>24.429320000000001</v>
      </c>
      <c r="BC499">
        <v>24.359923333333299</v>
      </c>
      <c r="BD499">
        <v>14007.7266666667</v>
      </c>
      <c r="BE499">
        <v>1049.6500000000001</v>
      </c>
      <c r="BF499">
        <v>24.1819733333333</v>
      </c>
      <c r="BG499">
        <v>1200.00833333333</v>
      </c>
      <c r="BH499">
        <v>0.32998769999999999</v>
      </c>
      <c r="BI499">
        <v>0.32999400000000001</v>
      </c>
      <c r="BJ499">
        <v>0.32999289999999998</v>
      </c>
      <c r="BK499">
        <v>1.00254566666667E-2</v>
      </c>
      <c r="BL499">
        <v>25</v>
      </c>
      <c r="BM499">
        <v>17743.256666666701</v>
      </c>
      <c r="BN499">
        <v>1531935528.5999999</v>
      </c>
      <c r="BO499" t="s">
        <v>231</v>
      </c>
      <c r="BP499">
        <v>80</v>
      </c>
      <c r="BQ499">
        <v>-5.1999999999999998E-2</v>
      </c>
      <c r="BR499">
        <v>4.1000000000000002E-2</v>
      </c>
      <c r="BS499">
        <v>420</v>
      </c>
      <c r="BT499">
        <v>21</v>
      </c>
      <c r="BU499">
        <v>0.3</v>
      </c>
      <c r="BV499">
        <v>0.23</v>
      </c>
      <c r="BW499">
        <v>14.7826941728863</v>
      </c>
      <c r="BX499">
        <v>0.20184082225021199</v>
      </c>
      <c r="BY499">
        <v>7.2132743543350294E-2</v>
      </c>
      <c r="BZ499">
        <v>1</v>
      </c>
      <c r="CA499">
        <v>-24.715847619047601</v>
      </c>
      <c r="CB499">
        <v>-0.36118045539270299</v>
      </c>
      <c r="CC499">
        <v>0.119140299923072</v>
      </c>
      <c r="CD499">
        <v>0</v>
      </c>
      <c r="CE499">
        <v>1</v>
      </c>
      <c r="CF499">
        <v>2</v>
      </c>
      <c r="CG499" t="s">
        <v>247</v>
      </c>
      <c r="CH499">
        <v>1.8609800000000001</v>
      </c>
      <c r="CI499">
        <v>1.85789</v>
      </c>
      <c r="CJ499">
        <v>1.8608</v>
      </c>
      <c r="CK499">
        <v>1.85358</v>
      </c>
      <c r="CL499">
        <v>1.8521000000000001</v>
      </c>
      <c r="CM499">
        <v>1.85287</v>
      </c>
      <c r="CN499">
        <v>1.8566</v>
      </c>
      <c r="CO499">
        <v>1.8628199999999999</v>
      </c>
      <c r="CP499" t="s">
        <v>233</v>
      </c>
      <c r="CQ499" t="s">
        <v>19</v>
      </c>
      <c r="CR499" t="s">
        <v>19</v>
      </c>
      <c r="CS499" t="s">
        <v>19</v>
      </c>
      <c r="CT499" t="s">
        <v>234</v>
      </c>
      <c r="CU499" t="s">
        <v>235</v>
      </c>
      <c r="CV499" t="s">
        <v>236</v>
      </c>
      <c r="CW499" t="s">
        <v>236</v>
      </c>
      <c r="CX499" t="s">
        <v>236</v>
      </c>
      <c r="CY499" t="s">
        <v>236</v>
      </c>
      <c r="CZ499">
        <v>0</v>
      </c>
      <c r="DA499">
        <v>100</v>
      </c>
      <c r="DB499">
        <v>100</v>
      </c>
      <c r="DC499">
        <v>-5.1999999999999998E-2</v>
      </c>
      <c r="DD499">
        <v>4.1000000000000002E-2</v>
      </c>
      <c r="DE499">
        <v>3</v>
      </c>
      <c r="DF499">
        <v>626.85400000000004</v>
      </c>
      <c r="DG499">
        <v>297.89400000000001</v>
      </c>
      <c r="DH499">
        <v>23.000499999999999</v>
      </c>
      <c r="DI499">
        <v>25.134599999999999</v>
      </c>
      <c r="DJ499">
        <v>30.0001</v>
      </c>
      <c r="DK499">
        <v>25.189599999999999</v>
      </c>
      <c r="DL499">
        <v>25.2011</v>
      </c>
      <c r="DM499">
        <v>54.064100000000003</v>
      </c>
      <c r="DN499">
        <v>0</v>
      </c>
      <c r="DO499">
        <v>100</v>
      </c>
      <c r="DP499">
        <v>23</v>
      </c>
      <c r="DQ499">
        <v>1408.5</v>
      </c>
      <c r="DR499">
        <v>21</v>
      </c>
      <c r="DS499">
        <v>100.7</v>
      </c>
      <c r="DT499">
        <v>104.31399999999999</v>
      </c>
    </row>
    <row r="500" spans="1:124" x14ac:dyDescent="0.25">
      <c r="A500">
        <v>484</v>
      </c>
      <c r="B500">
        <v>1531936524.3</v>
      </c>
      <c r="C500">
        <v>974.70000004768394</v>
      </c>
      <c r="D500" t="s">
        <v>1203</v>
      </c>
      <c r="E500" t="s">
        <v>1204</v>
      </c>
      <c r="G500">
        <v>1531936514.3</v>
      </c>
      <c r="H500">
        <f t="shared" si="203"/>
        <v>3.1841907784004199E-5</v>
      </c>
      <c r="I500">
        <f t="shared" si="204"/>
        <v>14.121201672163769</v>
      </c>
      <c r="J500">
        <f t="shared" si="205"/>
        <v>1362.403</v>
      </c>
      <c r="K500">
        <f t="shared" si="206"/>
        <v>-6496.7457292387226</v>
      </c>
      <c r="L500">
        <f t="shared" si="207"/>
        <v>-644.08473413451907</v>
      </c>
      <c r="M500">
        <f t="shared" si="208"/>
        <v>135.06808032979546</v>
      </c>
      <c r="N500">
        <f t="shared" si="209"/>
        <v>2.859380816508003E-3</v>
      </c>
      <c r="O500">
        <f t="shared" si="210"/>
        <v>3</v>
      </c>
      <c r="P500">
        <f t="shared" si="211"/>
        <v>2.8580187891581801E-3</v>
      </c>
      <c r="Q500">
        <f t="shared" si="212"/>
        <v>1.7863840629550928E-3</v>
      </c>
      <c r="R500">
        <f t="shared" si="213"/>
        <v>215.02334243351922</v>
      </c>
      <c r="S500">
        <f t="shared" si="214"/>
        <v>25.129307932279332</v>
      </c>
      <c r="T500">
        <f t="shared" si="215"/>
        <v>24.398193333333349</v>
      </c>
      <c r="U500">
        <f t="shared" si="216"/>
        <v>3.0673661782722599</v>
      </c>
      <c r="V500">
        <f t="shared" si="217"/>
        <v>66.90056655779955</v>
      </c>
      <c r="W500">
        <f t="shared" si="218"/>
        <v>1.9910052655670183</v>
      </c>
      <c r="X500">
        <f t="shared" si="219"/>
        <v>2.9760663743361055</v>
      </c>
      <c r="Y500">
        <f t="shared" si="220"/>
        <v>1.0763609127052416</v>
      </c>
      <c r="Z500">
        <f t="shared" si="221"/>
        <v>-1.4042281332745852</v>
      </c>
      <c r="AA500">
        <f t="shared" si="222"/>
        <v>-81.447554000002583</v>
      </c>
      <c r="AB500">
        <f t="shared" si="223"/>
        <v>-5.6935054099392719</v>
      </c>
      <c r="AC500">
        <f t="shared" si="224"/>
        <v>126.47805489030279</v>
      </c>
      <c r="AD500">
        <v>0</v>
      </c>
      <c r="AE500">
        <v>0</v>
      </c>
      <c r="AF500">
        <v>3</v>
      </c>
      <c r="AG500">
        <v>0</v>
      </c>
      <c r="AH500">
        <v>0</v>
      </c>
      <c r="AI500">
        <f t="shared" si="225"/>
        <v>1</v>
      </c>
      <c r="AJ500">
        <f t="shared" si="226"/>
        <v>0</v>
      </c>
      <c r="AK500">
        <f t="shared" si="227"/>
        <v>72158.090245033047</v>
      </c>
      <c r="AL500">
        <f t="shared" si="228"/>
        <v>1200.01066666667</v>
      </c>
      <c r="AM500">
        <f t="shared" si="229"/>
        <v>963.36672978370598</v>
      </c>
      <c r="AN500">
        <f t="shared" si="230"/>
        <v>0.80279847216666689</v>
      </c>
      <c r="AO500">
        <f t="shared" si="231"/>
        <v>0.22319988410000002</v>
      </c>
      <c r="AP500">
        <v>10.478999999999999</v>
      </c>
      <c r="AQ500">
        <v>1</v>
      </c>
      <c r="AR500" t="s">
        <v>230</v>
      </c>
      <c r="AS500">
        <v>1531936514.3</v>
      </c>
      <c r="AT500">
        <v>1362.403</v>
      </c>
      <c r="AU500">
        <v>1387.1406666666701</v>
      </c>
      <c r="AV500">
        <v>20.0828466666667</v>
      </c>
      <c r="AW500">
        <v>20.0283533333333</v>
      </c>
      <c r="AX500">
        <v>600.01886666666701</v>
      </c>
      <c r="AY500">
        <v>99.039619999999999</v>
      </c>
      <c r="AZ500">
        <v>9.9974033333333295E-2</v>
      </c>
      <c r="BA500">
        <v>23.89461</v>
      </c>
      <c r="BB500">
        <v>24.43234</v>
      </c>
      <c r="BC500">
        <v>24.364046666666699</v>
      </c>
      <c r="BD500">
        <v>14013.06</v>
      </c>
      <c r="BE500">
        <v>1049.63333333333</v>
      </c>
      <c r="BF500">
        <v>24.5452433333333</v>
      </c>
      <c r="BG500">
        <v>1200.01066666667</v>
      </c>
      <c r="BH500">
        <v>0.32998816666666703</v>
      </c>
      <c r="BI500">
        <v>0.32999346666666701</v>
      </c>
      <c r="BJ500">
        <v>0.32999273333333301</v>
      </c>
      <c r="BK500">
        <v>1.00257433333333E-2</v>
      </c>
      <c r="BL500">
        <v>25</v>
      </c>
      <c r="BM500">
        <v>17743.296666666702</v>
      </c>
      <c r="BN500">
        <v>1531935528.5999999</v>
      </c>
      <c r="BO500" t="s">
        <v>231</v>
      </c>
      <c r="BP500">
        <v>80</v>
      </c>
      <c r="BQ500">
        <v>-5.1999999999999998E-2</v>
      </c>
      <c r="BR500">
        <v>4.1000000000000002E-2</v>
      </c>
      <c r="BS500">
        <v>420</v>
      </c>
      <c r="BT500">
        <v>21</v>
      </c>
      <c r="BU500">
        <v>0.3</v>
      </c>
      <c r="BV500">
        <v>0.23</v>
      </c>
      <c r="BW500">
        <v>14.787334046552999</v>
      </c>
      <c r="BX500">
        <v>0.29116839936463501</v>
      </c>
      <c r="BY500">
        <v>7.3441505744025706E-2</v>
      </c>
      <c r="BZ500">
        <v>1</v>
      </c>
      <c r="CA500">
        <v>-24.724197619047601</v>
      </c>
      <c r="CB500">
        <v>-0.50945401507161803</v>
      </c>
      <c r="CC500">
        <v>0.121962864153095</v>
      </c>
      <c r="CD500">
        <v>0</v>
      </c>
      <c r="CE500">
        <v>1</v>
      </c>
      <c r="CF500">
        <v>2</v>
      </c>
      <c r="CG500" t="s">
        <v>247</v>
      </c>
      <c r="CH500">
        <v>1.8609899999999999</v>
      </c>
      <c r="CI500">
        <v>1.85788</v>
      </c>
      <c r="CJ500">
        <v>1.8607899999999999</v>
      </c>
      <c r="CK500">
        <v>1.85358</v>
      </c>
      <c r="CL500">
        <v>1.8521099999999999</v>
      </c>
      <c r="CM500">
        <v>1.8528899999999999</v>
      </c>
      <c r="CN500">
        <v>1.85659</v>
      </c>
      <c r="CO500">
        <v>1.86283</v>
      </c>
      <c r="CP500" t="s">
        <v>233</v>
      </c>
      <c r="CQ500" t="s">
        <v>19</v>
      </c>
      <c r="CR500" t="s">
        <v>19</v>
      </c>
      <c r="CS500" t="s">
        <v>19</v>
      </c>
      <c r="CT500" t="s">
        <v>234</v>
      </c>
      <c r="CU500" t="s">
        <v>235</v>
      </c>
      <c r="CV500" t="s">
        <v>236</v>
      </c>
      <c r="CW500" t="s">
        <v>236</v>
      </c>
      <c r="CX500" t="s">
        <v>236</v>
      </c>
      <c r="CY500" t="s">
        <v>236</v>
      </c>
      <c r="CZ500">
        <v>0</v>
      </c>
      <c r="DA500">
        <v>100</v>
      </c>
      <c r="DB500">
        <v>100</v>
      </c>
      <c r="DC500">
        <v>-5.1999999999999998E-2</v>
      </c>
      <c r="DD500">
        <v>4.1000000000000002E-2</v>
      </c>
      <c r="DE500">
        <v>3</v>
      </c>
      <c r="DF500">
        <v>626.596</v>
      </c>
      <c r="DG500">
        <v>298.072</v>
      </c>
      <c r="DH500">
        <v>23.000499999999999</v>
      </c>
      <c r="DI500">
        <v>25.134599999999999</v>
      </c>
      <c r="DJ500">
        <v>30</v>
      </c>
      <c r="DK500">
        <v>25.189599999999999</v>
      </c>
      <c r="DL500">
        <v>25.2</v>
      </c>
      <c r="DM500">
        <v>54.180799999999998</v>
      </c>
      <c r="DN500">
        <v>0</v>
      </c>
      <c r="DO500">
        <v>100</v>
      </c>
      <c r="DP500">
        <v>23</v>
      </c>
      <c r="DQ500">
        <v>1413.5</v>
      </c>
      <c r="DR500">
        <v>21</v>
      </c>
      <c r="DS500">
        <v>100.7</v>
      </c>
      <c r="DT500">
        <v>104.31399999999999</v>
      </c>
    </row>
    <row r="501" spans="1:124" x14ac:dyDescent="0.25">
      <c r="A501">
        <v>485</v>
      </c>
      <c r="B501">
        <v>1531936526.3</v>
      </c>
      <c r="C501">
        <v>976.70000004768394</v>
      </c>
      <c r="D501" t="s">
        <v>1205</v>
      </c>
      <c r="E501" t="s">
        <v>1206</v>
      </c>
      <c r="G501">
        <v>1531936516.3</v>
      </c>
      <c r="H501">
        <f t="shared" si="203"/>
        <v>3.1631824884069304E-5</v>
      </c>
      <c r="I501">
        <f t="shared" si="204"/>
        <v>14.140229887791433</v>
      </c>
      <c r="J501">
        <f t="shared" si="205"/>
        <v>1365.73133333333</v>
      </c>
      <c r="K501">
        <f t="shared" si="206"/>
        <v>-6562.2704689209622</v>
      </c>
      <c r="L501">
        <f t="shared" si="207"/>
        <v>-650.58192632179305</v>
      </c>
      <c r="M501">
        <f t="shared" si="208"/>
        <v>135.39827806337408</v>
      </c>
      <c r="N501">
        <f t="shared" si="209"/>
        <v>2.8382911930898902E-3</v>
      </c>
      <c r="O501">
        <f t="shared" si="210"/>
        <v>3</v>
      </c>
      <c r="P501">
        <f t="shared" si="211"/>
        <v>2.8369491784451533E-3</v>
      </c>
      <c r="Q501">
        <f t="shared" si="212"/>
        <v>1.7732137593389585E-3</v>
      </c>
      <c r="R501">
        <f t="shared" si="213"/>
        <v>215.02344300826954</v>
      </c>
      <c r="S501">
        <f t="shared" si="214"/>
        <v>25.13291916722142</v>
      </c>
      <c r="T501">
        <f t="shared" si="215"/>
        <v>24.402050000000003</v>
      </c>
      <c r="U501">
        <f t="shared" si="216"/>
        <v>3.0680747347858097</v>
      </c>
      <c r="V501">
        <f t="shared" si="217"/>
        <v>66.881888963281227</v>
      </c>
      <c r="W501">
        <f t="shared" si="218"/>
        <v>1.9908754422591963</v>
      </c>
      <c r="X501">
        <f t="shared" si="219"/>
        <v>2.9767033693563971</v>
      </c>
      <c r="Y501">
        <f t="shared" si="220"/>
        <v>1.0771992925266134</v>
      </c>
      <c r="Z501">
        <f t="shared" si="221"/>
        <v>-1.3949634773874562</v>
      </c>
      <c r="AA501">
        <f t="shared" si="222"/>
        <v>-81.495535680000387</v>
      </c>
      <c r="AB501">
        <f t="shared" si="223"/>
        <v>-5.6970728134126425</v>
      </c>
      <c r="AC501">
        <f t="shared" si="224"/>
        <v>126.43587103746907</v>
      </c>
      <c r="AD501">
        <v>0</v>
      </c>
      <c r="AE501">
        <v>0</v>
      </c>
      <c r="AF501">
        <v>3</v>
      </c>
      <c r="AG501">
        <v>0</v>
      </c>
      <c r="AH501">
        <v>0</v>
      </c>
      <c r="AI501">
        <f t="shared" si="225"/>
        <v>1</v>
      </c>
      <c r="AJ501">
        <f t="shared" si="226"/>
        <v>0</v>
      </c>
      <c r="AK501">
        <f t="shared" si="227"/>
        <v>72166.20653781126</v>
      </c>
      <c r="AL501">
        <f t="shared" si="228"/>
        <v>1200.01166666667</v>
      </c>
      <c r="AM501">
        <f t="shared" si="229"/>
        <v>963.36756438248722</v>
      </c>
      <c r="AN501">
        <f t="shared" si="230"/>
        <v>0.80279849866666675</v>
      </c>
      <c r="AO501">
        <f t="shared" si="231"/>
        <v>0.22319979513333341</v>
      </c>
      <c r="AP501">
        <v>10.478999999999999</v>
      </c>
      <c r="AQ501">
        <v>1</v>
      </c>
      <c r="AR501" t="s">
        <v>230</v>
      </c>
      <c r="AS501">
        <v>1531936516.3</v>
      </c>
      <c r="AT501">
        <v>1365.73133333333</v>
      </c>
      <c r="AU501">
        <v>1390.50166666667</v>
      </c>
      <c r="AV501">
        <v>20.081503333333298</v>
      </c>
      <c r="AW501">
        <v>20.027370000000001</v>
      </c>
      <c r="AX501">
        <v>600.0249</v>
      </c>
      <c r="AY501">
        <v>99.039763333333397</v>
      </c>
      <c r="AZ501">
        <v>9.9997730000000007E-2</v>
      </c>
      <c r="BA501">
        <v>23.89817</v>
      </c>
      <c r="BB501">
        <v>24.43571</v>
      </c>
      <c r="BC501">
        <v>24.368390000000002</v>
      </c>
      <c r="BD501">
        <v>14015.02</v>
      </c>
      <c r="BE501">
        <v>1049.60433333333</v>
      </c>
      <c r="BF501">
        <v>25.0432633333333</v>
      </c>
      <c r="BG501">
        <v>1200.01166666667</v>
      </c>
      <c r="BH501">
        <v>0.32998919999999998</v>
      </c>
      <c r="BI501">
        <v>0.32999256666666699</v>
      </c>
      <c r="BJ501">
        <v>0.32999220000000001</v>
      </c>
      <c r="BK501">
        <v>1.002608E-2</v>
      </c>
      <c r="BL501">
        <v>25</v>
      </c>
      <c r="BM501">
        <v>17743.323333333301</v>
      </c>
      <c r="BN501">
        <v>1531935528.5999999</v>
      </c>
      <c r="BO501" t="s">
        <v>231</v>
      </c>
      <c r="BP501">
        <v>80</v>
      </c>
      <c r="BQ501">
        <v>-5.1999999999999998E-2</v>
      </c>
      <c r="BR501">
        <v>4.1000000000000002E-2</v>
      </c>
      <c r="BS501">
        <v>420</v>
      </c>
      <c r="BT501">
        <v>21</v>
      </c>
      <c r="BU501">
        <v>0.3</v>
      </c>
      <c r="BV501">
        <v>0.23</v>
      </c>
      <c r="BW501">
        <v>14.804047189177799</v>
      </c>
      <c r="BX501">
        <v>0.43113603355230201</v>
      </c>
      <c r="BY501">
        <v>8.1766393684930702E-2</v>
      </c>
      <c r="BZ501">
        <v>1</v>
      </c>
      <c r="CA501">
        <v>-24.752128571428599</v>
      </c>
      <c r="CB501">
        <v>-0.73240547767601705</v>
      </c>
      <c r="CC501">
        <v>0.13565278029853001</v>
      </c>
      <c r="CD501">
        <v>0</v>
      </c>
      <c r="CE501">
        <v>1</v>
      </c>
      <c r="CF501">
        <v>2</v>
      </c>
      <c r="CG501" t="s">
        <v>247</v>
      </c>
      <c r="CH501">
        <v>1.8609899999999999</v>
      </c>
      <c r="CI501">
        <v>1.8579000000000001</v>
      </c>
      <c r="CJ501">
        <v>1.8607800000000001</v>
      </c>
      <c r="CK501">
        <v>1.85358</v>
      </c>
      <c r="CL501">
        <v>1.8521000000000001</v>
      </c>
      <c r="CM501">
        <v>1.8528899999999999</v>
      </c>
      <c r="CN501">
        <v>1.85659</v>
      </c>
      <c r="CO501">
        <v>1.86283</v>
      </c>
      <c r="CP501" t="s">
        <v>233</v>
      </c>
      <c r="CQ501" t="s">
        <v>19</v>
      </c>
      <c r="CR501" t="s">
        <v>19</v>
      </c>
      <c r="CS501" t="s">
        <v>19</v>
      </c>
      <c r="CT501" t="s">
        <v>234</v>
      </c>
      <c r="CU501" t="s">
        <v>235</v>
      </c>
      <c r="CV501" t="s">
        <v>236</v>
      </c>
      <c r="CW501" t="s">
        <v>236</v>
      </c>
      <c r="CX501" t="s">
        <v>236</v>
      </c>
      <c r="CY501" t="s">
        <v>236</v>
      </c>
      <c r="CZ501">
        <v>0</v>
      </c>
      <c r="DA501">
        <v>100</v>
      </c>
      <c r="DB501">
        <v>100</v>
      </c>
      <c r="DC501">
        <v>-5.1999999999999998E-2</v>
      </c>
      <c r="DD501">
        <v>4.1000000000000002E-2</v>
      </c>
      <c r="DE501">
        <v>3</v>
      </c>
      <c r="DF501">
        <v>626.298</v>
      </c>
      <c r="DG501">
        <v>298.15100000000001</v>
      </c>
      <c r="DH501">
        <v>23.000599999999999</v>
      </c>
      <c r="DI501">
        <v>25.134599999999999</v>
      </c>
      <c r="DJ501">
        <v>30.0001</v>
      </c>
      <c r="DK501">
        <v>25.189599999999999</v>
      </c>
      <c r="DL501">
        <v>25.1998</v>
      </c>
      <c r="DM501">
        <v>54.293999999999997</v>
      </c>
      <c r="DN501">
        <v>0</v>
      </c>
      <c r="DO501">
        <v>100</v>
      </c>
      <c r="DP501">
        <v>23</v>
      </c>
      <c r="DQ501">
        <v>1418.5</v>
      </c>
      <c r="DR501">
        <v>21</v>
      </c>
      <c r="DS501">
        <v>100.7</v>
      </c>
      <c r="DT501">
        <v>104.31399999999999</v>
      </c>
    </row>
    <row r="502" spans="1:124" x14ac:dyDescent="0.25">
      <c r="A502">
        <v>486</v>
      </c>
      <c r="B502">
        <v>1531936528.3</v>
      </c>
      <c r="C502">
        <v>978.70000004768394</v>
      </c>
      <c r="D502" t="s">
        <v>1207</v>
      </c>
      <c r="E502" t="s">
        <v>1208</v>
      </c>
      <c r="G502">
        <v>1531936518.3</v>
      </c>
      <c r="H502">
        <f t="shared" si="203"/>
        <v>3.1483401747153811E-5</v>
      </c>
      <c r="I502">
        <f t="shared" si="204"/>
        <v>14.161546860174745</v>
      </c>
      <c r="J502">
        <f t="shared" si="205"/>
        <v>1369.0626666666701</v>
      </c>
      <c r="K502">
        <f t="shared" si="206"/>
        <v>-6614.1330864069887</v>
      </c>
      <c r="L502">
        <f t="shared" si="207"/>
        <v>-655.72468965377504</v>
      </c>
      <c r="M502">
        <f t="shared" si="208"/>
        <v>135.72877661949906</v>
      </c>
      <c r="N502">
        <f t="shared" si="209"/>
        <v>2.8228599417281655E-3</v>
      </c>
      <c r="O502">
        <f t="shared" si="210"/>
        <v>3</v>
      </c>
      <c r="P502">
        <f t="shared" si="211"/>
        <v>2.8215324765611038E-3</v>
      </c>
      <c r="Q502">
        <f t="shared" si="212"/>
        <v>1.763577014273477E-3</v>
      </c>
      <c r="R502">
        <f t="shared" si="213"/>
        <v>215.02353557783738</v>
      </c>
      <c r="S502">
        <f t="shared" si="214"/>
        <v>25.136557937059941</v>
      </c>
      <c r="T502">
        <f t="shared" si="215"/>
        <v>24.405720000000002</v>
      </c>
      <c r="U502">
        <f t="shared" si="216"/>
        <v>3.0687491292826357</v>
      </c>
      <c r="V502">
        <f t="shared" si="217"/>
        <v>66.863099117905364</v>
      </c>
      <c r="W502">
        <f t="shared" si="218"/>
        <v>1.9907473044355952</v>
      </c>
      <c r="X502">
        <f t="shared" si="219"/>
        <v>2.9773482394603663</v>
      </c>
      <c r="Y502">
        <f t="shared" si="220"/>
        <v>1.0780018248470404</v>
      </c>
      <c r="Z502">
        <f t="shared" si="221"/>
        <v>-1.3884180170494831</v>
      </c>
      <c r="AA502">
        <f t="shared" si="222"/>
        <v>-81.506318080005911</v>
      </c>
      <c r="AB502">
        <f t="shared" si="223"/>
        <v>-5.6980357757494238</v>
      </c>
      <c r="AC502">
        <f t="shared" si="224"/>
        <v>126.43076370503258</v>
      </c>
      <c r="AD502">
        <v>0</v>
      </c>
      <c r="AE502">
        <v>0</v>
      </c>
      <c r="AF502">
        <v>3</v>
      </c>
      <c r="AG502">
        <v>0</v>
      </c>
      <c r="AH502">
        <v>0</v>
      </c>
      <c r="AI502">
        <f t="shared" si="225"/>
        <v>1</v>
      </c>
      <c r="AJ502">
        <f t="shared" si="226"/>
        <v>0</v>
      </c>
      <c r="AK502">
        <f t="shared" si="227"/>
        <v>72150.65635417898</v>
      </c>
      <c r="AL502">
        <f t="shared" si="228"/>
        <v>1200.0123333333299</v>
      </c>
      <c r="AM502">
        <f t="shared" si="229"/>
        <v>963.36819838249687</v>
      </c>
      <c r="AN502">
        <f t="shared" si="230"/>
        <v>0.80279858100000046</v>
      </c>
      <c r="AO502">
        <f t="shared" si="231"/>
        <v>0.22319974433333348</v>
      </c>
      <c r="AP502">
        <v>10.478999999999999</v>
      </c>
      <c r="AQ502">
        <v>1</v>
      </c>
      <c r="AR502" t="s">
        <v>230</v>
      </c>
      <c r="AS502">
        <v>1531936518.3</v>
      </c>
      <c r="AT502">
        <v>1369.0626666666701</v>
      </c>
      <c r="AU502">
        <v>1393.8703333333301</v>
      </c>
      <c r="AV502">
        <v>20.080176666666699</v>
      </c>
      <c r="AW502">
        <v>20.026296666666699</v>
      </c>
      <c r="AX502">
        <v>600.018233333333</v>
      </c>
      <c r="AY502">
        <v>99.039950000000005</v>
      </c>
      <c r="AZ502">
        <v>9.9979766666666706E-2</v>
      </c>
      <c r="BA502">
        <v>23.901773333333299</v>
      </c>
      <c r="BB502">
        <v>24.438686666666701</v>
      </c>
      <c r="BC502">
        <v>24.3727533333333</v>
      </c>
      <c r="BD502">
        <v>14011.75</v>
      </c>
      <c r="BE502">
        <v>1049.56933333333</v>
      </c>
      <c r="BF502">
        <v>25.608816666666701</v>
      </c>
      <c r="BG502">
        <v>1200.0123333333299</v>
      </c>
      <c r="BH502">
        <v>0.32998996666666702</v>
      </c>
      <c r="BI502">
        <v>0.3299918</v>
      </c>
      <c r="BJ502">
        <v>0.32999186666666702</v>
      </c>
      <c r="BK502">
        <v>1.00264333333333E-2</v>
      </c>
      <c r="BL502">
        <v>25</v>
      </c>
      <c r="BM502">
        <v>17743.336666666699</v>
      </c>
      <c r="BN502">
        <v>1531935528.5999999</v>
      </c>
      <c r="BO502" t="s">
        <v>231</v>
      </c>
      <c r="BP502">
        <v>80</v>
      </c>
      <c r="BQ502">
        <v>-5.1999999999999998E-2</v>
      </c>
      <c r="BR502">
        <v>4.1000000000000002E-2</v>
      </c>
      <c r="BS502">
        <v>420</v>
      </c>
      <c r="BT502">
        <v>21</v>
      </c>
      <c r="BU502">
        <v>0.3</v>
      </c>
      <c r="BV502">
        <v>0.23</v>
      </c>
      <c r="BW502">
        <v>14.821944294197399</v>
      </c>
      <c r="BX502">
        <v>0.41115476237177101</v>
      </c>
      <c r="BY502">
        <v>8.05586071528826E-2</v>
      </c>
      <c r="BZ502">
        <v>1</v>
      </c>
      <c r="CA502">
        <v>-24.781661904761901</v>
      </c>
      <c r="CB502">
        <v>-0.69655036058657605</v>
      </c>
      <c r="CC502">
        <v>0.133265720867283</v>
      </c>
      <c r="CD502">
        <v>0</v>
      </c>
      <c r="CE502">
        <v>1</v>
      </c>
      <c r="CF502">
        <v>2</v>
      </c>
      <c r="CG502" t="s">
        <v>247</v>
      </c>
      <c r="CH502">
        <v>1.8609899999999999</v>
      </c>
      <c r="CI502">
        <v>1.8579000000000001</v>
      </c>
      <c r="CJ502">
        <v>1.86077</v>
      </c>
      <c r="CK502">
        <v>1.8535600000000001</v>
      </c>
      <c r="CL502">
        <v>1.8521000000000001</v>
      </c>
      <c r="CM502">
        <v>1.8529</v>
      </c>
      <c r="CN502">
        <v>1.85659</v>
      </c>
      <c r="CO502">
        <v>1.86283</v>
      </c>
      <c r="CP502" t="s">
        <v>233</v>
      </c>
      <c r="CQ502" t="s">
        <v>19</v>
      </c>
      <c r="CR502" t="s">
        <v>19</v>
      </c>
      <c r="CS502" t="s">
        <v>19</v>
      </c>
      <c r="CT502" t="s">
        <v>234</v>
      </c>
      <c r="CU502" t="s">
        <v>235</v>
      </c>
      <c r="CV502" t="s">
        <v>236</v>
      </c>
      <c r="CW502" t="s">
        <v>236</v>
      </c>
      <c r="CX502" t="s">
        <v>236</v>
      </c>
      <c r="CY502" t="s">
        <v>236</v>
      </c>
      <c r="CZ502">
        <v>0</v>
      </c>
      <c r="DA502">
        <v>100</v>
      </c>
      <c r="DB502">
        <v>100</v>
      </c>
      <c r="DC502">
        <v>-5.1999999999999998E-2</v>
      </c>
      <c r="DD502">
        <v>4.1000000000000002E-2</v>
      </c>
      <c r="DE502">
        <v>3</v>
      </c>
      <c r="DF502">
        <v>626.43200000000002</v>
      </c>
      <c r="DG502">
        <v>298.01299999999998</v>
      </c>
      <c r="DH502">
        <v>23.000599999999999</v>
      </c>
      <c r="DI502">
        <v>25.134599999999999</v>
      </c>
      <c r="DJ502">
        <v>30</v>
      </c>
      <c r="DK502">
        <v>25.1891</v>
      </c>
      <c r="DL502">
        <v>25.1998</v>
      </c>
      <c r="DM502">
        <v>54.369799999999998</v>
      </c>
      <c r="DN502">
        <v>0</v>
      </c>
      <c r="DO502">
        <v>100</v>
      </c>
      <c r="DP502">
        <v>23</v>
      </c>
      <c r="DQ502">
        <v>1418.5</v>
      </c>
      <c r="DR502">
        <v>21</v>
      </c>
      <c r="DS502">
        <v>100.70099999999999</v>
      </c>
      <c r="DT502">
        <v>104.31399999999999</v>
      </c>
    </row>
    <row r="503" spans="1:124" x14ac:dyDescent="0.25">
      <c r="A503">
        <v>487</v>
      </c>
      <c r="B503">
        <v>1531936530.3</v>
      </c>
      <c r="C503">
        <v>980.70000004768394</v>
      </c>
      <c r="D503" t="s">
        <v>1209</v>
      </c>
      <c r="E503" t="s">
        <v>1210</v>
      </c>
      <c r="G503">
        <v>1531936520.3</v>
      </c>
      <c r="H503">
        <f t="shared" si="203"/>
        <v>3.1448675467495943E-5</v>
      </c>
      <c r="I503">
        <f t="shared" si="204"/>
        <v>14.174827576248243</v>
      </c>
      <c r="J503">
        <f t="shared" si="205"/>
        <v>1372.3906666666701</v>
      </c>
      <c r="K503">
        <f t="shared" si="206"/>
        <v>-6633.0962311491103</v>
      </c>
      <c r="L503">
        <f t="shared" si="207"/>
        <v>-657.60548035879503</v>
      </c>
      <c r="M503">
        <f t="shared" si="208"/>
        <v>136.058876902034</v>
      </c>
      <c r="N503">
        <f t="shared" si="209"/>
        <v>2.8176220744845848E-3</v>
      </c>
      <c r="O503">
        <f t="shared" si="210"/>
        <v>3</v>
      </c>
      <c r="P503">
        <f t="shared" si="211"/>
        <v>2.8162995298639678E-3</v>
      </c>
      <c r="Q503">
        <f t="shared" si="212"/>
        <v>1.7603059807741873E-3</v>
      </c>
      <c r="R503">
        <f t="shared" si="213"/>
        <v>215.02340232297007</v>
      </c>
      <c r="S503">
        <f t="shared" si="214"/>
        <v>25.140119792299764</v>
      </c>
      <c r="T503">
        <f t="shared" si="215"/>
        <v>24.409485</v>
      </c>
      <c r="U503">
        <f t="shared" si="216"/>
        <v>3.0694411155126655</v>
      </c>
      <c r="V503">
        <f t="shared" si="217"/>
        <v>66.844845602670063</v>
      </c>
      <c r="W503">
        <f t="shared" si="218"/>
        <v>1.9906293935427837</v>
      </c>
      <c r="X503">
        <f t="shared" si="219"/>
        <v>2.9779848776601399</v>
      </c>
      <c r="Y503">
        <f t="shared" si="220"/>
        <v>1.0788117219698818</v>
      </c>
      <c r="Z503">
        <f t="shared" si="221"/>
        <v>-1.3868865881165711</v>
      </c>
      <c r="AA503">
        <f t="shared" si="222"/>
        <v>-81.540013080000136</v>
      </c>
      <c r="AB503">
        <f t="shared" si="223"/>
        <v>-5.7006020504268804</v>
      </c>
      <c r="AC503">
        <f t="shared" si="224"/>
        <v>126.39590060442649</v>
      </c>
      <c r="AD503">
        <v>0</v>
      </c>
      <c r="AE503">
        <v>0</v>
      </c>
      <c r="AF503">
        <v>3</v>
      </c>
      <c r="AG503">
        <v>0</v>
      </c>
      <c r="AH503">
        <v>0</v>
      </c>
      <c r="AI503">
        <f t="shared" si="225"/>
        <v>1</v>
      </c>
      <c r="AJ503">
        <f t="shared" si="226"/>
        <v>0</v>
      </c>
      <c r="AK503">
        <f t="shared" si="227"/>
        <v>72131.454895776333</v>
      </c>
      <c r="AL503">
        <f t="shared" si="228"/>
        <v>1200.0119999999999</v>
      </c>
      <c r="AM503">
        <f t="shared" si="229"/>
        <v>963.36787558241952</v>
      </c>
      <c r="AN503">
        <f t="shared" si="230"/>
        <v>0.80279853499999965</v>
      </c>
      <c r="AO503">
        <f t="shared" si="231"/>
        <v>0.22319968079999991</v>
      </c>
      <c r="AP503">
        <v>10.478999999999999</v>
      </c>
      <c r="AQ503">
        <v>1</v>
      </c>
      <c r="AR503" t="s">
        <v>230</v>
      </c>
      <c r="AS503">
        <v>1531936520.3</v>
      </c>
      <c r="AT503">
        <v>1372.3906666666701</v>
      </c>
      <c r="AU503">
        <v>1397.22133333333</v>
      </c>
      <c r="AV503">
        <v>20.078963333333299</v>
      </c>
      <c r="AW503">
        <v>20.0251433333333</v>
      </c>
      <c r="AX503">
        <v>600.02533333333304</v>
      </c>
      <c r="AY503">
        <v>99.040043333333301</v>
      </c>
      <c r="AZ503">
        <v>0.10000491</v>
      </c>
      <c r="BA503">
        <v>23.905329999999999</v>
      </c>
      <c r="BB503">
        <v>24.44164</v>
      </c>
      <c r="BC503">
        <v>24.377330000000001</v>
      </c>
      <c r="BD503">
        <v>14007.686666666699</v>
      </c>
      <c r="BE503">
        <v>1049.53833333333</v>
      </c>
      <c r="BF503">
        <v>26.185110000000002</v>
      </c>
      <c r="BG503">
        <v>1200.0119999999999</v>
      </c>
      <c r="BH503">
        <v>0.329990533333333</v>
      </c>
      <c r="BI503">
        <v>0.3299916</v>
      </c>
      <c r="BJ503">
        <v>0.32999109999999998</v>
      </c>
      <c r="BK503">
        <v>1.0026813333333299E-2</v>
      </c>
      <c r="BL503">
        <v>25</v>
      </c>
      <c r="BM503">
        <v>17743.336666666699</v>
      </c>
      <c r="BN503">
        <v>1531935528.5999999</v>
      </c>
      <c r="BO503" t="s">
        <v>231</v>
      </c>
      <c r="BP503">
        <v>80</v>
      </c>
      <c r="BQ503">
        <v>-5.1999999999999998E-2</v>
      </c>
      <c r="BR503">
        <v>4.1000000000000002E-2</v>
      </c>
      <c r="BS503">
        <v>420</v>
      </c>
      <c r="BT503">
        <v>21</v>
      </c>
      <c r="BU503">
        <v>0.3</v>
      </c>
      <c r="BV503">
        <v>0.23</v>
      </c>
      <c r="BW503">
        <v>14.841064839743501</v>
      </c>
      <c r="BX503">
        <v>0.24520446008312699</v>
      </c>
      <c r="BY503">
        <v>6.8464019964849507E-2</v>
      </c>
      <c r="BZ503">
        <v>1</v>
      </c>
      <c r="CA503">
        <v>-24.8112976190476</v>
      </c>
      <c r="CB503">
        <v>-0.401536666396488</v>
      </c>
      <c r="CC503">
        <v>0.111606975136382</v>
      </c>
      <c r="CD503">
        <v>0</v>
      </c>
      <c r="CE503">
        <v>1</v>
      </c>
      <c r="CF503">
        <v>2</v>
      </c>
      <c r="CG503" t="s">
        <v>247</v>
      </c>
      <c r="CH503">
        <v>1.8609800000000001</v>
      </c>
      <c r="CI503">
        <v>1.85791</v>
      </c>
      <c r="CJ503">
        <v>1.8607899999999999</v>
      </c>
      <c r="CK503">
        <v>1.85354</v>
      </c>
      <c r="CL503">
        <v>1.8521000000000001</v>
      </c>
      <c r="CM503">
        <v>1.8529</v>
      </c>
      <c r="CN503">
        <v>1.85659</v>
      </c>
      <c r="CO503">
        <v>1.86283</v>
      </c>
      <c r="CP503" t="s">
        <v>233</v>
      </c>
      <c r="CQ503" t="s">
        <v>19</v>
      </c>
      <c r="CR503" t="s">
        <v>19</v>
      </c>
      <c r="CS503" t="s">
        <v>19</v>
      </c>
      <c r="CT503" t="s">
        <v>234</v>
      </c>
      <c r="CU503" t="s">
        <v>235</v>
      </c>
      <c r="CV503" t="s">
        <v>236</v>
      </c>
      <c r="CW503" t="s">
        <v>236</v>
      </c>
      <c r="CX503" t="s">
        <v>236</v>
      </c>
      <c r="CY503" t="s">
        <v>236</v>
      </c>
      <c r="CZ503">
        <v>0</v>
      </c>
      <c r="DA503">
        <v>100</v>
      </c>
      <c r="DB503">
        <v>100</v>
      </c>
      <c r="DC503">
        <v>-5.1999999999999998E-2</v>
      </c>
      <c r="DD503">
        <v>4.1000000000000002E-2</v>
      </c>
      <c r="DE503">
        <v>3</v>
      </c>
      <c r="DF503">
        <v>626.53899999999999</v>
      </c>
      <c r="DG503">
        <v>298.048</v>
      </c>
      <c r="DH503">
        <v>23.000399999999999</v>
      </c>
      <c r="DI503">
        <v>25.134599999999999</v>
      </c>
      <c r="DJ503">
        <v>30</v>
      </c>
      <c r="DK503">
        <v>25.188099999999999</v>
      </c>
      <c r="DL503">
        <v>25.1998</v>
      </c>
      <c r="DM503">
        <v>54.488300000000002</v>
      </c>
      <c r="DN503">
        <v>0</v>
      </c>
      <c r="DO503">
        <v>100</v>
      </c>
      <c r="DP503">
        <v>23</v>
      </c>
      <c r="DQ503">
        <v>1423.5</v>
      </c>
      <c r="DR503">
        <v>21</v>
      </c>
      <c r="DS503">
        <v>100.70099999999999</v>
      </c>
      <c r="DT503">
        <v>104.31399999999999</v>
      </c>
    </row>
    <row r="504" spans="1:124" x14ac:dyDescent="0.25">
      <c r="A504">
        <v>488</v>
      </c>
      <c r="B504">
        <v>1531936532.3</v>
      </c>
      <c r="C504">
        <v>982.70000004768394</v>
      </c>
      <c r="D504" t="s">
        <v>1211</v>
      </c>
      <c r="E504" t="s">
        <v>1212</v>
      </c>
      <c r="G504">
        <v>1531936522.3</v>
      </c>
      <c r="H504">
        <f t="shared" si="203"/>
        <v>3.1460865063416178E-5</v>
      </c>
      <c r="I504">
        <f t="shared" si="204"/>
        <v>14.178385140456836</v>
      </c>
      <c r="J504">
        <f t="shared" si="205"/>
        <v>1375.7163333333301</v>
      </c>
      <c r="K504">
        <f t="shared" si="206"/>
        <v>-6633.9983768725815</v>
      </c>
      <c r="L504">
        <f t="shared" si="207"/>
        <v>-657.69649094469173</v>
      </c>
      <c r="M504">
        <f t="shared" si="208"/>
        <v>136.38890960886459</v>
      </c>
      <c r="N504">
        <f t="shared" si="209"/>
        <v>2.8168466683900525E-3</v>
      </c>
      <c r="O504">
        <f t="shared" si="210"/>
        <v>3</v>
      </c>
      <c r="P504">
        <f t="shared" si="211"/>
        <v>2.8155248514238028E-3</v>
      </c>
      <c r="Q504">
        <f t="shared" si="212"/>
        <v>1.7598217414132946E-3</v>
      </c>
      <c r="R504">
        <f t="shared" si="213"/>
        <v>215.02295757294743</v>
      </c>
      <c r="S504">
        <f t="shared" si="214"/>
        <v>25.143617929266366</v>
      </c>
      <c r="T504">
        <f t="shared" si="215"/>
        <v>24.412806666666651</v>
      </c>
      <c r="U504">
        <f t="shared" si="216"/>
        <v>3.0700517327730563</v>
      </c>
      <c r="V504">
        <f t="shared" si="217"/>
        <v>66.827255128704493</v>
      </c>
      <c r="W504">
        <f t="shared" si="218"/>
        <v>1.9905250966048031</v>
      </c>
      <c r="X504">
        <f t="shared" si="219"/>
        <v>2.9786126824619612</v>
      </c>
      <c r="Y504">
        <f t="shared" si="220"/>
        <v>1.0795266361682532</v>
      </c>
      <c r="Z504">
        <f t="shared" si="221"/>
        <v>-1.3874241492966535</v>
      </c>
      <c r="AA504">
        <f t="shared" si="222"/>
        <v>-81.510091919991794</v>
      </c>
      <c r="AB504">
        <f t="shared" si="223"/>
        <v>-5.6987066277624745</v>
      </c>
      <c r="AC504">
        <f t="shared" si="224"/>
        <v>126.4267348758965</v>
      </c>
      <c r="AD504">
        <v>0</v>
      </c>
      <c r="AE504">
        <v>0</v>
      </c>
      <c r="AF504">
        <v>3</v>
      </c>
      <c r="AG504">
        <v>0</v>
      </c>
      <c r="AH504">
        <v>0</v>
      </c>
      <c r="AI504">
        <f t="shared" si="225"/>
        <v>1</v>
      </c>
      <c r="AJ504">
        <f t="shared" si="226"/>
        <v>0</v>
      </c>
      <c r="AK504">
        <f t="shared" si="227"/>
        <v>72127.429731317083</v>
      </c>
      <c r="AL504">
        <f t="shared" si="228"/>
        <v>1200.01</v>
      </c>
      <c r="AM504">
        <f t="shared" si="229"/>
        <v>963.36614798433368</v>
      </c>
      <c r="AN504">
        <f t="shared" si="230"/>
        <v>0.80279843333333367</v>
      </c>
      <c r="AO504">
        <f t="shared" si="231"/>
        <v>0.22319961940000008</v>
      </c>
      <c r="AP504">
        <v>10.478999999999999</v>
      </c>
      <c r="AQ504">
        <v>1</v>
      </c>
      <c r="AR504" t="s">
        <v>230</v>
      </c>
      <c r="AS504">
        <v>1531936522.3</v>
      </c>
      <c r="AT504">
        <v>1375.7163333333301</v>
      </c>
      <c r="AU504">
        <v>1400.5530000000001</v>
      </c>
      <c r="AV504">
        <v>20.077863333333301</v>
      </c>
      <c r="AW504">
        <v>20.0240233333333</v>
      </c>
      <c r="AX504">
        <v>600.03560000000004</v>
      </c>
      <c r="AY504">
        <v>99.040226666666697</v>
      </c>
      <c r="AZ504">
        <v>0.10005851</v>
      </c>
      <c r="BA504">
        <v>23.908836666666701</v>
      </c>
      <c r="BB504">
        <v>24.443860000000001</v>
      </c>
      <c r="BC504">
        <v>24.3817533333333</v>
      </c>
      <c r="BD504">
        <v>14006.9566666667</v>
      </c>
      <c r="BE504">
        <v>1049.51133333333</v>
      </c>
      <c r="BF504">
        <v>26.725946666666701</v>
      </c>
      <c r="BG504">
        <v>1200.01</v>
      </c>
      <c r="BH504">
        <v>0.329990966666667</v>
      </c>
      <c r="BI504">
        <v>0.32999183333333298</v>
      </c>
      <c r="BJ504">
        <v>0.32999006666666703</v>
      </c>
      <c r="BK504">
        <v>1.0027173333333301E-2</v>
      </c>
      <c r="BL504">
        <v>25</v>
      </c>
      <c r="BM504">
        <v>17743.313333333299</v>
      </c>
      <c r="BN504">
        <v>1531935528.5999999</v>
      </c>
      <c r="BO504" t="s">
        <v>231</v>
      </c>
      <c r="BP504">
        <v>80</v>
      </c>
      <c r="BQ504">
        <v>-5.1999999999999998E-2</v>
      </c>
      <c r="BR504">
        <v>4.1000000000000002E-2</v>
      </c>
      <c r="BS504">
        <v>420</v>
      </c>
      <c r="BT504">
        <v>21</v>
      </c>
      <c r="BU504">
        <v>0.3</v>
      </c>
      <c r="BV504">
        <v>0.23</v>
      </c>
      <c r="BW504">
        <v>14.8555533732832</v>
      </c>
      <c r="BX504">
        <v>0.17868248454518099</v>
      </c>
      <c r="BY504">
        <v>6.3969260119776994E-2</v>
      </c>
      <c r="BZ504">
        <v>1</v>
      </c>
      <c r="CA504">
        <v>-24.836230952381001</v>
      </c>
      <c r="CB504">
        <v>-0.31378040677418501</v>
      </c>
      <c r="CC504">
        <v>0.105393876862204</v>
      </c>
      <c r="CD504">
        <v>0</v>
      </c>
      <c r="CE504">
        <v>1</v>
      </c>
      <c r="CF504">
        <v>2</v>
      </c>
      <c r="CG504" t="s">
        <v>247</v>
      </c>
      <c r="CH504">
        <v>1.8609800000000001</v>
      </c>
      <c r="CI504">
        <v>1.85791</v>
      </c>
      <c r="CJ504">
        <v>1.8608</v>
      </c>
      <c r="CK504">
        <v>1.85355</v>
      </c>
      <c r="CL504">
        <v>1.8521099999999999</v>
      </c>
      <c r="CM504">
        <v>1.8528899999999999</v>
      </c>
      <c r="CN504">
        <v>1.8566</v>
      </c>
      <c r="CO504">
        <v>1.86283</v>
      </c>
      <c r="CP504" t="s">
        <v>233</v>
      </c>
      <c r="CQ504" t="s">
        <v>19</v>
      </c>
      <c r="CR504" t="s">
        <v>19</v>
      </c>
      <c r="CS504" t="s">
        <v>19</v>
      </c>
      <c r="CT504" t="s">
        <v>234</v>
      </c>
      <c r="CU504" t="s">
        <v>235</v>
      </c>
      <c r="CV504" t="s">
        <v>236</v>
      </c>
      <c r="CW504" t="s">
        <v>236</v>
      </c>
      <c r="CX504" t="s">
        <v>236</v>
      </c>
      <c r="CY504" t="s">
        <v>236</v>
      </c>
      <c r="CZ504">
        <v>0</v>
      </c>
      <c r="DA504">
        <v>100</v>
      </c>
      <c r="DB504">
        <v>100</v>
      </c>
      <c r="DC504">
        <v>-5.1999999999999998E-2</v>
      </c>
      <c r="DD504">
        <v>4.1000000000000002E-2</v>
      </c>
      <c r="DE504">
        <v>3</v>
      </c>
      <c r="DF504">
        <v>626.51099999999997</v>
      </c>
      <c r="DG504">
        <v>298.10500000000002</v>
      </c>
      <c r="DH504">
        <v>23.000299999999999</v>
      </c>
      <c r="DI504">
        <v>25.134599999999999</v>
      </c>
      <c r="DJ504">
        <v>29.9999</v>
      </c>
      <c r="DK504">
        <v>25.1875</v>
      </c>
      <c r="DL504">
        <v>25.1998</v>
      </c>
      <c r="DM504">
        <v>54.602499999999999</v>
      </c>
      <c r="DN504">
        <v>0</v>
      </c>
      <c r="DO504">
        <v>100</v>
      </c>
      <c r="DP504">
        <v>23</v>
      </c>
      <c r="DQ504">
        <v>1428.5</v>
      </c>
      <c r="DR504">
        <v>21</v>
      </c>
      <c r="DS504">
        <v>100.70099999999999</v>
      </c>
      <c r="DT504">
        <v>104.31399999999999</v>
      </c>
    </row>
    <row r="505" spans="1:124" x14ac:dyDescent="0.25">
      <c r="A505">
        <v>489</v>
      </c>
      <c r="B505">
        <v>1531936534.3</v>
      </c>
      <c r="C505">
        <v>984.70000004768394</v>
      </c>
      <c r="D505" t="s">
        <v>1213</v>
      </c>
      <c r="E505" t="s">
        <v>1214</v>
      </c>
      <c r="G505">
        <v>1531936524.3</v>
      </c>
      <c r="H505">
        <f t="shared" si="203"/>
        <v>3.154774001786412E-5</v>
      </c>
      <c r="I505">
        <f t="shared" si="204"/>
        <v>14.177825886257748</v>
      </c>
      <c r="J505">
        <f t="shared" si="205"/>
        <v>1379.037</v>
      </c>
      <c r="K505">
        <f t="shared" si="206"/>
        <v>-6613.1681757935748</v>
      </c>
      <c r="L505">
        <f t="shared" si="207"/>
        <v>-655.63421452981322</v>
      </c>
      <c r="M505">
        <f t="shared" si="208"/>
        <v>136.71871276645004</v>
      </c>
      <c r="N505">
        <f t="shared" si="209"/>
        <v>2.822938890179242E-3</v>
      </c>
      <c r="O505">
        <f t="shared" si="210"/>
        <v>3</v>
      </c>
      <c r="P505">
        <f t="shared" si="211"/>
        <v>2.8216113507767288E-3</v>
      </c>
      <c r="Q505">
        <f t="shared" si="212"/>
        <v>1.7636263173238056E-3</v>
      </c>
      <c r="R505">
        <f t="shared" si="213"/>
        <v>215.02251804915483</v>
      </c>
      <c r="S505">
        <f t="shared" si="214"/>
        <v>25.147080406691316</v>
      </c>
      <c r="T505">
        <f t="shared" si="215"/>
        <v>24.41582666666665</v>
      </c>
      <c r="U505">
        <f t="shared" si="216"/>
        <v>3.0706069872343646</v>
      </c>
      <c r="V505">
        <f t="shared" si="217"/>
        <v>66.810120802995527</v>
      </c>
      <c r="W505">
        <f t="shared" si="218"/>
        <v>1.9904322517945312</v>
      </c>
      <c r="X505">
        <f t="shared" si="219"/>
        <v>2.9792376183000213</v>
      </c>
      <c r="Y505">
        <f t="shared" si="220"/>
        <v>1.0801747354398334</v>
      </c>
      <c r="Z505">
        <f t="shared" si="221"/>
        <v>-1.3912553347878076</v>
      </c>
      <c r="AA505">
        <f t="shared" si="222"/>
        <v>-81.434075999991791</v>
      </c>
      <c r="AB505">
        <f t="shared" si="223"/>
        <v>-5.6935791261984772</v>
      </c>
      <c r="AC505">
        <f t="shared" si="224"/>
        <v>126.50360758817675</v>
      </c>
      <c r="AD505">
        <v>0</v>
      </c>
      <c r="AE505">
        <v>0</v>
      </c>
      <c r="AF505">
        <v>3</v>
      </c>
      <c r="AG505">
        <v>0</v>
      </c>
      <c r="AH505">
        <v>0</v>
      </c>
      <c r="AI505">
        <f t="shared" si="225"/>
        <v>1</v>
      </c>
      <c r="AJ505">
        <f t="shared" si="226"/>
        <v>0</v>
      </c>
      <c r="AK505">
        <f t="shared" si="227"/>
        <v>72138.71402806988</v>
      </c>
      <c r="AL505">
        <f t="shared" si="228"/>
        <v>1200.008</v>
      </c>
      <c r="AM505">
        <f t="shared" si="229"/>
        <v>963.36440538655359</v>
      </c>
      <c r="AN505">
        <f t="shared" si="230"/>
        <v>0.80279831916666688</v>
      </c>
      <c r="AO505">
        <f t="shared" si="231"/>
        <v>0.22319956690000003</v>
      </c>
      <c r="AP505">
        <v>10.478999999999999</v>
      </c>
      <c r="AQ505">
        <v>1</v>
      </c>
      <c r="AR505" t="s">
        <v>230</v>
      </c>
      <c r="AS505">
        <v>1531936524.3</v>
      </c>
      <c r="AT505">
        <v>1379.037</v>
      </c>
      <c r="AU505">
        <v>1403.87366666667</v>
      </c>
      <c r="AV505">
        <v>20.076840000000001</v>
      </c>
      <c r="AW505">
        <v>20.022849999999998</v>
      </c>
      <c r="AX505">
        <v>600.02146666666704</v>
      </c>
      <c r="AY505">
        <v>99.040693333333294</v>
      </c>
      <c r="AZ505">
        <v>0.100020633333333</v>
      </c>
      <c r="BA505">
        <v>23.912326666666701</v>
      </c>
      <c r="BB505">
        <v>24.445823333333301</v>
      </c>
      <c r="BC505">
        <v>24.385829999999999</v>
      </c>
      <c r="BD505">
        <v>14009.56</v>
      </c>
      <c r="BE505">
        <v>1049.4846666666699</v>
      </c>
      <c r="BF505">
        <v>27.1838366666667</v>
      </c>
      <c r="BG505">
        <v>1200.008</v>
      </c>
      <c r="BH505">
        <v>0.329991266666667</v>
      </c>
      <c r="BI505">
        <v>0.32999216666666698</v>
      </c>
      <c r="BJ505">
        <v>0.32998913333333302</v>
      </c>
      <c r="BK505">
        <v>1.00274566666667E-2</v>
      </c>
      <c r="BL505">
        <v>25</v>
      </c>
      <c r="BM505">
        <v>17743.29</v>
      </c>
      <c r="BN505">
        <v>1531935528.5999999</v>
      </c>
      <c r="BO505" t="s">
        <v>231</v>
      </c>
      <c r="BP505">
        <v>80</v>
      </c>
      <c r="BQ505">
        <v>-5.1999999999999998E-2</v>
      </c>
      <c r="BR505">
        <v>4.1000000000000002E-2</v>
      </c>
      <c r="BS505">
        <v>420</v>
      </c>
      <c r="BT505">
        <v>21</v>
      </c>
      <c r="BU505">
        <v>0.3</v>
      </c>
      <c r="BV505">
        <v>0.23</v>
      </c>
      <c r="BW505">
        <v>14.858152402955801</v>
      </c>
      <c r="BX505">
        <v>0.290845483090233</v>
      </c>
      <c r="BY505">
        <v>6.4233019126964497E-2</v>
      </c>
      <c r="BZ505">
        <v>1</v>
      </c>
      <c r="CA505">
        <v>-24.842354761904801</v>
      </c>
      <c r="CB505">
        <v>-0.51520654728151605</v>
      </c>
      <c r="CC505">
        <v>0.107136851075046</v>
      </c>
      <c r="CD505">
        <v>0</v>
      </c>
      <c r="CE505">
        <v>1</v>
      </c>
      <c r="CF505">
        <v>2</v>
      </c>
      <c r="CG505" t="s">
        <v>247</v>
      </c>
      <c r="CH505">
        <v>1.8609800000000001</v>
      </c>
      <c r="CI505">
        <v>1.8579000000000001</v>
      </c>
      <c r="CJ505">
        <v>1.8607899999999999</v>
      </c>
      <c r="CK505">
        <v>1.8535699999999999</v>
      </c>
      <c r="CL505">
        <v>1.8521099999999999</v>
      </c>
      <c r="CM505">
        <v>1.8529199999999999</v>
      </c>
      <c r="CN505">
        <v>1.8566</v>
      </c>
      <c r="CO505">
        <v>1.86283</v>
      </c>
      <c r="CP505" t="s">
        <v>233</v>
      </c>
      <c r="CQ505" t="s">
        <v>19</v>
      </c>
      <c r="CR505" t="s">
        <v>19</v>
      </c>
      <c r="CS505" t="s">
        <v>19</v>
      </c>
      <c r="CT505" t="s">
        <v>234</v>
      </c>
      <c r="CU505" t="s">
        <v>235</v>
      </c>
      <c r="CV505" t="s">
        <v>236</v>
      </c>
      <c r="CW505" t="s">
        <v>236</v>
      </c>
      <c r="CX505" t="s">
        <v>236</v>
      </c>
      <c r="CY505" t="s">
        <v>236</v>
      </c>
      <c r="CZ505">
        <v>0</v>
      </c>
      <c r="DA505">
        <v>100</v>
      </c>
      <c r="DB505">
        <v>100</v>
      </c>
      <c r="DC505">
        <v>-5.1999999999999998E-2</v>
      </c>
      <c r="DD505">
        <v>4.1000000000000002E-2</v>
      </c>
      <c r="DE505">
        <v>3</v>
      </c>
      <c r="DF505">
        <v>626.41099999999994</v>
      </c>
      <c r="DG505">
        <v>298.09399999999999</v>
      </c>
      <c r="DH505">
        <v>23.000399999999999</v>
      </c>
      <c r="DI505">
        <v>25.134599999999999</v>
      </c>
      <c r="DJ505">
        <v>30</v>
      </c>
      <c r="DK505">
        <v>25.1875</v>
      </c>
      <c r="DL505">
        <v>25.1998</v>
      </c>
      <c r="DM505">
        <v>54.679400000000001</v>
      </c>
      <c r="DN505">
        <v>0</v>
      </c>
      <c r="DO505">
        <v>100</v>
      </c>
      <c r="DP505">
        <v>23</v>
      </c>
      <c r="DQ505">
        <v>1428.5</v>
      </c>
      <c r="DR505">
        <v>21</v>
      </c>
      <c r="DS505">
        <v>100.702</v>
      </c>
      <c r="DT505">
        <v>104.31399999999999</v>
      </c>
    </row>
    <row r="506" spans="1:124" x14ac:dyDescent="0.25">
      <c r="A506">
        <v>490</v>
      </c>
      <c r="B506">
        <v>1531936536.3</v>
      </c>
      <c r="C506">
        <v>986.70000004768394</v>
      </c>
      <c r="D506" t="s">
        <v>1215</v>
      </c>
      <c r="E506" t="s">
        <v>1216</v>
      </c>
      <c r="G506">
        <v>1531936526.3</v>
      </c>
      <c r="H506">
        <f t="shared" si="203"/>
        <v>3.1450165783993757E-5</v>
      </c>
      <c r="I506">
        <f t="shared" si="204"/>
        <v>14.181987027457184</v>
      </c>
      <c r="J506">
        <f t="shared" si="205"/>
        <v>1382.3589999999999</v>
      </c>
      <c r="K506">
        <f t="shared" si="206"/>
        <v>-6642.220350390955</v>
      </c>
      <c r="L506">
        <f t="shared" si="207"/>
        <v>-658.51785880373416</v>
      </c>
      <c r="M506">
        <f t="shared" si="208"/>
        <v>137.04876393094835</v>
      </c>
      <c r="N506">
        <f t="shared" si="209"/>
        <v>2.8123460847189804E-3</v>
      </c>
      <c r="O506">
        <f t="shared" si="210"/>
        <v>3</v>
      </c>
      <c r="P506">
        <f t="shared" si="211"/>
        <v>2.8110284872256337E-3</v>
      </c>
      <c r="Q506">
        <f t="shared" si="212"/>
        <v>1.7570111349244698E-3</v>
      </c>
      <c r="R506">
        <f t="shared" si="213"/>
        <v>215.02188437042787</v>
      </c>
      <c r="S506">
        <f t="shared" si="214"/>
        <v>25.150495518865682</v>
      </c>
      <c r="T506">
        <f t="shared" si="215"/>
        <v>24.419165</v>
      </c>
      <c r="U506">
        <f t="shared" si="216"/>
        <v>3.0712208723252448</v>
      </c>
      <c r="V506">
        <f t="shared" si="217"/>
        <v>66.793054863162212</v>
      </c>
      <c r="W506">
        <f t="shared" si="218"/>
        <v>1.9903301412346366</v>
      </c>
      <c r="X506">
        <f t="shared" si="219"/>
        <v>2.9798459515172531</v>
      </c>
      <c r="Y506">
        <f t="shared" si="220"/>
        <v>1.0808907310906082</v>
      </c>
      <c r="Z506">
        <f t="shared" si="221"/>
        <v>-1.3869523110741246</v>
      </c>
      <c r="AA506">
        <f t="shared" si="222"/>
        <v>-81.424641400005271</v>
      </c>
      <c r="AB506">
        <f t="shared" si="223"/>
        <v>-5.6931130324888874</v>
      </c>
      <c r="AC506">
        <f t="shared" si="224"/>
        <v>126.51717762685959</v>
      </c>
      <c r="AD506">
        <v>0</v>
      </c>
      <c r="AE506">
        <v>0</v>
      </c>
      <c r="AF506">
        <v>3</v>
      </c>
      <c r="AG506">
        <v>0</v>
      </c>
      <c r="AH506">
        <v>0</v>
      </c>
      <c r="AI506">
        <f t="shared" si="225"/>
        <v>1</v>
      </c>
      <c r="AJ506">
        <f t="shared" si="226"/>
        <v>0</v>
      </c>
      <c r="AK506">
        <f t="shared" si="227"/>
        <v>72144.42212068259</v>
      </c>
      <c r="AL506">
        <f t="shared" si="228"/>
        <v>1200.0046666666699</v>
      </c>
      <c r="AM506">
        <f t="shared" si="229"/>
        <v>963.36173479218064</v>
      </c>
      <c r="AN506">
        <f t="shared" si="230"/>
        <v>0.80279832366666748</v>
      </c>
      <c r="AO506">
        <f t="shared" si="231"/>
        <v>0.22319952786666689</v>
      </c>
      <c r="AP506">
        <v>10.478999999999999</v>
      </c>
      <c r="AQ506">
        <v>1</v>
      </c>
      <c r="AR506" t="s">
        <v>230</v>
      </c>
      <c r="AS506">
        <v>1531936526.3</v>
      </c>
      <c r="AT506">
        <v>1382.3589999999999</v>
      </c>
      <c r="AU506">
        <v>1407.203</v>
      </c>
      <c r="AV506">
        <v>20.075706666666701</v>
      </c>
      <c r="AW506">
        <v>20.0218833333333</v>
      </c>
      <c r="AX506">
        <v>600.01859999999999</v>
      </c>
      <c r="AY506">
        <v>99.041226666666702</v>
      </c>
      <c r="AZ506">
        <v>9.9997813333333296E-2</v>
      </c>
      <c r="BA506">
        <v>23.9157233333333</v>
      </c>
      <c r="BB506">
        <v>24.448823333333301</v>
      </c>
      <c r="BC506">
        <v>24.389506666666701</v>
      </c>
      <c r="BD506">
        <v>14010.916666666701</v>
      </c>
      <c r="BE506">
        <v>1049.46033333333</v>
      </c>
      <c r="BF506">
        <v>27.518133333333299</v>
      </c>
      <c r="BG506">
        <v>1200.0046666666699</v>
      </c>
      <c r="BH506">
        <v>0.32999176666666702</v>
      </c>
      <c r="BI506">
        <v>0.32999206666666703</v>
      </c>
      <c r="BJ506">
        <v>0.32998856666666698</v>
      </c>
      <c r="BK506">
        <v>1.0027653333333299E-2</v>
      </c>
      <c r="BL506">
        <v>25</v>
      </c>
      <c r="BM506">
        <v>17743.246666666699</v>
      </c>
      <c r="BN506">
        <v>1531935528.5999999</v>
      </c>
      <c r="BO506" t="s">
        <v>231</v>
      </c>
      <c r="BP506">
        <v>80</v>
      </c>
      <c r="BQ506">
        <v>-5.1999999999999998E-2</v>
      </c>
      <c r="BR506">
        <v>4.1000000000000002E-2</v>
      </c>
      <c r="BS506">
        <v>420</v>
      </c>
      <c r="BT506">
        <v>21</v>
      </c>
      <c r="BU506">
        <v>0.3</v>
      </c>
      <c r="BV506">
        <v>0.23</v>
      </c>
      <c r="BW506">
        <v>14.8570221350961</v>
      </c>
      <c r="BX506">
        <v>0.452452174814024</v>
      </c>
      <c r="BY506">
        <v>6.2880216688401797E-2</v>
      </c>
      <c r="BZ506">
        <v>1</v>
      </c>
      <c r="CA506">
        <v>-24.840357142857101</v>
      </c>
      <c r="CB506">
        <v>-0.74532436593476703</v>
      </c>
      <c r="CC506">
        <v>0.104760570878954</v>
      </c>
      <c r="CD506">
        <v>0</v>
      </c>
      <c r="CE506">
        <v>1</v>
      </c>
      <c r="CF506">
        <v>2</v>
      </c>
      <c r="CG506" t="s">
        <v>247</v>
      </c>
      <c r="CH506">
        <v>1.8609800000000001</v>
      </c>
      <c r="CI506">
        <v>1.8579000000000001</v>
      </c>
      <c r="CJ506">
        <v>1.8607899999999999</v>
      </c>
      <c r="CK506">
        <v>1.8535600000000001</v>
      </c>
      <c r="CL506">
        <v>1.8521099999999999</v>
      </c>
      <c r="CM506">
        <v>1.85294</v>
      </c>
      <c r="CN506">
        <v>1.85659</v>
      </c>
      <c r="CO506">
        <v>1.8628400000000001</v>
      </c>
      <c r="CP506" t="s">
        <v>233</v>
      </c>
      <c r="CQ506" t="s">
        <v>19</v>
      </c>
      <c r="CR506" t="s">
        <v>19</v>
      </c>
      <c r="CS506" t="s">
        <v>19</v>
      </c>
      <c r="CT506" t="s">
        <v>234</v>
      </c>
      <c r="CU506" t="s">
        <v>235</v>
      </c>
      <c r="CV506" t="s">
        <v>236</v>
      </c>
      <c r="CW506" t="s">
        <v>236</v>
      </c>
      <c r="CX506" t="s">
        <v>236</v>
      </c>
      <c r="CY506" t="s">
        <v>236</v>
      </c>
      <c r="CZ506">
        <v>0</v>
      </c>
      <c r="DA506">
        <v>100</v>
      </c>
      <c r="DB506">
        <v>100</v>
      </c>
      <c r="DC506">
        <v>-5.1999999999999998E-2</v>
      </c>
      <c r="DD506">
        <v>4.1000000000000002E-2</v>
      </c>
      <c r="DE506">
        <v>3</v>
      </c>
      <c r="DF506">
        <v>626.21299999999997</v>
      </c>
      <c r="DG506">
        <v>298.11700000000002</v>
      </c>
      <c r="DH506">
        <v>23.0002</v>
      </c>
      <c r="DI506">
        <v>25.134599999999999</v>
      </c>
      <c r="DJ506">
        <v>30</v>
      </c>
      <c r="DK506">
        <v>25.1875</v>
      </c>
      <c r="DL506">
        <v>25.1998</v>
      </c>
      <c r="DM506">
        <v>54.798299999999998</v>
      </c>
      <c r="DN506">
        <v>0</v>
      </c>
      <c r="DO506">
        <v>100</v>
      </c>
      <c r="DP506">
        <v>23</v>
      </c>
      <c r="DQ506">
        <v>1433.5</v>
      </c>
      <c r="DR506">
        <v>21</v>
      </c>
      <c r="DS506">
        <v>100.702</v>
      </c>
      <c r="DT506">
        <v>104.31399999999999</v>
      </c>
    </row>
    <row r="507" spans="1:124" x14ac:dyDescent="0.25">
      <c r="A507">
        <v>491</v>
      </c>
      <c r="B507">
        <v>1531936538.3</v>
      </c>
      <c r="C507">
        <v>988.70000004768394</v>
      </c>
      <c r="D507" t="s">
        <v>1217</v>
      </c>
      <c r="E507" t="s">
        <v>1218</v>
      </c>
      <c r="G507">
        <v>1531936528.3</v>
      </c>
      <c r="H507">
        <f t="shared" si="203"/>
        <v>3.1277258247599356E-5</v>
      </c>
      <c r="I507">
        <f t="shared" si="204"/>
        <v>14.200854378080219</v>
      </c>
      <c r="J507">
        <f t="shared" si="205"/>
        <v>1385.6796666666701</v>
      </c>
      <c r="K507">
        <f t="shared" si="206"/>
        <v>-6699.1710322905119</v>
      </c>
      <c r="L507">
        <f t="shared" si="207"/>
        <v>-664.16747774558598</v>
      </c>
      <c r="M507">
        <f t="shared" si="208"/>
        <v>137.37869427983227</v>
      </c>
      <c r="N507">
        <f t="shared" si="209"/>
        <v>2.7950329121789659E-3</v>
      </c>
      <c r="O507">
        <f t="shared" si="210"/>
        <v>3</v>
      </c>
      <c r="P507">
        <f t="shared" si="211"/>
        <v>2.7937314836048882E-3</v>
      </c>
      <c r="Q507">
        <f t="shared" si="212"/>
        <v>1.746199055856614E-3</v>
      </c>
      <c r="R507">
        <f t="shared" si="213"/>
        <v>215.02117887551114</v>
      </c>
      <c r="S507">
        <f t="shared" si="214"/>
        <v>25.153642983998726</v>
      </c>
      <c r="T507">
        <f t="shared" si="215"/>
        <v>24.422468333333349</v>
      </c>
      <c r="U507">
        <f t="shared" si="216"/>
        <v>3.0718284268767739</v>
      </c>
      <c r="V507">
        <f t="shared" si="217"/>
        <v>66.776937221442637</v>
      </c>
      <c r="W507">
        <f t="shared" si="218"/>
        <v>1.990221866170196</v>
      </c>
      <c r="X507">
        <f t="shared" si="219"/>
        <v>2.9804030388071157</v>
      </c>
      <c r="Y507">
        <f t="shared" si="220"/>
        <v>1.0816065607065779</v>
      </c>
      <c r="Z507">
        <f t="shared" si="221"/>
        <v>-1.3793270887191316</v>
      </c>
      <c r="AA507">
        <f t="shared" si="222"/>
        <v>-81.45591036000792</v>
      </c>
      <c r="AB507">
        <f t="shared" si="223"/>
        <v>-5.6954836956791208</v>
      </c>
      <c r="AC507">
        <f t="shared" si="224"/>
        <v>126.49045773110498</v>
      </c>
      <c r="AD507">
        <v>0</v>
      </c>
      <c r="AE507">
        <v>0</v>
      </c>
      <c r="AF507">
        <v>3</v>
      </c>
      <c r="AG507">
        <v>0</v>
      </c>
      <c r="AH507">
        <v>0</v>
      </c>
      <c r="AI507">
        <f t="shared" si="225"/>
        <v>1</v>
      </c>
      <c r="AJ507">
        <f t="shared" si="226"/>
        <v>0</v>
      </c>
      <c r="AK507">
        <f t="shared" si="227"/>
        <v>72142.521432018053</v>
      </c>
      <c r="AL507">
        <f t="shared" si="228"/>
        <v>1200.00066666667</v>
      </c>
      <c r="AM507">
        <f t="shared" si="229"/>
        <v>963.35872459899758</v>
      </c>
      <c r="AN507">
        <f t="shared" si="230"/>
        <v>0.80279849116666735</v>
      </c>
      <c r="AO507">
        <f t="shared" si="231"/>
        <v>0.22319949296666688</v>
      </c>
      <c r="AP507">
        <v>10.478999999999999</v>
      </c>
      <c r="AQ507">
        <v>1</v>
      </c>
      <c r="AR507" t="s">
        <v>230</v>
      </c>
      <c r="AS507">
        <v>1531936528.3</v>
      </c>
      <c r="AT507">
        <v>1385.6796666666701</v>
      </c>
      <c r="AU507">
        <v>1410.556</v>
      </c>
      <c r="AV507">
        <v>20.07451</v>
      </c>
      <c r="AW507">
        <v>20.020983333333302</v>
      </c>
      <c r="AX507">
        <v>600.02779999999996</v>
      </c>
      <c r="AY507">
        <v>99.041706666666599</v>
      </c>
      <c r="AZ507">
        <v>0.10003408666666699</v>
      </c>
      <c r="BA507">
        <v>23.9188333333333</v>
      </c>
      <c r="BB507">
        <v>24.452069999999999</v>
      </c>
      <c r="BC507">
        <v>24.392866666666698</v>
      </c>
      <c r="BD507">
        <v>14010.586666666701</v>
      </c>
      <c r="BE507">
        <v>1049.4476666666701</v>
      </c>
      <c r="BF507">
        <v>27.738513333333302</v>
      </c>
      <c r="BG507">
        <v>1200.00066666667</v>
      </c>
      <c r="BH507">
        <v>0.32999256666666699</v>
      </c>
      <c r="BI507">
        <v>0.32999076666666699</v>
      </c>
      <c r="BJ507">
        <v>0.32998896666666699</v>
      </c>
      <c r="BK507">
        <v>1.002773E-2</v>
      </c>
      <c r="BL507">
        <v>25</v>
      </c>
      <c r="BM507">
        <v>17743.196666666699</v>
      </c>
      <c r="BN507">
        <v>1531935528.5999999</v>
      </c>
      <c r="BO507" t="s">
        <v>231</v>
      </c>
      <c r="BP507">
        <v>80</v>
      </c>
      <c r="BQ507">
        <v>-5.1999999999999998E-2</v>
      </c>
      <c r="BR507">
        <v>4.1000000000000002E-2</v>
      </c>
      <c r="BS507">
        <v>420</v>
      </c>
      <c r="BT507">
        <v>21</v>
      </c>
      <c r="BU507">
        <v>0.3</v>
      </c>
      <c r="BV507">
        <v>0.23</v>
      </c>
      <c r="BW507">
        <v>14.866568544085901</v>
      </c>
      <c r="BX507">
        <v>0.50996768599654496</v>
      </c>
      <c r="BY507">
        <v>6.3938180014112903E-2</v>
      </c>
      <c r="BZ507">
        <v>1</v>
      </c>
      <c r="CA507">
        <v>-24.857416666666701</v>
      </c>
      <c r="CB507">
        <v>-0.84290057531819496</v>
      </c>
      <c r="CC507">
        <v>0.106887584286498</v>
      </c>
      <c r="CD507">
        <v>0</v>
      </c>
      <c r="CE507">
        <v>1</v>
      </c>
      <c r="CF507">
        <v>2</v>
      </c>
      <c r="CG507" t="s">
        <v>247</v>
      </c>
      <c r="CH507">
        <v>1.8609800000000001</v>
      </c>
      <c r="CI507">
        <v>1.85791</v>
      </c>
      <c r="CJ507">
        <v>1.8607800000000001</v>
      </c>
      <c r="CK507">
        <v>1.85355</v>
      </c>
      <c r="CL507">
        <v>1.8521000000000001</v>
      </c>
      <c r="CM507">
        <v>1.8529100000000001</v>
      </c>
      <c r="CN507">
        <v>1.85659</v>
      </c>
      <c r="CO507">
        <v>1.86286</v>
      </c>
      <c r="CP507" t="s">
        <v>233</v>
      </c>
      <c r="CQ507" t="s">
        <v>19</v>
      </c>
      <c r="CR507" t="s">
        <v>19</v>
      </c>
      <c r="CS507" t="s">
        <v>19</v>
      </c>
      <c r="CT507" t="s">
        <v>234</v>
      </c>
      <c r="CU507" t="s">
        <v>235</v>
      </c>
      <c r="CV507" t="s">
        <v>236</v>
      </c>
      <c r="CW507" t="s">
        <v>236</v>
      </c>
      <c r="CX507" t="s">
        <v>236</v>
      </c>
      <c r="CY507" t="s">
        <v>236</v>
      </c>
      <c r="CZ507">
        <v>0</v>
      </c>
      <c r="DA507">
        <v>100</v>
      </c>
      <c r="DB507">
        <v>100</v>
      </c>
      <c r="DC507">
        <v>-5.1999999999999998E-2</v>
      </c>
      <c r="DD507">
        <v>4.1000000000000002E-2</v>
      </c>
      <c r="DE507">
        <v>3</v>
      </c>
      <c r="DF507">
        <v>626.35199999999998</v>
      </c>
      <c r="DG507">
        <v>298.12799999999999</v>
      </c>
      <c r="DH507">
        <v>23</v>
      </c>
      <c r="DI507">
        <v>25.134599999999999</v>
      </c>
      <c r="DJ507">
        <v>29.9999</v>
      </c>
      <c r="DK507">
        <v>25.1875</v>
      </c>
      <c r="DL507">
        <v>25.1998</v>
      </c>
      <c r="DM507">
        <v>54.910699999999999</v>
      </c>
      <c r="DN507">
        <v>0</v>
      </c>
      <c r="DO507">
        <v>100</v>
      </c>
      <c r="DP507">
        <v>23</v>
      </c>
      <c r="DQ507">
        <v>1438.5</v>
      </c>
      <c r="DR507">
        <v>21</v>
      </c>
      <c r="DS507">
        <v>100.702</v>
      </c>
      <c r="DT507">
        <v>104.31399999999999</v>
      </c>
    </row>
    <row r="508" spans="1:124" x14ac:dyDescent="0.25">
      <c r="A508">
        <v>492</v>
      </c>
      <c r="B508">
        <v>1531936540.3</v>
      </c>
      <c r="C508">
        <v>990.70000004768394</v>
      </c>
      <c r="D508" t="s">
        <v>1219</v>
      </c>
      <c r="E508" t="s">
        <v>1220</v>
      </c>
      <c r="G508">
        <v>1531936530.3</v>
      </c>
      <c r="H508">
        <f t="shared" si="203"/>
        <v>3.1185551958541454E-5</v>
      </c>
      <c r="I508">
        <f t="shared" si="204"/>
        <v>14.220099158828768</v>
      </c>
      <c r="J508">
        <f t="shared" si="205"/>
        <v>1389.001</v>
      </c>
      <c r="K508">
        <f t="shared" si="206"/>
        <v>-6734.5892203204994</v>
      </c>
      <c r="L508">
        <f t="shared" si="207"/>
        <v>-667.68261558303652</v>
      </c>
      <c r="M508">
        <f t="shared" si="208"/>
        <v>137.70874367944268</v>
      </c>
      <c r="N508">
        <f t="shared" si="209"/>
        <v>2.7854415406605585E-3</v>
      </c>
      <c r="O508">
        <f t="shared" si="210"/>
        <v>3</v>
      </c>
      <c r="P508">
        <f t="shared" si="211"/>
        <v>2.784149026601544E-3</v>
      </c>
      <c r="Q508">
        <f t="shared" si="212"/>
        <v>1.7402092197942188E-3</v>
      </c>
      <c r="R508">
        <f t="shared" si="213"/>
        <v>215.02065376236717</v>
      </c>
      <c r="S508">
        <f t="shared" si="214"/>
        <v>25.156474368828892</v>
      </c>
      <c r="T508">
        <f t="shared" si="215"/>
        <v>24.4248433333333</v>
      </c>
      <c r="U508">
        <f t="shared" si="216"/>
        <v>3.072265305739887</v>
      </c>
      <c r="V508">
        <f t="shared" si="217"/>
        <v>66.762026888931572</v>
      </c>
      <c r="W508">
        <f t="shared" si="218"/>
        <v>1.9901139751432815</v>
      </c>
      <c r="X508">
        <f t="shared" si="219"/>
        <v>2.9809070633132935</v>
      </c>
      <c r="Y508">
        <f t="shared" si="220"/>
        <v>1.0821513305966055</v>
      </c>
      <c r="Z508">
        <f t="shared" si="221"/>
        <v>-1.3752828413716782</v>
      </c>
      <c r="AA508">
        <f t="shared" si="222"/>
        <v>-81.385016079989242</v>
      </c>
      <c r="AB508">
        <f t="shared" si="223"/>
        <v>-5.6906757137518982</v>
      </c>
      <c r="AC508">
        <f t="shared" si="224"/>
        <v>126.56967912725437</v>
      </c>
      <c r="AD508">
        <v>0</v>
      </c>
      <c r="AE508">
        <v>0</v>
      </c>
      <c r="AF508">
        <v>3</v>
      </c>
      <c r="AG508">
        <v>0</v>
      </c>
      <c r="AH508">
        <v>0</v>
      </c>
      <c r="AI508">
        <f t="shared" si="225"/>
        <v>1</v>
      </c>
      <c r="AJ508">
        <f t="shared" si="226"/>
        <v>0</v>
      </c>
      <c r="AK508">
        <f t="shared" si="227"/>
        <v>72140.180343445434</v>
      </c>
      <c r="AL508">
        <f t="shared" si="228"/>
        <v>1199.9976666666701</v>
      </c>
      <c r="AM508">
        <f t="shared" si="229"/>
        <v>963.35655580305672</v>
      </c>
      <c r="AN508">
        <f t="shared" si="230"/>
        <v>0.80279869083333277</v>
      </c>
      <c r="AO508">
        <f t="shared" si="231"/>
        <v>0.22319945036666652</v>
      </c>
      <c r="AP508">
        <v>10.478999999999999</v>
      </c>
      <c r="AQ508">
        <v>1</v>
      </c>
      <c r="AR508" t="s">
        <v>230</v>
      </c>
      <c r="AS508">
        <v>1531936530.3</v>
      </c>
      <c r="AT508">
        <v>1389.001</v>
      </c>
      <c r="AU508">
        <v>1413.9110000000001</v>
      </c>
      <c r="AV508">
        <v>20.073309999999999</v>
      </c>
      <c r="AW508">
        <v>20.019939999999998</v>
      </c>
      <c r="AX508">
        <v>600.02543333333301</v>
      </c>
      <c r="AY508">
        <v>99.042249999999996</v>
      </c>
      <c r="AZ508">
        <v>0.10004268333333299</v>
      </c>
      <c r="BA508">
        <v>23.9216466666667</v>
      </c>
      <c r="BB508">
        <v>24.4542933333333</v>
      </c>
      <c r="BC508">
        <v>24.395393333333299</v>
      </c>
      <c r="BD508">
        <v>14010.1333333333</v>
      </c>
      <c r="BE508">
        <v>1049.4459999999999</v>
      </c>
      <c r="BF508">
        <v>27.860299999999999</v>
      </c>
      <c r="BG508">
        <v>1199.9976666666701</v>
      </c>
      <c r="BH508">
        <v>0.32999353333333298</v>
      </c>
      <c r="BI508">
        <v>0.32998913333333302</v>
      </c>
      <c r="BJ508">
        <v>0.32998959999999999</v>
      </c>
      <c r="BK508">
        <v>1.0027703333333301E-2</v>
      </c>
      <c r="BL508">
        <v>25</v>
      </c>
      <c r="BM508">
        <v>17743.156666666699</v>
      </c>
      <c r="BN508">
        <v>1531935528.5999999</v>
      </c>
      <c r="BO508" t="s">
        <v>231</v>
      </c>
      <c r="BP508">
        <v>80</v>
      </c>
      <c r="BQ508">
        <v>-5.1999999999999998E-2</v>
      </c>
      <c r="BR508">
        <v>4.1000000000000002E-2</v>
      </c>
      <c r="BS508">
        <v>420</v>
      </c>
      <c r="BT508">
        <v>21</v>
      </c>
      <c r="BU508">
        <v>0.3</v>
      </c>
      <c r="BV508">
        <v>0.23</v>
      </c>
      <c r="BW508">
        <v>14.8849671840453</v>
      </c>
      <c r="BX508">
        <v>0.38697834752794402</v>
      </c>
      <c r="BY508">
        <v>5.2530003538138199E-2</v>
      </c>
      <c r="BZ508">
        <v>1</v>
      </c>
      <c r="CA508">
        <v>-24.889130952380999</v>
      </c>
      <c r="CB508">
        <v>-0.67110833806016001</v>
      </c>
      <c r="CC508">
        <v>9.0190640650777795E-2</v>
      </c>
      <c r="CD508">
        <v>1</v>
      </c>
      <c r="CE508">
        <v>2</v>
      </c>
      <c r="CF508">
        <v>2</v>
      </c>
      <c r="CG508" t="s">
        <v>232</v>
      </c>
      <c r="CH508">
        <v>1.86097</v>
      </c>
      <c r="CI508">
        <v>1.8579000000000001</v>
      </c>
      <c r="CJ508">
        <v>1.8607800000000001</v>
      </c>
      <c r="CK508">
        <v>1.8535600000000001</v>
      </c>
      <c r="CL508">
        <v>1.8521000000000001</v>
      </c>
      <c r="CM508">
        <v>1.8529100000000001</v>
      </c>
      <c r="CN508">
        <v>1.8566</v>
      </c>
      <c r="CO508">
        <v>1.86286</v>
      </c>
      <c r="CP508" t="s">
        <v>233</v>
      </c>
      <c r="CQ508" t="s">
        <v>19</v>
      </c>
      <c r="CR508" t="s">
        <v>19</v>
      </c>
      <c r="CS508" t="s">
        <v>19</v>
      </c>
      <c r="CT508" t="s">
        <v>234</v>
      </c>
      <c r="CU508" t="s">
        <v>235</v>
      </c>
      <c r="CV508" t="s">
        <v>236</v>
      </c>
      <c r="CW508" t="s">
        <v>236</v>
      </c>
      <c r="CX508" t="s">
        <v>236</v>
      </c>
      <c r="CY508" t="s">
        <v>236</v>
      </c>
      <c r="CZ508">
        <v>0</v>
      </c>
      <c r="DA508">
        <v>100</v>
      </c>
      <c r="DB508">
        <v>100</v>
      </c>
      <c r="DC508">
        <v>-5.1999999999999998E-2</v>
      </c>
      <c r="DD508">
        <v>4.1000000000000002E-2</v>
      </c>
      <c r="DE508">
        <v>3</v>
      </c>
      <c r="DF508">
        <v>626.73</v>
      </c>
      <c r="DG508">
        <v>298.11399999999998</v>
      </c>
      <c r="DH508">
        <v>22.9999</v>
      </c>
      <c r="DI508">
        <v>25.133500000000002</v>
      </c>
      <c r="DJ508">
        <v>30.0001</v>
      </c>
      <c r="DK508">
        <v>25.1875</v>
      </c>
      <c r="DL508">
        <v>25.199300000000001</v>
      </c>
      <c r="DM508">
        <v>54.985799999999998</v>
      </c>
      <c r="DN508">
        <v>0</v>
      </c>
      <c r="DO508">
        <v>100</v>
      </c>
      <c r="DP508">
        <v>23</v>
      </c>
      <c r="DQ508">
        <v>1438.5</v>
      </c>
      <c r="DR508">
        <v>21</v>
      </c>
      <c r="DS508">
        <v>100.702</v>
      </c>
      <c r="DT508">
        <v>104.31399999999999</v>
      </c>
    </row>
    <row r="509" spans="1:124" x14ac:dyDescent="0.25">
      <c r="A509">
        <v>493</v>
      </c>
      <c r="B509">
        <v>1531936542.3</v>
      </c>
      <c r="C509">
        <v>992.70000004768394</v>
      </c>
      <c r="D509" t="s">
        <v>1221</v>
      </c>
      <c r="E509" t="s">
        <v>1222</v>
      </c>
      <c r="G509">
        <v>1531936532.3</v>
      </c>
      <c r="H509">
        <f t="shared" si="203"/>
        <v>3.109004692500286E-5</v>
      </c>
      <c r="I509">
        <f t="shared" si="204"/>
        <v>14.226795211968703</v>
      </c>
      <c r="J509">
        <f t="shared" si="205"/>
        <v>1392.328</v>
      </c>
      <c r="K509">
        <f t="shared" si="206"/>
        <v>-6763.7554906298938</v>
      </c>
      <c r="L509">
        <f t="shared" si="207"/>
        <v>-670.57816200421018</v>
      </c>
      <c r="M509">
        <f t="shared" si="208"/>
        <v>138.0394002178881</v>
      </c>
      <c r="N509">
        <f t="shared" si="209"/>
        <v>2.7756260203457253E-3</v>
      </c>
      <c r="O509">
        <f t="shared" si="210"/>
        <v>3</v>
      </c>
      <c r="P509">
        <f t="shared" si="211"/>
        <v>2.7743425974285966E-3</v>
      </c>
      <c r="Q509">
        <f t="shared" si="212"/>
        <v>1.7340793852647835E-3</v>
      </c>
      <c r="R509">
        <f t="shared" si="213"/>
        <v>215.02013115519401</v>
      </c>
      <c r="S509">
        <f t="shared" si="214"/>
        <v>25.159120221468555</v>
      </c>
      <c r="T509">
        <f t="shared" si="215"/>
        <v>24.427043333333351</v>
      </c>
      <c r="U509">
        <f t="shared" si="216"/>
        <v>3.0726700419858428</v>
      </c>
      <c r="V509">
        <f t="shared" si="217"/>
        <v>66.748154933962397</v>
      </c>
      <c r="W509">
        <f t="shared" si="218"/>
        <v>1.990014614846136</v>
      </c>
      <c r="X509">
        <f t="shared" si="219"/>
        <v>2.9813777127097616</v>
      </c>
      <c r="Y509">
        <f t="shared" si="220"/>
        <v>1.0826554271397069</v>
      </c>
      <c r="Z509">
        <f t="shared" si="221"/>
        <v>-1.371071069392626</v>
      </c>
      <c r="AA509">
        <f t="shared" si="222"/>
        <v>-81.316008720008327</v>
      </c>
      <c r="AB509">
        <f t="shared" si="223"/>
        <v>-5.6859890374708</v>
      </c>
      <c r="AC509">
        <f t="shared" si="224"/>
        <v>126.64706232832226</v>
      </c>
      <c r="AD509">
        <v>0</v>
      </c>
      <c r="AE509">
        <v>0</v>
      </c>
      <c r="AF509">
        <v>3</v>
      </c>
      <c r="AG509">
        <v>0</v>
      </c>
      <c r="AH509">
        <v>0</v>
      </c>
      <c r="AI509">
        <f t="shared" si="225"/>
        <v>1</v>
      </c>
      <c r="AJ509">
        <f t="shared" si="226"/>
        <v>0</v>
      </c>
      <c r="AK509">
        <f t="shared" si="227"/>
        <v>72133.378873111011</v>
      </c>
      <c r="AL509">
        <f t="shared" si="228"/>
        <v>1199.9943333333299</v>
      </c>
      <c r="AM509">
        <f t="shared" si="229"/>
        <v>963.35403740667186</v>
      </c>
      <c r="AN509">
        <f t="shared" si="230"/>
        <v>0.80279882216666687</v>
      </c>
      <c r="AO509">
        <f t="shared" si="231"/>
        <v>0.22319949136666675</v>
      </c>
      <c r="AP509">
        <v>10.478999999999999</v>
      </c>
      <c r="AQ509">
        <v>1</v>
      </c>
      <c r="AR509" t="s">
        <v>230</v>
      </c>
      <c r="AS509">
        <v>1531936532.3</v>
      </c>
      <c r="AT509">
        <v>1392.328</v>
      </c>
      <c r="AU509">
        <v>1417.24966666667</v>
      </c>
      <c r="AV509">
        <v>20.072189999999999</v>
      </c>
      <c r="AW509">
        <v>20.018983333333299</v>
      </c>
      <c r="AX509">
        <v>600.02486666666698</v>
      </c>
      <c r="AY509">
        <v>99.042846666666705</v>
      </c>
      <c r="AZ509">
        <v>0.10002787</v>
      </c>
      <c r="BA509">
        <v>23.9242733333333</v>
      </c>
      <c r="BB509">
        <v>24.4563466666667</v>
      </c>
      <c r="BC509">
        <v>24.397739999999999</v>
      </c>
      <c r="BD509">
        <v>14008.676666666701</v>
      </c>
      <c r="BE509">
        <v>1049.452</v>
      </c>
      <c r="BF509">
        <v>27.860763333333299</v>
      </c>
      <c r="BG509">
        <v>1199.9943333333299</v>
      </c>
      <c r="BH509">
        <v>0.32999333333333303</v>
      </c>
      <c r="BI509">
        <v>0.32998846666666698</v>
      </c>
      <c r="BJ509">
        <v>0.32999056666666698</v>
      </c>
      <c r="BK509">
        <v>1.00276033333333E-2</v>
      </c>
      <c r="BL509">
        <v>25</v>
      </c>
      <c r="BM509">
        <v>17743.106666666699</v>
      </c>
      <c r="BN509">
        <v>1531935528.5999999</v>
      </c>
      <c r="BO509" t="s">
        <v>231</v>
      </c>
      <c r="BP509">
        <v>80</v>
      </c>
      <c r="BQ509">
        <v>-5.1999999999999998E-2</v>
      </c>
      <c r="BR509">
        <v>4.1000000000000002E-2</v>
      </c>
      <c r="BS509">
        <v>420</v>
      </c>
      <c r="BT509">
        <v>21</v>
      </c>
      <c r="BU509">
        <v>0.3</v>
      </c>
      <c r="BV509">
        <v>0.23</v>
      </c>
      <c r="BW509">
        <v>14.9010908659466</v>
      </c>
      <c r="BX509">
        <v>0.23603516657128101</v>
      </c>
      <c r="BY509">
        <v>3.81084168408274E-2</v>
      </c>
      <c r="BZ509">
        <v>1</v>
      </c>
      <c r="CA509">
        <v>-24.912266666666699</v>
      </c>
      <c r="CB509">
        <v>-0.37949598897979803</v>
      </c>
      <c r="CC509">
        <v>6.4260010028702005E-2</v>
      </c>
      <c r="CD509">
        <v>1</v>
      </c>
      <c r="CE509">
        <v>2</v>
      </c>
      <c r="CF509">
        <v>2</v>
      </c>
      <c r="CG509" t="s">
        <v>232</v>
      </c>
      <c r="CH509">
        <v>1.8609599999999999</v>
      </c>
      <c r="CI509">
        <v>1.8579000000000001</v>
      </c>
      <c r="CJ509">
        <v>1.8607899999999999</v>
      </c>
      <c r="CK509">
        <v>1.85355</v>
      </c>
      <c r="CL509">
        <v>1.8521000000000001</v>
      </c>
      <c r="CM509">
        <v>1.8529100000000001</v>
      </c>
      <c r="CN509">
        <v>1.8565799999999999</v>
      </c>
      <c r="CO509">
        <v>1.8628400000000001</v>
      </c>
      <c r="CP509" t="s">
        <v>233</v>
      </c>
      <c r="CQ509" t="s">
        <v>19</v>
      </c>
      <c r="CR509" t="s">
        <v>19</v>
      </c>
      <c r="CS509" t="s">
        <v>19</v>
      </c>
      <c r="CT509" t="s">
        <v>234</v>
      </c>
      <c r="CU509" t="s">
        <v>235</v>
      </c>
      <c r="CV509" t="s">
        <v>236</v>
      </c>
      <c r="CW509" t="s">
        <v>236</v>
      </c>
      <c r="CX509" t="s">
        <v>236</v>
      </c>
      <c r="CY509" t="s">
        <v>236</v>
      </c>
      <c r="CZ509">
        <v>0</v>
      </c>
      <c r="DA509">
        <v>100</v>
      </c>
      <c r="DB509">
        <v>100</v>
      </c>
      <c r="DC509">
        <v>-5.1999999999999998E-2</v>
      </c>
      <c r="DD509">
        <v>4.1000000000000002E-2</v>
      </c>
      <c r="DE509">
        <v>3</v>
      </c>
      <c r="DF509">
        <v>626.43100000000004</v>
      </c>
      <c r="DG509">
        <v>298.22399999999999</v>
      </c>
      <c r="DH509">
        <v>22.9999</v>
      </c>
      <c r="DI509">
        <v>25.1325</v>
      </c>
      <c r="DJ509">
        <v>30.0001</v>
      </c>
      <c r="DK509">
        <v>25.1875</v>
      </c>
      <c r="DL509">
        <v>25.198399999999999</v>
      </c>
      <c r="DM509">
        <v>55.110500000000002</v>
      </c>
      <c r="DN509">
        <v>0</v>
      </c>
      <c r="DO509">
        <v>100</v>
      </c>
      <c r="DP509">
        <v>23</v>
      </c>
      <c r="DQ509">
        <v>1443.5</v>
      </c>
      <c r="DR509">
        <v>21</v>
      </c>
      <c r="DS509">
        <v>100.702</v>
      </c>
      <c r="DT509">
        <v>104.31399999999999</v>
      </c>
    </row>
    <row r="510" spans="1:124" x14ac:dyDescent="0.25">
      <c r="A510">
        <v>494</v>
      </c>
      <c r="B510">
        <v>1531936544.3</v>
      </c>
      <c r="C510">
        <v>994.70000004768394</v>
      </c>
      <c r="D510" t="s">
        <v>1223</v>
      </c>
      <c r="E510" t="s">
        <v>1224</v>
      </c>
      <c r="G510">
        <v>1531936534.3</v>
      </c>
      <c r="H510">
        <f t="shared" si="203"/>
        <v>3.0959495465085537E-5</v>
      </c>
      <c r="I510">
        <f t="shared" si="204"/>
        <v>14.221903410058726</v>
      </c>
      <c r="J510">
        <f t="shared" si="205"/>
        <v>1395.6593333333301</v>
      </c>
      <c r="K510">
        <f t="shared" si="206"/>
        <v>-6795.7914383431907</v>
      </c>
      <c r="L510">
        <f t="shared" si="207"/>
        <v>-673.75819418011781</v>
      </c>
      <c r="M510">
        <f t="shared" si="208"/>
        <v>138.37047835395978</v>
      </c>
      <c r="N510">
        <f t="shared" si="209"/>
        <v>2.7626627265307387E-3</v>
      </c>
      <c r="O510">
        <f t="shared" si="210"/>
        <v>3</v>
      </c>
      <c r="P510">
        <f t="shared" si="211"/>
        <v>2.7613912610790141E-3</v>
      </c>
      <c r="Q510">
        <f t="shared" si="212"/>
        <v>1.7259837263792917E-3</v>
      </c>
      <c r="R510">
        <f t="shared" si="213"/>
        <v>215.0195799192586</v>
      </c>
      <c r="S510">
        <f t="shared" si="214"/>
        <v>25.16165493908003</v>
      </c>
      <c r="T510">
        <f t="shared" si="215"/>
        <v>24.429311666666649</v>
      </c>
      <c r="U510">
        <f t="shared" si="216"/>
        <v>3.0730873983869809</v>
      </c>
      <c r="V510">
        <f t="shared" si="217"/>
        <v>66.734827935978274</v>
      </c>
      <c r="W510">
        <f t="shared" si="218"/>
        <v>1.9899170650421747</v>
      </c>
      <c r="X510">
        <f t="shared" si="219"/>
        <v>2.9818269209462733</v>
      </c>
      <c r="Y510">
        <f t="shared" si="220"/>
        <v>1.0831703333448062</v>
      </c>
      <c r="Z510">
        <f t="shared" si="221"/>
        <v>-1.3653137500102721</v>
      </c>
      <c r="AA510">
        <f t="shared" si="222"/>
        <v>-81.277461639997057</v>
      </c>
      <c r="AB510">
        <f t="shared" si="223"/>
        <v>-5.6834306238776708</v>
      </c>
      <c r="AC510">
        <f t="shared" si="224"/>
        <v>126.69337390537359</v>
      </c>
      <c r="AD510">
        <v>0</v>
      </c>
      <c r="AE510">
        <v>0</v>
      </c>
      <c r="AF510">
        <v>3</v>
      </c>
      <c r="AG510">
        <v>0</v>
      </c>
      <c r="AH510">
        <v>0</v>
      </c>
      <c r="AI510">
        <f t="shared" si="225"/>
        <v>1</v>
      </c>
      <c r="AJ510">
        <f t="shared" si="226"/>
        <v>0</v>
      </c>
      <c r="AK510">
        <f t="shared" si="227"/>
        <v>72119.220844819662</v>
      </c>
      <c r="AL510">
        <f t="shared" si="228"/>
        <v>1199.991</v>
      </c>
      <c r="AM510">
        <f t="shared" si="229"/>
        <v>963.35136341058512</v>
      </c>
      <c r="AN510">
        <f t="shared" si="230"/>
        <v>0.80279882383333301</v>
      </c>
      <c r="AO510">
        <f t="shared" si="231"/>
        <v>0.22319953869999995</v>
      </c>
      <c r="AP510">
        <v>10.478999999999999</v>
      </c>
      <c r="AQ510">
        <v>1</v>
      </c>
      <c r="AR510" t="s">
        <v>230</v>
      </c>
      <c r="AS510">
        <v>1531936534.3</v>
      </c>
      <c r="AT510">
        <v>1395.6593333333301</v>
      </c>
      <c r="AU510">
        <v>1420.5723333333301</v>
      </c>
      <c r="AV510">
        <v>20.071090000000002</v>
      </c>
      <c r="AW510">
        <v>20.0181066666667</v>
      </c>
      <c r="AX510">
        <v>600.02453333333301</v>
      </c>
      <c r="AY510">
        <v>99.043419999999998</v>
      </c>
      <c r="AZ510">
        <v>0.10002786666666701</v>
      </c>
      <c r="BA510">
        <v>23.926780000000001</v>
      </c>
      <c r="BB510">
        <v>24.458120000000001</v>
      </c>
      <c r="BC510">
        <v>24.400503333333301</v>
      </c>
      <c r="BD510">
        <v>14005.5933333333</v>
      </c>
      <c r="BE510">
        <v>1049.4676666666701</v>
      </c>
      <c r="BF510">
        <v>27.732589999999998</v>
      </c>
      <c r="BG510">
        <v>1199.991</v>
      </c>
      <c r="BH510">
        <v>0.32999273333333301</v>
      </c>
      <c r="BI510">
        <v>0.329988533333333</v>
      </c>
      <c r="BJ510">
        <v>0.329991266666667</v>
      </c>
      <c r="BK510">
        <v>1.0027403333333299E-2</v>
      </c>
      <c r="BL510">
        <v>25</v>
      </c>
      <c r="BM510">
        <v>17743.0566666667</v>
      </c>
      <c r="BN510">
        <v>1531935528.5999999</v>
      </c>
      <c r="BO510" t="s">
        <v>231</v>
      </c>
      <c r="BP510">
        <v>80</v>
      </c>
      <c r="BQ510">
        <v>-5.1999999999999998E-2</v>
      </c>
      <c r="BR510">
        <v>4.1000000000000002E-2</v>
      </c>
      <c r="BS510">
        <v>420</v>
      </c>
      <c r="BT510">
        <v>21</v>
      </c>
      <c r="BU510">
        <v>0.3</v>
      </c>
      <c r="BV510">
        <v>0.23</v>
      </c>
      <c r="BW510">
        <v>14.907384491641301</v>
      </c>
      <c r="BX510">
        <v>8.4823867819640797E-2</v>
      </c>
      <c r="BY510">
        <v>3.0481987822473501E-2</v>
      </c>
      <c r="BZ510">
        <v>1</v>
      </c>
      <c r="CA510">
        <v>-24.918504761904799</v>
      </c>
      <c r="CB510">
        <v>-7.5551089863089393E-2</v>
      </c>
      <c r="CC510">
        <v>5.7708718299754803E-2</v>
      </c>
      <c r="CD510">
        <v>1</v>
      </c>
      <c r="CE510">
        <v>2</v>
      </c>
      <c r="CF510">
        <v>2</v>
      </c>
      <c r="CG510" t="s">
        <v>232</v>
      </c>
      <c r="CH510">
        <v>1.8609800000000001</v>
      </c>
      <c r="CI510">
        <v>1.85791</v>
      </c>
      <c r="CJ510">
        <v>1.8607899999999999</v>
      </c>
      <c r="CK510">
        <v>1.85355</v>
      </c>
      <c r="CL510">
        <v>1.8521099999999999</v>
      </c>
      <c r="CM510">
        <v>1.8529100000000001</v>
      </c>
      <c r="CN510">
        <v>1.8565700000000001</v>
      </c>
      <c r="CO510">
        <v>1.8628400000000001</v>
      </c>
      <c r="CP510" t="s">
        <v>233</v>
      </c>
      <c r="CQ510" t="s">
        <v>19</v>
      </c>
      <c r="CR510" t="s">
        <v>19</v>
      </c>
      <c r="CS510" t="s">
        <v>19</v>
      </c>
      <c r="CT510" t="s">
        <v>234</v>
      </c>
      <c r="CU510" t="s">
        <v>235</v>
      </c>
      <c r="CV510" t="s">
        <v>236</v>
      </c>
      <c r="CW510" t="s">
        <v>236</v>
      </c>
      <c r="CX510" t="s">
        <v>236</v>
      </c>
      <c r="CY510" t="s">
        <v>236</v>
      </c>
      <c r="CZ510">
        <v>0</v>
      </c>
      <c r="DA510">
        <v>100</v>
      </c>
      <c r="DB510">
        <v>100</v>
      </c>
      <c r="DC510">
        <v>-5.1999999999999998E-2</v>
      </c>
      <c r="DD510">
        <v>4.1000000000000002E-2</v>
      </c>
      <c r="DE510">
        <v>3</v>
      </c>
      <c r="DF510">
        <v>626.45100000000002</v>
      </c>
      <c r="DG510">
        <v>298.16399999999999</v>
      </c>
      <c r="DH510">
        <v>22.9998</v>
      </c>
      <c r="DI510">
        <v>25.1325</v>
      </c>
      <c r="DJ510">
        <v>30.0001</v>
      </c>
      <c r="DK510">
        <v>25.1875</v>
      </c>
      <c r="DL510">
        <v>25.197900000000001</v>
      </c>
      <c r="DM510">
        <v>55.226300000000002</v>
      </c>
      <c r="DN510">
        <v>0</v>
      </c>
      <c r="DO510">
        <v>100</v>
      </c>
      <c r="DP510">
        <v>23</v>
      </c>
      <c r="DQ510">
        <v>1448.5</v>
      </c>
      <c r="DR510">
        <v>21</v>
      </c>
      <c r="DS510">
        <v>100.703</v>
      </c>
      <c r="DT510">
        <v>104.31399999999999</v>
      </c>
    </row>
    <row r="511" spans="1:124" x14ac:dyDescent="0.25">
      <c r="A511">
        <v>495</v>
      </c>
      <c r="B511">
        <v>1531936546.3</v>
      </c>
      <c r="C511">
        <v>996.70000004768394</v>
      </c>
      <c r="D511" t="s">
        <v>1225</v>
      </c>
      <c r="E511" t="s">
        <v>1226</v>
      </c>
      <c r="G511">
        <v>1531936536.3</v>
      </c>
      <c r="H511">
        <f t="shared" si="203"/>
        <v>3.0768036592391437E-5</v>
      </c>
      <c r="I511">
        <f t="shared" si="204"/>
        <v>14.210365259991233</v>
      </c>
      <c r="J511">
        <f t="shared" si="205"/>
        <v>1398.9876666666701</v>
      </c>
      <c r="K511">
        <f t="shared" si="206"/>
        <v>-6840.2793667321939</v>
      </c>
      <c r="L511">
        <f t="shared" si="207"/>
        <v>-678.17284299807147</v>
      </c>
      <c r="M511">
        <f t="shared" si="208"/>
        <v>138.70127115521933</v>
      </c>
      <c r="N511">
        <f t="shared" si="209"/>
        <v>2.7443584727059201E-3</v>
      </c>
      <c r="O511">
        <f t="shared" si="210"/>
        <v>3</v>
      </c>
      <c r="P511">
        <f t="shared" si="211"/>
        <v>2.7431037960152357E-3</v>
      </c>
      <c r="Q511">
        <f t="shared" si="212"/>
        <v>1.7145525532378523E-3</v>
      </c>
      <c r="R511">
        <f t="shared" si="213"/>
        <v>215.01908040185575</v>
      </c>
      <c r="S511">
        <f t="shared" si="214"/>
        <v>25.164085577673927</v>
      </c>
      <c r="T511">
        <f t="shared" si="215"/>
        <v>24.431356666666652</v>
      </c>
      <c r="U511">
        <f t="shared" si="216"/>
        <v>3.073463705596966</v>
      </c>
      <c r="V511">
        <f t="shared" si="217"/>
        <v>66.721678498461074</v>
      </c>
      <c r="W511">
        <f t="shared" si="218"/>
        <v>1.9898103792818023</v>
      </c>
      <c r="X511">
        <f t="shared" si="219"/>
        <v>2.9822546795307274</v>
      </c>
      <c r="Y511">
        <f t="shared" si="220"/>
        <v>1.0836533263151638</v>
      </c>
      <c r="Z511">
        <f t="shared" si="221"/>
        <v>-1.3568704137244625</v>
      </c>
      <c r="AA511">
        <f t="shared" si="222"/>
        <v>-81.222201839992351</v>
      </c>
      <c r="AB511">
        <f t="shared" si="223"/>
        <v>-5.6796935517172571</v>
      </c>
      <c r="AC511">
        <f t="shared" si="224"/>
        <v>126.76031459642167</v>
      </c>
      <c r="AD511">
        <v>0</v>
      </c>
      <c r="AE511">
        <v>0</v>
      </c>
      <c r="AF511">
        <v>3</v>
      </c>
      <c r="AG511">
        <v>0</v>
      </c>
      <c r="AH511">
        <v>0</v>
      </c>
      <c r="AI511">
        <f t="shared" si="225"/>
        <v>1</v>
      </c>
      <c r="AJ511">
        <f t="shared" si="226"/>
        <v>0</v>
      </c>
      <c r="AK511">
        <f t="shared" si="227"/>
        <v>72097.670171276084</v>
      </c>
      <c r="AL511">
        <f t="shared" si="228"/>
        <v>1199.9880000000001</v>
      </c>
      <c r="AM511">
        <f t="shared" si="229"/>
        <v>963.34896961396782</v>
      </c>
      <c r="AN511">
        <f t="shared" si="230"/>
        <v>0.80279883599999979</v>
      </c>
      <c r="AO511">
        <f t="shared" si="231"/>
        <v>0.22319957479999999</v>
      </c>
      <c r="AP511">
        <v>10.478999999999999</v>
      </c>
      <c r="AQ511">
        <v>1</v>
      </c>
      <c r="AR511" t="s">
        <v>230</v>
      </c>
      <c r="AS511">
        <v>1531936536.3</v>
      </c>
      <c r="AT511">
        <v>1398.9876666666701</v>
      </c>
      <c r="AU511">
        <v>1423.8806666666701</v>
      </c>
      <c r="AV511">
        <v>20.0698966666667</v>
      </c>
      <c r="AW511">
        <v>20.017240000000001</v>
      </c>
      <c r="AX511">
        <v>600.01396666666699</v>
      </c>
      <c r="AY511">
        <v>99.044026666666696</v>
      </c>
      <c r="AZ511">
        <v>0.10000044666666701</v>
      </c>
      <c r="BA511">
        <v>23.929166666666699</v>
      </c>
      <c r="BB511">
        <v>24.45966</v>
      </c>
      <c r="BC511">
        <v>24.4030533333333</v>
      </c>
      <c r="BD511">
        <v>14000.8666666667</v>
      </c>
      <c r="BE511">
        <v>1049.49233333333</v>
      </c>
      <c r="BF511">
        <v>27.474810000000002</v>
      </c>
      <c r="BG511">
        <v>1199.9880000000001</v>
      </c>
      <c r="BH511">
        <v>0.32999250000000002</v>
      </c>
      <c r="BI511">
        <v>0.32998909999999998</v>
      </c>
      <c r="BJ511">
        <v>0.32999129999999999</v>
      </c>
      <c r="BK511">
        <v>1.0027113333333299E-2</v>
      </c>
      <c r="BL511">
        <v>25</v>
      </c>
      <c r="BM511">
        <v>17743.009999999998</v>
      </c>
      <c r="BN511">
        <v>1531935528.5999999</v>
      </c>
      <c r="BO511" t="s">
        <v>231</v>
      </c>
      <c r="BP511">
        <v>80</v>
      </c>
      <c r="BQ511">
        <v>-5.1999999999999998E-2</v>
      </c>
      <c r="BR511">
        <v>4.1000000000000002E-2</v>
      </c>
      <c r="BS511">
        <v>420</v>
      </c>
      <c r="BT511">
        <v>21</v>
      </c>
      <c r="BU511">
        <v>0.3</v>
      </c>
      <c r="BV511">
        <v>0.23</v>
      </c>
      <c r="BW511">
        <v>14.8977289144143</v>
      </c>
      <c r="BX511">
        <v>-0.13168345375445201</v>
      </c>
      <c r="BY511">
        <v>4.4601592449452103E-2</v>
      </c>
      <c r="BZ511">
        <v>1</v>
      </c>
      <c r="CA511">
        <v>-24.901742857142899</v>
      </c>
      <c r="CB511">
        <v>0.28590551819141302</v>
      </c>
      <c r="CC511">
        <v>8.0728917763496097E-2</v>
      </c>
      <c r="CD511">
        <v>1</v>
      </c>
      <c r="CE511">
        <v>2</v>
      </c>
      <c r="CF511">
        <v>2</v>
      </c>
      <c r="CG511" t="s">
        <v>232</v>
      </c>
      <c r="CH511">
        <v>1.8609899999999999</v>
      </c>
      <c r="CI511">
        <v>1.85791</v>
      </c>
      <c r="CJ511">
        <v>1.8608</v>
      </c>
      <c r="CK511">
        <v>1.8535600000000001</v>
      </c>
      <c r="CL511">
        <v>1.8521099999999999</v>
      </c>
      <c r="CM511">
        <v>1.8529199999999999</v>
      </c>
      <c r="CN511">
        <v>1.8565700000000001</v>
      </c>
      <c r="CO511">
        <v>1.86287</v>
      </c>
      <c r="CP511" t="s">
        <v>233</v>
      </c>
      <c r="CQ511" t="s">
        <v>19</v>
      </c>
      <c r="CR511" t="s">
        <v>19</v>
      </c>
      <c r="CS511" t="s">
        <v>19</v>
      </c>
      <c r="CT511" t="s">
        <v>234</v>
      </c>
      <c r="CU511" t="s">
        <v>235</v>
      </c>
      <c r="CV511" t="s">
        <v>236</v>
      </c>
      <c r="CW511" t="s">
        <v>236</v>
      </c>
      <c r="CX511" t="s">
        <v>236</v>
      </c>
      <c r="CY511" t="s">
        <v>236</v>
      </c>
      <c r="CZ511">
        <v>0</v>
      </c>
      <c r="DA511">
        <v>100</v>
      </c>
      <c r="DB511">
        <v>100</v>
      </c>
      <c r="DC511">
        <v>-5.1999999999999998E-2</v>
      </c>
      <c r="DD511">
        <v>4.1000000000000002E-2</v>
      </c>
      <c r="DE511">
        <v>3</v>
      </c>
      <c r="DF511">
        <v>626.55899999999997</v>
      </c>
      <c r="DG511">
        <v>298.036</v>
      </c>
      <c r="DH511">
        <v>22.9998</v>
      </c>
      <c r="DI511">
        <v>25.1325</v>
      </c>
      <c r="DJ511">
        <v>30</v>
      </c>
      <c r="DK511">
        <v>25.186499999999999</v>
      </c>
      <c r="DL511">
        <v>25.197700000000001</v>
      </c>
      <c r="DM511">
        <v>55.302</v>
      </c>
      <c r="DN511">
        <v>0</v>
      </c>
      <c r="DO511">
        <v>100</v>
      </c>
      <c r="DP511">
        <v>23</v>
      </c>
      <c r="DQ511">
        <v>1448.5</v>
      </c>
      <c r="DR511">
        <v>21</v>
      </c>
      <c r="DS511">
        <v>100.702</v>
      </c>
      <c r="DT511">
        <v>104.315</v>
      </c>
    </row>
    <row r="512" spans="1:124" x14ac:dyDescent="0.25">
      <c r="A512">
        <v>496</v>
      </c>
      <c r="B512">
        <v>1531936548.3</v>
      </c>
      <c r="C512">
        <v>998.70000004768394</v>
      </c>
      <c r="D512" t="s">
        <v>1227</v>
      </c>
      <c r="E512" t="s">
        <v>1228</v>
      </c>
      <c r="G512">
        <v>1531936538.3</v>
      </c>
      <c r="H512">
        <f t="shared" si="203"/>
        <v>3.0563365602079351E-5</v>
      </c>
      <c r="I512">
        <f t="shared" si="204"/>
        <v>14.208011868136278</v>
      </c>
      <c r="J512">
        <f t="shared" si="205"/>
        <v>1402.309</v>
      </c>
      <c r="K512">
        <f t="shared" si="206"/>
        <v>-6894.3350229454491</v>
      </c>
      <c r="L512">
        <f t="shared" si="207"/>
        <v>-683.53681103290694</v>
      </c>
      <c r="M512">
        <f t="shared" si="208"/>
        <v>139.03151192284741</v>
      </c>
      <c r="N512">
        <f t="shared" si="209"/>
        <v>2.7248756013850653E-3</v>
      </c>
      <c r="O512">
        <f t="shared" si="210"/>
        <v>3</v>
      </c>
      <c r="P512">
        <f t="shared" si="211"/>
        <v>2.7236386719576978E-3</v>
      </c>
      <c r="Q512">
        <f t="shared" si="212"/>
        <v>1.7023852571541669E-3</v>
      </c>
      <c r="R512">
        <f t="shared" si="213"/>
        <v>215.0187794318056</v>
      </c>
      <c r="S512">
        <f t="shared" si="214"/>
        <v>25.166277595895099</v>
      </c>
      <c r="T512">
        <f t="shared" si="215"/>
        <v>24.433426666666648</v>
      </c>
      <c r="U512">
        <f t="shared" si="216"/>
        <v>3.0738446541608453</v>
      </c>
      <c r="V512">
        <f t="shared" si="217"/>
        <v>66.70940724871339</v>
      </c>
      <c r="W512">
        <f t="shared" si="218"/>
        <v>1.9897007116040903</v>
      </c>
      <c r="X512">
        <f t="shared" si="219"/>
        <v>2.9826388715850345</v>
      </c>
      <c r="Y512">
        <f t="shared" si="220"/>
        <v>1.0841439425567549</v>
      </c>
      <c r="Z512">
        <f t="shared" si="221"/>
        <v>-1.3478444230516993</v>
      </c>
      <c r="AA512">
        <f t="shared" si="222"/>
        <v>-81.210341199997004</v>
      </c>
      <c r="AB512">
        <f t="shared" si="223"/>
        <v>-5.6789849322048198</v>
      </c>
      <c r="AC512">
        <f t="shared" si="224"/>
        <v>126.78160887655207</v>
      </c>
      <c r="AD512">
        <v>0</v>
      </c>
      <c r="AE512">
        <v>0</v>
      </c>
      <c r="AF512">
        <v>3</v>
      </c>
      <c r="AG512">
        <v>0</v>
      </c>
      <c r="AH512">
        <v>0</v>
      </c>
      <c r="AI512">
        <f t="shared" si="225"/>
        <v>1</v>
      </c>
      <c r="AJ512">
        <f t="shared" si="226"/>
        <v>0</v>
      </c>
      <c r="AK512">
        <f t="shared" si="227"/>
        <v>72095.688253330038</v>
      </c>
      <c r="AL512">
        <f t="shared" si="228"/>
        <v>1199.9863333333301</v>
      </c>
      <c r="AM512">
        <f t="shared" si="229"/>
        <v>963.34755341679568</v>
      </c>
      <c r="AN512">
        <f t="shared" si="230"/>
        <v>0.80279877083333306</v>
      </c>
      <c r="AO512">
        <f t="shared" si="231"/>
        <v>0.22319959049999993</v>
      </c>
      <c r="AP512">
        <v>10.478999999999999</v>
      </c>
      <c r="AQ512">
        <v>1</v>
      </c>
      <c r="AR512" t="s">
        <v>230</v>
      </c>
      <c r="AS512">
        <v>1531936538.3</v>
      </c>
      <c r="AT512">
        <v>1402.309</v>
      </c>
      <c r="AU512">
        <v>1427.1976666666701</v>
      </c>
      <c r="AV512">
        <v>20.068653333333302</v>
      </c>
      <c r="AW512">
        <v>20.016346666666699</v>
      </c>
      <c r="AX512">
        <v>600.01156666666702</v>
      </c>
      <c r="AY512">
        <v>99.044736666666694</v>
      </c>
      <c r="AZ512">
        <v>9.9968189999999998E-2</v>
      </c>
      <c r="BA512">
        <v>23.93131</v>
      </c>
      <c r="BB512">
        <v>24.4618</v>
      </c>
      <c r="BC512">
        <v>24.405053333333299</v>
      </c>
      <c r="BD512">
        <v>14000.43</v>
      </c>
      <c r="BE512">
        <v>1049.53033333333</v>
      </c>
      <c r="BF512">
        <v>27.09506</v>
      </c>
      <c r="BG512">
        <v>1199.9863333333301</v>
      </c>
      <c r="BH512">
        <v>0.329992233333333</v>
      </c>
      <c r="BI512">
        <v>0.32998963333333298</v>
      </c>
      <c r="BJ512">
        <v>0.32999136666666701</v>
      </c>
      <c r="BK512">
        <v>1.0026749999999999E-2</v>
      </c>
      <c r="BL512">
        <v>25</v>
      </c>
      <c r="BM512">
        <v>17742.9866666667</v>
      </c>
      <c r="BN512">
        <v>1531935528.5999999</v>
      </c>
      <c r="BO512" t="s">
        <v>231</v>
      </c>
      <c r="BP512">
        <v>80</v>
      </c>
      <c r="BQ512">
        <v>-5.1999999999999998E-2</v>
      </c>
      <c r="BR512">
        <v>4.1000000000000002E-2</v>
      </c>
      <c r="BS512">
        <v>420</v>
      </c>
      <c r="BT512">
        <v>21</v>
      </c>
      <c r="BU512">
        <v>0.3</v>
      </c>
      <c r="BV512">
        <v>0.23</v>
      </c>
      <c r="BW512">
        <v>14.888274127851099</v>
      </c>
      <c r="BX512">
        <v>-0.24358723421463699</v>
      </c>
      <c r="BY512">
        <v>5.0991749045245602E-2</v>
      </c>
      <c r="BZ512">
        <v>1</v>
      </c>
      <c r="CA512">
        <v>-24.889628571428599</v>
      </c>
      <c r="CB512">
        <v>0.41338108743222002</v>
      </c>
      <c r="CC512">
        <v>8.7076420420210604E-2</v>
      </c>
      <c r="CD512">
        <v>1</v>
      </c>
      <c r="CE512">
        <v>2</v>
      </c>
      <c r="CF512">
        <v>2</v>
      </c>
      <c r="CG512" t="s">
        <v>232</v>
      </c>
      <c r="CH512">
        <v>1.861</v>
      </c>
      <c r="CI512">
        <v>1.85791</v>
      </c>
      <c r="CJ512">
        <v>1.8607899999999999</v>
      </c>
      <c r="CK512">
        <v>1.85358</v>
      </c>
      <c r="CL512">
        <v>1.8521099999999999</v>
      </c>
      <c r="CM512">
        <v>1.85293</v>
      </c>
      <c r="CN512">
        <v>1.8565700000000001</v>
      </c>
      <c r="CO512">
        <v>1.86286</v>
      </c>
      <c r="CP512" t="s">
        <v>233</v>
      </c>
      <c r="CQ512" t="s">
        <v>19</v>
      </c>
      <c r="CR512" t="s">
        <v>19</v>
      </c>
      <c r="CS512" t="s">
        <v>19</v>
      </c>
      <c r="CT512" t="s">
        <v>234</v>
      </c>
      <c r="CU512" t="s">
        <v>235</v>
      </c>
      <c r="CV512" t="s">
        <v>236</v>
      </c>
      <c r="CW512" t="s">
        <v>236</v>
      </c>
      <c r="CX512" t="s">
        <v>236</v>
      </c>
      <c r="CY512" t="s">
        <v>236</v>
      </c>
      <c r="CZ512">
        <v>0</v>
      </c>
      <c r="DA512">
        <v>100</v>
      </c>
      <c r="DB512">
        <v>100</v>
      </c>
      <c r="DC512">
        <v>-5.1999999999999998E-2</v>
      </c>
      <c r="DD512">
        <v>4.1000000000000002E-2</v>
      </c>
      <c r="DE512">
        <v>3</v>
      </c>
      <c r="DF512">
        <v>626.48800000000006</v>
      </c>
      <c r="DG512">
        <v>298.197</v>
      </c>
      <c r="DH512">
        <v>22.9998</v>
      </c>
      <c r="DI512">
        <v>25.1325</v>
      </c>
      <c r="DJ512">
        <v>30</v>
      </c>
      <c r="DK512">
        <v>25.185600000000001</v>
      </c>
      <c r="DL512">
        <v>25.197700000000001</v>
      </c>
      <c r="DM512">
        <v>55.421500000000002</v>
      </c>
      <c r="DN512">
        <v>0</v>
      </c>
      <c r="DO512">
        <v>100</v>
      </c>
      <c r="DP512">
        <v>23</v>
      </c>
      <c r="DQ512">
        <v>1453.5</v>
      </c>
      <c r="DR512">
        <v>21</v>
      </c>
      <c r="DS512">
        <v>100.70099999999999</v>
      </c>
      <c r="DT512">
        <v>104.315</v>
      </c>
    </row>
    <row r="513" spans="1:124" x14ac:dyDescent="0.25">
      <c r="A513">
        <v>497</v>
      </c>
      <c r="B513">
        <v>1531936550.3</v>
      </c>
      <c r="C513">
        <v>1000.70000004768</v>
      </c>
      <c r="D513" t="s">
        <v>1229</v>
      </c>
      <c r="E513" t="s">
        <v>1230</v>
      </c>
      <c r="G513">
        <v>1531936540.3</v>
      </c>
      <c r="H513">
        <f t="shared" si="203"/>
        <v>3.0475803656704467E-5</v>
      </c>
      <c r="I513">
        <f t="shared" si="204"/>
        <v>14.211908528805141</v>
      </c>
      <c r="J513">
        <f t="shared" si="205"/>
        <v>1405.6286666666699</v>
      </c>
      <c r="K513">
        <f t="shared" si="206"/>
        <v>-6920.4402662657722</v>
      </c>
      <c r="L513">
        <f t="shared" si="207"/>
        <v>-686.12956951599404</v>
      </c>
      <c r="M513">
        <f t="shared" si="208"/>
        <v>139.36156586172672</v>
      </c>
      <c r="N513">
        <f t="shared" si="209"/>
        <v>2.7159708297055884E-3</v>
      </c>
      <c r="O513">
        <f t="shared" si="210"/>
        <v>3</v>
      </c>
      <c r="P513">
        <f t="shared" si="211"/>
        <v>2.7147419697056054E-3</v>
      </c>
      <c r="Q513">
        <f t="shared" si="212"/>
        <v>1.6968240936809963E-3</v>
      </c>
      <c r="R513">
        <f t="shared" si="213"/>
        <v>215.01879864849457</v>
      </c>
      <c r="S513">
        <f t="shared" si="214"/>
        <v>25.168195148974153</v>
      </c>
      <c r="T513">
        <f t="shared" si="215"/>
        <v>24.435231666666649</v>
      </c>
      <c r="U513">
        <f t="shared" si="216"/>
        <v>3.0741768676337022</v>
      </c>
      <c r="V513">
        <f t="shared" si="217"/>
        <v>66.698092265111313</v>
      </c>
      <c r="W513">
        <f t="shared" si="218"/>
        <v>1.9895900088208383</v>
      </c>
      <c r="X513">
        <f t="shared" si="219"/>
        <v>2.9829788847822272</v>
      </c>
      <c r="Y513">
        <f t="shared" si="220"/>
        <v>1.084586858812864</v>
      </c>
      <c r="Z513">
        <f t="shared" si="221"/>
        <v>-1.343982941260667</v>
      </c>
      <c r="AA513">
        <f t="shared" si="222"/>
        <v>-81.195515399991919</v>
      </c>
      <c r="AB513">
        <f t="shared" si="223"/>
        <v>-5.6780542587666458</v>
      </c>
      <c r="AC513">
        <f t="shared" si="224"/>
        <v>126.80124604847533</v>
      </c>
      <c r="AD513">
        <v>0</v>
      </c>
      <c r="AE513">
        <v>0</v>
      </c>
      <c r="AF513">
        <v>3</v>
      </c>
      <c r="AG513">
        <v>0</v>
      </c>
      <c r="AH513">
        <v>0</v>
      </c>
      <c r="AI513">
        <f t="shared" si="225"/>
        <v>1</v>
      </c>
      <c r="AJ513">
        <f t="shared" si="226"/>
        <v>0</v>
      </c>
      <c r="AK513">
        <f t="shared" si="227"/>
        <v>72111.307069223898</v>
      </c>
      <c r="AL513">
        <f t="shared" si="228"/>
        <v>1199.9863333333301</v>
      </c>
      <c r="AM513">
        <f t="shared" si="229"/>
        <v>963.34765001569565</v>
      </c>
      <c r="AN513">
        <f t="shared" si="230"/>
        <v>0.80279885133333317</v>
      </c>
      <c r="AO513">
        <f t="shared" si="231"/>
        <v>0.22319958806666659</v>
      </c>
      <c r="AP513">
        <v>10.478999999999999</v>
      </c>
      <c r="AQ513">
        <v>1</v>
      </c>
      <c r="AR513" t="s">
        <v>230</v>
      </c>
      <c r="AS513">
        <v>1531936540.3</v>
      </c>
      <c r="AT513">
        <v>1405.6286666666699</v>
      </c>
      <c r="AU513">
        <v>1430.5239999999999</v>
      </c>
      <c r="AV513">
        <v>20.067403333333299</v>
      </c>
      <c r="AW513">
        <v>20.015246666666702</v>
      </c>
      <c r="AX513">
        <v>600.01400000000001</v>
      </c>
      <c r="AY513">
        <v>99.045416666666597</v>
      </c>
      <c r="AZ513">
        <v>9.9947373333333298E-2</v>
      </c>
      <c r="BA513">
        <v>23.933206666666699</v>
      </c>
      <c r="BB513">
        <v>24.464093333333299</v>
      </c>
      <c r="BC513">
        <v>24.406369999999999</v>
      </c>
      <c r="BD513">
        <v>14003.87</v>
      </c>
      <c r="BE513">
        <v>1049.575</v>
      </c>
      <c r="BF513">
        <v>26.662493333333298</v>
      </c>
      <c r="BG513">
        <v>1199.9863333333301</v>
      </c>
      <c r="BH513">
        <v>0.32999260000000002</v>
      </c>
      <c r="BI513">
        <v>0.32998933333333302</v>
      </c>
      <c r="BJ513">
        <v>0.3299917</v>
      </c>
      <c r="BK513">
        <v>1.002634E-2</v>
      </c>
      <c r="BL513">
        <v>25</v>
      </c>
      <c r="BM513">
        <v>17742.9866666667</v>
      </c>
      <c r="BN513">
        <v>1531935528.5999999</v>
      </c>
      <c r="BO513" t="s">
        <v>231</v>
      </c>
      <c r="BP513">
        <v>80</v>
      </c>
      <c r="BQ513">
        <v>-5.1999999999999998E-2</v>
      </c>
      <c r="BR513">
        <v>4.1000000000000002E-2</v>
      </c>
      <c r="BS513">
        <v>420</v>
      </c>
      <c r="BT513">
        <v>21</v>
      </c>
      <c r="BU513">
        <v>0.3</v>
      </c>
      <c r="BV513">
        <v>0.23</v>
      </c>
      <c r="BW513">
        <v>14.8920237343622</v>
      </c>
      <c r="BX513">
        <v>-0.152812394075273</v>
      </c>
      <c r="BY513">
        <v>5.3928922017430297E-2</v>
      </c>
      <c r="BZ513">
        <v>1</v>
      </c>
      <c r="CA513">
        <v>-24.897114285714299</v>
      </c>
      <c r="CB513">
        <v>0.25619188072271498</v>
      </c>
      <c r="CC513">
        <v>9.1123068459321402E-2</v>
      </c>
      <c r="CD513">
        <v>1</v>
      </c>
      <c r="CE513">
        <v>2</v>
      </c>
      <c r="CF513">
        <v>2</v>
      </c>
      <c r="CG513" t="s">
        <v>232</v>
      </c>
      <c r="CH513">
        <v>1.861</v>
      </c>
      <c r="CI513">
        <v>1.85791</v>
      </c>
      <c r="CJ513">
        <v>1.8607800000000001</v>
      </c>
      <c r="CK513">
        <v>1.8535699999999999</v>
      </c>
      <c r="CL513">
        <v>1.8521099999999999</v>
      </c>
      <c r="CM513">
        <v>1.8529100000000001</v>
      </c>
      <c r="CN513">
        <v>1.8565499999999999</v>
      </c>
      <c r="CO513">
        <v>1.8628499999999999</v>
      </c>
      <c r="CP513" t="s">
        <v>233</v>
      </c>
      <c r="CQ513" t="s">
        <v>19</v>
      </c>
      <c r="CR513" t="s">
        <v>19</v>
      </c>
      <c r="CS513" t="s">
        <v>19</v>
      </c>
      <c r="CT513" t="s">
        <v>234</v>
      </c>
      <c r="CU513" t="s">
        <v>235</v>
      </c>
      <c r="CV513" t="s">
        <v>236</v>
      </c>
      <c r="CW513" t="s">
        <v>236</v>
      </c>
      <c r="CX513" t="s">
        <v>236</v>
      </c>
      <c r="CY513" t="s">
        <v>236</v>
      </c>
      <c r="CZ513">
        <v>0</v>
      </c>
      <c r="DA513">
        <v>100</v>
      </c>
      <c r="DB513">
        <v>100</v>
      </c>
      <c r="DC513">
        <v>-5.1999999999999998E-2</v>
      </c>
      <c r="DD513">
        <v>4.1000000000000002E-2</v>
      </c>
      <c r="DE513">
        <v>3</v>
      </c>
      <c r="DF513">
        <v>626.82500000000005</v>
      </c>
      <c r="DG513">
        <v>298.334</v>
      </c>
      <c r="DH513">
        <v>22.9999</v>
      </c>
      <c r="DI513">
        <v>25.1326</v>
      </c>
      <c r="DJ513">
        <v>30.0001</v>
      </c>
      <c r="DK513">
        <v>25.185500000000001</v>
      </c>
      <c r="DL513">
        <v>25.197700000000001</v>
      </c>
      <c r="DM513">
        <v>55.536499999999997</v>
      </c>
      <c r="DN513">
        <v>0</v>
      </c>
      <c r="DO513">
        <v>100</v>
      </c>
      <c r="DP513">
        <v>23</v>
      </c>
      <c r="DQ513">
        <v>1458.5</v>
      </c>
      <c r="DR513">
        <v>21</v>
      </c>
      <c r="DS513">
        <v>100.70099999999999</v>
      </c>
      <c r="DT513">
        <v>104.315</v>
      </c>
    </row>
    <row r="514" spans="1:124" x14ac:dyDescent="0.25">
      <c r="A514">
        <v>498</v>
      </c>
      <c r="B514">
        <v>1531936552.3</v>
      </c>
      <c r="C514">
        <v>1002.70000004768</v>
      </c>
      <c r="D514" t="s">
        <v>1231</v>
      </c>
      <c r="E514" t="s">
        <v>1232</v>
      </c>
      <c r="G514">
        <v>1531936542.3</v>
      </c>
      <c r="H514">
        <f t="shared" si="203"/>
        <v>3.0492533969881144E-5</v>
      </c>
      <c r="I514">
        <f t="shared" si="204"/>
        <v>14.21600966440773</v>
      </c>
      <c r="J514">
        <f t="shared" si="205"/>
        <v>1408.9459999999999</v>
      </c>
      <c r="K514">
        <f t="shared" si="206"/>
        <v>-6918.1855425369104</v>
      </c>
      <c r="L514">
        <f t="shared" si="207"/>
        <v>-685.90848096631862</v>
      </c>
      <c r="M514">
        <f t="shared" si="208"/>
        <v>139.6909644416948</v>
      </c>
      <c r="N514">
        <f t="shared" si="209"/>
        <v>2.7164201958464391E-3</v>
      </c>
      <c r="O514">
        <f t="shared" si="210"/>
        <v>3</v>
      </c>
      <c r="P514">
        <f t="shared" si="211"/>
        <v>2.7151909292671321E-3</v>
      </c>
      <c r="Q514">
        <f t="shared" si="212"/>
        <v>1.6971047299143322E-3</v>
      </c>
      <c r="R514">
        <f t="shared" si="213"/>
        <v>215.01870982969018</v>
      </c>
      <c r="S514">
        <f t="shared" si="214"/>
        <v>25.169769085799494</v>
      </c>
      <c r="T514">
        <f t="shared" si="215"/>
        <v>24.436851666666701</v>
      </c>
      <c r="U514">
        <f t="shared" si="216"/>
        <v>3.0744750582512337</v>
      </c>
      <c r="V514">
        <f t="shared" si="217"/>
        <v>66.68771075925261</v>
      </c>
      <c r="W514">
        <f t="shared" si="218"/>
        <v>1.989469237380056</v>
      </c>
      <c r="X514">
        <f t="shared" si="219"/>
        <v>2.9832621553949896</v>
      </c>
      <c r="Y514">
        <f t="shared" si="220"/>
        <v>1.0850058208711777</v>
      </c>
      <c r="Z514">
        <f t="shared" si="221"/>
        <v>-1.3447207480717585</v>
      </c>
      <c r="AA514">
        <f t="shared" si="222"/>
        <v>-81.201984840000293</v>
      </c>
      <c r="AB514">
        <f t="shared" si="223"/>
        <v>-5.6785983888913574</v>
      </c>
      <c r="AC514">
        <f t="shared" si="224"/>
        <v>126.79340585272679</v>
      </c>
      <c r="AD514">
        <v>0</v>
      </c>
      <c r="AE514">
        <v>0</v>
      </c>
      <c r="AF514">
        <v>3</v>
      </c>
      <c r="AG514">
        <v>0</v>
      </c>
      <c r="AH514">
        <v>0</v>
      </c>
      <c r="AI514">
        <f t="shared" si="225"/>
        <v>1</v>
      </c>
      <c r="AJ514">
        <f t="shared" si="226"/>
        <v>0</v>
      </c>
      <c r="AK514">
        <f t="shared" si="227"/>
        <v>72111.50284181902</v>
      </c>
      <c r="AL514">
        <f t="shared" si="228"/>
        <v>1199.9856666666701</v>
      </c>
      <c r="AM514">
        <f t="shared" si="229"/>
        <v>963.34729941426156</v>
      </c>
      <c r="AN514">
        <f t="shared" si="230"/>
        <v>0.80279900516666625</v>
      </c>
      <c r="AO514">
        <f t="shared" si="231"/>
        <v>0.22319957709999994</v>
      </c>
      <c r="AP514">
        <v>10.478999999999999</v>
      </c>
      <c r="AQ514">
        <v>1</v>
      </c>
      <c r="AR514" t="s">
        <v>230</v>
      </c>
      <c r="AS514">
        <v>1531936542.3</v>
      </c>
      <c r="AT514">
        <v>1408.9459999999999</v>
      </c>
      <c r="AU514">
        <v>1433.8493333333299</v>
      </c>
      <c r="AV514">
        <v>20.066113333333298</v>
      </c>
      <c r="AW514">
        <v>20.013926666666698</v>
      </c>
      <c r="AX514">
        <v>599.99906666666698</v>
      </c>
      <c r="AY514">
        <v>99.045860000000005</v>
      </c>
      <c r="AZ514">
        <v>9.9859169999999997E-2</v>
      </c>
      <c r="BA514">
        <v>23.9347866666667</v>
      </c>
      <c r="BB514">
        <v>24.466366666666701</v>
      </c>
      <c r="BC514">
        <v>24.407336666666701</v>
      </c>
      <c r="BD514">
        <v>14003.926666666701</v>
      </c>
      <c r="BE514">
        <v>1049.6213333333301</v>
      </c>
      <c r="BF514">
        <v>26.228166666666699</v>
      </c>
      <c r="BG514">
        <v>1199.9856666666701</v>
      </c>
      <c r="BH514">
        <v>0.32999323333333302</v>
      </c>
      <c r="BI514">
        <v>0.32998846666666698</v>
      </c>
      <c r="BJ514">
        <v>0.329992333333333</v>
      </c>
      <c r="BK514">
        <v>1.0025910000000001E-2</v>
      </c>
      <c r="BL514">
        <v>25</v>
      </c>
      <c r="BM514">
        <v>17742.983333333301</v>
      </c>
      <c r="BN514">
        <v>1531935528.5999999</v>
      </c>
      <c r="BO514" t="s">
        <v>231</v>
      </c>
      <c r="BP514">
        <v>80</v>
      </c>
      <c r="BQ514">
        <v>-5.1999999999999998E-2</v>
      </c>
      <c r="BR514">
        <v>4.1000000000000002E-2</v>
      </c>
      <c r="BS514">
        <v>420</v>
      </c>
      <c r="BT514">
        <v>21</v>
      </c>
      <c r="BU514">
        <v>0.3</v>
      </c>
      <c r="BV514">
        <v>0.23</v>
      </c>
      <c r="BW514">
        <v>14.894660804831901</v>
      </c>
      <c r="BX514">
        <v>-0.11393121711844199</v>
      </c>
      <c r="BY514">
        <v>5.4104805870210999E-2</v>
      </c>
      <c r="BZ514">
        <v>1</v>
      </c>
      <c r="CA514">
        <v>-24.902173809523799</v>
      </c>
      <c r="CB514">
        <v>0.15416611295681101</v>
      </c>
      <c r="CC514">
        <v>9.1801610784508506E-2</v>
      </c>
      <c r="CD514">
        <v>1</v>
      </c>
      <c r="CE514">
        <v>2</v>
      </c>
      <c r="CF514">
        <v>2</v>
      </c>
      <c r="CG514" t="s">
        <v>232</v>
      </c>
      <c r="CH514">
        <v>1.8609899999999999</v>
      </c>
      <c r="CI514">
        <v>1.85791</v>
      </c>
      <c r="CJ514">
        <v>1.8607899999999999</v>
      </c>
      <c r="CK514">
        <v>1.8535600000000001</v>
      </c>
      <c r="CL514">
        <v>1.8521099999999999</v>
      </c>
      <c r="CM514">
        <v>1.8529100000000001</v>
      </c>
      <c r="CN514">
        <v>1.8565499999999999</v>
      </c>
      <c r="CO514">
        <v>1.8628499999999999</v>
      </c>
      <c r="CP514" t="s">
        <v>233</v>
      </c>
      <c r="CQ514" t="s">
        <v>19</v>
      </c>
      <c r="CR514" t="s">
        <v>19</v>
      </c>
      <c r="CS514" t="s">
        <v>19</v>
      </c>
      <c r="CT514" t="s">
        <v>234</v>
      </c>
      <c r="CU514" t="s">
        <v>235</v>
      </c>
      <c r="CV514" t="s">
        <v>236</v>
      </c>
      <c r="CW514" t="s">
        <v>236</v>
      </c>
      <c r="CX514" t="s">
        <v>236</v>
      </c>
      <c r="CY514" t="s">
        <v>236</v>
      </c>
      <c r="CZ514">
        <v>0</v>
      </c>
      <c r="DA514">
        <v>100</v>
      </c>
      <c r="DB514">
        <v>100</v>
      </c>
      <c r="DC514">
        <v>-5.1999999999999998E-2</v>
      </c>
      <c r="DD514">
        <v>4.1000000000000002E-2</v>
      </c>
      <c r="DE514">
        <v>3</v>
      </c>
      <c r="DF514">
        <v>626.16899999999998</v>
      </c>
      <c r="DG514">
        <v>298.44900000000001</v>
      </c>
      <c r="DH514">
        <v>23</v>
      </c>
      <c r="DI514">
        <v>25.132999999999999</v>
      </c>
      <c r="DJ514">
        <v>30.0002</v>
      </c>
      <c r="DK514">
        <v>25.185500000000001</v>
      </c>
      <c r="DL514">
        <v>25.197700000000001</v>
      </c>
      <c r="DM514">
        <v>55.613999999999997</v>
      </c>
      <c r="DN514">
        <v>0</v>
      </c>
      <c r="DO514">
        <v>100</v>
      </c>
      <c r="DP514">
        <v>23</v>
      </c>
      <c r="DQ514">
        <v>1458.5</v>
      </c>
      <c r="DR514">
        <v>21</v>
      </c>
      <c r="DS514">
        <v>100.70099999999999</v>
      </c>
      <c r="DT514">
        <v>104.315</v>
      </c>
    </row>
    <row r="515" spans="1:124" x14ac:dyDescent="0.25">
      <c r="A515">
        <v>499</v>
      </c>
      <c r="B515">
        <v>1531936554.3</v>
      </c>
      <c r="C515">
        <v>1004.70000004768</v>
      </c>
      <c r="D515" t="s">
        <v>1233</v>
      </c>
      <c r="E515" t="s">
        <v>1234</v>
      </c>
      <c r="G515">
        <v>1531936544.3</v>
      </c>
      <c r="H515">
        <f t="shared" si="203"/>
        <v>3.0519442069670275E-5</v>
      </c>
      <c r="I515">
        <f t="shared" si="204"/>
        <v>14.221259696925047</v>
      </c>
      <c r="J515">
        <f t="shared" si="205"/>
        <v>1412.259</v>
      </c>
      <c r="K515">
        <f t="shared" si="206"/>
        <v>-6913.3126856345016</v>
      </c>
      <c r="L515">
        <f t="shared" si="207"/>
        <v>-685.42515163280018</v>
      </c>
      <c r="M515">
        <f t="shared" si="208"/>
        <v>140.01939203925133</v>
      </c>
      <c r="N515">
        <f t="shared" si="209"/>
        <v>2.7179488318724073E-3</v>
      </c>
      <c r="O515">
        <f t="shared" si="210"/>
        <v>3</v>
      </c>
      <c r="P515">
        <f t="shared" si="211"/>
        <v>2.716718181704326E-3</v>
      </c>
      <c r="Q515">
        <f t="shared" si="212"/>
        <v>1.6980593869221116E-3</v>
      </c>
      <c r="R515">
        <f t="shared" si="213"/>
        <v>215.01874212267384</v>
      </c>
      <c r="S515">
        <f t="shared" si="214"/>
        <v>25.170731624731705</v>
      </c>
      <c r="T515">
        <f t="shared" si="215"/>
        <v>24.437915</v>
      </c>
      <c r="U515">
        <f t="shared" si="216"/>
        <v>3.0746707979355845</v>
      </c>
      <c r="V515">
        <f t="shared" si="217"/>
        <v>66.678774024122774</v>
      </c>
      <c r="W515">
        <f t="shared" si="218"/>
        <v>1.9893185977294265</v>
      </c>
      <c r="X515">
        <f t="shared" si="219"/>
        <v>2.9834360736892656</v>
      </c>
      <c r="Y515">
        <f t="shared" si="220"/>
        <v>1.085352200206158</v>
      </c>
      <c r="Z515">
        <f t="shared" si="221"/>
        <v>-1.3459073952724592</v>
      </c>
      <c r="AA515">
        <f t="shared" si="222"/>
        <v>-81.217080199994939</v>
      </c>
      <c r="AB515">
        <f t="shared" si="223"/>
        <v>-5.6797123257310167</v>
      </c>
      <c r="AC515">
        <f t="shared" si="224"/>
        <v>126.77604220167544</v>
      </c>
      <c r="AD515">
        <v>0</v>
      </c>
      <c r="AE515">
        <v>0</v>
      </c>
      <c r="AF515">
        <v>3</v>
      </c>
      <c r="AG515">
        <v>0</v>
      </c>
      <c r="AH515">
        <v>0</v>
      </c>
      <c r="AI515">
        <f t="shared" si="225"/>
        <v>1</v>
      </c>
      <c r="AJ515">
        <f t="shared" si="226"/>
        <v>0</v>
      </c>
      <c r="AK515">
        <f t="shared" si="227"/>
        <v>72107.933304839316</v>
      </c>
      <c r="AL515">
        <f t="shared" si="228"/>
        <v>1199.9856666666701</v>
      </c>
      <c r="AM515">
        <f t="shared" si="229"/>
        <v>963.34749301194904</v>
      </c>
      <c r="AN515">
        <f t="shared" si="230"/>
        <v>0.80279916649999949</v>
      </c>
      <c r="AO515">
        <f t="shared" si="231"/>
        <v>0.22319956576666652</v>
      </c>
      <c r="AP515">
        <v>10.478999999999999</v>
      </c>
      <c r="AQ515">
        <v>1</v>
      </c>
      <c r="AR515" t="s">
        <v>230</v>
      </c>
      <c r="AS515">
        <v>1531936544.3</v>
      </c>
      <c r="AT515">
        <v>1412.259</v>
      </c>
      <c r="AU515">
        <v>1437.172</v>
      </c>
      <c r="AV515">
        <v>20.064599999999999</v>
      </c>
      <c r="AW515">
        <v>20.012366666666701</v>
      </c>
      <c r="AX515">
        <v>599.99293333333299</v>
      </c>
      <c r="AY515">
        <v>99.045926666666702</v>
      </c>
      <c r="AZ515">
        <v>9.9762643333333303E-2</v>
      </c>
      <c r="BA515">
        <v>23.935756666666698</v>
      </c>
      <c r="BB515">
        <v>24.467693333333301</v>
      </c>
      <c r="BC515">
        <v>24.408136666666699</v>
      </c>
      <c r="BD515">
        <v>14003.18</v>
      </c>
      <c r="BE515">
        <v>1049.6690000000001</v>
      </c>
      <c r="BF515">
        <v>25.788696666666699</v>
      </c>
      <c r="BG515">
        <v>1199.9856666666701</v>
      </c>
      <c r="BH515">
        <v>0.32999393333333299</v>
      </c>
      <c r="BI515">
        <v>0.32998769999999999</v>
      </c>
      <c r="BJ515">
        <v>0.32999283333333301</v>
      </c>
      <c r="BK515">
        <v>1.0025476666666699E-2</v>
      </c>
      <c r="BL515">
        <v>25</v>
      </c>
      <c r="BM515">
        <v>17742.983333333301</v>
      </c>
      <c r="BN515">
        <v>1531935528.5999999</v>
      </c>
      <c r="BO515" t="s">
        <v>231</v>
      </c>
      <c r="BP515">
        <v>80</v>
      </c>
      <c r="BQ515">
        <v>-5.1999999999999998E-2</v>
      </c>
      <c r="BR515">
        <v>4.1000000000000002E-2</v>
      </c>
      <c r="BS515">
        <v>420</v>
      </c>
      <c r="BT515">
        <v>21</v>
      </c>
      <c r="BU515">
        <v>0.3</v>
      </c>
      <c r="BV515">
        <v>0.23</v>
      </c>
      <c r="BW515">
        <v>14.898266821709599</v>
      </c>
      <c r="BX515">
        <v>-3.7822496248825201E-2</v>
      </c>
      <c r="BY515">
        <v>5.5372853291712799E-2</v>
      </c>
      <c r="BZ515">
        <v>1</v>
      </c>
      <c r="CA515">
        <v>-24.910423809523799</v>
      </c>
      <c r="CB515">
        <v>2.3959160519555099E-3</v>
      </c>
      <c r="CC515">
        <v>9.6365439886585594E-2</v>
      </c>
      <c r="CD515">
        <v>1</v>
      </c>
      <c r="CE515">
        <v>2</v>
      </c>
      <c r="CF515">
        <v>2</v>
      </c>
      <c r="CG515" t="s">
        <v>232</v>
      </c>
      <c r="CH515">
        <v>1.8609800000000001</v>
      </c>
      <c r="CI515">
        <v>1.8579000000000001</v>
      </c>
      <c r="CJ515">
        <v>1.8607800000000001</v>
      </c>
      <c r="CK515">
        <v>1.85355</v>
      </c>
      <c r="CL515">
        <v>1.8521000000000001</v>
      </c>
      <c r="CM515">
        <v>1.8528899999999999</v>
      </c>
      <c r="CN515">
        <v>1.8565700000000001</v>
      </c>
      <c r="CO515">
        <v>1.86283</v>
      </c>
      <c r="CP515" t="s">
        <v>233</v>
      </c>
      <c r="CQ515" t="s">
        <v>19</v>
      </c>
      <c r="CR515" t="s">
        <v>19</v>
      </c>
      <c r="CS515" t="s">
        <v>19</v>
      </c>
      <c r="CT515" t="s">
        <v>234</v>
      </c>
      <c r="CU515" t="s">
        <v>235</v>
      </c>
      <c r="CV515" t="s">
        <v>236</v>
      </c>
      <c r="CW515" t="s">
        <v>236</v>
      </c>
      <c r="CX515" t="s">
        <v>236</v>
      </c>
      <c r="CY515" t="s">
        <v>236</v>
      </c>
      <c r="CZ515">
        <v>0</v>
      </c>
      <c r="DA515">
        <v>100</v>
      </c>
      <c r="DB515">
        <v>100</v>
      </c>
      <c r="DC515">
        <v>-5.1999999999999998E-2</v>
      </c>
      <c r="DD515">
        <v>4.1000000000000002E-2</v>
      </c>
      <c r="DE515">
        <v>3</v>
      </c>
      <c r="DF515">
        <v>625.57299999999998</v>
      </c>
      <c r="DG515">
        <v>298.57600000000002</v>
      </c>
      <c r="DH515">
        <v>23.0001</v>
      </c>
      <c r="DI515">
        <v>25.132999999999999</v>
      </c>
      <c r="DJ515">
        <v>30</v>
      </c>
      <c r="DK515">
        <v>25.185500000000001</v>
      </c>
      <c r="DL515">
        <v>25.197700000000001</v>
      </c>
      <c r="DM515">
        <v>55.7361</v>
      </c>
      <c r="DN515">
        <v>0</v>
      </c>
      <c r="DO515">
        <v>100</v>
      </c>
      <c r="DP515">
        <v>23</v>
      </c>
      <c r="DQ515">
        <v>1463.5</v>
      </c>
      <c r="DR515">
        <v>21</v>
      </c>
      <c r="DS515">
        <v>100.7</v>
      </c>
      <c r="DT515">
        <v>104.315</v>
      </c>
    </row>
    <row r="516" spans="1:124" x14ac:dyDescent="0.25">
      <c r="A516">
        <v>500</v>
      </c>
      <c r="B516">
        <v>1531936556.3</v>
      </c>
      <c r="C516">
        <v>1006.70000004768</v>
      </c>
      <c r="D516" t="s">
        <v>1235</v>
      </c>
      <c r="E516" t="s">
        <v>1236</v>
      </c>
      <c r="G516">
        <v>1531936546.3</v>
      </c>
      <c r="H516">
        <f t="shared" si="203"/>
        <v>3.0628355411874294E-5</v>
      </c>
      <c r="I516">
        <f t="shared" si="204"/>
        <v>14.228401866012915</v>
      </c>
      <c r="J516">
        <f t="shared" si="205"/>
        <v>1415.5696666666699</v>
      </c>
      <c r="K516">
        <f t="shared" si="206"/>
        <v>-6886.3653832706996</v>
      </c>
      <c r="L516">
        <f t="shared" si="207"/>
        <v>-682.75121330410286</v>
      </c>
      <c r="M516">
        <f t="shared" si="208"/>
        <v>140.3471720773143</v>
      </c>
      <c r="N516">
        <f t="shared" si="209"/>
        <v>2.7270993268763296E-3</v>
      </c>
      <c r="O516">
        <f t="shared" si="210"/>
        <v>3</v>
      </c>
      <c r="P516">
        <f t="shared" si="211"/>
        <v>2.725860378209234E-3</v>
      </c>
      <c r="Q516">
        <f t="shared" si="212"/>
        <v>1.7037740048716317E-3</v>
      </c>
      <c r="R516">
        <f t="shared" si="213"/>
        <v>215.01907438293711</v>
      </c>
      <c r="S516">
        <f t="shared" si="214"/>
        <v>25.170602535269978</v>
      </c>
      <c r="T516">
        <f t="shared" si="215"/>
        <v>24.438103333333352</v>
      </c>
      <c r="U516">
        <f t="shared" si="216"/>
        <v>3.0747054676986147</v>
      </c>
      <c r="V516">
        <f t="shared" si="217"/>
        <v>66.673066138194599</v>
      </c>
      <c r="W516">
        <f t="shared" si="218"/>
        <v>1.9891359535490272</v>
      </c>
      <c r="X516">
        <f t="shared" si="219"/>
        <v>2.9834175458889285</v>
      </c>
      <c r="Y516">
        <f t="shared" si="220"/>
        <v>1.0855695141495876</v>
      </c>
      <c r="Z516">
        <f t="shared" si="221"/>
        <v>-1.3507104736636564</v>
      </c>
      <c r="AA516">
        <f t="shared" si="222"/>
        <v>-81.264253200008568</v>
      </c>
      <c r="AB516">
        <f t="shared" si="223"/>
        <v>-5.6830136937509135</v>
      </c>
      <c r="AC516">
        <f t="shared" si="224"/>
        <v>126.72109701551395</v>
      </c>
      <c r="AD516">
        <v>0</v>
      </c>
      <c r="AE516">
        <v>0</v>
      </c>
      <c r="AF516">
        <v>3</v>
      </c>
      <c r="AG516">
        <v>0</v>
      </c>
      <c r="AH516">
        <v>0</v>
      </c>
      <c r="AI516">
        <f t="shared" si="225"/>
        <v>1</v>
      </c>
      <c r="AJ516">
        <f t="shared" si="226"/>
        <v>0</v>
      </c>
      <c r="AK516">
        <f t="shared" si="227"/>
        <v>72113.988553048301</v>
      </c>
      <c r="AL516">
        <f t="shared" si="228"/>
        <v>1199.9873333333301</v>
      </c>
      <c r="AM516">
        <f t="shared" si="229"/>
        <v>963.34894940930553</v>
      </c>
      <c r="AN516">
        <f t="shared" si="230"/>
        <v>0.80279926516666689</v>
      </c>
      <c r="AO516">
        <f t="shared" si="231"/>
        <v>0.22319957323333342</v>
      </c>
      <c r="AP516">
        <v>10.478999999999999</v>
      </c>
      <c r="AQ516">
        <v>1</v>
      </c>
      <c r="AR516" t="s">
        <v>230</v>
      </c>
      <c r="AS516">
        <v>1531936546.3</v>
      </c>
      <c r="AT516">
        <v>1415.5696666666699</v>
      </c>
      <c r="AU516">
        <v>1440.4956666666701</v>
      </c>
      <c r="AV516">
        <v>20.062823333333299</v>
      </c>
      <c r="AW516">
        <v>20.010403333333301</v>
      </c>
      <c r="AX516">
        <v>599.99099999999999</v>
      </c>
      <c r="AY516">
        <v>99.045643333333302</v>
      </c>
      <c r="AZ516">
        <v>9.9722226666666594E-2</v>
      </c>
      <c r="BA516">
        <v>23.935653333333299</v>
      </c>
      <c r="BB516">
        <v>24.467406666666701</v>
      </c>
      <c r="BC516">
        <v>24.408799999999999</v>
      </c>
      <c r="BD516">
        <v>14004.5566666667</v>
      </c>
      <c r="BE516">
        <v>1049.7159999999999</v>
      </c>
      <c r="BF516">
        <v>25.361546666666701</v>
      </c>
      <c r="BG516">
        <v>1199.9873333333301</v>
      </c>
      <c r="BH516">
        <v>0.32999420000000002</v>
      </c>
      <c r="BI516">
        <v>0.329987266666667</v>
      </c>
      <c r="BJ516">
        <v>0.32999339999999999</v>
      </c>
      <c r="BK516">
        <v>1.00250566666667E-2</v>
      </c>
      <c r="BL516">
        <v>25</v>
      </c>
      <c r="BM516">
        <v>17743.006666666701</v>
      </c>
      <c r="BN516">
        <v>1531935528.5999999</v>
      </c>
      <c r="BO516" t="s">
        <v>231</v>
      </c>
      <c r="BP516">
        <v>80</v>
      </c>
      <c r="BQ516">
        <v>-5.1999999999999998E-2</v>
      </c>
      <c r="BR516">
        <v>4.1000000000000002E-2</v>
      </c>
      <c r="BS516">
        <v>420</v>
      </c>
      <c r="BT516">
        <v>21</v>
      </c>
      <c r="BU516">
        <v>0.3</v>
      </c>
      <c r="BV516">
        <v>0.23</v>
      </c>
      <c r="BW516">
        <v>14.906087335387801</v>
      </c>
      <c r="BX516">
        <v>0.13208826696531001</v>
      </c>
      <c r="BY516">
        <v>6.18278194528483E-2</v>
      </c>
      <c r="BZ516">
        <v>1</v>
      </c>
      <c r="CA516">
        <v>-24.922130952381</v>
      </c>
      <c r="CB516">
        <v>-0.26075520622322201</v>
      </c>
      <c r="CC516">
        <v>0.1057766525866</v>
      </c>
      <c r="CD516">
        <v>0</v>
      </c>
      <c r="CE516">
        <v>1</v>
      </c>
      <c r="CF516">
        <v>2</v>
      </c>
      <c r="CG516" t="s">
        <v>247</v>
      </c>
      <c r="CH516">
        <v>1.8609800000000001</v>
      </c>
      <c r="CI516">
        <v>1.8579000000000001</v>
      </c>
      <c r="CJ516">
        <v>1.86077</v>
      </c>
      <c r="CK516">
        <v>1.85354</v>
      </c>
      <c r="CL516">
        <v>1.8521000000000001</v>
      </c>
      <c r="CM516">
        <v>1.8528899999999999</v>
      </c>
      <c r="CN516">
        <v>1.85656</v>
      </c>
      <c r="CO516">
        <v>1.8628100000000001</v>
      </c>
      <c r="CP516" t="s">
        <v>233</v>
      </c>
      <c r="CQ516" t="s">
        <v>19</v>
      </c>
      <c r="CR516" t="s">
        <v>19</v>
      </c>
      <c r="CS516" t="s">
        <v>19</v>
      </c>
      <c r="CT516" t="s">
        <v>234</v>
      </c>
      <c r="CU516" t="s">
        <v>235</v>
      </c>
      <c r="CV516" t="s">
        <v>236</v>
      </c>
      <c r="CW516" t="s">
        <v>236</v>
      </c>
      <c r="CX516" t="s">
        <v>236</v>
      </c>
      <c r="CY516" t="s">
        <v>236</v>
      </c>
      <c r="CZ516">
        <v>0</v>
      </c>
      <c r="DA516">
        <v>100</v>
      </c>
      <c r="DB516">
        <v>100</v>
      </c>
      <c r="DC516">
        <v>-5.1999999999999998E-2</v>
      </c>
      <c r="DD516">
        <v>4.1000000000000002E-2</v>
      </c>
      <c r="DE516">
        <v>3</v>
      </c>
      <c r="DF516">
        <v>625.971</v>
      </c>
      <c r="DG516">
        <v>298.47199999999998</v>
      </c>
      <c r="DH516">
        <v>23</v>
      </c>
      <c r="DI516">
        <v>25.1325</v>
      </c>
      <c r="DJ516">
        <v>30</v>
      </c>
      <c r="DK516">
        <v>25.185500000000001</v>
      </c>
      <c r="DL516">
        <v>25.197700000000001</v>
      </c>
      <c r="DM516">
        <v>55.8508</v>
      </c>
      <c r="DN516">
        <v>0</v>
      </c>
      <c r="DO516">
        <v>100</v>
      </c>
      <c r="DP516">
        <v>23</v>
      </c>
      <c r="DQ516">
        <v>1468.5</v>
      </c>
      <c r="DR516">
        <v>21</v>
      </c>
      <c r="DS516">
        <v>100.699</v>
      </c>
      <c r="DT516">
        <v>104.315</v>
      </c>
    </row>
    <row r="517" spans="1:124" x14ac:dyDescent="0.25">
      <c r="A517">
        <v>501</v>
      </c>
      <c r="B517">
        <v>1531936558.3</v>
      </c>
      <c r="C517">
        <v>1008.70000004768</v>
      </c>
      <c r="D517" t="s">
        <v>1237</v>
      </c>
      <c r="E517" t="s">
        <v>1238</v>
      </c>
      <c r="G517">
        <v>1531936548.3</v>
      </c>
      <c r="H517">
        <f t="shared" si="203"/>
        <v>3.0705806853401981E-5</v>
      </c>
      <c r="I517">
        <f t="shared" si="204"/>
        <v>14.232015794721896</v>
      </c>
      <c r="J517">
        <f t="shared" si="205"/>
        <v>1418.8906666666701</v>
      </c>
      <c r="K517">
        <f t="shared" si="206"/>
        <v>-6864.2301950337051</v>
      </c>
      <c r="L517">
        <f t="shared" si="207"/>
        <v>-680.55217058886319</v>
      </c>
      <c r="M517">
        <f t="shared" si="208"/>
        <v>140.6755157667815</v>
      </c>
      <c r="N517">
        <f t="shared" si="209"/>
        <v>2.7340292681073178E-3</v>
      </c>
      <c r="O517">
        <f t="shared" si="210"/>
        <v>3</v>
      </c>
      <c r="P517">
        <f t="shared" si="211"/>
        <v>2.7327840161933698E-3</v>
      </c>
      <c r="Q517">
        <f t="shared" si="212"/>
        <v>1.708101844588184E-3</v>
      </c>
      <c r="R517">
        <f t="shared" si="213"/>
        <v>215.01966144666937</v>
      </c>
      <c r="S517">
        <f t="shared" si="214"/>
        <v>25.16910739107335</v>
      </c>
      <c r="T517">
        <f t="shared" si="215"/>
        <v>24.4368883333333</v>
      </c>
      <c r="U517">
        <f t="shared" si="216"/>
        <v>3.0744818077141733</v>
      </c>
      <c r="V517">
        <f t="shared" si="217"/>
        <v>66.67206975028725</v>
      </c>
      <c r="W517">
        <f t="shared" si="218"/>
        <v>1.9889293095500524</v>
      </c>
      <c r="X517">
        <f t="shared" si="219"/>
        <v>2.9831521910139638</v>
      </c>
      <c r="Y517">
        <f t="shared" si="220"/>
        <v>1.0855524981641209</v>
      </c>
      <c r="Z517">
        <f t="shared" si="221"/>
        <v>-1.3541260822350274</v>
      </c>
      <c r="AA517">
        <f t="shared" si="222"/>
        <v>-81.307113239999765</v>
      </c>
      <c r="AB517">
        <f t="shared" si="223"/>
        <v>-5.6859336645997027</v>
      </c>
      <c r="AC517">
        <f t="shared" si="224"/>
        <v>126.67248845983487</v>
      </c>
      <c r="AD517">
        <v>0</v>
      </c>
      <c r="AE517">
        <v>0</v>
      </c>
      <c r="AF517">
        <v>3</v>
      </c>
      <c r="AG517">
        <v>0</v>
      </c>
      <c r="AH517">
        <v>0</v>
      </c>
      <c r="AI517">
        <f t="shared" si="225"/>
        <v>1</v>
      </c>
      <c r="AJ517">
        <f t="shared" si="226"/>
        <v>0</v>
      </c>
      <c r="AK517">
        <f t="shared" si="227"/>
        <v>72110.366637490632</v>
      </c>
      <c r="AL517">
        <f t="shared" si="228"/>
        <v>1199.99033333333</v>
      </c>
      <c r="AM517">
        <f t="shared" si="229"/>
        <v>963.35124800798621</v>
      </c>
      <c r="AN517">
        <f t="shared" si="230"/>
        <v>0.80279917366666753</v>
      </c>
      <c r="AO517">
        <f t="shared" si="231"/>
        <v>0.22319965006666692</v>
      </c>
      <c r="AP517">
        <v>10.478999999999999</v>
      </c>
      <c r="AQ517">
        <v>1</v>
      </c>
      <c r="AR517" t="s">
        <v>230</v>
      </c>
      <c r="AS517">
        <v>1531936548.3</v>
      </c>
      <c r="AT517">
        <v>1418.8906666666701</v>
      </c>
      <c r="AU517">
        <v>1443.8236666666701</v>
      </c>
      <c r="AV517">
        <v>20.060870000000001</v>
      </c>
      <c r="AW517">
        <v>20.008316666666701</v>
      </c>
      <c r="AX517">
        <v>599.98333333333301</v>
      </c>
      <c r="AY517">
        <v>99.044986666666702</v>
      </c>
      <c r="AZ517">
        <v>9.9731860000000006E-2</v>
      </c>
      <c r="BA517">
        <v>23.934173333333302</v>
      </c>
      <c r="BB517">
        <v>24.4656633333333</v>
      </c>
      <c r="BC517">
        <v>24.408113333333301</v>
      </c>
      <c r="BD517">
        <v>14003.7833333333</v>
      </c>
      <c r="BE517">
        <v>1049.7553333333301</v>
      </c>
      <c r="BF517">
        <v>24.992906666666698</v>
      </c>
      <c r="BG517">
        <v>1199.99033333333</v>
      </c>
      <c r="BH517">
        <v>0.329993066666667</v>
      </c>
      <c r="BI517">
        <v>0.32998816666666703</v>
      </c>
      <c r="BJ517">
        <v>0.32999396666666703</v>
      </c>
      <c r="BK517">
        <v>1.0024706666666701E-2</v>
      </c>
      <c r="BL517">
        <v>25</v>
      </c>
      <c r="BM517">
        <v>17743.0366666667</v>
      </c>
      <c r="BN517">
        <v>1531935528.5999999</v>
      </c>
      <c r="BO517" t="s">
        <v>231</v>
      </c>
      <c r="BP517">
        <v>80</v>
      </c>
      <c r="BQ517">
        <v>-5.1999999999999998E-2</v>
      </c>
      <c r="BR517">
        <v>4.1000000000000002E-2</v>
      </c>
      <c r="BS517">
        <v>420</v>
      </c>
      <c r="BT517">
        <v>21</v>
      </c>
      <c r="BU517">
        <v>0.3</v>
      </c>
      <c r="BV517">
        <v>0.23</v>
      </c>
      <c r="BW517">
        <v>14.91135447872</v>
      </c>
      <c r="BX517">
        <v>0.21415738945600701</v>
      </c>
      <c r="BY517">
        <v>6.3462680266651098E-2</v>
      </c>
      <c r="BZ517">
        <v>1</v>
      </c>
      <c r="CA517">
        <v>-24.9310476190476</v>
      </c>
      <c r="CB517">
        <v>-0.39466882748569299</v>
      </c>
      <c r="CC517">
        <v>0.10857003936036901</v>
      </c>
      <c r="CD517">
        <v>0</v>
      </c>
      <c r="CE517">
        <v>1</v>
      </c>
      <c r="CF517">
        <v>2</v>
      </c>
      <c r="CG517" t="s">
        <v>247</v>
      </c>
      <c r="CH517">
        <v>1.86097</v>
      </c>
      <c r="CI517">
        <v>1.85791</v>
      </c>
      <c r="CJ517">
        <v>1.8607800000000001</v>
      </c>
      <c r="CK517">
        <v>1.85355</v>
      </c>
      <c r="CL517">
        <v>1.8521000000000001</v>
      </c>
      <c r="CM517">
        <v>1.8528800000000001</v>
      </c>
      <c r="CN517">
        <v>1.85656</v>
      </c>
      <c r="CO517">
        <v>1.8628199999999999</v>
      </c>
      <c r="CP517" t="s">
        <v>233</v>
      </c>
      <c r="CQ517" t="s">
        <v>19</v>
      </c>
      <c r="CR517" t="s">
        <v>19</v>
      </c>
      <c r="CS517" t="s">
        <v>19</v>
      </c>
      <c r="CT517" t="s">
        <v>234</v>
      </c>
      <c r="CU517" t="s">
        <v>235</v>
      </c>
      <c r="CV517" t="s">
        <v>236</v>
      </c>
      <c r="CW517" t="s">
        <v>236</v>
      </c>
      <c r="CX517" t="s">
        <v>236</v>
      </c>
      <c r="CY517" t="s">
        <v>236</v>
      </c>
      <c r="CZ517">
        <v>0</v>
      </c>
      <c r="DA517">
        <v>100</v>
      </c>
      <c r="DB517">
        <v>100</v>
      </c>
      <c r="DC517">
        <v>-5.1999999999999998E-2</v>
      </c>
      <c r="DD517">
        <v>4.1000000000000002E-2</v>
      </c>
      <c r="DE517">
        <v>3</v>
      </c>
      <c r="DF517">
        <v>626.16899999999998</v>
      </c>
      <c r="DG517">
        <v>298.24099999999999</v>
      </c>
      <c r="DH517">
        <v>22.9998</v>
      </c>
      <c r="DI517">
        <v>25.1325</v>
      </c>
      <c r="DJ517">
        <v>30.0001</v>
      </c>
      <c r="DK517">
        <v>25.185500000000001</v>
      </c>
      <c r="DL517">
        <v>25.197299999999998</v>
      </c>
      <c r="DM517">
        <v>55.926099999999998</v>
      </c>
      <c r="DN517">
        <v>0</v>
      </c>
      <c r="DO517">
        <v>100</v>
      </c>
      <c r="DP517">
        <v>23</v>
      </c>
      <c r="DQ517">
        <v>1468.5</v>
      </c>
      <c r="DR517">
        <v>21</v>
      </c>
      <c r="DS517">
        <v>100.699</v>
      </c>
      <c r="DT517">
        <v>104.316</v>
      </c>
    </row>
    <row r="518" spans="1:124" x14ac:dyDescent="0.25">
      <c r="A518">
        <v>502</v>
      </c>
      <c r="B518">
        <v>1531936560.3</v>
      </c>
      <c r="C518">
        <v>1010.70000004768</v>
      </c>
      <c r="D518" t="s">
        <v>1239</v>
      </c>
      <c r="E518" t="s">
        <v>1240</v>
      </c>
      <c r="G518">
        <v>1531936550.3</v>
      </c>
      <c r="H518">
        <f t="shared" si="203"/>
        <v>3.0594781187478961E-5</v>
      </c>
      <c r="I518">
        <f t="shared" si="204"/>
        <v>14.231525854227218</v>
      </c>
      <c r="J518">
        <f t="shared" si="205"/>
        <v>1422.22066666667</v>
      </c>
      <c r="K518">
        <f t="shared" si="206"/>
        <v>-6889.0245817080404</v>
      </c>
      <c r="L518">
        <f t="shared" si="207"/>
        <v>-683.00484193460113</v>
      </c>
      <c r="M518">
        <f t="shared" si="208"/>
        <v>141.00451959658278</v>
      </c>
      <c r="N518">
        <f t="shared" si="209"/>
        <v>2.7246745876442911E-3</v>
      </c>
      <c r="O518">
        <f t="shared" si="210"/>
        <v>3</v>
      </c>
      <c r="P518">
        <f t="shared" si="211"/>
        <v>2.7234378406650436E-3</v>
      </c>
      <c r="Q518">
        <f t="shared" si="212"/>
        <v>1.7022597212139915E-3</v>
      </c>
      <c r="R518">
        <f t="shared" si="213"/>
        <v>215.02022400172478</v>
      </c>
      <c r="S518">
        <f t="shared" si="214"/>
        <v>25.165941544960823</v>
      </c>
      <c r="T518">
        <f t="shared" si="215"/>
        <v>24.434398333333299</v>
      </c>
      <c r="U518">
        <f t="shared" si="216"/>
        <v>3.0740234872457899</v>
      </c>
      <c r="V518">
        <f t="shared" si="217"/>
        <v>66.676849126491618</v>
      </c>
      <c r="W518">
        <f t="shared" si="218"/>
        <v>1.9886893807198218</v>
      </c>
      <c r="X518">
        <f t="shared" si="219"/>
        <v>2.9825785212902161</v>
      </c>
      <c r="Y518">
        <f t="shared" si="220"/>
        <v>1.0853341065259681</v>
      </c>
      <c r="Z518">
        <f t="shared" si="221"/>
        <v>-1.3492298503678222</v>
      </c>
      <c r="AA518">
        <f t="shared" si="222"/>
        <v>-81.421945800000017</v>
      </c>
      <c r="AB518">
        <f t="shared" si="223"/>
        <v>-5.6938005709559896</v>
      </c>
      <c r="AC518">
        <f t="shared" si="224"/>
        <v>126.55524778040093</v>
      </c>
      <c r="AD518">
        <v>0</v>
      </c>
      <c r="AE518">
        <v>0</v>
      </c>
      <c r="AF518">
        <v>3</v>
      </c>
      <c r="AG518">
        <v>0</v>
      </c>
      <c r="AH518">
        <v>0</v>
      </c>
      <c r="AI518">
        <f t="shared" si="225"/>
        <v>1</v>
      </c>
      <c r="AJ518">
        <f t="shared" si="226"/>
        <v>0</v>
      </c>
      <c r="AK518">
        <f t="shared" si="227"/>
        <v>72106.381966779431</v>
      </c>
      <c r="AL518">
        <f t="shared" si="228"/>
        <v>1199.9929999999999</v>
      </c>
      <c r="AM518">
        <f t="shared" si="229"/>
        <v>963.35320660684613</v>
      </c>
      <c r="AN518">
        <f t="shared" si="230"/>
        <v>0.80279902183333252</v>
      </c>
      <c r="AO518">
        <f t="shared" si="231"/>
        <v>0.22319978023333309</v>
      </c>
      <c r="AP518">
        <v>10.478999999999999</v>
      </c>
      <c r="AQ518">
        <v>1</v>
      </c>
      <c r="AR518" t="s">
        <v>230</v>
      </c>
      <c r="AS518">
        <v>1531936550.3</v>
      </c>
      <c r="AT518">
        <v>1422.22066666667</v>
      </c>
      <c r="AU518">
        <v>1447.15266666667</v>
      </c>
      <c r="AV518">
        <v>20.058613333333302</v>
      </c>
      <c r="AW518">
        <v>20.006250000000001</v>
      </c>
      <c r="AX518">
        <v>599.984466666667</v>
      </c>
      <c r="AY518">
        <v>99.044150000000002</v>
      </c>
      <c r="AZ518">
        <v>9.9761279999999994E-2</v>
      </c>
      <c r="BA518">
        <v>23.930973333333299</v>
      </c>
      <c r="BB518">
        <v>24.462903333333301</v>
      </c>
      <c r="BC518">
        <v>24.405893333333299</v>
      </c>
      <c r="BD518">
        <v>14002.8666666667</v>
      </c>
      <c r="BE518">
        <v>1049.7846666666701</v>
      </c>
      <c r="BF518">
        <v>24.748550000000002</v>
      </c>
      <c r="BG518">
        <v>1199.9929999999999</v>
      </c>
      <c r="BH518">
        <v>0.32999113333333302</v>
      </c>
      <c r="BI518">
        <v>0.32998983333333298</v>
      </c>
      <c r="BJ518">
        <v>0.32999453333333301</v>
      </c>
      <c r="BK518">
        <v>1.00244566666667E-2</v>
      </c>
      <c r="BL518">
        <v>25</v>
      </c>
      <c r="BM518">
        <v>17743.060000000001</v>
      </c>
      <c r="BN518">
        <v>1531935528.5999999</v>
      </c>
      <c r="BO518" t="s">
        <v>231</v>
      </c>
      <c r="BP518">
        <v>80</v>
      </c>
      <c r="BQ518">
        <v>-5.1999999999999998E-2</v>
      </c>
      <c r="BR518">
        <v>4.1000000000000002E-2</v>
      </c>
      <c r="BS518">
        <v>420</v>
      </c>
      <c r="BT518">
        <v>21</v>
      </c>
      <c r="BU518">
        <v>0.3</v>
      </c>
      <c r="BV518">
        <v>0.23</v>
      </c>
      <c r="BW518">
        <v>14.9143546366194</v>
      </c>
      <c r="BX518">
        <v>0.32214901806537899</v>
      </c>
      <c r="BY518">
        <v>6.5060720863868202E-2</v>
      </c>
      <c r="BZ518">
        <v>1</v>
      </c>
      <c r="CA518">
        <v>-24.936111904761901</v>
      </c>
      <c r="CB518">
        <v>-0.55468665424188701</v>
      </c>
      <c r="CC518">
        <v>0.111037838257701</v>
      </c>
      <c r="CD518">
        <v>0</v>
      </c>
      <c r="CE518">
        <v>1</v>
      </c>
      <c r="CF518">
        <v>2</v>
      </c>
      <c r="CG518" t="s">
        <v>247</v>
      </c>
      <c r="CH518">
        <v>1.8609599999999999</v>
      </c>
      <c r="CI518">
        <v>1.85791</v>
      </c>
      <c r="CJ518">
        <v>1.8607899999999999</v>
      </c>
      <c r="CK518">
        <v>1.85354</v>
      </c>
      <c r="CL518">
        <v>1.8521099999999999</v>
      </c>
      <c r="CM518">
        <v>1.85287</v>
      </c>
      <c r="CN518">
        <v>1.8565700000000001</v>
      </c>
      <c r="CO518">
        <v>1.86283</v>
      </c>
      <c r="CP518" t="s">
        <v>233</v>
      </c>
      <c r="CQ518" t="s">
        <v>19</v>
      </c>
      <c r="CR518" t="s">
        <v>19</v>
      </c>
      <c r="CS518" t="s">
        <v>19</v>
      </c>
      <c r="CT518" t="s">
        <v>234</v>
      </c>
      <c r="CU518" t="s">
        <v>235</v>
      </c>
      <c r="CV518" t="s">
        <v>236</v>
      </c>
      <c r="CW518" t="s">
        <v>236</v>
      </c>
      <c r="CX518" t="s">
        <v>236</v>
      </c>
      <c r="CY518" t="s">
        <v>236</v>
      </c>
      <c r="CZ518">
        <v>0</v>
      </c>
      <c r="DA518">
        <v>100</v>
      </c>
      <c r="DB518">
        <v>100</v>
      </c>
      <c r="DC518">
        <v>-5.1999999999999998E-2</v>
      </c>
      <c r="DD518">
        <v>4.1000000000000002E-2</v>
      </c>
      <c r="DE518">
        <v>3</v>
      </c>
      <c r="DF518">
        <v>626.11</v>
      </c>
      <c r="DG518">
        <v>298.16699999999997</v>
      </c>
      <c r="DH518">
        <v>22.999700000000001</v>
      </c>
      <c r="DI518">
        <v>25.1325</v>
      </c>
      <c r="DJ518">
        <v>30.0001</v>
      </c>
      <c r="DK518">
        <v>25.185500000000001</v>
      </c>
      <c r="DL518">
        <v>25.196300000000001</v>
      </c>
      <c r="DM518">
        <v>56.0441</v>
      </c>
      <c r="DN518">
        <v>0</v>
      </c>
      <c r="DO518">
        <v>100</v>
      </c>
      <c r="DP518">
        <v>23</v>
      </c>
      <c r="DQ518">
        <v>1473.5</v>
      </c>
      <c r="DR518">
        <v>21</v>
      </c>
      <c r="DS518">
        <v>100.7</v>
      </c>
      <c r="DT518">
        <v>104.316</v>
      </c>
    </row>
    <row r="519" spans="1:124" x14ac:dyDescent="0.25">
      <c r="A519">
        <v>503</v>
      </c>
      <c r="B519">
        <v>1531936562.3</v>
      </c>
      <c r="C519">
        <v>1012.70000004768</v>
      </c>
      <c r="D519" t="s">
        <v>1241</v>
      </c>
      <c r="E519" t="s">
        <v>1242</v>
      </c>
      <c r="G519">
        <v>1531936552.3</v>
      </c>
      <c r="H519">
        <f t="shared" si="203"/>
        <v>3.0283217956152961E-5</v>
      </c>
      <c r="I519">
        <f t="shared" si="204"/>
        <v>14.243382888692084</v>
      </c>
      <c r="J519">
        <f t="shared" si="205"/>
        <v>1425.54766666667</v>
      </c>
      <c r="K519">
        <f t="shared" si="206"/>
        <v>-6974.3284643490879</v>
      </c>
      <c r="L519">
        <f t="shared" si="207"/>
        <v>-691.45648083767583</v>
      </c>
      <c r="M519">
        <f t="shared" si="208"/>
        <v>141.3332018843611</v>
      </c>
      <c r="N519">
        <f t="shared" si="209"/>
        <v>2.6981002367803949E-3</v>
      </c>
      <c r="O519">
        <f t="shared" si="210"/>
        <v>3</v>
      </c>
      <c r="P519">
        <f t="shared" si="211"/>
        <v>2.6968874913172458E-3</v>
      </c>
      <c r="Q519">
        <f t="shared" si="212"/>
        <v>1.6856635977364454E-3</v>
      </c>
      <c r="R519">
        <f t="shared" si="213"/>
        <v>215.02063261206186</v>
      </c>
      <c r="S519">
        <f t="shared" si="214"/>
        <v>25.160847534765605</v>
      </c>
      <c r="T519">
        <f t="shared" si="215"/>
        <v>24.43026333333335</v>
      </c>
      <c r="U519">
        <f t="shared" si="216"/>
        <v>3.0732625127056092</v>
      </c>
      <c r="V519">
        <f t="shared" si="217"/>
        <v>66.6881809571736</v>
      </c>
      <c r="W519">
        <f t="shared" si="218"/>
        <v>1.9884082127813532</v>
      </c>
      <c r="X519">
        <f t="shared" si="219"/>
        <v>2.9816500978760936</v>
      </c>
      <c r="Y519">
        <f t="shared" si="220"/>
        <v>1.0848542999242561</v>
      </c>
      <c r="Z519">
        <f t="shared" si="221"/>
        <v>-1.3354899118663455</v>
      </c>
      <c r="AA519">
        <f t="shared" si="222"/>
        <v>-81.59095992000826</v>
      </c>
      <c r="AB519">
        <f t="shared" si="223"/>
        <v>-5.705351416315172</v>
      </c>
      <c r="AC519">
        <f t="shared" si="224"/>
        <v>126.38883136387207</v>
      </c>
      <c r="AD519">
        <v>0</v>
      </c>
      <c r="AE519">
        <v>0</v>
      </c>
      <c r="AF519">
        <v>3</v>
      </c>
      <c r="AG519">
        <v>0</v>
      </c>
      <c r="AH519">
        <v>0</v>
      </c>
      <c r="AI519">
        <f t="shared" si="225"/>
        <v>1</v>
      </c>
      <c r="AJ519">
        <f t="shared" si="226"/>
        <v>0</v>
      </c>
      <c r="AK519">
        <f t="shared" si="227"/>
        <v>72095.897536149074</v>
      </c>
      <c r="AL519">
        <f t="shared" si="228"/>
        <v>1199.9953333333301</v>
      </c>
      <c r="AM519">
        <f t="shared" si="229"/>
        <v>963.35484940545791</v>
      </c>
      <c r="AN519">
        <f t="shared" si="230"/>
        <v>0.80279882983333306</v>
      </c>
      <c r="AO519">
        <f t="shared" si="231"/>
        <v>0.22319982376666661</v>
      </c>
      <c r="AP519">
        <v>10.478999999999999</v>
      </c>
      <c r="AQ519">
        <v>1</v>
      </c>
      <c r="AR519" t="s">
        <v>230</v>
      </c>
      <c r="AS519">
        <v>1531936552.3</v>
      </c>
      <c r="AT519">
        <v>1425.54766666667</v>
      </c>
      <c r="AU519">
        <v>1450.49966666667</v>
      </c>
      <c r="AV519">
        <v>20.0559433333333</v>
      </c>
      <c r="AW519">
        <v>20.004113333333301</v>
      </c>
      <c r="AX519">
        <v>599.98713333333296</v>
      </c>
      <c r="AY519">
        <v>99.043350000000004</v>
      </c>
      <c r="AZ519">
        <v>9.9740889999999999E-2</v>
      </c>
      <c r="BA519">
        <v>23.925793333333299</v>
      </c>
      <c r="BB519">
        <v>24.459</v>
      </c>
      <c r="BC519">
        <v>24.401526666666701</v>
      </c>
      <c r="BD519">
        <v>14000.403333333301</v>
      </c>
      <c r="BE519">
        <v>1049.8030000000001</v>
      </c>
      <c r="BF519">
        <v>24.613109999999999</v>
      </c>
      <c r="BG519">
        <v>1199.9953333333301</v>
      </c>
      <c r="BH519">
        <v>0.32999010000000001</v>
      </c>
      <c r="BI519">
        <v>0.32999103333333302</v>
      </c>
      <c r="BJ519">
        <v>0.32999450000000002</v>
      </c>
      <c r="BK519">
        <v>1.00242766666667E-2</v>
      </c>
      <c r="BL519">
        <v>25</v>
      </c>
      <c r="BM519">
        <v>17743.083333333299</v>
      </c>
      <c r="BN519">
        <v>1531935528.5999999</v>
      </c>
      <c r="BO519" t="s">
        <v>231</v>
      </c>
      <c r="BP519">
        <v>80</v>
      </c>
      <c r="BQ519">
        <v>-5.1999999999999998E-2</v>
      </c>
      <c r="BR519">
        <v>4.1000000000000002E-2</v>
      </c>
      <c r="BS519">
        <v>420</v>
      </c>
      <c r="BT519">
        <v>21</v>
      </c>
      <c r="BU519">
        <v>0.3</v>
      </c>
      <c r="BV519">
        <v>0.23</v>
      </c>
      <c r="BW519">
        <v>14.9180133541269</v>
      </c>
      <c r="BX519">
        <v>0.52056811649253398</v>
      </c>
      <c r="BY519">
        <v>6.8340980506676696E-2</v>
      </c>
      <c r="BZ519">
        <v>1</v>
      </c>
      <c r="CA519">
        <v>-24.944214285714299</v>
      </c>
      <c r="CB519">
        <v>-0.89777035896604096</v>
      </c>
      <c r="CC519">
        <v>0.118031790655917</v>
      </c>
      <c r="CD519">
        <v>0</v>
      </c>
      <c r="CE519">
        <v>1</v>
      </c>
      <c r="CF519">
        <v>2</v>
      </c>
      <c r="CG519" t="s">
        <v>247</v>
      </c>
      <c r="CH519">
        <v>1.86097</v>
      </c>
      <c r="CI519">
        <v>1.85791</v>
      </c>
      <c r="CJ519">
        <v>1.8607800000000001</v>
      </c>
      <c r="CK519">
        <v>1.85355</v>
      </c>
      <c r="CL519">
        <v>1.8521099999999999</v>
      </c>
      <c r="CM519">
        <v>1.85287</v>
      </c>
      <c r="CN519">
        <v>1.8565700000000001</v>
      </c>
      <c r="CO519">
        <v>1.8628100000000001</v>
      </c>
      <c r="CP519" t="s">
        <v>233</v>
      </c>
      <c r="CQ519" t="s">
        <v>19</v>
      </c>
      <c r="CR519" t="s">
        <v>19</v>
      </c>
      <c r="CS519" t="s">
        <v>19</v>
      </c>
      <c r="CT519" t="s">
        <v>234</v>
      </c>
      <c r="CU519" t="s">
        <v>235</v>
      </c>
      <c r="CV519" t="s">
        <v>236</v>
      </c>
      <c r="CW519" t="s">
        <v>236</v>
      </c>
      <c r="CX519" t="s">
        <v>236</v>
      </c>
      <c r="CY519" t="s">
        <v>236</v>
      </c>
      <c r="CZ519">
        <v>0</v>
      </c>
      <c r="DA519">
        <v>100</v>
      </c>
      <c r="DB519">
        <v>100</v>
      </c>
      <c r="DC519">
        <v>-5.1999999999999998E-2</v>
      </c>
      <c r="DD519">
        <v>4.1000000000000002E-2</v>
      </c>
      <c r="DE519">
        <v>3</v>
      </c>
      <c r="DF519">
        <v>626.01900000000001</v>
      </c>
      <c r="DG519">
        <v>298.18599999999998</v>
      </c>
      <c r="DH519">
        <v>22.999700000000001</v>
      </c>
      <c r="DI519">
        <v>25.1325</v>
      </c>
      <c r="DJ519">
        <v>30.0001</v>
      </c>
      <c r="DK519">
        <v>25.1845</v>
      </c>
      <c r="DL519">
        <v>25.195599999999999</v>
      </c>
      <c r="DM519">
        <v>56.149799999999999</v>
      </c>
      <c r="DN519">
        <v>0</v>
      </c>
      <c r="DO519">
        <v>100</v>
      </c>
      <c r="DP519">
        <v>23</v>
      </c>
      <c r="DQ519">
        <v>1478.5</v>
      </c>
      <c r="DR519">
        <v>21</v>
      </c>
      <c r="DS519">
        <v>100.70099999999999</v>
      </c>
      <c r="DT519">
        <v>104.31699999999999</v>
      </c>
    </row>
    <row r="520" spans="1:124" x14ac:dyDescent="0.25">
      <c r="A520">
        <v>504</v>
      </c>
      <c r="B520">
        <v>1531936564.3</v>
      </c>
      <c r="C520">
        <v>1014.70000004768</v>
      </c>
      <c r="D520" t="s">
        <v>1243</v>
      </c>
      <c r="E520" t="s">
        <v>1244</v>
      </c>
      <c r="G520">
        <v>1531936554.3</v>
      </c>
      <c r="H520">
        <f t="shared" si="203"/>
        <v>3.0000207488471883E-5</v>
      </c>
      <c r="I520">
        <f t="shared" si="204"/>
        <v>14.271684908791965</v>
      </c>
      <c r="J520">
        <f t="shared" si="205"/>
        <v>1428.8696666666699</v>
      </c>
      <c r="K520">
        <f t="shared" si="206"/>
        <v>-7060.4843160604114</v>
      </c>
      <c r="L520">
        <f t="shared" si="207"/>
        <v>-699.99201243366679</v>
      </c>
      <c r="M520">
        <f t="shared" si="208"/>
        <v>141.66129527407719</v>
      </c>
      <c r="N520">
        <f t="shared" si="209"/>
        <v>2.6749033354549561E-3</v>
      </c>
      <c r="O520">
        <f t="shared" si="210"/>
        <v>3</v>
      </c>
      <c r="P520">
        <f t="shared" si="211"/>
        <v>2.673711348887426E-3</v>
      </c>
      <c r="Q520">
        <f t="shared" si="212"/>
        <v>1.6711766447328736E-3</v>
      </c>
      <c r="R520">
        <f t="shared" si="213"/>
        <v>215.02124472256315</v>
      </c>
      <c r="S520">
        <f t="shared" si="214"/>
        <v>25.153935565443081</v>
      </c>
      <c r="T520">
        <f t="shared" si="215"/>
        <v>24.424126666666702</v>
      </c>
      <c r="U520">
        <f t="shared" si="216"/>
        <v>3.0721334699052814</v>
      </c>
      <c r="V520">
        <f t="shared" si="217"/>
        <v>66.706000284528912</v>
      </c>
      <c r="W520">
        <f t="shared" si="218"/>
        <v>1.9881036762595985</v>
      </c>
      <c r="X520">
        <f t="shared" si="219"/>
        <v>2.9803970673994953</v>
      </c>
      <c r="Y520">
        <f t="shared" si="220"/>
        <v>1.0840297936456829</v>
      </c>
      <c r="Z520">
        <f t="shared" si="221"/>
        <v>-1.3230091502416101</v>
      </c>
      <c r="AA520">
        <f t="shared" si="222"/>
        <v>-81.729513760005503</v>
      </c>
      <c r="AB520">
        <f t="shared" si="223"/>
        <v>-5.7146612367919172</v>
      </c>
      <c r="AC520">
        <f t="shared" si="224"/>
        <v>126.25406057552412</v>
      </c>
      <c r="AD520">
        <v>0</v>
      </c>
      <c r="AE520">
        <v>0</v>
      </c>
      <c r="AF520">
        <v>3</v>
      </c>
      <c r="AG520">
        <v>0</v>
      </c>
      <c r="AH520">
        <v>0</v>
      </c>
      <c r="AI520">
        <f t="shared" si="225"/>
        <v>1</v>
      </c>
      <c r="AJ520">
        <f t="shared" si="226"/>
        <v>0</v>
      </c>
      <c r="AK520">
        <f t="shared" si="227"/>
        <v>72090.467169895579</v>
      </c>
      <c r="AL520">
        <f t="shared" si="228"/>
        <v>1199.99866666667</v>
      </c>
      <c r="AM520">
        <f t="shared" si="229"/>
        <v>963.35748120161202</v>
      </c>
      <c r="AN520">
        <f t="shared" si="230"/>
        <v>0.80279879300000001</v>
      </c>
      <c r="AO520">
        <f t="shared" si="231"/>
        <v>0.22319984940000001</v>
      </c>
      <c r="AP520">
        <v>10.478999999999999</v>
      </c>
      <c r="AQ520">
        <v>1</v>
      </c>
      <c r="AR520" t="s">
        <v>230</v>
      </c>
      <c r="AS520">
        <v>1531936554.3</v>
      </c>
      <c r="AT520">
        <v>1428.8696666666699</v>
      </c>
      <c r="AU520">
        <v>1453.8710000000001</v>
      </c>
      <c r="AV520">
        <v>20.053049999999999</v>
      </c>
      <c r="AW520">
        <v>20.0017033333333</v>
      </c>
      <c r="AX520">
        <v>599.97673333333296</v>
      </c>
      <c r="AY520">
        <v>99.042519999999996</v>
      </c>
      <c r="AZ520">
        <v>9.9689103333333307E-2</v>
      </c>
      <c r="BA520">
        <v>23.918800000000001</v>
      </c>
      <c r="BB520">
        <v>24.4535366666667</v>
      </c>
      <c r="BC520">
        <v>24.394716666666699</v>
      </c>
      <c r="BD520">
        <v>13998.9633333333</v>
      </c>
      <c r="BE520">
        <v>1049.8126666666701</v>
      </c>
      <c r="BF520">
        <v>24.53192</v>
      </c>
      <c r="BG520">
        <v>1199.99866666667</v>
      </c>
      <c r="BH520">
        <v>0.3299898</v>
      </c>
      <c r="BI520">
        <v>0.3299917</v>
      </c>
      <c r="BJ520">
        <v>0.32999430000000002</v>
      </c>
      <c r="BK520">
        <v>1.0024173333333299E-2</v>
      </c>
      <c r="BL520">
        <v>25</v>
      </c>
      <c r="BM520">
        <v>17743.1233333333</v>
      </c>
      <c r="BN520">
        <v>1531935528.5999999</v>
      </c>
      <c r="BO520" t="s">
        <v>231</v>
      </c>
      <c r="BP520">
        <v>80</v>
      </c>
      <c r="BQ520">
        <v>-5.1999999999999998E-2</v>
      </c>
      <c r="BR520">
        <v>4.1000000000000002E-2</v>
      </c>
      <c r="BS520">
        <v>420</v>
      </c>
      <c r="BT520">
        <v>21</v>
      </c>
      <c r="BU520">
        <v>0.3</v>
      </c>
      <c r="BV520">
        <v>0.23</v>
      </c>
      <c r="BW520">
        <v>14.933867971226601</v>
      </c>
      <c r="BX520">
        <v>0.71390515067294902</v>
      </c>
      <c r="BY520">
        <v>8.0961104705406198E-2</v>
      </c>
      <c r="BZ520">
        <v>1</v>
      </c>
      <c r="CA520">
        <v>-24.974078571428599</v>
      </c>
      <c r="CB520">
        <v>-1.25469475731309</v>
      </c>
      <c r="CC520">
        <v>0.14392580022146101</v>
      </c>
      <c r="CD520">
        <v>0</v>
      </c>
      <c r="CE520">
        <v>1</v>
      </c>
      <c r="CF520">
        <v>2</v>
      </c>
      <c r="CG520" t="s">
        <v>247</v>
      </c>
      <c r="CH520">
        <v>1.8609599999999999</v>
      </c>
      <c r="CI520">
        <v>1.85791</v>
      </c>
      <c r="CJ520">
        <v>1.8607800000000001</v>
      </c>
      <c r="CK520">
        <v>1.8535600000000001</v>
      </c>
      <c r="CL520">
        <v>1.8521099999999999</v>
      </c>
      <c r="CM520">
        <v>1.8528800000000001</v>
      </c>
      <c r="CN520">
        <v>1.8565799999999999</v>
      </c>
      <c r="CO520">
        <v>1.8628199999999999</v>
      </c>
      <c r="CP520" t="s">
        <v>233</v>
      </c>
      <c r="CQ520" t="s">
        <v>19</v>
      </c>
      <c r="CR520" t="s">
        <v>19</v>
      </c>
      <c r="CS520" t="s">
        <v>19</v>
      </c>
      <c r="CT520" t="s">
        <v>234</v>
      </c>
      <c r="CU520" t="s">
        <v>235</v>
      </c>
      <c r="CV520" t="s">
        <v>236</v>
      </c>
      <c r="CW520" t="s">
        <v>236</v>
      </c>
      <c r="CX520" t="s">
        <v>236</v>
      </c>
      <c r="CY520" t="s">
        <v>236</v>
      </c>
      <c r="CZ520">
        <v>0</v>
      </c>
      <c r="DA520">
        <v>100</v>
      </c>
      <c r="DB520">
        <v>100</v>
      </c>
      <c r="DC520">
        <v>-5.1999999999999998E-2</v>
      </c>
      <c r="DD520">
        <v>4.1000000000000002E-2</v>
      </c>
      <c r="DE520">
        <v>3</v>
      </c>
      <c r="DF520">
        <v>626.24300000000005</v>
      </c>
      <c r="DG520">
        <v>298.209</v>
      </c>
      <c r="DH520">
        <v>22.999600000000001</v>
      </c>
      <c r="DI520">
        <v>25.1325</v>
      </c>
      <c r="DJ520">
        <v>30.0001</v>
      </c>
      <c r="DK520">
        <v>25.183299999999999</v>
      </c>
      <c r="DL520">
        <v>25.195599999999999</v>
      </c>
      <c r="DM520">
        <v>56.2303</v>
      </c>
      <c r="DN520">
        <v>0</v>
      </c>
      <c r="DO520">
        <v>100</v>
      </c>
      <c r="DP520">
        <v>23</v>
      </c>
      <c r="DQ520">
        <v>1478.5</v>
      </c>
      <c r="DR520">
        <v>21</v>
      </c>
      <c r="DS520">
        <v>100.70099999999999</v>
      </c>
      <c r="DT520">
        <v>104.31699999999999</v>
      </c>
    </row>
    <row r="521" spans="1:124" x14ac:dyDescent="0.25">
      <c r="A521">
        <v>505</v>
      </c>
      <c r="B521">
        <v>1531936566.3</v>
      </c>
      <c r="C521">
        <v>1016.70000004768</v>
      </c>
      <c r="D521" t="s">
        <v>1245</v>
      </c>
      <c r="E521" t="s">
        <v>1246</v>
      </c>
      <c r="G521">
        <v>1531936556.3</v>
      </c>
      <c r="H521">
        <f t="shared" si="203"/>
        <v>2.9852029275096603E-5</v>
      </c>
      <c r="I521">
        <f t="shared" si="204"/>
        <v>14.290085492429032</v>
      </c>
      <c r="J521">
        <f t="shared" si="205"/>
        <v>1432.1976666666701</v>
      </c>
      <c r="K521">
        <f t="shared" si="206"/>
        <v>-7102.5088134925909</v>
      </c>
      <c r="L521">
        <f t="shared" si="207"/>
        <v>-704.15221456808285</v>
      </c>
      <c r="M521">
        <f t="shared" si="208"/>
        <v>141.98999046178778</v>
      </c>
      <c r="N521">
        <f t="shared" si="209"/>
        <v>2.6641058881232177E-3</v>
      </c>
      <c r="O521">
        <f t="shared" si="210"/>
        <v>3</v>
      </c>
      <c r="P521">
        <f t="shared" si="211"/>
        <v>2.6629235030925162E-3</v>
      </c>
      <c r="Q521">
        <f t="shared" si="212"/>
        <v>1.6644333789657142E-3</v>
      </c>
      <c r="R521">
        <f t="shared" si="213"/>
        <v>215.02183623827</v>
      </c>
      <c r="S521">
        <f t="shared" si="214"/>
        <v>25.145520306068079</v>
      </c>
      <c r="T521">
        <f t="shared" si="215"/>
        <v>24.417011666666703</v>
      </c>
      <c r="U521">
        <f t="shared" si="216"/>
        <v>3.0708248842393964</v>
      </c>
      <c r="V521">
        <f t="shared" si="217"/>
        <v>66.729083158345333</v>
      </c>
      <c r="W521">
        <f t="shared" si="218"/>
        <v>1.9877801568306677</v>
      </c>
      <c r="X521">
        <f t="shared" si="219"/>
        <v>2.978881265480223</v>
      </c>
      <c r="Y521">
        <f t="shared" si="220"/>
        <v>1.0830447274087287</v>
      </c>
      <c r="Z521">
        <f t="shared" si="221"/>
        <v>-1.3164744910317603</v>
      </c>
      <c r="AA521">
        <f t="shared" si="222"/>
        <v>-81.947587800000221</v>
      </c>
      <c r="AB521">
        <f t="shared" si="223"/>
        <v>-5.7294588041227428</v>
      </c>
      <c r="AC521">
        <f t="shared" si="224"/>
        <v>126.02831514311528</v>
      </c>
      <c r="AD521">
        <v>0</v>
      </c>
      <c r="AE521">
        <v>0</v>
      </c>
      <c r="AF521">
        <v>3</v>
      </c>
      <c r="AG521">
        <v>0</v>
      </c>
      <c r="AH521">
        <v>0</v>
      </c>
      <c r="AI521">
        <f t="shared" si="225"/>
        <v>1</v>
      </c>
      <c r="AJ521">
        <f t="shared" si="226"/>
        <v>0</v>
      </c>
      <c r="AK521">
        <f t="shared" si="227"/>
        <v>72122.270882056269</v>
      </c>
      <c r="AL521">
        <f t="shared" si="228"/>
        <v>1200.002</v>
      </c>
      <c r="AM521">
        <f t="shared" si="229"/>
        <v>963.36016459759867</v>
      </c>
      <c r="AN521">
        <f t="shared" si="230"/>
        <v>0.80279879916666697</v>
      </c>
      <c r="AO521">
        <f t="shared" si="231"/>
        <v>0.22319984170000004</v>
      </c>
      <c r="AP521">
        <v>10.478999999999999</v>
      </c>
      <c r="AQ521">
        <v>1</v>
      </c>
      <c r="AR521" t="s">
        <v>230</v>
      </c>
      <c r="AS521">
        <v>1531936556.3</v>
      </c>
      <c r="AT521">
        <v>1432.1976666666701</v>
      </c>
      <c r="AU521">
        <v>1457.231</v>
      </c>
      <c r="AV521">
        <v>20.049963333333299</v>
      </c>
      <c r="AW521">
        <v>19.99887</v>
      </c>
      <c r="AX521">
        <v>599.97533333333297</v>
      </c>
      <c r="AY521">
        <v>99.041646666666693</v>
      </c>
      <c r="AZ521">
        <v>9.9689593333333298E-2</v>
      </c>
      <c r="BA521">
        <v>23.910336666666701</v>
      </c>
      <c r="BB521">
        <v>24.447036666666701</v>
      </c>
      <c r="BC521">
        <v>24.386986666666701</v>
      </c>
      <c r="BD521">
        <v>14005.67</v>
      </c>
      <c r="BE521">
        <v>1049.8109999999999</v>
      </c>
      <c r="BF521">
        <v>24.5432633333333</v>
      </c>
      <c r="BG521">
        <v>1200.002</v>
      </c>
      <c r="BH521">
        <v>0.32998986666666702</v>
      </c>
      <c r="BI521">
        <v>0.32999146666666701</v>
      </c>
      <c r="BJ521">
        <v>0.329994433333333</v>
      </c>
      <c r="BK521">
        <v>1.0024170000000001E-2</v>
      </c>
      <c r="BL521">
        <v>25</v>
      </c>
      <c r="BM521">
        <v>17743.176666666699</v>
      </c>
      <c r="BN521">
        <v>1531935528.5999999</v>
      </c>
      <c r="BO521" t="s">
        <v>231</v>
      </c>
      <c r="BP521">
        <v>80</v>
      </c>
      <c r="BQ521">
        <v>-5.1999999999999998E-2</v>
      </c>
      <c r="BR521">
        <v>4.1000000000000002E-2</v>
      </c>
      <c r="BS521">
        <v>420</v>
      </c>
      <c r="BT521">
        <v>21</v>
      </c>
      <c r="BU521">
        <v>0.3</v>
      </c>
      <c r="BV521">
        <v>0.23</v>
      </c>
      <c r="BW521">
        <v>14.959183957291801</v>
      </c>
      <c r="BX521">
        <v>0.68355357978292597</v>
      </c>
      <c r="BY521">
        <v>7.9593532432912506E-2</v>
      </c>
      <c r="BZ521">
        <v>1</v>
      </c>
      <c r="CA521">
        <v>-25.0089928571429</v>
      </c>
      <c r="CB521">
        <v>-1.0628386678550299</v>
      </c>
      <c r="CC521">
        <v>0.13037891005478899</v>
      </c>
      <c r="CD521">
        <v>0</v>
      </c>
      <c r="CE521">
        <v>1</v>
      </c>
      <c r="CF521">
        <v>2</v>
      </c>
      <c r="CG521" t="s">
        <v>247</v>
      </c>
      <c r="CH521">
        <v>1.8609599999999999</v>
      </c>
      <c r="CI521">
        <v>1.85791</v>
      </c>
      <c r="CJ521">
        <v>1.8607499999999999</v>
      </c>
      <c r="CK521">
        <v>1.85354</v>
      </c>
      <c r="CL521">
        <v>1.8521099999999999</v>
      </c>
      <c r="CM521">
        <v>1.8528800000000001</v>
      </c>
      <c r="CN521">
        <v>1.85659</v>
      </c>
      <c r="CO521">
        <v>1.8628499999999999</v>
      </c>
      <c r="CP521" t="s">
        <v>233</v>
      </c>
      <c r="CQ521" t="s">
        <v>19</v>
      </c>
      <c r="CR521" t="s">
        <v>19</v>
      </c>
      <c r="CS521" t="s">
        <v>19</v>
      </c>
      <c r="CT521" t="s">
        <v>234</v>
      </c>
      <c r="CU521" t="s">
        <v>235</v>
      </c>
      <c r="CV521" t="s">
        <v>236</v>
      </c>
      <c r="CW521" t="s">
        <v>236</v>
      </c>
      <c r="CX521" t="s">
        <v>236</v>
      </c>
      <c r="CY521" t="s">
        <v>236</v>
      </c>
      <c r="CZ521">
        <v>0</v>
      </c>
      <c r="DA521">
        <v>100</v>
      </c>
      <c r="DB521">
        <v>100</v>
      </c>
      <c r="DC521">
        <v>-5.1999999999999998E-2</v>
      </c>
      <c r="DD521">
        <v>4.1000000000000002E-2</v>
      </c>
      <c r="DE521">
        <v>3</v>
      </c>
      <c r="DF521">
        <v>626.40099999999995</v>
      </c>
      <c r="DG521">
        <v>298.21600000000001</v>
      </c>
      <c r="DH521">
        <v>22.999500000000001</v>
      </c>
      <c r="DI521">
        <v>25.1325</v>
      </c>
      <c r="DJ521">
        <v>30.0001</v>
      </c>
      <c r="DK521">
        <v>25.183299999999999</v>
      </c>
      <c r="DL521">
        <v>25.194700000000001</v>
      </c>
      <c r="DM521">
        <v>56.349299999999999</v>
      </c>
      <c r="DN521">
        <v>0</v>
      </c>
      <c r="DO521">
        <v>100</v>
      </c>
      <c r="DP521">
        <v>23</v>
      </c>
      <c r="DQ521">
        <v>1483.5</v>
      </c>
      <c r="DR521">
        <v>21</v>
      </c>
      <c r="DS521">
        <v>100.70099999999999</v>
      </c>
      <c r="DT521">
        <v>104.31699999999999</v>
      </c>
    </row>
    <row r="522" spans="1:124" x14ac:dyDescent="0.25">
      <c r="A522">
        <v>506</v>
      </c>
      <c r="B522">
        <v>1531936568.3</v>
      </c>
      <c r="C522">
        <v>1018.70000004768</v>
      </c>
      <c r="D522" t="s">
        <v>1247</v>
      </c>
      <c r="E522" t="s">
        <v>1248</v>
      </c>
      <c r="G522">
        <v>1531936558.3</v>
      </c>
      <c r="H522">
        <f t="shared" si="203"/>
        <v>2.9714001904424711E-5</v>
      </c>
      <c r="I522">
        <f t="shared" si="204"/>
        <v>14.291498117447951</v>
      </c>
      <c r="J522">
        <f t="shared" si="205"/>
        <v>1435.529</v>
      </c>
      <c r="K522">
        <f t="shared" si="206"/>
        <v>-7130.469881803775</v>
      </c>
      <c r="L522">
        <f t="shared" si="207"/>
        <v>-706.91740790479662</v>
      </c>
      <c r="M522">
        <f t="shared" si="208"/>
        <v>142.31887329639119</v>
      </c>
      <c r="N522">
        <f t="shared" si="209"/>
        <v>2.6546387775030628E-3</v>
      </c>
      <c r="O522">
        <f t="shared" si="210"/>
        <v>3</v>
      </c>
      <c r="P522">
        <f t="shared" si="211"/>
        <v>2.6534647790868462E-3</v>
      </c>
      <c r="Q522">
        <f t="shared" si="212"/>
        <v>1.658520923406028E-3</v>
      </c>
      <c r="R522">
        <f t="shared" si="213"/>
        <v>215.02213437925903</v>
      </c>
      <c r="S522">
        <f t="shared" si="214"/>
        <v>25.135971683154406</v>
      </c>
      <c r="T522">
        <f t="shared" si="215"/>
        <v>24.408765000000002</v>
      </c>
      <c r="U522">
        <f t="shared" si="216"/>
        <v>3.0693087729373629</v>
      </c>
      <c r="V522">
        <f t="shared" si="217"/>
        <v>66.755790233132544</v>
      </c>
      <c r="W522">
        <f t="shared" si="218"/>
        <v>1.9874292834215828</v>
      </c>
      <c r="X522">
        <f t="shared" si="219"/>
        <v>2.9771638931706823</v>
      </c>
      <c r="Y522">
        <f t="shared" si="220"/>
        <v>1.0818794895157802</v>
      </c>
      <c r="Z522">
        <f t="shared" si="221"/>
        <v>-1.3103874839851297</v>
      </c>
      <c r="AA522">
        <f t="shared" si="222"/>
        <v>-82.16539228000596</v>
      </c>
      <c r="AB522">
        <f t="shared" si="223"/>
        <v>-5.7441695730642346</v>
      </c>
      <c r="AC522">
        <f t="shared" si="224"/>
        <v>125.80218504220372</v>
      </c>
      <c r="AD522">
        <v>0</v>
      </c>
      <c r="AE522">
        <v>0</v>
      </c>
      <c r="AF522">
        <v>3</v>
      </c>
      <c r="AG522">
        <v>0</v>
      </c>
      <c r="AH522">
        <v>0</v>
      </c>
      <c r="AI522">
        <f t="shared" si="225"/>
        <v>1</v>
      </c>
      <c r="AJ522">
        <f t="shared" si="226"/>
        <v>0</v>
      </c>
      <c r="AK522">
        <f t="shared" si="227"/>
        <v>72140.955760031953</v>
      </c>
      <c r="AL522">
        <f t="shared" si="228"/>
        <v>1200.0036666666699</v>
      </c>
      <c r="AM522">
        <f t="shared" si="229"/>
        <v>963.36160739591992</v>
      </c>
      <c r="AN522">
        <f t="shared" si="230"/>
        <v>0.80279888650000009</v>
      </c>
      <c r="AO522">
        <f t="shared" si="231"/>
        <v>0.22319981690000001</v>
      </c>
      <c r="AP522">
        <v>10.478999999999999</v>
      </c>
      <c r="AQ522">
        <v>1</v>
      </c>
      <c r="AR522" t="s">
        <v>230</v>
      </c>
      <c r="AS522">
        <v>1531936558.3</v>
      </c>
      <c r="AT522">
        <v>1435.529</v>
      </c>
      <c r="AU522">
        <v>1460.5643333333301</v>
      </c>
      <c r="AV522">
        <v>20.046620000000001</v>
      </c>
      <c r="AW522">
        <v>19.995763333333301</v>
      </c>
      <c r="AX522">
        <v>599.98239999999998</v>
      </c>
      <c r="AY522">
        <v>99.040653333333296</v>
      </c>
      <c r="AZ522">
        <v>9.9714639999999993E-2</v>
      </c>
      <c r="BA522">
        <v>23.900743333333299</v>
      </c>
      <c r="BB522">
        <v>24.439360000000001</v>
      </c>
      <c r="BC522">
        <v>24.378170000000001</v>
      </c>
      <c r="BD522">
        <v>14009.44</v>
      </c>
      <c r="BE522">
        <v>1049.7923333333299</v>
      </c>
      <c r="BF522">
        <v>24.689533333333301</v>
      </c>
      <c r="BG522">
        <v>1200.0036666666699</v>
      </c>
      <c r="BH522">
        <v>0.32999040000000002</v>
      </c>
      <c r="BI522">
        <v>0.32999089999999998</v>
      </c>
      <c r="BJ522">
        <v>0.32999440000000002</v>
      </c>
      <c r="BK522">
        <v>1.00242566666667E-2</v>
      </c>
      <c r="BL522">
        <v>25</v>
      </c>
      <c r="BM522">
        <v>17743.2</v>
      </c>
      <c r="BN522">
        <v>1531935528.5999999</v>
      </c>
      <c r="BO522" t="s">
        <v>231</v>
      </c>
      <c r="BP522">
        <v>80</v>
      </c>
      <c r="BQ522">
        <v>-5.1999999999999998E-2</v>
      </c>
      <c r="BR522">
        <v>4.1000000000000002E-2</v>
      </c>
      <c r="BS522">
        <v>420</v>
      </c>
      <c r="BT522">
        <v>21</v>
      </c>
      <c r="BU522">
        <v>0.3</v>
      </c>
      <c r="BV522">
        <v>0.23</v>
      </c>
      <c r="BW522">
        <v>14.975069979730501</v>
      </c>
      <c r="BX522">
        <v>0.376450712549105</v>
      </c>
      <c r="BY522">
        <v>5.96614424805905E-2</v>
      </c>
      <c r="BZ522">
        <v>1</v>
      </c>
      <c r="CA522">
        <v>-25.030080952380999</v>
      </c>
      <c r="CB522">
        <v>-0.48396337411870999</v>
      </c>
      <c r="CC522">
        <v>0.10061611921909901</v>
      </c>
      <c r="CD522">
        <v>0</v>
      </c>
      <c r="CE522">
        <v>1</v>
      </c>
      <c r="CF522">
        <v>2</v>
      </c>
      <c r="CG522" t="s">
        <v>247</v>
      </c>
      <c r="CH522">
        <v>1.86097</v>
      </c>
      <c r="CI522">
        <v>1.85791</v>
      </c>
      <c r="CJ522">
        <v>1.8607499999999999</v>
      </c>
      <c r="CK522">
        <v>1.8535299999999999</v>
      </c>
      <c r="CL522">
        <v>1.8521000000000001</v>
      </c>
      <c r="CM522">
        <v>1.85287</v>
      </c>
      <c r="CN522">
        <v>1.8565799999999999</v>
      </c>
      <c r="CO522">
        <v>1.8628499999999999</v>
      </c>
      <c r="CP522" t="s">
        <v>233</v>
      </c>
      <c r="CQ522" t="s">
        <v>19</v>
      </c>
      <c r="CR522" t="s">
        <v>19</v>
      </c>
      <c r="CS522" t="s">
        <v>19</v>
      </c>
      <c r="CT522" t="s">
        <v>234</v>
      </c>
      <c r="CU522" t="s">
        <v>235</v>
      </c>
      <c r="CV522" t="s">
        <v>236</v>
      </c>
      <c r="CW522" t="s">
        <v>236</v>
      </c>
      <c r="CX522" t="s">
        <v>236</v>
      </c>
      <c r="CY522" t="s">
        <v>236</v>
      </c>
      <c r="CZ522">
        <v>0</v>
      </c>
      <c r="DA522">
        <v>100</v>
      </c>
      <c r="DB522">
        <v>100</v>
      </c>
      <c r="DC522">
        <v>-5.1999999999999998E-2</v>
      </c>
      <c r="DD522">
        <v>4.1000000000000002E-2</v>
      </c>
      <c r="DE522">
        <v>3</v>
      </c>
      <c r="DF522">
        <v>626.05799999999999</v>
      </c>
      <c r="DG522">
        <v>298.142</v>
      </c>
      <c r="DH522">
        <v>22.999099999999999</v>
      </c>
      <c r="DI522">
        <v>25.131399999999999</v>
      </c>
      <c r="DJ522">
        <v>30.0001</v>
      </c>
      <c r="DK522">
        <v>25.1828</v>
      </c>
      <c r="DL522">
        <v>25.1937</v>
      </c>
      <c r="DM522">
        <v>56.457000000000001</v>
      </c>
      <c r="DN522">
        <v>0</v>
      </c>
      <c r="DO522">
        <v>100</v>
      </c>
      <c r="DP522">
        <v>23</v>
      </c>
      <c r="DQ522">
        <v>1488.5</v>
      </c>
      <c r="DR522">
        <v>21</v>
      </c>
      <c r="DS522">
        <v>100.7</v>
      </c>
      <c r="DT522">
        <v>104.316</v>
      </c>
    </row>
    <row r="523" spans="1:124" x14ac:dyDescent="0.25">
      <c r="A523">
        <v>507</v>
      </c>
      <c r="B523">
        <v>1531936570.3</v>
      </c>
      <c r="C523">
        <v>1020.70000004768</v>
      </c>
      <c r="D523" t="s">
        <v>1249</v>
      </c>
      <c r="E523" t="s">
        <v>1250</v>
      </c>
      <c r="G523">
        <v>1531936560.3</v>
      </c>
      <c r="H523">
        <f t="shared" si="203"/>
        <v>2.9369049470903671E-5</v>
      </c>
      <c r="I523">
        <f t="shared" si="204"/>
        <v>14.300423144936868</v>
      </c>
      <c r="J523">
        <f t="shared" si="205"/>
        <v>1438.86433333333</v>
      </c>
      <c r="K523">
        <f t="shared" si="206"/>
        <v>-7221.6441200100735</v>
      </c>
      <c r="L523">
        <f t="shared" si="207"/>
        <v>-715.94980501818782</v>
      </c>
      <c r="M523">
        <f t="shared" si="208"/>
        <v>142.64821442020678</v>
      </c>
      <c r="N523">
        <f t="shared" si="209"/>
        <v>2.6272518624054935E-3</v>
      </c>
      <c r="O523">
        <f t="shared" si="210"/>
        <v>3</v>
      </c>
      <c r="P523">
        <f t="shared" si="211"/>
        <v>2.6261019571958422E-3</v>
      </c>
      <c r="Q523">
        <f t="shared" si="212"/>
        <v>1.6414169963233306E-3</v>
      </c>
      <c r="R523">
        <f t="shared" si="213"/>
        <v>215.02207596996823</v>
      </c>
      <c r="S523">
        <f t="shared" si="214"/>
        <v>25.125531177665092</v>
      </c>
      <c r="T523">
        <f t="shared" si="215"/>
        <v>24.398989999999998</v>
      </c>
      <c r="U523">
        <f t="shared" si="216"/>
        <v>3.0675125321552286</v>
      </c>
      <c r="V523">
        <f t="shared" si="217"/>
        <v>66.7853065279579</v>
      </c>
      <c r="W523">
        <f t="shared" si="218"/>
        <v>1.9870489635074087</v>
      </c>
      <c r="X523">
        <f t="shared" si="219"/>
        <v>2.975278645573908</v>
      </c>
      <c r="Y523">
        <f t="shared" si="220"/>
        <v>1.0804635686478199</v>
      </c>
      <c r="Z523">
        <f t="shared" si="221"/>
        <v>-1.2951750816668519</v>
      </c>
      <c r="AA523">
        <f t="shared" si="222"/>
        <v>-82.288581199994297</v>
      </c>
      <c r="AB523">
        <f t="shared" si="223"/>
        <v>-5.7521918870029936</v>
      </c>
      <c r="AC523">
        <f t="shared" si="224"/>
        <v>125.68612780130408</v>
      </c>
      <c r="AD523">
        <v>0</v>
      </c>
      <c r="AE523">
        <v>0</v>
      </c>
      <c r="AF523">
        <v>3</v>
      </c>
      <c r="AG523">
        <v>0</v>
      </c>
      <c r="AH523">
        <v>0</v>
      </c>
      <c r="AI523">
        <f t="shared" si="225"/>
        <v>1</v>
      </c>
      <c r="AJ523">
        <f t="shared" si="226"/>
        <v>0</v>
      </c>
      <c r="AK523">
        <f t="shared" si="227"/>
        <v>72131.116743778708</v>
      </c>
      <c r="AL523">
        <f t="shared" si="228"/>
        <v>1200.0033333333299</v>
      </c>
      <c r="AM523">
        <f t="shared" si="229"/>
        <v>963.36134239629382</v>
      </c>
      <c r="AN523">
        <f t="shared" si="230"/>
        <v>0.80279888866666749</v>
      </c>
      <c r="AO523">
        <f t="shared" si="231"/>
        <v>0.22319981766666688</v>
      </c>
      <c r="AP523">
        <v>10.478999999999999</v>
      </c>
      <c r="AQ523">
        <v>1</v>
      </c>
      <c r="AR523" t="s">
        <v>230</v>
      </c>
      <c r="AS523">
        <v>1531936560.3</v>
      </c>
      <c r="AT523">
        <v>1438.86433333333</v>
      </c>
      <c r="AU523">
        <v>1463.91466666667</v>
      </c>
      <c r="AV523">
        <v>20.04297</v>
      </c>
      <c r="AW523">
        <v>19.992703333333299</v>
      </c>
      <c r="AX523">
        <v>599.97986666666702</v>
      </c>
      <c r="AY523">
        <v>99.0396966666667</v>
      </c>
      <c r="AZ523">
        <v>9.9750406666666694E-2</v>
      </c>
      <c r="BA523">
        <v>23.8902066666667</v>
      </c>
      <c r="BB523">
        <v>24.429569999999998</v>
      </c>
      <c r="BC523">
        <v>24.368410000000001</v>
      </c>
      <c r="BD523">
        <v>14006.856666666699</v>
      </c>
      <c r="BE523">
        <v>1049.7623333333299</v>
      </c>
      <c r="BF523">
        <v>24.9167633333333</v>
      </c>
      <c r="BG523">
        <v>1200.0033333333299</v>
      </c>
      <c r="BH523">
        <v>0.32999036666666698</v>
      </c>
      <c r="BI523">
        <v>0.32999086666666699</v>
      </c>
      <c r="BJ523">
        <v>0.32999436666666698</v>
      </c>
      <c r="BK523">
        <v>1.0024366666666701E-2</v>
      </c>
      <c r="BL523">
        <v>25</v>
      </c>
      <c r="BM523">
        <v>17743.196666666699</v>
      </c>
      <c r="BN523">
        <v>1531935528.5999999</v>
      </c>
      <c r="BO523" t="s">
        <v>231</v>
      </c>
      <c r="BP523">
        <v>80</v>
      </c>
      <c r="BQ523">
        <v>-5.1999999999999998E-2</v>
      </c>
      <c r="BR523">
        <v>4.1000000000000002E-2</v>
      </c>
      <c r="BS523">
        <v>420</v>
      </c>
      <c r="BT523">
        <v>21</v>
      </c>
      <c r="BU523">
        <v>0.3</v>
      </c>
      <c r="BV523">
        <v>0.23</v>
      </c>
      <c r="BW523">
        <v>14.9776444015974</v>
      </c>
      <c r="BX523">
        <v>0.17451965667212599</v>
      </c>
      <c r="BY523">
        <v>5.6992597933051198E-2</v>
      </c>
      <c r="BZ523">
        <v>1</v>
      </c>
      <c r="CA523">
        <v>-25.0407476190476</v>
      </c>
      <c r="CB523">
        <v>-0.26180439186455501</v>
      </c>
      <c r="CC523">
        <v>9.2712639088271098E-2</v>
      </c>
      <c r="CD523">
        <v>1</v>
      </c>
      <c r="CE523">
        <v>2</v>
      </c>
      <c r="CF523">
        <v>2</v>
      </c>
      <c r="CG523" t="s">
        <v>232</v>
      </c>
      <c r="CH523">
        <v>1.8609800000000001</v>
      </c>
      <c r="CI523">
        <v>1.85791</v>
      </c>
      <c r="CJ523">
        <v>1.8607800000000001</v>
      </c>
      <c r="CK523">
        <v>1.8535299999999999</v>
      </c>
      <c r="CL523">
        <v>1.8521099999999999</v>
      </c>
      <c r="CM523">
        <v>1.85287</v>
      </c>
      <c r="CN523">
        <v>1.8565799999999999</v>
      </c>
      <c r="CO523">
        <v>1.8628499999999999</v>
      </c>
      <c r="CP523" t="s">
        <v>233</v>
      </c>
      <c r="CQ523" t="s">
        <v>19</v>
      </c>
      <c r="CR523" t="s">
        <v>19</v>
      </c>
      <c r="CS523" t="s">
        <v>19</v>
      </c>
      <c r="CT523" t="s">
        <v>234</v>
      </c>
      <c r="CU523" t="s">
        <v>235</v>
      </c>
      <c r="CV523" t="s">
        <v>236</v>
      </c>
      <c r="CW523" t="s">
        <v>236</v>
      </c>
      <c r="CX523" t="s">
        <v>236</v>
      </c>
      <c r="CY523" t="s">
        <v>236</v>
      </c>
      <c r="CZ523">
        <v>0</v>
      </c>
      <c r="DA523">
        <v>100</v>
      </c>
      <c r="DB523">
        <v>100</v>
      </c>
      <c r="DC523">
        <v>-5.1999999999999998E-2</v>
      </c>
      <c r="DD523">
        <v>4.1000000000000002E-2</v>
      </c>
      <c r="DE523">
        <v>3</v>
      </c>
      <c r="DF523">
        <v>626.524</v>
      </c>
      <c r="DG523">
        <v>297.96699999999998</v>
      </c>
      <c r="DH523">
        <v>22.9986</v>
      </c>
      <c r="DI523">
        <v>25.130400000000002</v>
      </c>
      <c r="DJ523">
        <v>30.0001</v>
      </c>
      <c r="DK523">
        <v>25.181799999999999</v>
      </c>
      <c r="DL523">
        <v>25.193200000000001</v>
      </c>
      <c r="DM523">
        <v>56.530900000000003</v>
      </c>
      <c r="DN523">
        <v>0</v>
      </c>
      <c r="DO523">
        <v>100</v>
      </c>
      <c r="DP523">
        <v>23</v>
      </c>
      <c r="DQ523">
        <v>1488.5</v>
      </c>
      <c r="DR523">
        <v>21</v>
      </c>
      <c r="DS523">
        <v>100.7</v>
      </c>
      <c r="DT523">
        <v>104.316</v>
      </c>
    </row>
    <row r="524" spans="1:124" x14ac:dyDescent="0.25">
      <c r="A524">
        <v>508</v>
      </c>
      <c r="B524">
        <v>1531936572.3</v>
      </c>
      <c r="C524">
        <v>1022.70000004768</v>
      </c>
      <c r="D524" t="s">
        <v>1251</v>
      </c>
      <c r="E524" t="s">
        <v>1252</v>
      </c>
      <c r="G524">
        <v>1531936562.3</v>
      </c>
      <c r="H524">
        <f t="shared" si="203"/>
        <v>2.8871359024553365E-5</v>
      </c>
      <c r="I524">
        <f t="shared" si="204"/>
        <v>14.309742657898418</v>
      </c>
      <c r="J524">
        <f t="shared" si="205"/>
        <v>1442.2149999999999</v>
      </c>
      <c r="K524">
        <f t="shared" si="206"/>
        <v>-7360.0840099751294</v>
      </c>
      <c r="L524">
        <f t="shared" si="207"/>
        <v>-729.67014892726831</v>
      </c>
      <c r="M524">
        <f t="shared" si="208"/>
        <v>142.97951387632276</v>
      </c>
      <c r="N524">
        <f t="shared" si="209"/>
        <v>2.5865178407198089E-3</v>
      </c>
      <c r="O524">
        <f t="shared" si="210"/>
        <v>3</v>
      </c>
      <c r="P524">
        <f t="shared" si="211"/>
        <v>2.5854033087558833E-3</v>
      </c>
      <c r="Q524">
        <f t="shared" si="212"/>
        <v>1.6159771647560714E-3</v>
      </c>
      <c r="R524">
        <f t="shared" si="213"/>
        <v>215.0218817455935</v>
      </c>
      <c r="S524">
        <f t="shared" si="214"/>
        <v>25.114439381655288</v>
      </c>
      <c r="T524">
        <f t="shared" si="215"/>
        <v>24.388276666666648</v>
      </c>
      <c r="U524">
        <f t="shared" si="216"/>
        <v>3.0655449200410452</v>
      </c>
      <c r="V524">
        <f t="shared" si="217"/>
        <v>66.817472068284729</v>
      </c>
      <c r="W524">
        <f t="shared" si="218"/>
        <v>1.9866645801508858</v>
      </c>
      <c r="X524">
        <f t="shared" si="219"/>
        <v>2.9732710901133701</v>
      </c>
      <c r="Y524">
        <f t="shared" si="220"/>
        <v>1.0788803398901594</v>
      </c>
      <c r="Z524">
        <f t="shared" si="221"/>
        <v>-1.2732269329828034</v>
      </c>
      <c r="AA524">
        <f t="shared" si="222"/>
        <v>-82.371605679997288</v>
      </c>
      <c r="AB524">
        <f t="shared" si="223"/>
        <v>-5.7573578306087709</v>
      </c>
      <c r="AC524">
        <f t="shared" si="224"/>
        <v>125.61969130200464</v>
      </c>
      <c r="AD524">
        <v>0</v>
      </c>
      <c r="AE524">
        <v>0</v>
      </c>
      <c r="AF524">
        <v>3</v>
      </c>
      <c r="AG524">
        <v>0</v>
      </c>
      <c r="AH524">
        <v>0</v>
      </c>
      <c r="AI524">
        <f t="shared" si="225"/>
        <v>1</v>
      </c>
      <c r="AJ524">
        <f t="shared" si="226"/>
        <v>0</v>
      </c>
      <c r="AK524">
        <f t="shared" si="227"/>
        <v>72134.534021790576</v>
      </c>
      <c r="AL524">
        <f t="shared" si="228"/>
        <v>1200.0023333333299</v>
      </c>
      <c r="AM524">
        <f t="shared" si="229"/>
        <v>963.36047379727631</v>
      </c>
      <c r="AN524">
        <f t="shared" si="230"/>
        <v>0.80279883383333339</v>
      </c>
      <c r="AO524">
        <f t="shared" si="231"/>
        <v>0.22319981729999999</v>
      </c>
      <c r="AP524">
        <v>10.478999999999999</v>
      </c>
      <c r="AQ524">
        <v>1</v>
      </c>
      <c r="AR524" t="s">
        <v>230</v>
      </c>
      <c r="AS524">
        <v>1531936562.3</v>
      </c>
      <c r="AT524">
        <v>1442.2149999999999</v>
      </c>
      <c r="AU524">
        <v>1467.27966666667</v>
      </c>
      <c r="AV524">
        <v>20.0392166666667</v>
      </c>
      <c r="AW524">
        <v>19.989803333333299</v>
      </c>
      <c r="AX524">
        <v>600.00049999999999</v>
      </c>
      <c r="AY524">
        <v>99.038943333333293</v>
      </c>
      <c r="AZ524">
        <v>9.9890943333333301E-2</v>
      </c>
      <c r="BA524">
        <v>23.878979999999999</v>
      </c>
      <c r="BB524">
        <v>24.418323333333301</v>
      </c>
      <c r="BC524">
        <v>24.358229999999999</v>
      </c>
      <c r="BD524">
        <v>14007.13</v>
      </c>
      <c r="BE524">
        <v>1049.7286666666701</v>
      </c>
      <c r="BF524">
        <v>25.127610000000001</v>
      </c>
      <c r="BG524">
        <v>1200.0023333333299</v>
      </c>
      <c r="BH524">
        <v>0.32999020000000001</v>
      </c>
      <c r="BI524">
        <v>0.32999113333333302</v>
      </c>
      <c r="BJ524">
        <v>0.32999416666666698</v>
      </c>
      <c r="BK524">
        <v>1.0024463333333299E-2</v>
      </c>
      <c r="BL524">
        <v>25</v>
      </c>
      <c r="BM524">
        <v>17743.176666666699</v>
      </c>
      <c r="BN524">
        <v>1531935528.5999999</v>
      </c>
      <c r="BO524" t="s">
        <v>231</v>
      </c>
      <c r="BP524">
        <v>80</v>
      </c>
      <c r="BQ524">
        <v>-5.1999999999999998E-2</v>
      </c>
      <c r="BR524">
        <v>4.1000000000000002E-2</v>
      </c>
      <c r="BS524">
        <v>420</v>
      </c>
      <c r="BT524">
        <v>21</v>
      </c>
      <c r="BU524">
        <v>0.3</v>
      </c>
      <c r="BV524">
        <v>0.23</v>
      </c>
      <c r="BW524">
        <v>14.9871489578842</v>
      </c>
      <c r="BX524">
        <v>0.15260000461374701</v>
      </c>
      <c r="BY524">
        <v>5.54870630109284E-2</v>
      </c>
      <c r="BZ524">
        <v>1</v>
      </c>
      <c r="CA524">
        <v>-25.055714285714298</v>
      </c>
      <c r="CB524">
        <v>-0.21840952921161499</v>
      </c>
      <c r="CC524">
        <v>9.0141810423324503E-2</v>
      </c>
      <c r="CD524">
        <v>1</v>
      </c>
      <c r="CE524">
        <v>2</v>
      </c>
      <c r="CF524">
        <v>2</v>
      </c>
      <c r="CG524" t="s">
        <v>232</v>
      </c>
      <c r="CH524">
        <v>1.86097</v>
      </c>
      <c r="CI524">
        <v>1.85791</v>
      </c>
      <c r="CJ524">
        <v>1.8608</v>
      </c>
      <c r="CK524">
        <v>1.85354</v>
      </c>
      <c r="CL524">
        <v>1.8521099999999999</v>
      </c>
      <c r="CM524">
        <v>1.85287</v>
      </c>
      <c r="CN524">
        <v>1.8566</v>
      </c>
      <c r="CO524">
        <v>1.8628899999999999</v>
      </c>
      <c r="CP524" t="s">
        <v>233</v>
      </c>
      <c r="CQ524" t="s">
        <v>19</v>
      </c>
      <c r="CR524" t="s">
        <v>19</v>
      </c>
      <c r="CS524" t="s">
        <v>19</v>
      </c>
      <c r="CT524" t="s">
        <v>234</v>
      </c>
      <c r="CU524" t="s">
        <v>235</v>
      </c>
      <c r="CV524" t="s">
        <v>236</v>
      </c>
      <c r="CW524" t="s">
        <v>236</v>
      </c>
      <c r="CX524" t="s">
        <v>236</v>
      </c>
      <c r="CY524" t="s">
        <v>236</v>
      </c>
      <c r="CZ524">
        <v>0</v>
      </c>
      <c r="DA524">
        <v>100</v>
      </c>
      <c r="DB524">
        <v>100</v>
      </c>
      <c r="DC524">
        <v>-5.1999999999999998E-2</v>
      </c>
      <c r="DD524">
        <v>4.1000000000000002E-2</v>
      </c>
      <c r="DE524">
        <v>3</v>
      </c>
      <c r="DF524">
        <v>627.03200000000004</v>
      </c>
      <c r="DG524">
        <v>297.88099999999997</v>
      </c>
      <c r="DH524">
        <v>22.9985</v>
      </c>
      <c r="DI524">
        <v>25.129799999999999</v>
      </c>
      <c r="DJ524">
        <v>30.0001</v>
      </c>
      <c r="DK524">
        <v>25.1812</v>
      </c>
      <c r="DL524">
        <v>25.1921</v>
      </c>
      <c r="DM524">
        <v>56.650399999999998</v>
      </c>
      <c r="DN524">
        <v>0</v>
      </c>
      <c r="DO524">
        <v>100</v>
      </c>
      <c r="DP524">
        <v>23</v>
      </c>
      <c r="DQ524">
        <v>1493.5</v>
      </c>
      <c r="DR524">
        <v>21</v>
      </c>
      <c r="DS524">
        <v>100.7</v>
      </c>
      <c r="DT524">
        <v>104.31699999999999</v>
      </c>
    </row>
    <row r="525" spans="1:124" x14ac:dyDescent="0.25">
      <c r="A525">
        <v>509</v>
      </c>
      <c r="B525">
        <v>1531936574.3</v>
      </c>
      <c r="C525">
        <v>1024.7000000476801</v>
      </c>
      <c r="D525" t="s">
        <v>1253</v>
      </c>
      <c r="E525" t="s">
        <v>1254</v>
      </c>
      <c r="G525">
        <v>1531936564.3</v>
      </c>
      <c r="H525">
        <f t="shared" si="203"/>
        <v>2.828443167981043E-5</v>
      </c>
      <c r="I525">
        <f t="shared" si="204"/>
        <v>14.307557226580194</v>
      </c>
      <c r="J525">
        <f t="shared" si="205"/>
        <v>1445.577</v>
      </c>
      <c r="K525">
        <f t="shared" si="206"/>
        <v>-7524.3259093795532</v>
      </c>
      <c r="L525">
        <f t="shared" si="207"/>
        <v>-745.95114572913121</v>
      </c>
      <c r="M525">
        <f t="shared" si="208"/>
        <v>143.31248172616677</v>
      </c>
      <c r="N525">
        <f t="shared" si="209"/>
        <v>2.5376846500629567E-3</v>
      </c>
      <c r="O525">
        <f t="shared" si="210"/>
        <v>3</v>
      </c>
      <c r="P525">
        <f t="shared" si="211"/>
        <v>2.5366117965930596E-3</v>
      </c>
      <c r="Q525">
        <f t="shared" si="212"/>
        <v>1.585478727155015E-3</v>
      </c>
      <c r="R525">
        <f t="shared" si="213"/>
        <v>215.02172153444897</v>
      </c>
      <c r="S525">
        <f t="shared" si="214"/>
        <v>25.103100749571091</v>
      </c>
      <c r="T525">
        <f t="shared" si="215"/>
        <v>24.377548333333301</v>
      </c>
      <c r="U525">
        <f t="shared" si="216"/>
        <v>3.0635756587091114</v>
      </c>
      <c r="V525">
        <f t="shared" si="217"/>
        <v>66.85097371504942</v>
      </c>
      <c r="W525">
        <f t="shared" si="218"/>
        <v>1.9862871486036906</v>
      </c>
      <c r="X525">
        <f t="shared" si="219"/>
        <v>2.9712164808102708</v>
      </c>
      <c r="Y525">
        <f t="shared" si="220"/>
        <v>1.0772885101054208</v>
      </c>
      <c r="Z525">
        <f t="shared" si="221"/>
        <v>-1.2473434370796399</v>
      </c>
      <c r="AA525">
        <f t="shared" si="222"/>
        <v>-82.495872840000146</v>
      </c>
      <c r="AB525">
        <f t="shared" si="223"/>
        <v>-5.7653965799383959</v>
      </c>
      <c r="AC525">
        <f t="shared" si="224"/>
        <v>125.51310867743078</v>
      </c>
      <c r="AD525">
        <v>0</v>
      </c>
      <c r="AE525">
        <v>0</v>
      </c>
      <c r="AF525">
        <v>3</v>
      </c>
      <c r="AG525">
        <v>0</v>
      </c>
      <c r="AH525">
        <v>0</v>
      </c>
      <c r="AI525">
        <f t="shared" si="225"/>
        <v>1</v>
      </c>
      <c r="AJ525">
        <f t="shared" si="226"/>
        <v>0</v>
      </c>
      <c r="AK525">
        <f t="shared" si="227"/>
        <v>72135.675711944088</v>
      </c>
      <c r="AL525">
        <f t="shared" si="228"/>
        <v>1200.00133333333</v>
      </c>
      <c r="AM525">
        <f t="shared" si="229"/>
        <v>963.35954019829717</v>
      </c>
      <c r="AN525">
        <f t="shared" si="230"/>
        <v>0.80279872483333337</v>
      </c>
      <c r="AO525">
        <f t="shared" si="231"/>
        <v>0.22319986730000002</v>
      </c>
      <c r="AP525">
        <v>10.478999999999999</v>
      </c>
      <c r="AQ525">
        <v>1</v>
      </c>
      <c r="AR525" t="s">
        <v>230</v>
      </c>
      <c r="AS525">
        <v>1531936564.3</v>
      </c>
      <c r="AT525">
        <v>1445.577</v>
      </c>
      <c r="AU525">
        <v>1470.63533333333</v>
      </c>
      <c r="AV525">
        <v>20.0354566666667</v>
      </c>
      <c r="AW525">
        <v>19.98705</v>
      </c>
      <c r="AX525">
        <v>600.02933333333306</v>
      </c>
      <c r="AY525">
        <v>99.038499999999999</v>
      </c>
      <c r="AZ525">
        <v>0.10010121333333299</v>
      </c>
      <c r="BA525">
        <v>23.867483333333301</v>
      </c>
      <c r="BB525">
        <v>24.407803333333302</v>
      </c>
      <c r="BC525">
        <v>24.347293333333301</v>
      </c>
      <c r="BD525">
        <v>14006.836666666701</v>
      </c>
      <c r="BE525">
        <v>1049.6963333333299</v>
      </c>
      <c r="BF525">
        <v>25.2763833333333</v>
      </c>
      <c r="BG525">
        <v>1200.00133333333</v>
      </c>
      <c r="BH525">
        <v>0.32998919999999998</v>
      </c>
      <c r="BI525">
        <v>0.32999173333333298</v>
      </c>
      <c r="BJ525">
        <v>0.32999446666666699</v>
      </c>
      <c r="BK525">
        <v>1.002453E-2</v>
      </c>
      <c r="BL525">
        <v>25</v>
      </c>
      <c r="BM525">
        <v>17743.156666666699</v>
      </c>
      <c r="BN525">
        <v>1531935528.5999999</v>
      </c>
      <c r="BO525" t="s">
        <v>231</v>
      </c>
      <c r="BP525">
        <v>80</v>
      </c>
      <c r="BQ525">
        <v>-5.1999999999999998E-2</v>
      </c>
      <c r="BR525">
        <v>4.1000000000000002E-2</v>
      </c>
      <c r="BS525">
        <v>420</v>
      </c>
      <c r="BT525">
        <v>21</v>
      </c>
      <c r="BU525">
        <v>0.3</v>
      </c>
      <c r="BV525">
        <v>0.23</v>
      </c>
      <c r="BW525">
        <v>14.9950525871895</v>
      </c>
      <c r="BX525">
        <v>8.9254675846649603E-2</v>
      </c>
      <c r="BY525">
        <v>5.3589364115528303E-2</v>
      </c>
      <c r="BZ525">
        <v>1</v>
      </c>
      <c r="CA525">
        <v>-25.063500000000001</v>
      </c>
      <c r="CB525">
        <v>-5.8011506361001601E-2</v>
      </c>
      <c r="CC525">
        <v>8.7743576620144995E-2</v>
      </c>
      <c r="CD525">
        <v>1</v>
      </c>
      <c r="CE525">
        <v>2</v>
      </c>
      <c r="CF525">
        <v>2</v>
      </c>
      <c r="CG525" t="s">
        <v>232</v>
      </c>
      <c r="CH525">
        <v>1.8609599999999999</v>
      </c>
      <c r="CI525">
        <v>1.85791</v>
      </c>
      <c r="CJ525">
        <v>1.8608100000000001</v>
      </c>
      <c r="CK525">
        <v>1.8535699999999999</v>
      </c>
      <c r="CL525">
        <v>1.8521099999999999</v>
      </c>
      <c r="CM525">
        <v>1.8528800000000001</v>
      </c>
      <c r="CN525">
        <v>1.85663</v>
      </c>
      <c r="CO525">
        <v>1.86287</v>
      </c>
      <c r="CP525" t="s">
        <v>233</v>
      </c>
      <c r="CQ525" t="s">
        <v>19</v>
      </c>
      <c r="CR525" t="s">
        <v>19</v>
      </c>
      <c r="CS525" t="s">
        <v>19</v>
      </c>
      <c r="CT525" t="s">
        <v>234</v>
      </c>
      <c r="CU525" t="s">
        <v>235</v>
      </c>
      <c r="CV525" t="s">
        <v>236</v>
      </c>
      <c r="CW525" t="s">
        <v>236</v>
      </c>
      <c r="CX525" t="s">
        <v>236</v>
      </c>
      <c r="CY525" t="s">
        <v>236</v>
      </c>
      <c r="CZ525">
        <v>0</v>
      </c>
      <c r="DA525">
        <v>100</v>
      </c>
      <c r="DB525">
        <v>100</v>
      </c>
      <c r="DC525">
        <v>-5.1999999999999998E-2</v>
      </c>
      <c r="DD525">
        <v>4.1000000000000002E-2</v>
      </c>
      <c r="DE525">
        <v>3</v>
      </c>
      <c r="DF525">
        <v>627.02200000000005</v>
      </c>
      <c r="DG525">
        <v>297.84100000000001</v>
      </c>
      <c r="DH525">
        <v>22.9985</v>
      </c>
      <c r="DI525">
        <v>25.128799999999998</v>
      </c>
      <c r="DJ525">
        <v>30</v>
      </c>
      <c r="DK525">
        <v>25.180199999999999</v>
      </c>
      <c r="DL525">
        <v>25.191099999999999</v>
      </c>
      <c r="DM525">
        <v>56.762900000000002</v>
      </c>
      <c r="DN525">
        <v>0</v>
      </c>
      <c r="DO525">
        <v>100</v>
      </c>
      <c r="DP525">
        <v>23</v>
      </c>
      <c r="DQ525">
        <v>1498.5</v>
      </c>
      <c r="DR525">
        <v>21</v>
      </c>
      <c r="DS525">
        <v>100.7</v>
      </c>
      <c r="DT525">
        <v>104.316</v>
      </c>
    </row>
    <row r="526" spans="1:124" x14ac:dyDescent="0.25">
      <c r="A526">
        <v>510</v>
      </c>
      <c r="B526">
        <v>1531936576.3</v>
      </c>
      <c r="C526">
        <v>1026.7000000476801</v>
      </c>
      <c r="D526" t="s">
        <v>1255</v>
      </c>
      <c r="E526" t="s">
        <v>1256</v>
      </c>
      <c r="G526">
        <v>1531936566.3</v>
      </c>
      <c r="H526">
        <f t="shared" si="203"/>
        <v>2.7585572918965793E-5</v>
      </c>
      <c r="I526">
        <f t="shared" si="204"/>
        <v>14.304138619315809</v>
      </c>
      <c r="J526">
        <f t="shared" si="205"/>
        <v>1448.9366666666699</v>
      </c>
      <c r="K526">
        <f t="shared" si="206"/>
        <v>-7731.9927446828624</v>
      </c>
      <c r="L526">
        <f t="shared" si="207"/>
        <v>-766.53851284914674</v>
      </c>
      <c r="M526">
        <f t="shared" si="208"/>
        <v>143.6454733410157</v>
      </c>
      <c r="N526">
        <f t="shared" si="209"/>
        <v>2.4786173387496865E-3</v>
      </c>
      <c r="O526">
        <f t="shared" si="210"/>
        <v>3</v>
      </c>
      <c r="P526">
        <f t="shared" si="211"/>
        <v>2.4775938375756544E-3</v>
      </c>
      <c r="Q526">
        <f t="shared" si="212"/>
        <v>1.5485880711535616E-3</v>
      </c>
      <c r="R526">
        <f t="shared" si="213"/>
        <v>215.02184920768624</v>
      </c>
      <c r="S526">
        <f t="shared" si="214"/>
        <v>25.092108723465373</v>
      </c>
      <c r="T526">
        <f t="shared" si="215"/>
        <v>24.366895</v>
      </c>
      <c r="U526">
        <f t="shared" si="216"/>
        <v>3.0616212585202214</v>
      </c>
      <c r="V526">
        <f t="shared" si="217"/>
        <v>66.883250625698807</v>
      </c>
      <c r="W526">
        <f t="shared" si="218"/>
        <v>1.9859106233957895</v>
      </c>
      <c r="X526">
        <f t="shared" si="219"/>
        <v>2.9692196548723597</v>
      </c>
      <c r="Y526">
        <f t="shared" si="220"/>
        <v>1.0757106351244319</v>
      </c>
      <c r="Z526">
        <f t="shared" si="221"/>
        <v>-1.2165237657263914</v>
      </c>
      <c r="AA526">
        <f t="shared" si="222"/>
        <v>-82.581053800005165</v>
      </c>
      <c r="AB526">
        <f t="shared" si="223"/>
        <v>-5.7707135213031258</v>
      </c>
      <c r="AC526">
        <f t="shared" si="224"/>
        <v>125.45355812065158</v>
      </c>
      <c r="AD526">
        <v>0</v>
      </c>
      <c r="AE526">
        <v>0</v>
      </c>
      <c r="AF526">
        <v>3</v>
      </c>
      <c r="AG526">
        <v>0</v>
      </c>
      <c r="AH526">
        <v>0</v>
      </c>
      <c r="AI526">
        <f t="shared" si="225"/>
        <v>1</v>
      </c>
      <c r="AJ526">
        <f t="shared" si="226"/>
        <v>0</v>
      </c>
      <c r="AK526">
        <f t="shared" si="227"/>
        <v>72123.634124790697</v>
      </c>
      <c r="AL526">
        <f t="shared" si="228"/>
        <v>1200.00166666667</v>
      </c>
      <c r="AM526">
        <f t="shared" si="229"/>
        <v>963.359672397689</v>
      </c>
      <c r="AN526">
        <f t="shared" si="230"/>
        <v>0.80279861199999969</v>
      </c>
      <c r="AO526">
        <f t="shared" si="231"/>
        <v>0.22319996919999996</v>
      </c>
      <c r="AP526">
        <v>10.478999999999999</v>
      </c>
      <c r="AQ526">
        <v>1</v>
      </c>
      <c r="AR526" t="s">
        <v>230</v>
      </c>
      <c r="AS526">
        <v>1531936566.3</v>
      </c>
      <c r="AT526">
        <v>1448.9366666666699</v>
      </c>
      <c r="AU526">
        <v>1473.9870000000001</v>
      </c>
      <c r="AV526">
        <v>20.031669999999998</v>
      </c>
      <c r="AW526">
        <v>19.984459999999999</v>
      </c>
      <c r="AX526">
        <v>600.03956666666704</v>
      </c>
      <c r="AY526">
        <v>99.038330000000002</v>
      </c>
      <c r="AZ526">
        <v>0.100215283333333</v>
      </c>
      <c r="BA526">
        <v>23.856303333333301</v>
      </c>
      <c r="BB526">
        <v>24.398033333333299</v>
      </c>
      <c r="BC526">
        <v>24.3357566666667</v>
      </c>
      <c r="BD526">
        <v>14003.606666666699</v>
      </c>
      <c r="BE526">
        <v>1049.6656666666699</v>
      </c>
      <c r="BF526">
        <v>25.38317</v>
      </c>
      <c r="BG526">
        <v>1200.00166666667</v>
      </c>
      <c r="BH526">
        <v>0.32998753333333303</v>
      </c>
      <c r="BI526">
        <v>0.32999260000000002</v>
      </c>
      <c r="BJ526">
        <v>0.32999519999999999</v>
      </c>
      <c r="BK526">
        <v>1.00245866666667E-2</v>
      </c>
      <c r="BL526">
        <v>25</v>
      </c>
      <c r="BM526">
        <v>17743.150000000001</v>
      </c>
      <c r="BN526">
        <v>1531935528.5999999</v>
      </c>
      <c r="BO526" t="s">
        <v>231</v>
      </c>
      <c r="BP526">
        <v>80</v>
      </c>
      <c r="BQ526">
        <v>-5.1999999999999998E-2</v>
      </c>
      <c r="BR526">
        <v>4.1000000000000002E-2</v>
      </c>
      <c r="BS526">
        <v>420</v>
      </c>
      <c r="BT526">
        <v>21</v>
      </c>
      <c r="BU526">
        <v>0.3</v>
      </c>
      <c r="BV526">
        <v>0.23</v>
      </c>
      <c r="BW526">
        <v>14.9902807464807</v>
      </c>
      <c r="BX526">
        <v>-3.6609250298479203E-2</v>
      </c>
      <c r="BY526">
        <v>5.6338961542473802E-2</v>
      </c>
      <c r="BZ526">
        <v>1</v>
      </c>
      <c r="CA526">
        <v>-25.052714285714298</v>
      </c>
      <c r="CB526">
        <v>0.14980698484732899</v>
      </c>
      <c r="CC526">
        <v>9.4416169850569998E-2</v>
      </c>
      <c r="CD526">
        <v>1</v>
      </c>
      <c r="CE526">
        <v>2</v>
      </c>
      <c r="CF526">
        <v>2</v>
      </c>
      <c r="CG526" t="s">
        <v>232</v>
      </c>
      <c r="CH526">
        <v>1.8609599999999999</v>
      </c>
      <c r="CI526">
        <v>1.85791</v>
      </c>
      <c r="CJ526">
        <v>1.8607899999999999</v>
      </c>
      <c r="CK526">
        <v>1.8535699999999999</v>
      </c>
      <c r="CL526">
        <v>1.8521099999999999</v>
      </c>
      <c r="CM526">
        <v>1.8528800000000001</v>
      </c>
      <c r="CN526">
        <v>1.8566199999999999</v>
      </c>
      <c r="CO526">
        <v>1.8628499999999999</v>
      </c>
      <c r="CP526" t="s">
        <v>233</v>
      </c>
      <c r="CQ526" t="s">
        <v>19</v>
      </c>
      <c r="CR526" t="s">
        <v>19</v>
      </c>
      <c r="CS526" t="s">
        <v>19</v>
      </c>
      <c r="CT526" t="s">
        <v>234</v>
      </c>
      <c r="CU526" t="s">
        <v>235</v>
      </c>
      <c r="CV526" t="s">
        <v>236</v>
      </c>
      <c r="CW526" t="s">
        <v>236</v>
      </c>
      <c r="CX526" t="s">
        <v>236</v>
      </c>
      <c r="CY526" t="s">
        <v>236</v>
      </c>
      <c r="CZ526">
        <v>0</v>
      </c>
      <c r="DA526">
        <v>100</v>
      </c>
      <c r="DB526">
        <v>100</v>
      </c>
      <c r="DC526">
        <v>-5.1999999999999998E-2</v>
      </c>
      <c r="DD526">
        <v>4.1000000000000002E-2</v>
      </c>
      <c r="DE526">
        <v>3</v>
      </c>
      <c r="DF526">
        <v>626.90899999999999</v>
      </c>
      <c r="DG526">
        <v>297.916</v>
      </c>
      <c r="DH526">
        <v>22.9985</v>
      </c>
      <c r="DI526">
        <v>25.127800000000001</v>
      </c>
      <c r="DJ526">
        <v>30</v>
      </c>
      <c r="DK526">
        <v>25.179200000000002</v>
      </c>
      <c r="DL526">
        <v>25.19</v>
      </c>
      <c r="DM526">
        <v>56.833599999999997</v>
      </c>
      <c r="DN526">
        <v>0</v>
      </c>
      <c r="DO526">
        <v>100</v>
      </c>
      <c r="DP526">
        <v>23</v>
      </c>
      <c r="DQ526">
        <v>1498.5</v>
      </c>
      <c r="DR526">
        <v>21</v>
      </c>
      <c r="DS526">
        <v>100.70099999999999</v>
      </c>
      <c r="DT526">
        <v>104.316</v>
      </c>
    </row>
    <row r="527" spans="1:124" x14ac:dyDescent="0.25">
      <c r="A527">
        <v>511</v>
      </c>
      <c r="B527">
        <v>1531936578.3</v>
      </c>
      <c r="C527">
        <v>1028.7000000476801</v>
      </c>
      <c r="D527" t="s">
        <v>1257</v>
      </c>
      <c r="E527" t="s">
        <v>1258</v>
      </c>
      <c r="G527">
        <v>1531936568.3</v>
      </c>
      <c r="H527">
        <f t="shared" si="203"/>
        <v>2.6892483979944601E-5</v>
      </c>
      <c r="I527">
        <f t="shared" si="204"/>
        <v>14.300112539037082</v>
      </c>
      <c r="J527">
        <f t="shared" si="205"/>
        <v>1452.2943333333301</v>
      </c>
      <c r="K527">
        <f t="shared" si="206"/>
        <v>-7948.1673730993271</v>
      </c>
      <c r="L527">
        <f t="shared" si="207"/>
        <v>-787.96988456673216</v>
      </c>
      <c r="M527">
        <f t="shared" si="208"/>
        <v>143.97837192843957</v>
      </c>
      <c r="N527">
        <f t="shared" si="209"/>
        <v>2.4199110486707331E-3</v>
      </c>
      <c r="O527">
        <f t="shared" si="210"/>
        <v>3</v>
      </c>
      <c r="P527">
        <f t="shared" si="211"/>
        <v>2.4189354472349358E-3</v>
      </c>
      <c r="Q527">
        <f t="shared" si="212"/>
        <v>1.5119222759540176E-3</v>
      </c>
      <c r="R527">
        <f t="shared" si="213"/>
        <v>215.02180428251907</v>
      </c>
      <c r="S527">
        <f t="shared" si="214"/>
        <v>25.081926902493759</v>
      </c>
      <c r="T527">
        <f t="shared" si="215"/>
        <v>24.356275</v>
      </c>
      <c r="U527">
        <f t="shared" si="216"/>
        <v>3.0596740583751543</v>
      </c>
      <c r="V527">
        <f t="shared" si="217"/>
        <v>66.912721510238313</v>
      </c>
      <c r="W527">
        <f t="shared" si="218"/>
        <v>1.9855474518668708</v>
      </c>
      <c r="X527">
        <f t="shared" si="219"/>
        <v>2.9673691445401187</v>
      </c>
      <c r="Y527">
        <f t="shared" si="220"/>
        <v>1.0741266065082835</v>
      </c>
      <c r="Z527">
        <f t="shared" si="221"/>
        <v>-1.1859585435155569</v>
      </c>
      <c r="AA527">
        <f t="shared" si="222"/>
        <v>-82.540080679994844</v>
      </c>
      <c r="AB527">
        <f t="shared" si="223"/>
        <v>-5.7672392387378135</v>
      </c>
      <c r="AC527">
        <f t="shared" si="224"/>
        <v>125.52852582027086</v>
      </c>
      <c r="AD527">
        <v>0</v>
      </c>
      <c r="AE527">
        <v>0</v>
      </c>
      <c r="AF527">
        <v>3</v>
      </c>
      <c r="AG527">
        <v>0</v>
      </c>
      <c r="AH527">
        <v>0</v>
      </c>
      <c r="AI527">
        <f t="shared" si="225"/>
        <v>1</v>
      </c>
      <c r="AJ527">
        <f t="shared" si="226"/>
        <v>0</v>
      </c>
      <c r="AK527">
        <f t="shared" si="227"/>
        <v>72122.004116435142</v>
      </c>
      <c r="AL527">
        <f t="shared" si="228"/>
        <v>1200.00133333333</v>
      </c>
      <c r="AM527">
        <f t="shared" si="229"/>
        <v>963.35939299813356</v>
      </c>
      <c r="AN527">
        <f t="shared" si="230"/>
        <v>0.80279860216666665</v>
      </c>
      <c r="AO527">
        <f t="shared" si="231"/>
        <v>0.22319998729999996</v>
      </c>
      <c r="AP527">
        <v>10.478999999999999</v>
      </c>
      <c r="AQ527">
        <v>1</v>
      </c>
      <c r="AR527" t="s">
        <v>230</v>
      </c>
      <c r="AS527">
        <v>1531936568.3</v>
      </c>
      <c r="AT527">
        <v>1452.2943333333301</v>
      </c>
      <c r="AU527">
        <v>1477.33566666667</v>
      </c>
      <c r="AV527">
        <v>20.028003333333299</v>
      </c>
      <c r="AW527">
        <v>19.98198</v>
      </c>
      <c r="AX527">
        <v>600.04849999999999</v>
      </c>
      <c r="AY527">
        <v>99.038336666666694</v>
      </c>
      <c r="AZ527">
        <v>0.100225416666667</v>
      </c>
      <c r="BA527">
        <v>23.845936666666699</v>
      </c>
      <c r="BB527">
        <v>24.3882366666667</v>
      </c>
      <c r="BC527">
        <v>24.324313333333301</v>
      </c>
      <c r="BD527">
        <v>14002.69</v>
      </c>
      <c r="BE527">
        <v>1049.63466666667</v>
      </c>
      <c r="BF527">
        <v>25.521663333333301</v>
      </c>
      <c r="BG527">
        <v>1200.00133333333</v>
      </c>
      <c r="BH527">
        <v>0.32998729999999998</v>
      </c>
      <c r="BI527">
        <v>0.329992866666667</v>
      </c>
      <c r="BJ527">
        <v>0.32999513333333302</v>
      </c>
      <c r="BK527">
        <v>1.00246633333333E-2</v>
      </c>
      <c r="BL527">
        <v>25</v>
      </c>
      <c r="BM527">
        <v>17743.1466666667</v>
      </c>
      <c r="BN527">
        <v>1531935528.5999999</v>
      </c>
      <c r="BO527" t="s">
        <v>231</v>
      </c>
      <c r="BP527">
        <v>80</v>
      </c>
      <c r="BQ527">
        <v>-5.1999999999999998E-2</v>
      </c>
      <c r="BR527">
        <v>4.1000000000000002E-2</v>
      </c>
      <c r="BS527">
        <v>420</v>
      </c>
      <c r="BT527">
        <v>21</v>
      </c>
      <c r="BU527">
        <v>0.3</v>
      </c>
      <c r="BV527">
        <v>0.23</v>
      </c>
      <c r="BW527">
        <v>14.986068387066901</v>
      </c>
      <c r="BX527">
        <v>-0.17277647964679599</v>
      </c>
      <c r="BY527">
        <v>5.9289712587158802E-2</v>
      </c>
      <c r="BZ527">
        <v>1</v>
      </c>
      <c r="CA527">
        <v>-25.04325</v>
      </c>
      <c r="CB527">
        <v>0.37382221862052001</v>
      </c>
      <c r="CC527">
        <v>0.10103726387069401</v>
      </c>
      <c r="CD527">
        <v>0</v>
      </c>
      <c r="CE527">
        <v>1</v>
      </c>
      <c r="CF527">
        <v>2</v>
      </c>
      <c r="CG527" t="s">
        <v>247</v>
      </c>
      <c r="CH527">
        <v>1.86097</v>
      </c>
      <c r="CI527">
        <v>1.85791</v>
      </c>
      <c r="CJ527">
        <v>1.86076</v>
      </c>
      <c r="CK527">
        <v>1.8535600000000001</v>
      </c>
      <c r="CL527">
        <v>1.8521099999999999</v>
      </c>
      <c r="CM527">
        <v>1.8528899999999999</v>
      </c>
      <c r="CN527">
        <v>1.8566</v>
      </c>
      <c r="CO527">
        <v>1.8628400000000001</v>
      </c>
      <c r="CP527" t="s">
        <v>233</v>
      </c>
      <c r="CQ527" t="s">
        <v>19</v>
      </c>
      <c r="CR527" t="s">
        <v>19</v>
      </c>
      <c r="CS527" t="s">
        <v>19</v>
      </c>
      <c r="CT527" t="s">
        <v>234</v>
      </c>
      <c r="CU527" t="s">
        <v>235</v>
      </c>
      <c r="CV527" t="s">
        <v>236</v>
      </c>
      <c r="CW527" t="s">
        <v>236</v>
      </c>
      <c r="CX527" t="s">
        <v>236</v>
      </c>
      <c r="CY527" t="s">
        <v>236</v>
      </c>
      <c r="CZ527">
        <v>0</v>
      </c>
      <c r="DA527">
        <v>100</v>
      </c>
      <c r="DB527">
        <v>100</v>
      </c>
      <c r="DC527">
        <v>-5.1999999999999998E-2</v>
      </c>
      <c r="DD527">
        <v>4.1000000000000002E-2</v>
      </c>
      <c r="DE527">
        <v>3</v>
      </c>
      <c r="DF527">
        <v>626.56500000000005</v>
      </c>
      <c r="DG527">
        <v>298.09399999999999</v>
      </c>
      <c r="DH527">
        <v>22.998699999999999</v>
      </c>
      <c r="DI527">
        <v>25.1267</v>
      </c>
      <c r="DJ527">
        <v>29.9998</v>
      </c>
      <c r="DK527">
        <v>25.178699999999999</v>
      </c>
      <c r="DL527">
        <v>25.189</v>
      </c>
      <c r="DM527">
        <v>56.952399999999997</v>
      </c>
      <c r="DN527">
        <v>0</v>
      </c>
      <c r="DO527">
        <v>100</v>
      </c>
      <c r="DP527">
        <v>23</v>
      </c>
      <c r="DQ527">
        <v>1503.5</v>
      </c>
      <c r="DR527">
        <v>21</v>
      </c>
      <c r="DS527">
        <v>100.70099999999999</v>
      </c>
      <c r="DT527">
        <v>104.31699999999999</v>
      </c>
    </row>
    <row r="528" spans="1:124" x14ac:dyDescent="0.25">
      <c r="A528">
        <v>512</v>
      </c>
      <c r="B528">
        <v>1531936580.3</v>
      </c>
      <c r="C528">
        <v>1030.7000000476801</v>
      </c>
      <c r="D528" t="s">
        <v>1259</v>
      </c>
      <c r="E528" t="s">
        <v>1260</v>
      </c>
      <c r="G528">
        <v>1531936570.3</v>
      </c>
      <c r="H528">
        <f t="shared" si="203"/>
        <v>2.6355201544523737E-5</v>
      </c>
      <c r="I528">
        <f t="shared" si="204"/>
        <v>14.294525646542896</v>
      </c>
      <c r="J528">
        <f t="shared" si="205"/>
        <v>1455.6516666666701</v>
      </c>
      <c r="K528">
        <f t="shared" si="206"/>
        <v>-8119.9787534792958</v>
      </c>
      <c r="L528">
        <f t="shared" si="207"/>
        <v>-805.00266162488731</v>
      </c>
      <c r="M528">
        <f t="shared" si="208"/>
        <v>144.31114928265933</v>
      </c>
      <c r="N528">
        <f t="shared" si="209"/>
        <v>2.3746146434315903E-3</v>
      </c>
      <c r="O528">
        <f t="shared" si="210"/>
        <v>3</v>
      </c>
      <c r="P528">
        <f t="shared" si="211"/>
        <v>2.373675216110436E-3</v>
      </c>
      <c r="Q528">
        <f t="shared" si="212"/>
        <v>1.4836313831502854E-3</v>
      </c>
      <c r="R528">
        <f t="shared" si="213"/>
        <v>215.02159900506095</v>
      </c>
      <c r="S528">
        <f t="shared" si="214"/>
        <v>25.073079987190223</v>
      </c>
      <c r="T528">
        <f t="shared" si="215"/>
        <v>24.346876666666653</v>
      </c>
      <c r="U528">
        <f t="shared" si="216"/>
        <v>3.0579517565252434</v>
      </c>
      <c r="V528">
        <f t="shared" si="217"/>
        <v>66.937269224344789</v>
      </c>
      <c r="W528">
        <f t="shared" si="218"/>
        <v>1.9852022323186864</v>
      </c>
      <c r="X528">
        <f t="shared" si="219"/>
        <v>2.9657651937744083</v>
      </c>
      <c r="Y528">
        <f t="shared" si="220"/>
        <v>1.072749524206557</v>
      </c>
      <c r="Z528">
        <f t="shared" si="221"/>
        <v>-1.1622643881134969</v>
      </c>
      <c r="AA528">
        <f t="shared" si="222"/>
        <v>-82.474038479992075</v>
      </c>
      <c r="AB528">
        <f t="shared" si="223"/>
        <v>-5.7620897542138731</v>
      </c>
      <c r="AC528">
        <f t="shared" si="224"/>
        <v>125.62320638274151</v>
      </c>
      <c r="AD528">
        <v>0</v>
      </c>
      <c r="AE528">
        <v>0</v>
      </c>
      <c r="AF528">
        <v>3</v>
      </c>
      <c r="AG528">
        <v>0</v>
      </c>
      <c r="AH528">
        <v>0</v>
      </c>
      <c r="AI528">
        <f t="shared" si="225"/>
        <v>1</v>
      </c>
      <c r="AJ528">
        <f t="shared" si="226"/>
        <v>0</v>
      </c>
      <c r="AK528">
        <f t="shared" si="227"/>
        <v>72119.21753325747</v>
      </c>
      <c r="AL528">
        <f t="shared" si="228"/>
        <v>1200.00066666667</v>
      </c>
      <c r="AM528">
        <f t="shared" si="229"/>
        <v>963.35880419904129</v>
      </c>
      <c r="AN528">
        <f t="shared" si="230"/>
        <v>0.80279855750000029</v>
      </c>
      <c r="AO528">
        <f t="shared" si="231"/>
        <v>0.22319991063333341</v>
      </c>
      <c r="AP528">
        <v>10.478999999999999</v>
      </c>
      <c r="AQ528">
        <v>1</v>
      </c>
      <c r="AR528" t="s">
        <v>230</v>
      </c>
      <c r="AS528">
        <v>1531936570.3</v>
      </c>
      <c r="AT528">
        <v>1455.6516666666701</v>
      </c>
      <c r="AU528">
        <v>1480.68166666667</v>
      </c>
      <c r="AV528">
        <v>20.024529999999999</v>
      </c>
      <c r="AW528">
        <v>19.979426666666701</v>
      </c>
      <c r="AX528">
        <v>600.05733333333296</v>
      </c>
      <c r="AY528">
        <v>99.038293333333399</v>
      </c>
      <c r="AZ528">
        <v>0.10022489</v>
      </c>
      <c r="BA528">
        <v>23.836946666666702</v>
      </c>
      <c r="BB528">
        <v>24.379103333333301</v>
      </c>
      <c r="BC528">
        <v>24.31465</v>
      </c>
      <c r="BD528">
        <v>14001.6</v>
      </c>
      <c r="BE528">
        <v>1049.605</v>
      </c>
      <c r="BF528">
        <v>25.663443333333301</v>
      </c>
      <c r="BG528">
        <v>1200.00066666667</v>
      </c>
      <c r="BH528">
        <v>0.32998810000000001</v>
      </c>
      <c r="BI528">
        <v>0.32999260000000002</v>
      </c>
      <c r="BJ528">
        <v>0.32999446666666699</v>
      </c>
      <c r="BK528">
        <v>1.0024730000000001E-2</v>
      </c>
      <c r="BL528">
        <v>25</v>
      </c>
      <c r="BM528">
        <v>17743.1466666667</v>
      </c>
      <c r="BN528">
        <v>1531935528.5999999</v>
      </c>
      <c r="BO528" t="s">
        <v>231</v>
      </c>
      <c r="BP528">
        <v>80</v>
      </c>
      <c r="BQ528">
        <v>-5.1999999999999998E-2</v>
      </c>
      <c r="BR528">
        <v>4.1000000000000002E-2</v>
      </c>
      <c r="BS528">
        <v>420</v>
      </c>
      <c r="BT528">
        <v>21</v>
      </c>
      <c r="BU528">
        <v>0.3</v>
      </c>
      <c r="BV528">
        <v>0.23</v>
      </c>
      <c r="BW528">
        <v>14.9835702555464</v>
      </c>
      <c r="BX528">
        <v>-0.295380733168289</v>
      </c>
      <c r="BY528">
        <v>6.0625339782148097E-2</v>
      </c>
      <c r="BZ528">
        <v>1</v>
      </c>
      <c r="CA528">
        <v>-25.0362928571429</v>
      </c>
      <c r="CB528">
        <v>0.57472911433436702</v>
      </c>
      <c r="CC528">
        <v>0.105418448265443</v>
      </c>
      <c r="CD528">
        <v>0</v>
      </c>
      <c r="CE528">
        <v>1</v>
      </c>
      <c r="CF528">
        <v>2</v>
      </c>
      <c r="CG528" t="s">
        <v>247</v>
      </c>
      <c r="CH528">
        <v>1.86097</v>
      </c>
      <c r="CI528">
        <v>1.85791</v>
      </c>
      <c r="CJ528">
        <v>1.8607499999999999</v>
      </c>
      <c r="CK528">
        <v>1.8535600000000001</v>
      </c>
      <c r="CL528">
        <v>1.8521099999999999</v>
      </c>
      <c r="CM528">
        <v>1.8528899999999999</v>
      </c>
      <c r="CN528">
        <v>1.85659</v>
      </c>
      <c r="CO528">
        <v>1.8628100000000001</v>
      </c>
      <c r="CP528" t="s">
        <v>233</v>
      </c>
      <c r="CQ528" t="s">
        <v>19</v>
      </c>
      <c r="CR528" t="s">
        <v>19</v>
      </c>
      <c r="CS528" t="s">
        <v>19</v>
      </c>
      <c r="CT528" t="s">
        <v>234</v>
      </c>
      <c r="CU528" t="s">
        <v>235</v>
      </c>
      <c r="CV528" t="s">
        <v>236</v>
      </c>
      <c r="CW528" t="s">
        <v>236</v>
      </c>
      <c r="CX528" t="s">
        <v>236</v>
      </c>
      <c r="CY528" t="s">
        <v>236</v>
      </c>
      <c r="CZ528">
        <v>0</v>
      </c>
      <c r="DA528">
        <v>100</v>
      </c>
      <c r="DB528">
        <v>100</v>
      </c>
      <c r="DC528">
        <v>-5.1999999999999998E-2</v>
      </c>
      <c r="DD528">
        <v>4.1000000000000002E-2</v>
      </c>
      <c r="DE528">
        <v>3</v>
      </c>
      <c r="DF528">
        <v>626.69200000000001</v>
      </c>
      <c r="DG528">
        <v>298.07600000000002</v>
      </c>
      <c r="DH528">
        <v>22.998899999999999</v>
      </c>
      <c r="DI528">
        <v>25.1251</v>
      </c>
      <c r="DJ528">
        <v>29.9998</v>
      </c>
      <c r="DK528">
        <v>25.177600000000002</v>
      </c>
      <c r="DL528">
        <v>25.187899999999999</v>
      </c>
      <c r="DM528">
        <v>57.064300000000003</v>
      </c>
      <c r="DN528">
        <v>0</v>
      </c>
      <c r="DO528">
        <v>100</v>
      </c>
      <c r="DP528">
        <v>23</v>
      </c>
      <c r="DQ528">
        <v>1508.5</v>
      </c>
      <c r="DR528">
        <v>21</v>
      </c>
      <c r="DS528">
        <v>100.70099999999999</v>
      </c>
      <c r="DT528">
        <v>104.31699999999999</v>
      </c>
    </row>
    <row r="529" spans="1:124" x14ac:dyDescent="0.25">
      <c r="A529">
        <v>513</v>
      </c>
      <c r="B529">
        <v>1531936582.3</v>
      </c>
      <c r="C529">
        <v>1032.7000000476801</v>
      </c>
      <c r="D529" t="s">
        <v>1261</v>
      </c>
      <c r="E529" t="s">
        <v>1262</v>
      </c>
      <c r="G529">
        <v>1531936572.3</v>
      </c>
      <c r="H529">
        <f t="shared" ref="H529:H534" si="232">AX529*AI529*(AV529-AW529)/(100*AP529*(1000-AI529*AV529))</f>
        <v>2.617386038942E-5</v>
      </c>
      <c r="I529">
        <f t="shared" ref="I529:I534" si="233">AX529*AI529*(AU529-AT529*(1000-AI529*AW529)/(1000-AI529*AV529))/(100*AP529)</f>
        <v>14.285096230344264</v>
      </c>
      <c r="J529">
        <f t="shared" ref="J529:J592" si="234">AT529 - IF(AI529&gt;1, I529*AP529*100/(AK529*BD529), 0)</f>
        <v>1458.9953333333301</v>
      </c>
      <c r="K529">
        <f t="shared" ref="K529:K592" si="235">((Q529-H529/2)*J529-I529)/(Q529+H529/2)</f>
        <v>-8167.3938396642106</v>
      </c>
      <c r="L529">
        <f t="shared" ref="L529:L592" si="236">K529*(AY529+AZ529)/1000</f>
        <v>-809.70313698468419</v>
      </c>
      <c r="M529">
        <f t="shared" ref="M529:M534" si="237">(AT529 - IF(AI529&gt;1, I529*AP529*100/(AK529*BD529), 0))*(AY529+AZ529)/1000</f>
        <v>144.64260221037435</v>
      </c>
      <c r="N529">
        <f t="shared" ref="N529:N592" si="238">2/((1/P529-1/O529)+SIGN(P529)*SQRT((1/P529-1/O529)*(1/P529-1/O529) + 4*AQ529/((AQ529+1)*(AQ529+1))*(2*1/P529*1/O529-1/O529*1/O529)))</f>
        <v>2.3605256310753361E-3</v>
      </c>
      <c r="O529">
        <f t="shared" ref="O529:O534" si="239">AF529+AE529*AP529+AD529*AP529*AP529</f>
        <v>3</v>
      </c>
      <c r="P529">
        <f t="shared" ref="P529:P534" si="240">H529*(1000-(1000*0.61365*EXP(17.502*T529/(240.97+T529))/(AY529+AZ529)+AV529)/2)/(1000*0.61365*EXP(17.502*T529/(240.97+T529))/(AY529+AZ529)-AV529)</f>
        <v>2.3595973160847302E-3</v>
      </c>
      <c r="Q529">
        <f t="shared" ref="Q529:Q534" si="241">1/((AQ529+1)/(N529/1.6)+1/(O529/1.37)) + AQ529/((AQ529+1)/(N529/1.6) + AQ529/(O529/1.37))</f>
        <v>1.4748316977665622E-3</v>
      </c>
      <c r="R529">
        <f t="shared" ref="R529:R534" si="242">(AM529*AO529)</f>
        <v>215.02181739107607</v>
      </c>
      <c r="S529">
        <f t="shared" ref="S529:S592" si="243">(BA529+(R529+2*0.95*0.0000000567*(((BA529+$B$7)+273)^4-(BA529+273)^4)-44100*H529)/(1.84*29.3*O529+8*0.95*0.0000000567*(BA529+273)^3))</f>
        <v>25.065920011481083</v>
      </c>
      <c r="T529">
        <f t="shared" ref="T529:T592" si="244">($C$7*BB529+$D$7*BC529+$E$7*S529)</f>
        <v>24.339591666666699</v>
      </c>
      <c r="U529">
        <f t="shared" ref="U529:U592" si="245">0.61365*EXP(17.502*T529/(240.97+T529))</f>
        <v>3.0566173190220303</v>
      </c>
      <c r="V529">
        <f t="shared" ref="V529:V592" si="246">(W529/X529*100)</f>
        <v>66.955577105767588</v>
      </c>
      <c r="W529">
        <f t="shared" ref="W529:W534" si="247">AV529*(AY529+AZ529)/1000</f>
        <v>1.9848838721179056</v>
      </c>
      <c r="X529">
        <f t="shared" ref="X529:X534" si="248">0.61365*EXP(17.502*BA529/(240.97+BA529))</f>
        <v>2.9644787752071013</v>
      </c>
      <c r="Y529">
        <f t="shared" ref="Y529:Y534" si="249">(U529-AV529*(AY529+AZ529)/1000)</f>
        <v>1.0717334469041246</v>
      </c>
      <c r="Z529">
        <f t="shared" ref="Z529:Z534" si="250">(-H529*44100)</f>
        <v>-1.154267243173422</v>
      </c>
      <c r="AA529">
        <f t="shared" ref="AA529:AA534" si="251">2*29.3*O529*0.92*(BA529-T529)</f>
        <v>-82.462447400010419</v>
      </c>
      <c r="AB529">
        <f t="shared" ref="AB529:AB534" si="252">2*0.95*0.0000000567*(((BA529+$B$7)+273)^4-(T529+273)^4)</f>
        <v>-5.7608582140387279</v>
      </c>
      <c r="AC529">
        <f t="shared" ref="AC529:AC592" si="253">R529+AB529+Z529+AA529</f>
        <v>125.6442445338535</v>
      </c>
      <c r="AD529">
        <v>0</v>
      </c>
      <c r="AE529">
        <v>0</v>
      </c>
      <c r="AF529">
        <v>3</v>
      </c>
      <c r="AG529">
        <v>0</v>
      </c>
      <c r="AH529">
        <v>0</v>
      </c>
      <c r="AI529">
        <f t="shared" ref="AI529:AI534" si="254">IF(AG529*$H$13&gt;=AK529,1,(AK529/(AK529-AG529*$H$13)))</f>
        <v>1</v>
      </c>
      <c r="AJ529">
        <f t="shared" ref="AJ529:AJ592" si="255">(AI529-1)*100</f>
        <v>0</v>
      </c>
      <c r="AK529">
        <f t="shared" ref="AK529:AK534" si="256">MAX(0,($B$13+$C$13*BD529)/(1+$D$13*BD529)*AY529/(BA529+273)*$E$13)</f>
        <v>72116.409816616782</v>
      </c>
      <c r="AL529">
        <f t="shared" ref="AL529:AL534" si="257">$B$11*BE529+$C$11*BF529+$D$11*BG529</f>
        <v>1200.002</v>
      </c>
      <c r="AM529">
        <f t="shared" ref="AM529:AM592" si="258">AL529*AN529</f>
        <v>963.35997239727783</v>
      </c>
      <c r="AN529">
        <f t="shared" ref="AN529:AN534" si="259">($B$11*$D$9+$C$11*$D$9+$D$11*(BH529*$E$9+BI529*$F$9+BJ529*$G$9+BK529*$H$9))/($B$11+$C$11+$D$11)</f>
        <v>0.80279863899999993</v>
      </c>
      <c r="AO529">
        <f t="shared" ref="AO529:AO534" si="260">($B$11*$K$9+$C$11*$K$9+$D$11*(BH529*$L$9+BI529*$M$9+BJ529*$N$9+BK529*$O$9))/($B$11+$C$11+$D$11)</f>
        <v>0.22319986666666664</v>
      </c>
      <c r="AP529">
        <v>10.478999999999999</v>
      </c>
      <c r="AQ529">
        <v>1</v>
      </c>
      <c r="AR529" t="s">
        <v>230</v>
      </c>
      <c r="AS529">
        <v>1531936572.3</v>
      </c>
      <c r="AT529">
        <v>1458.9953333333301</v>
      </c>
      <c r="AU529">
        <v>1484.00866666667</v>
      </c>
      <c r="AV529">
        <v>20.021323333333299</v>
      </c>
      <c r="AW529">
        <v>19.97653</v>
      </c>
      <c r="AX529">
        <v>600.05473333333305</v>
      </c>
      <c r="AY529">
        <v>99.038233333333395</v>
      </c>
      <c r="AZ529">
        <v>0.100262113333333</v>
      </c>
      <c r="BA529">
        <v>23.829733333333301</v>
      </c>
      <c r="BB529">
        <v>24.371776666666701</v>
      </c>
      <c r="BC529">
        <v>24.307406666666701</v>
      </c>
      <c r="BD529">
        <v>14000.6033333333</v>
      </c>
      <c r="BE529">
        <v>1049.58</v>
      </c>
      <c r="BF529">
        <v>25.780646666666701</v>
      </c>
      <c r="BG529">
        <v>1200.002</v>
      </c>
      <c r="BH529">
        <v>0.32998896666666699</v>
      </c>
      <c r="BI529">
        <v>0.32999230000000002</v>
      </c>
      <c r="BJ529">
        <v>0.32999393333333299</v>
      </c>
      <c r="BK529">
        <v>1.00247666666667E-2</v>
      </c>
      <c r="BL529">
        <v>25</v>
      </c>
      <c r="BM529">
        <v>17743.18</v>
      </c>
      <c r="BN529">
        <v>1531935528.5999999</v>
      </c>
      <c r="BO529" t="s">
        <v>231</v>
      </c>
      <c r="BP529">
        <v>80</v>
      </c>
      <c r="BQ529">
        <v>-5.1999999999999998E-2</v>
      </c>
      <c r="BR529">
        <v>4.1000000000000002E-2</v>
      </c>
      <c r="BS529">
        <v>420</v>
      </c>
      <c r="BT529">
        <v>21</v>
      </c>
      <c r="BU529">
        <v>0.3</v>
      </c>
      <c r="BV529">
        <v>0.23</v>
      </c>
      <c r="BW529">
        <v>14.9778495499807</v>
      </c>
      <c r="BX529">
        <v>-0.43551615027099999</v>
      </c>
      <c r="BY529">
        <v>6.4469633675324295E-2</v>
      </c>
      <c r="BZ529">
        <v>1</v>
      </c>
      <c r="CA529">
        <v>-25.027290476190501</v>
      </c>
      <c r="CB529">
        <v>0.73706117818674</v>
      </c>
      <c r="CC529">
        <v>0.109748011826061</v>
      </c>
      <c r="CD529">
        <v>0</v>
      </c>
      <c r="CE529">
        <v>1</v>
      </c>
      <c r="CF529">
        <v>2</v>
      </c>
      <c r="CG529" t="s">
        <v>247</v>
      </c>
      <c r="CH529">
        <v>1.8609800000000001</v>
      </c>
      <c r="CI529">
        <v>1.85791</v>
      </c>
      <c r="CJ529">
        <v>1.86077</v>
      </c>
      <c r="CK529">
        <v>1.8535600000000001</v>
      </c>
      <c r="CL529">
        <v>1.8521099999999999</v>
      </c>
      <c r="CM529">
        <v>1.8528899999999999</v>
      </c>
      <c r="CN529">
        <v>1.85659</v>
      </c>
      <c r="CO529">
        <v>1.8628100000000001</v>
      </c>
      <c r="CP529" t="s">
        <v>233</v>
      </c>
      <c r="CQ529" t="s">
        <v>19</v>
      </c>
      <c r="CR529" t="s">
        <v>19</v>
      </c>
      <c r="CS529" t="s">
        <v>19</v>
      </c>
      <c r="CT529" t="s">
        <v>234</v>
      </c>
      <c r="CU529" t="s">
        <v>235</v>
      </c>
      <c r="CV529" t="s">
        <v>236</v>
      </c>
      <c r="CW529" t="s">
        <v>236</v>
      </c>
      <c r="CX529" t="s">
        <v>236</v>
      </c>
      <c r="CY529" t="s">
        <v>236</v>
      </c>
      <c r="CZ529">
        <v>0</v>
      </c>
      <c r="DA529">
        <v>100</v>
      </c>
      <c r="DB529">
        <v>100</v>
      </c>
      <c r="DC529">
        <v>-5.1999999999999998E-2</v>
      </c>
      <c r="DD529">
        <v>4.1000000000000002E-2</v>
      </c>
      <c r="DE529">
        <v>3</v>
      </c>
      <c r="DF529">
        <v>626.60400000000004</v>
      </c>
      <c r="DG529">
        <v>298.11700000000002</v>
      </c>
      <c r="DH529">
        <v>22.998899999999999</v>
      </c>
      <c r="DI529">
        <v>25.1236</v>
      </c>
      <c r="DJ529">
        <v>29.9999</v>
      </c>
      <c r="DK529">
        <v>25.177</v>
      </c>
      <c r="DL529">
        <v>25.186900000000001</v>
      </c>
      <c r="DM529">
        <v>57.141599999999997</v>
      </c>
      <c r="DN529">
        <v>0</v>
      </c>
      <c r="DO529">
        <v>100</v>
      </c>
      <c r="DP529">
        <v>23</v>
      </c>
      <c r="DQ529">
        <v>1508.5</v>
      </c>
      <c r="DR529">
        <v>21</v>
      </c>
      <c r="DS529">
        <v>100.702</v>
      </c>
      <c r="DT529">
        <v>104.318</v>
      </c>
    </row>
    <row r="530" spans="1:124" x14ac:dyDescent="0.25">
      <c r="A530">
        <v>514</v>
      </c>
      <c r="B530">
        <v>1531936584.3</v>
      </c>
      <c r="C530">
        <v>1034.7000000476801</v>
      </c>
      <c r="D530" t="s">
        <v>1263</v>
      </c>
      <c r="E530" t="s">
        <v>1264</v>
      </c>
      <c r="G530">
        <v>1531936574.3</v>
      </c>
      <c r="H530">
        <f t="shared" si="232"/>
        <v>2.6140862849804156E-5</v>
      </c>
      <c r="I530">
        <f t="shared" si="233"/>
        <v>14.261876580870034</v>
      </c>
      <c r="J530">
        <f t="shared" si="234"/>
        <v>1462.3406666666699</v>
      </c>
      <c r="K530">
        <f t="shared" si="235"/>
        <v>-8153.5900090559835</v>
      </c>
      <c r="L530">
        <f t="shared" si="236"/>
        <v>-808.33506807095966</v>
      </c>
      <c r="M530">
        <f t="shared" si="237"/>
        <v>144.97432922431102</v>
      </c>
      <c r="N530">
        <f t="shared" si="238"/>
        <v>2.3592834715938098E-3</v>
      </c>
      <c r="O530">
        <f t="shared" si="239"/>
        <v>3</v>
      </c>
      <c r="P530">
        <f t="shared" si="240"/>
        <v>2.3583561331529633E-3</v>
      </c>
      <c r="Q530">
        <f t="shared" si="241"/>
        <v>1.4740558707416202E-3</v>
      </c>
      <c r="R530">
        <f t="shared" si="242"/>
        <v>215.02186849409293</v>
      </c>
      <c r="S530">
        <f t="shared" si="243"/>
        <v>25.060329945114262</v>
      </c>
      <c r="T530">
        <f t="shared" si="244"/>
        <v>24.333708333333348</v>
      </c>
      <c r="U530">
        <f t="shared" si="245"/>
        <v>3.0555400048709056</v>
      </c>
      <c r="V530">
        <f t="shared" si="246"/>
        <v>66.968101427114846</v>
      </c>
      <c r="W530">
        <f t="shared" si="247"/>
        <v>1.984586171066143</v>
      </c>
      <c r="X530">
        <f t="shared" si="248"/>
        <v>2.9634798191584988</v>
      </c>
      <c r="Y530">
        <f t="shared" si="249"/>
        <v>1.0709538338047626</v>
      </c>
      <c r="Z530">
        <f t="shared" si="250"/>
        <v>-1.1528120516763634</v>
      </c>
      <c r="AA530">
        <f t="shared" si="251"/>
        <v>-82.417161320002364</v>
      </c>
      <c r="AB530">
        <f t="shared" si="252"/>
        <v>-5.7573605844408684</v>
      </c>
      <c r="AC530">
        <f t="shared" si="253"/>
        <v>125.69453453797333</v>
      </c>
      <c r="AD530">
        <v>0</v>
      </c>
      <c r="AE530">
        <v>0</v>
      </c>
      <c r="AF530">
        <v>3</v>
      </c>
      <c r="AG530">
        <v>0</v>
      </c>
      <c r="AH530">
        <v>0</v>
      </c>
      <c r="AI530">
        <f t="shared" si="254"/>
        <v>1</v>
      </c>
      <c r="AJ530">
        <f t="shared" si="255"/>
        <v>0</v>
      </c>
      <c r="AK530">
        <f t="shared" si="256"/>
        <v>72110.706196196799</v>
      </c>
      <c r="AL530">
        <f t="shared" si="257"/>
        <v>1200.0023333333299</v>
      </c>
      <c r="AM530">
        <f t="shared" si="258"/>
        <v>963.36026019686051</v>
      </c>
      <c r="AN530">
        <f t="shared" si="259"/>
        <v>0.80279865583333299</v>
      </c>
      <c r="AO530">
        <f t="shared" si="260"/>
        <v>0.22319985303333323</v>
      </c>
      <c r="AP530">
        <v>10.478999999999999</v>
      </c>
      <c r="AQ530">
        <v>1</v>
      </c>
      <c r="AR530" t="s">
        <v>230</v>
      </c>
      <c r="AS530">
        <v>1531936574.3</v>
      </c>
      <c r="AT530">
        <v>1462.3406666666699</v>
      </c>
      <c r="AU530">
        <v>1487.3133333333301</v>
      </c>
      <c r="AV530">
        <v>20.01831</v>
      </c>
      <c r="AW530">
        <v>19.973573333333299</v>
      </c>
      <c r="AX530">
        <v>600.05920000000003</v>
      </c>
      <c r="AY530">
        <v>99.038240000000002</v>
      </c>
      <c r="AZ530">
        <v>0.10030721333333301</v>
      </c>
      <c r="BA530">
        <v>23.82413</v>
      </c>
      <c r="BB530">
        <v>24.365780000000001</v>
      </c>
      <c r="BC530">
        <v>24.301636666666699</v>
      </c>
      <c r="BD530">
        <v>13999.0433333333</v>
      </c>
      <c r="BE530">
        <v>1049.5550000000001</v>
      </c>
      <c r="BF530">
        <v>25.92942</v>
      </c>
      <c r="BG530">
        <v>1200.0023333333299</v>
      </c>
      <c r="BH530">
        <v>0.329989166666667</v>
      </c>
      <c r="BI530">
        <v>0.32999213333333299</v>
      </c>
      <c r="BJ530">
        <v>0.32999383333333299</v>
      </c>
      <c r="BK530">
        <v>1.00248366666667E-2</v>
      </c>
      <c r="BL530">
        <v>25</v>
      </c>
      <c r="BM530">
        <v>17743.186666666701</v>
      </c>
      <c r="BN530">
        <v>1531935528.5999999</v>
      </c>
      <c r="BO530" t="s">
        <v>231</v>
      </c>
      <c r="BP530">
        <v>80</v>
      </c>
      <c r="BQ530">
        <v>-5.1999999999999998E-2</v>
      </c>
      <c r="BR530">
        <v>4.1000000000000002E-2</v>
      </c>
      <c r="BS530">
        <v>420</v>
      </c>
      <c r="BT530">
        <v>21</v>
      </c>
      <c r="BU530">
        <v>0.3</v>
      </c>
      <c r="BV530">
        <v>0.23</v>
      </c>
      <c r="BW530">
        <v>14.963885657546401</v>
      </c>
      <c r="BX530">
        <v>-0.44600705777900901</v>
      </c>
      <c r="BY530">
        <v>6.5035580720898101E-2</v>
      </c>
      <c r="BZ530">
        <v>1</v>
      </c>
      <c r="CA530">
        <v>-25.002404761904799</v>
      </c>
      <c r="CB530">
        <v>0.76583161818322798</v>
      </c>
      <c r="CC530">
        <v>0.111260873096009</v>
      </c>
      <c r="CD530">
        <v>0</v>
      </c>
      <c r="CE530">
        <v>1</v>
      </c>
      <c r="CF530">
        <v>2</v>
      </c>
      <c r="CG530" t="s">
        <v>247</v>
      </c>
      <c r="CH530">
        <v>1.8609800000000001</v>
      </c>
      <c r="CI530">
        <v>1.85791</v>
      </c>
      <c r="CJ530">
        <v>1.86077</v>
      </c>
      <c r="CK530">
        <v>1.8535999999999999</v>
      </c>
      <c r="CL530">
        <v>1.8521099999999999</v>
      </c>
      <c r="CM530">
        <v>1.8528899999999999</v>
      </c>
      <c r="CN530">
        <v>1.8566</v>
      </c>
      <c r="CO530">
        <v>1.86283</v>
      </c>
      <c r="CP530" t="s">
        <v>233</v>
      </c>
      <c r="CQ530" t="s">
        <v>19</v>
      </c>
      <c r="CR530" t="s">
        <v>19</v>
      </c>
      <c r="CS530" t="s">
        <v>19</v>
      </c>
      <c r="CT530" t="s">
        <v>234</v>
      </c>
      <c r="CU530" t="s">
        <v>235</v>
      </c>
      <c r="CV530" t="s">
        <v>236</v>
      </c>
      <c r="CW530" t="s">
        <v>236</v>
      </c>
      <c r="CX530" t="s">
        <v>236</v>
      </c>
      <c r="CY530" t="s">
        <v>236</v>
      </c>
      <c r="CZ530">
        <v>0</v>
      </c>
      <c r="DA530">
        <v>100</v>
      </c>
      <c r="DB530">
        <v>100</v>
      </c>
      <c r="DC530">
        <v>-5.1999999999999998E-2</v>
      </c>
      <c r="DD530">
        <v>4.1000000000000002E-2</v>
      </c>
      <c r="DE530">
        <v>3</v>
      </c>
      <c r="DF530">
        <v>626.37400000000002</v>
      </c>
      <c r="DG530">
        <v>298.29500000000002</v>
      </c>
      <c r="DH530">
        <v>22.998999999999999</v>
      </c>
      <c r="DI530">
        <v>25.122499999999999</v>
      </c>
      <c r="DJ530">
        <v>29.9998</v>
      </c>
      <c r="DK530">
        <v>25.175999999999998</v>
      </c>
      <c r="DL530">
        <v>25.1858</v>
      </c>
      <c r="DM530">
        <v>57.264200000000002</v>
      </c>
      <c r="DN530">
        <v>0</v>
      </c>
      <c r="DO530">
        <v>100</v>
      </c>
      <c r="DP530">
        <v>23</v>
      </c>
      <c r="DQ530">
        <v>1513.5</v>
      </c>
      <c r="DR530">
        <v>21</v>
      </c>
      <c r="DS530">
        <v>100.703</v>
      </c>
      <c r="DT530">
        <v>104.318</v>
      </c>
    </row>
    <row r="531" spans="1:124" x14ac:dyDescent="0.25">
      <c r="A531">
        <v>515</v>
      </c>
      <c r="B531">
        <v>1531936586.3</v>
      </c>
      <c r="C531">
        <v>1036.7000000476801</v>
      </c>
      <c r="D531" t="s">
        <v>1265</v>
      </c>
      <c r="E531" t="s">
        <v>1266</v>
      </c>
      <c r="G531">
        <v>1531936576.3</v>
      </c>
      <c r="H531">
        <f t="shared" si="232"/>
        <v>2.6199606501347633E-5</v>
      </c>
      <c r="I531">
        <f t="shared" si="233"/>
        <v>14.246070353920475</v>
      </c>
      <c r="J531">
        <f t="shared" si="234"/>
        <v>1465.693</v>
      </c>
      <c r="K531">
        <f t="shared" si="235"/>
        <v>-8111.5852971029281</v>
      </c>
      <c r="L531">
        <f t="shared" si="236"/>
        <v>-804.17020465029407</v>
      </c>
      <c r="M531">
        <f t="shared" si="237"/>
        <v>145.30657036738145</v>
      </c>
      <c r="N531">
        <f t="shared" si="238"/>
        <v>2.3662324536228418E-3</v>
      </c>
      <c r="O531">
        <f t="shared" si="239"/>
        <v>3</v>
      </c>
      <c r="P531">
        <f t="shared" si="240"/>
        <v>2.3652996454922243E-3</v>
      </c>
      <c r="Q531">
        <f t="shared" si="241"/>
        <v>1.4783960571226459E-3</v>
      </c>
      <c r="R531">
        <f t="shared" si="242"/>
        <v>215.02189879903608</v>
      </c>
      <c r="S531">
        <f t="shared" si="243"/>
        <v>25.055845453410317</v>
      </c>
      <c r="T531">
        <f t="shared" si="244"/>
        <v>24.328155000000002</v>
      </c>
      <c r="U531">
        <f t="shared" si="245"/>
        <v>3.054523422513677</v>
      </c>
      <c r="V531">
        <f t="shared" si="246"/>
        <v>66.976716853371158</v>
      </c>
      <c r="W531">
        <f t="shared" si="247"/>
        <v>1.9843074890916834</v>
      </c>
      <c r="X531">
        <f t="shared" si="248"/>
        <v>2.9626825295659538</v>
      </c>
      <c r="Y531">
        <f t="shared" si="249"/>
        <v>1.0702159334219936</v>
      </c>
      <c r="Z531">
        <f t="shared" si="250"/>
        <v>-1.1554026467094307</v>
      </c>
      <c r="AA531">
        <f t="shared" si="251"/>
        <v>-82.24248643999519</v>
      </c>
      <c r="AB531">
        <f t="shared" si="252"/>
        <v>-5.7448675691980187</v>
      </c>
      <c r="AC531">
        <f t="shared" si="253"/>
        <v>125.87914214313344</v>
      </c>
      <c r="AD531">
        <v>0</v>
      </c>
      <c r="AE531">
        <v>0</v>
      </c>
      <c r="AF531">
        <v>3</v>
      </c>
      <c r="AG531">
        <v>0</v>
      </c>
      <c r="AH531">
        <v>0</v>
      </c>
      <c r="AI531">
        <f t="shared" si="254"/>
        <v>1</v>
      </c>
      <c r="AJ531">
        <f t="shared" si="255"/>
        <v>0</v>
      </c>
      <c r="AK531">
        <f t="shared" si="256"/>
        <v>72094.529827757331</v>
      </c>
      <c r="AL531">
        <f t="shared" si="257"/>
        <v>1200.0023333333299</v>
      </c>
      <c r="AM531">
        <f t="shared" si="258"/>
        <v>963.36022519679307</v>
      </c>
      <c r="AN531">
        <f t="shared" si="259"/>
        <v>0.8027986266666669</v>
      </c>
      <c r="AO531">
        <f t="shared" si="260"/>
        <v>0.22319989260000006</v>
      </c>
      <c r="AP531">
        <v>10.478999999999999</v>
      </c>
      <c r="AQ531">
        <v>1</v>
      </c>
      <c r="AR531" t="s">
        <v>230</v>
      </c>
      <c r="AS531">
        <v>1531936576.3</v>
      </c>
      <c r="AT531">
        <v>1465.693</v>
      </c>
      <c r="AU531">
        <v>1490.6379999999999</v>
      </c>
      <c r="AV531">
        <v>20.015513333333299</v>
      </c>
      <c r="AW531">
        <v>19.970676666666701</v>
      </c>
      <c r="AX531">
        <v>600.06803333333301</v>
      </c>
      <c r="AY531">
        <v>99.038143333333394</v>
      </c>
      <c r="AZ531">
        <v>0.10033271000000001</v>
      </c>
      <c r="BA531">
        <v>23.819656666666699</v>
      </c>
      <c r="BB531">
        <v>24.360056666666701</v>
      </c>
      <c r="BC531">
        <v>24.296253333333301</v>
      </c>
      <c r="BD531">
        <v>13995.25</v>
      </c>
      <c r="BE531">
        <v>1049.52933333333</v>
      </c>
      <c r="BF531">
        <v>26.090409999999999</v>
      </c>
      <c r="BG531">
        <v>1200.0023333333299</v>
      </c>
      <c r="BH531">
        <v>0.32998856666666698</v>
      </c>
      <c r="BI531">
        <v>0.32999246666666698</v>
      </c>
      <c r="BJ531">
        <v>0.32999403333333299</v>
      </c>
      <c r="BK531">
        <v>1.0024926666666699E-2</v>
      </c>
      <c r="BL531">
        <v>25</v>
      </c>
      <c r="BM531">
        <v>17743.18</v>
      </c>
      <c r="BN531">
        <v>1531935528.5999999</v>
      </c>
      <c r="BO531" t="s">
        <v>231</v>
      </c>
      <c r="BP531">
        <v>80</v>
      </c>
      <c r="BQ531">
        <v>-5.1999999999999998E-2</v>
      </c>
      <c r="BR531">
        <v>4.1000000000000002E-2</v>
      </c>
      <c r="BS531">
        <v>420</v>
      </c>
      <c r="BT531">
        <v>21</v>
      </c>
      <c r="BU531">
        <v>0.3</v>
      </c>
      <c r="BV531">
        <v>0.23</v>
      </c>
      <c r="BW531">
        <v>14.939661890911699</v>
      </c>
      <c r="BX531">
        <v>-0.36510879252965001</v>
      </c>
      <c r="BY531">
        <v>5.5208958963570101E-2</v>
      </c>
      <c r="BZ531">
        <v>1</v>
      </c>
      <c r="CA531">
        <v>-24.960404761904801</v>
      </c>
      <c r="CB531">
        <v>0.66111919617538495</v>
      </c>
      <c r="CC531">
        <v>9.7580289169827403E-2</v>
      </c>
      <c r="CD531">
        <v>1</v>
      </c>
      <c r="CE531">
        <v>2</v>
      </c>
      <c r="CF531">
        <v>2</v>
      </c>
      <c r="CG531" t="s">
        <v>232</v>
      </c>
      <c r="CH531">
        <v>1.8609800000000001</v>
      </c>
      <c r="CI531">
        <v>1.85791</v>
      </c>
      <c r="CJ531">
        <v>1.86077</v>
      </c>
      <c r="CK531">
        <v>1.8535999999999999</v>
      </c>
      <c r="CL531">
        <v>1.8521099999999999</v>
      </c>
      <c r="CM531">
        <v>1.8528899999999999</v>
      </c>
      <c r="CN531">
        <v>1.8566100000000001</v>
      </c>
      <c r="CO531">
        <v>1.86283</v>
      </c>
      <c r="CP531" t="s">
        <v>233</v>
      </c>
      <c r="CQ531" t="s">
        <v>19</v>
      </c>
      <c r="CR531" t="s">
        <v>19</v>
      </c>
      <c r="CS531" t="s">
        <v>19</v>
      </c>
      <c r="CT531" t="s">
        <v>234</v>
      </c>
      <c r="CU531" t="s">
        <v>235</v>
      </c>
      <c r="CV531" t="s">
        <v>236</v>
      </c>
      <c r="CW531" t="s">
        <v>236</v>
      </c>
      <c r="CX531" t="s">
        <v>236</v>
      </c>
      <c r="CY531" t="s">
        <v>236</v>
      </c>
      <c r="CZ531">
        <v>0</v>
      </c>
      <c r="DA531">
        <v>100</v>
      </c>
      <c r="DB531">
        <v>100</v>
      </c>
      <c r="DC531">
        <v>-5.1999999999999998E-2</v>
      </c>
      <c r="DD531">
        <v>4.1000000000000002E-2</v>
      </c>
      <c r="DE531">
        <v>3</v>
      </c>
      <c r="DF531">
        <v>626.67999999999995</v>
      </c>
      <c r="DG531">
        <v>298.15199999999999</v>
      </c>
      <c r="DH531">
        <v>22.998999999999999</v>
      </c>
      <c r="DI531">
        <v>25.121400000000001</v>
      </c>
      <c r="DJ531">
        <v>29.9998</v>
      </c>
      <c r="DK531">
        <v>25.175000000000001</v>
      </c>
      <c r="DL531">
        <v>25.184799999999999</v>
      </c>
      <c r="DM531">
        <v>57.372399999999999</v>
      </c>
      <c r="DN531">
        <v>0</v>
      </c>
      <c r="DO531">
        <v>100</v>
      </c>
      <c r="DP531">
        <v>23</v>
      </c>
      <c r="DQ531">
        <v>1518.5</v>
      </c>
      <c r="DR531">
        <v>21</v>
      </c>
      <c r="DS531">
        <v>100.703</v>
      </c>
      <c r="DT531">
        <v>104.319</v>
      </c>
    </row>
    <row r="532" spans="1:124" x14ac:dyDescent="0.25">
      <c r="A532">
        <v>516</v>
      </c>
      <c r="B532">
        <v>1531936588.3</v>
      </c>
      <c r="C532">
        <v>1038.7000000476801</v>
      </c>
      <c r="D532" t="s">
        <v>1267</v>
      </c>
      <c r="E532" t="s">
        <v>1268</v>
      </c>
      <c r="G532">
        <v>1531936578.3</v>
      </c>
      <c r="H532">
        <f t="shared" si="232"/>
        <v>2.6292859122541518E-5</v>
      </c>
      <c r="I532">
        <f t="shared" si="233"/>
        <v>14.242317641964206</v>
      </c>
      <c r="J532">
        <f t="shared" si="234"/>
        <v>1469.04666666667</v>
      </c>
      <c r="K532">
        <f t="shared" si="235"/>
        <v>-8066.6899500356203</v>
      </c>
      <c r="L532">
        <f t="shared" si="236"/>
        <v>-799.7187308554885</v>
      </c>
      <c r="M532">
        <f t="shared" si="237"/>
        <v>145.63893531435002</v>
      </c>
      <c r="N532">
        <f t="shared" si="238"/>
        <v>2.3759686323770158E-3</v>
      </c>
      <c r="O532">
        <f t="shared" si="239"/>
        <v>3</v>
      </c>
      <c r="P532">
        <f t="shared" si="240"/>
        <v>2.3750281336525872E-3</v>
      </c>
      <c r="Q532">
        <f t="shared" si="241"/>
        <v>1.4844770528240931E-3</v>
      </c>
      <c r="R532">
        <f t="shared" si="242"/>
        <v>215.02196334106281</v>
      </c>
      <c r="S532">
        <f t="shared" si="243"/>
        <v>25.052198340505104</v>
      </c>
      <c r="T532">
        <f t="shared" si="244"/>
        <v>24.323508333333301</v>
      </c>
      <c r="U532">
        <f t="shared" si="245"/>
        <v>3.0536730399982828</v>
      </c>
      <c r="V532">
        <f t="shared" si="246"/>
        <v>66.982363835052098</v>
      </c>
      <c r="W532">
        <f t="shared" si="247"/>
        <v>1.9840419183001561</v>
      </c>
      <c r="X532">
        <f t="shared" si="248"/>
        <v>2.9620362804543192</v>
      </c>
      <c r="Y532">
        <f t="shared" si="249"/>
        <v>1.0696311216981267</v>
      </c>
      <c r="Z532">
        <f t="shared" si="250"/>
        <v>-1.1595150873040809</v>
      </c>
      <c r="AA532">
        <f t="shared" si="251"/>
        <v>-82.077515719994537</v>
      </c>
      <c r="AB532">
        <f t="shared" si="252"/>
        <v>-5.7331043845096374</v>
      </c>
      <c r="AC532">
        <f t="shared" si="253"/>
        <v>126.05182814925458</v>
      </c>
      <c r="AD532">
        <v>0</v>
      </c>
      <c r="AE532">
        <v>0</v>
      </c>
      <c r="AF532">
        <v>3</v>
      </c>
      <c r="AG532">
        <v>0</v>
      </c>
      <c r="AH532">
        <v>0</v>
      </c>
      <c r="AI532">
        <f t="shared" si="254"/>
        <v>1</v>
      </c>
      <c r="AJ532">
        <f t="shared" si="255"/>
        <v>0</v>
      </c>
      <c r="AK532">
        <f t="shared" si="256"/>
        <v>72087.229135061323</v>
      </c>
      <c r="AL532">
        <f t="shared" si="257"/>
        <v>1200.0029999999999</v>
      </c>
      <c r="AM532">
        <f t="shared" si="258"/>
        <v>963.36055939537857</v>
      </c>
      <c r="AN532">
        <f t="shared" si="259"/>
        <v>0.80279845916666759</v>
      </c>
      <c r="AO532">
        <f t="shared" si="260"/>
        <v>0.22319988216666692</v>
      </c>
      <c r="AP532">
        <v>10.478999999999999</v>
      </c>
      <c r="AQ532">
        <v>1</v>
      </c>
      <c r="AR532" t="s">
        <v>230</v>
      </c>
      <c r="AS532">
        <v>1531936578.3</v>
      </c>
      <c r="AT532">
        <v>1469.04666666667</v>
      </c>
      <c r="AU532">
        <v>1493.9856666666701</v>
      </c>
      <c r="AV532">
        <v>20.01285</v>
      </c>
      <c r="AW532">
        <v>19.967853333333299</v>
      </c>
      <c r="AX532">
        <v>600.06416666666701</v>
      </c>
      <c r="AY532">
        <v>99.038049999999998</v>
      </c>
      <c r="AZ532">
        <v>0.100349493333333</v>
      </c>
      <c r="BA532">
        <v>23.816030000000001</v>
      </c>
      <c r="BB532">
        <v>24.3558733333333</v>
      </c>
      <c r="BC532">
        <v>24.291143333333299</v>
      </c>
      <c r="BD532">
        <v>13993.46</v>
      </c>
      <c r="BE532">
        <v>1049.508</v>
      </c>
      <c r="BF532">
        <v>26.215803333333302</v>
      </c>
      <c r="BG532">
        <v>1200.0029999999999</v>
      </c>
      <c r="BH532">
        <v>0.32998816666666703</v>
      </c>
      <c r="BI532">
        <v>0.329993066666667</v>
      </c>
      <c r="BJ532">
        <v>0.32999366666666702</v>
      </c>
      <c r="BK532">
        <v>1.00250166666667E-2</v>
      </c>
      <c r="BL532">
        <v>25</v>
      </c>
      <c r="BM532">
        <v>17743.183333333302</v>
      </c>
      <c r="BN532">
        <v>1531935528.5999999</v>
      </c>
      <c r="BO532" t="s">
        <v>231</v>
      </c>
      <c r="BP532">
        <v>80</v>
      </c>
      <c r="BQ532">
        <v>-5.1999999999999998E-2</v>
      </c>
      <c r="BR532">
        <v>4.1000000000000002E-2</v>
      </c>
      <c r="BS532">
        <v>420</v>
      </c>
      <c r="BT532">
        <v>21</v>
      </c>
      <c r="BU532">
        <v>0.3</v>
      </c>
      <c r="BV532">
        <v>0.23</v>
      </c>
      <c r="BW532">
        <v>14.9257769671517</v>
      </c>
      <c r="BX532">
        <v>-0.44869925530313998</v>
      </c>
      <c r="BY532">
        <v>6.14675487648862E-2</v>
      </c>
      <c r="BZ532">
        <v>1</v>
      </c>
      <c r="CA532">
        <v>-24.939885714285701</v>
      </c>
      <c r="CB532">
        <v>0.72607924803507795</v>
      </c>
      <c r="CC532">
        <v>0.10241174730661801</v>
      </c>
      <c r="CD532">
        <v>0</v>
      </c>
      <c r="CE532">
        <v>1</v>
      </c>
      <c r="CF532">
        <v>2</v>
      </c>
      <c r="CG532" t="s">
        <v>247</v>
      </c>
      <c r="CH532">
        <v>1.8609800000000001</v>
      </c>
      <c r="CI532">
        <v>1.85791</v>
      </c>
      <c r="CJ532">
        <v>1.8607899999999999</v>
      </c>
      <c r="CK532">
        <v>1.8535900000000001</v>
      </c>
      <c r="CL532">
        <v>1.8521099999999999</v>
      </c>
      <c r="CM532">
        <v>1.8529</v>
      </c>
      <c r="CN532">
        <v>1.8565799999999999</v>
      </c>
      <c r="CO532">
        <v>1.8628400000000001</v>
      </c>
      <c r="CP532" t="s">
        <v>233</v>
      </c>
      <c r="CQ532" t="s">
        <v>19</v>
      </c>
      <c r="CR532" t="s">
        <v>19</v>
      </c>
      <c r="CS532" t="s">
        <v>19</v>
      </c>
      <c r="CT532" t="s">
        <v>234</v>
      </c>
      <c r="CU532" t="s">
        <v>235</v>
      </c>
      <c r="CV532" t="s">
        <v>236</v>
      </c>
      <c r="CW532" t="s">
        <v>236</v>
      </c>
      <c r="CX532" t="s">
        <v>236</v>
      </c>
      <c r="CY532" t="s">
        <v>236</v>
      </c>
      <c r="CZ532">
        <v>0</v>
      </c>
      <c r="DA532">
        <v>100</v>
      </c>
      <c r="DB532">
        <v>100</v>
      </c>
      <c r="DC532">
        <v>-5.1999999999999998E-2</v>
      </c>
      <c r="DD532">
        <v>4.1000000000000002E-2</v>
      </c>
      <c r="DE532">
        <v>3</v>
      </c>
      <c r="DF532">
        <v>626.74699999999996</v>
      </c>
      <c r="DG532">
        <v>298.00799999999998</v>
      </c>
      <c r="DH532">
        <v>22.999099999999999</v>
      </c>
      <c r="DI532">
        <v>25.1203</v>
      </c>
      <c r="DJ532">
        <v>29.9999</v>
      </c>
      <c r="DK532">
        <v>25.1739</v>
      </c>
      <c r="DL532">
        <v>25.183700000000002</v>
      </c>
      <c r="DM532">
        <v>57.448900000000002</v>
      </c>
      <c r="DN532">
        <v>0</v>
      </c>
      <c r="DO532">
        <v>100</v>
      </c>
      <c r="DP532">
        <v>23</v>
      </c>
      <c r="DQ532">
        <v>1518.5</v>
      </c>
      <c r="DR532">
        <v>21</v>
      </c>
      <c r="DS532">
        <v>100.70399999999999</v>
      </c>
      <c r="DT532">
        <v>104.32</v>
      </c>
    </row>
    <row r="533" spans="1:124" x14ac:dyDescent="0.25">
      <c r="A533">
        <v>517</v>
      </c>
      <c r="B533">
        <v>1531936590.3</v>
      </c>
      <c r="C533">
        <v>1040.7000000476801</v>
      </c>
      <c r="D533" t="s">
        <v>1269</v>
      </c>
      <c r="E533" t="s">
        <v>1270</v>
      </c>
      <c r="G533">
        <v>1531936580.3</v>
      </c>
      <c r="H533">
        <f t="shared" si="232"/>
        <v>2.6425434229613809E-5</v>
      </c>
      <c r="I533">
        <f t="shared" si="233"/>
        <v>14.230305358878139</v>
      </c>
      <c r="J533">
        <f t="shared" si="234"/>
        <v>1472.39533333333</v>
      </c>
      <c r="K533">
        <f t="shared" si="235"/>
        <v>-8004.719250899564</v>
      </c>
      <c r="L533">
        <f t="shared" si="236"/>
        <v>-793.57385534043033</v>
      </c>
      <c r="M533">
        <f t="shared" si="237"/>
        <v>145.97069611495476</v>
      </c>
      <c r="N533">
        <f t="shared" si="238"/>
        <v>2.3887130659952073E-3</v>
      </c>
      <c r="O533">
        <f t="shared" si="239"/>
        <v>3</v>
      </c>
      <c r="P533">
        <f t="shared" si="240"/>
        <v>2.3877624527669714E-3</v>
      </c>
      <c r="Q533">
        <f t="shared" si="241"/>
        <v>1.4924369105322902E-3</v>
      </c>
      <c r="R533">
        <f t="shared" si="242"/>
        <v>215.02221364721342</v>
      </c>
      <c r="S533">
        <f t="shared" si="243"/>
        <v>25.049514818865184</v>
      </c>
      <c r="T533">
        <f t="shared" si="244"/>
        <v>24.3202833333333</v>
      </c>
      <c r="U533">
        <f t="shared" si="245"/>
        <v>3.053082957165286</v>
      </c>
      <c r="V533">
        <f t="shared" si="246"/>
        <v>66.984507540420907</v>
      </c>
      <c r="W533">
        <f t="shared" si="247"/>
        <v>1.983788760324551</v>
      </c>
      <c r="X533">
        <f t="shared" si="248"/>
        <v>2.961563551284542</v>
      </c>
      <c r="Y533">
        <f t="shared" si="249"/>
        <v>1.069294196840735</v>
      </c>
      <c r="Z533">
        <f t="shared" si="250"/>
        <v>-1.1653616495259689</v>
      </c>
      <c r="AA533">
        <f t="shared" si="251"/>
        <v>-81.985056639989509</v>
      </c>
      <c r="AB533">
        <f t="shared" si="252"/>
        <v>-5.7264761455899382</v>
      </c>
      <c r="AC533">
        <f t="shared" si="253"/>
        <v>126.14531921210799</v>
      </c>
      <c r="AD533">
        <v>0</v>
      </c>
      <c r="AE533">
        <v>0</v>
      </c>
      <c r="AF533">
        <v>3</v>
      </c>
      <c r="AG533">
        <v>0</v>
      </c>
      <c r="AH533">
        <v>0</v>
      </c>
      <c r="AI533">
        <f t="shared" si="254"/>
        <v>1</v>
      </c>
      <c r="AJ533">
        <f t="shared" si="255"/>
        <v>0</v>
      </c>
      <c r="AK533">
        <f t="shared" si="256"/>
        <v>72096.645649967773</v>
      </c>
      <c r="AL533">
        <f t="shared" si="257"/>
        <v>1200.0046666666699</v>
      </c>
      <c r="AM533">
        <f t="shared" si="258"/>
        <v>963.36184039259081</v>
      </c>
      <c r="AN533">
        <f t="shared" si="259"/>
        <v>0.80279841166666699</v>
      </c>
      <c r="AO533">
        <f t="shared" si="260"/>
        <v>0.22319984520000005</v>
      </c>
      <c r="AP533">
        <v>10.478999999999999</v>
      </c>
      <c r="AQ533">
        <v>1</v>
      </c>
      <c r="AR533" t="s">
        <v>230</v>
      </c>
      <c r="AS533">
        <v>1531936580.3</v>
      </c>
      <c r="AT533">
        <v>1472.39533333333</v>
      </c>
      <c r="AU533">
        <v>1497.3136666666701</v>
      </c>
      <c r="AV533">
        <v>20.0103266666667</v>
      </c>
      <c r="AW533">
        <v>19.9651033333333</v>
      </c>
      <c r="AX533">
        <v>600.06859999999995</v>
      </c>
      <c r="AY533">
        <v>99.037916666666703</v>
      </c>
      <c r="AZ533">
        <v>0.100332966666667</v>
      </c>
      <c r="BA533">
        <v>23.813376666666699</v>
      </c>
      <c r="BB533">
        <v>24.3536133333333</v>
      </c>
      <c r="BC533">
        <v>24.286953333333301</v>
      </c>
      <c r="BD533">
        <v>13995.416666666701</v>
      </c>
      <c r="BE533">
        <v>1049.4949999999999</v>
      </c>
      <c r="BF533">
        <v>26.312729999999998</v>
      </c>
      <c r="BG533">
        <v>1200.0046666666699</v>
      </c>
      <c r="BH533">
        <v>0.32998846666666698</v>
      </c>
      <c r="BI533">
        <v>0.329993066666667</v>
      </c>
      <c r="BJ533">
        <v>0.32999323333333302</v>
      </c>
      <c r="BK533">
        <v>1.002512E-2</v>
      </c>
      <c r="BL533">
        <v>25</v>
      </c>
      <c r="BM533">
        <v>17743.203333333298</v>
      </c>
      <c r="BN533">
        <v>1531935528.5999999</v>
      </c>
      <c r="BO533" t="s">
        <v>231</v>
      </c>
      <c r="BP533">
        <v>80</v>
      </c>
      <c r="BQ533">
        <v>-5.1999999999999998E-2</v>
      </c>
      <c r="BR533">
        <v>4.1000000000000002E-2</v>
      </c>
      <c r="BS533">
        <v>420</v>
      </c>
      <c r="BT533">
        <v>21</v>
      </c>
      <c r="BU533">
        <v>0.3</v>
      </c>
      <c r="BV533">
        <v>0.23</v>
      </c>
      <c r="BW533">
        <v>14.9206459377636</v>
      </c>
      <c r="BX533">
        <v>-0.58289868990692595</v>
      </c>
      <c r="BY533">
        <v>6.3905236653522698E-2</v>
      </c>
      <c r="BZ533">
        <v>1</v>
      </c>
      <c r="CA533">
        <v>-24.9331071428571</v>
      </c>
      <c r="CB533">
        <v>0.88987764362698796</v>
      </c>
      <c r="CC533">
        <v>0.104931186958876</v>
      </c>
      <c r="CD533">
        <v>0</v>
      </c>
      <c r="CE533">
        <v>1</v>
      </c>
      <c r="CF533">
        <v>2</v>
      </c>
      <c r="CG533" t="s">
        <v>247</v>
      </c>
      <c r="CH533">
        <v>1.86097</v>
      </c>
      <c r="CI533">
        <v>1.85791</v>
      </c>
      <c r="CJ533">
        <v>1.8607899999999999</v>
      </c>
      <c r="CK533">
        <v>1.8535699999999999</v>
      </c>
      <c r="CL533">
        <v>1.8521000000000001</v>
      </c>
      <c r="CM533">
        <v>1.8528899999999999</v>
      </c>
      <c r="CN533">
        <v>1.8565700000000001</v>
      </c>
      <c r="CO533">
        <v>1.8628199999999999</v>
      </c>
      <c r="CP533" t="s">
        <v>233</v>
      </c>
      <c r="CQ533" t="s">
        <v>19</v>
      </c>
      <c r="CR533" t="s">
        <v>19</v>
      </c>
      <c r="CS533" t="s">
        <v>19</v>
      </c>
      <c r="CT533" t="s">
        <v>234</v>
      </c>
      <c r="CU533" t="s">
        <v>235</v>
      </c>
      <c r="CV533" t="s">
        <v>236</v>
      </c>
      <c r="CW533" t="s">
        <v>236</v>
      </c>
      <c r="CX533" t="s">
        <v>236</v>
      </c>
      <c r="CY533" t="s">
        <v>236</v>
      </c>
      <c r="CZ533">
        <v>0</v>
      </c>
      <c r="DA533">
        <v>100</v>
      </c>
      <c r="DB533">
        <v>100</v>
      </c>
      <c r="DC533">
        <v>-5.1999999999999998E-2</v>
      </c>
      <c r="DD533">
        <v>4.1000000000000002E-2</v>
      </c>
      <c r="DE533">
        <v>3</v>
      </c>
      <c r="DF533">
        <v>626.51499999999999</v>
      </c>
      <c r="DG533">
        <v>298.19799999999998</v>
      </c>
      <c r="DH533">
        <v>22.999199999999998</v>
      </c>
      <c r="DI533">
        <v>25.1188</v>
      </c>
      <c r="DJ533">
        <v>29.9999</v>
      </c>
      <c r="DK533">
        <v>25.172899999999998</v>
      </c>
      <c r="DL533">
        <v>25.182700000000001</v>
      </c>
      <c r="DM533">
        <v>57.496699999999997</v>
      </c>
      <c r="DN533">
        <v>0</v>
      </c>
      <c r="DO533">
        <v>100</v>
      </c>
      <c r="DP533">
        <v>23</v>
      </c>
      <c r="DQ533">
        <v>1520</v>
      </c>
      <c r="DR533">
        <v>21</v>
      </c>
      <c r="DS533">
        <v>100.703</v>
      </c>
      <c r="DT533">
        <v>104.319</v>
      </c>
    </row>
    <row r="534" spans="1:124" x14ac:dyDescent="0.25">
      <c r="A534">
        <v>518</v>
      </c>
      <c r="B534">
        <v>1531936592.3</v>
      </c>
      <c r="C534">
        <v>1042.7000000476801</v>
      </c>
      <c r="D534" t="s">
        <v>1271</v>
      </c>
      <c r="E534" t="s">
        <v>1272</v>
      </c>
      <c r="G534">
        <v>1531936582.3</v>
      </c>
      <c r="H534">
        <f t="shared" si="232"/>
        <v>2.639792111248991E-5</v>
      </c>
      <c r="I534">
        <f t="shared" si="233"/>
        <v>14.216226106335423</v>
      </c>
      <c r="J534">
        <f t="shared" si="234"/>
        <v>1475.7343333333299</v>
      </c>
      <c r="K534">
        <f t="shared" si="235"/>
        <v>-8001.3472465486529</v>
      </c>
      <c r="L534">
        <f t="shared" si="236"/>
        <v>-793.23712192068388</v>
      </c>
      <c r="M534">
        <f t="shared" si="237"/>
        <v>146.30126892665561</v>
      </c>
      <c r="N534">
        <f t="shared" si="238"/>
        <v>2.3863729370243048E-3</v>
      </c>
      <c r="O534">
        <f t="shared" si="239"/>
        <v>3</v>
      </c>
      <c r="P534">
        <f t="shared" si="240"/>
        <v>2.3854241850712085E-3</v>
      </c>
      <c r="Q534">
        <f t="shared" si="241"/>
        <v>1.4909753260839327E-3</v>
      </c>
      <c r="R534">
        <f t="shared" si="242"/>
        <v>215.02258824162212</v>
      </c>
      <c r="S534">
        <f t="shared" si="243"/>
        <v>25.047928630036466</v>
      </c>
      <c r="T534">
        <f t="shared" si="244"/>
        <v>24.3186</v>
      </c>
      <c r="U534">
        <f t="shared" si="245"/>
        <v>3.052774994868698</v>
      </c>
      <c r="V534">
        <f t="shared" si="246"/>
        <v>66.982790116377856</v>
      </c>
      <c r="W534">
        <f t="shared" si="247"/>
        <v>1.9835473737879048</v>
      </c>
      <c r="X534">
        <f t="shared" si="248"/>
        <v>2.961279114145039</v>
      </c>
      <c r="Y534">
        <f t="shared" si="249"/>
        <v>1.0692276210807932</v>
      </c>
      <c r="Z534">
        <f t="shared" si="250"/>
        <v>-1.164148321060805</v>
      </c>
      <c r="AA534">
        <f t="shared" si="251"/>
        <v>-81.97103952000019</v>
      </c>
      <c r="AB534">
        <f t="shared" si="252"/>
        <v>-5.7254022544079959</v>
      </c>
      <c r="AC534">
        <f t="shared" si="253"/>
        <v>126.16199814615312</v>
      </c>
      <c r="AD534">
        <v>0</v>
      </c>
      <c r="AE534">
        <v>0</v>
      </c>
      <c r="AF534">
        <v>3</v>
      </c>
      <c r="AG534">
        <v>0</v>
      </c>
      <c r="AH534">
        <v>0</v>
      </c>
      <c r="AI534">
        <f t="shared" si="254"/>
        <v>1</v>
      </c>
      <c r="AJ534">
        <f t="shared" si="255"/>
        <v>0</v>
      </c>
      <c r="AK534">
        <f t="shared" si="256"/>
        <v>72104.785910083549</v>
      </c>
      <c r="AL534">
        <f t="shared" si="257"/>
        <v>1200.0066666666701</v>
      </c>
      <c r="AM534">
        <f t="shared" si="258"/>
        <v>963.36361479035088</v>
      </c>
      <c r="AN534">
        <f t="shared" si="259"/>
        <v>0.80279855233333275</v>
      </c>
      <c r="AO534">
        <f t="shared" si="260"/>
        <v>0.22319982293333318</v>
      </c>
      <c r="AP534">
        <v>10.478999999999999</v>
      </c>
      <c r="AQ534">
        <v>1</v>
      </c>
      <c r="AR534" t="s">
        <v>230</v>
      </c>
      <c r="AS534">
        <v>1531936582.3</v>
      </c>
      <c r="AT534">
        <v>1475.7343333333299</v>
      </c>
      <c r="AU534">
        <v>1500.6283333333299</v>
      </c>
      <c r="AV534">
        <v>20.007953333333301</v>
      </c>
      <c r="AW534">
        <v>19.962776666666699</v>
      </c>
      <c r="AX534">
        <v>600.06449999999995</v>
      </c>
      <c r="AY534">
        <v>99.037670000000006</v>
      </c>
      <c r="AZ534">
        <v>0.10027483333333299</v>
      </c>
      <c r="BA534">
        <v>23.811779999999999</v>
      </c>
      <c r="BB534">
        <v>24.3527733333333</v>
      </c>
      <c r="BC534">
        <v>24.2844266666667</v>
      </c>
      <c r="BD534">
        <v>13997.166666666701</v>
      </c>
      <c r="BE534">
        <v>1049.4849999999999</v>
      </c>
      <c r="BF534">
        <v>26.417203333333301</v>
      </c>
      <c r="BG534">
        <v>1200.0066666666701</v>
      </c>
      <c r="BH534">
        <v>0.32998909999999998</v>
      </c>
      <c r="BI534">
        <v>0.329992233333333</v>
      </c>
      <c r="BJ534">
        <v>0.32999333333333303</v>
      </c>
      <c r="BK534">
        <v>1.0025259999999999E-2</v>
      </c>
      <c r="BL534">
        <v>25</v>
      </c>
      <c r="BM534">
        <v>17743.233333333301</v>
      </c>
      <c r="BN534">
        <v>1531935528.5999999</v>
      </c>
      <c r="BO534" t="s">
        <v>231</v>
      </c>
      <c r="BP534">
        <v>80</v>
      </c>
      <c r="BQ534">
        <v>-5.1999999999999998E-2</v>
      </c>
      <c r="BR534">
        <v>4.1000000000000002E-2</v>
      </c>
      <c r="BS534">
        <v>420</v>
      </c>
      <c r="BT534">
        <v>21</v>
      </c>
      <c r="BU534">
        <v>0.3</v>
      </c>
      <c r="BV534">
        <v>0.23</v>
      </c>
      <c r="BW534">
        <v>14.909211615042601</v>
      </c>
      <c r="BX534">
        <v>-0.427959988103289</v>
      </c>
      <c r="BY534">
        <v>5.5017287832688E-2</v>
      </c>
      <c r="BZ534">
        <v>1</v>
      </c>
      <c r="CA534">
        <v>-24.914321428571402</v>
      </c>
      <c r="CB534">
        <v>0.64596288793458601</v>
      </c>
      <c r="CC534">
        <v>9.0166374092600907E-2</v>
      </c>
      <c r="CD534">
        <v>1</v>
      </c>
      <c r="CE534">
        <v>2</v>
      </c>
      <c r="CF534">
        <v>2</v>
      </c>
      <c r="CG534" t="s">
        <v>232</v>
      </c>
      <c r="CH534">
        <v>1.8609599999999999</v>
      </c>
      <c r="CI534">
        <v>1.85791</v>
      </c>
      <c r="CJ534">
        <v>1.8607800000000001</v>
      </c>
      <c r="CK534">
        <v>1.8535600000000001</v>
      </c>
      <c r="CL534">
        <v>1.8521099999999999</v>
      </c>
      <c r="CM534">
        <v>1.8528800000000001</v>
      </c>
      <c r="CN534">
        <v>1.85659</v>
      </c>
      <c r="CO534">
        <v>1.8628</v>
      </c>
      <c r="CP534" t="s">
        <v>233</v>
      </c>
      <c r="CQ534" t="s">
        <v>19</v>
      </c>
      <c r="CR534" t="s">
        <v>19</v>
      </c>
      <c r="CS534" t="s">
        <v>19</v>
      </c>
      <c r="CT534" t="s">
        <v>234</v>
      </c>
      <c r="CU534" t="s">
        <v>235</v>
      </c>
      <c r="CV534" t="s">
        <v>236</v>
      </c>
      <c r="CW534" t="s">
        <v>236</v>
      </c>
      <c r="CX534" t="s">
        <v>236</v>
      </c>
      <c r="CY534" t="s">
        <v>236</v>
      </c>
      <c r="CZ534">
        <v>0</v>
      </c>
      <c r="DA534">
        <v>100</v>
      </c>
      <c r="DB534">
        <v>100</v>
      </c>
      <c r="DC534">
        <v>-5.1999999999999998E-2</v>
      </c>
      <c r="DD534">
        <v>4.1000000000000002E-2</v>
      </c>
      <c r="DE534">
        <v>3</v>
      </c>
      <c r="DF534">
        <v>626.827</v>
      </c>
      <c r="DG534">
        <v>298.18099999999998</v>
      </c>
      <c r="DH534">
        <v>22.999300000000002</v>
      </c>
      <c r="DI534">
        <v>25.1172</v>
      </c>
      <c r="DJ534">
        <v>29.9999</v>
      </c>
      <c r="DK534">
        <v>25.1723</v>
      </c>
      <c r="DL534">
        <v>25.1816</v>
      </c>
      <c r="DM534">
        <v>57.505600000000001</v>
      </c>
      <c r="DN534">
        <v>0</v>
      </c>
      <c r="DO534">
        <v>100</v>
      </c>
      <c r="DP534">
        <v>23</v>
      </c>
      <c r="DQ534">
        <v>1520</v>
      </c>
      <c r="DR534">
        <v>21</v>
      </c>
      <c r="DS534">
        <v>100.703</v>
      </c>
      <c r="DT534">
        <v>104.32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Otis Prud'homme, Gullaume</cp:lastModifiedBy>
  <dcterms:created xsi:type="dcterms:W3CDTF">2018-07-18T13:57:11Z</dcterms:created>
  <dcterms:modified xsi:type="dcterms:W3CDTF">2018-08-01T15:04:25Z</dcterms:modified>
</cp:coreProperties>
</file>