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ongh\Desktop\X\03_decision\2024.12.AMTM\"/>
    </mc:Choice>
  </mc:AlternateContent>
  <xr:revisionPtr revIDLastSave="0" documentId="13_ncr:1_{C7DC651B-917F-472A-8879-CD40CD5D6D2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rom.scoping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2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5" i="1"/>
</calcChain>
</file>

<file path=xl/sharedStrings.xml><?xml version="1.0" encoding="utf-8"?>
<sst xmlns="http://schemas.openxmlformats.org/spreadsheetml/2006/main" count="112" uniqueCount="77">
  <si>
    <t>CACI</t>
  </si>
  <si>
    <t>SAIC</t>
  </si>
  <si>
    <t>J</t>
  </si>
  <si>
    <t>AMTM</t>
  </si>
  <si>
    <t>Research and Consulting Services</t>
  </si>
  <si>
    <t>Aerospace &amp; defense</t>
  </si>
  <si>
    <t>Industry</t>
  </si>
  <si>
    <t>Company</t>
  </si>
  <si>
    <t>EIN</t>
  </si>
  <si>
    <t>Ticker</t>
  </si>
  <si>
    <t>Exchange</t>
  </si>
  <si>
    <t>Source: S&amp;P</t>
  </si>
  <si>
    <t>Source: TradingView</t>
  </si>
  <si>
    <t>Leidos Holdings, Inc.</t>
  </si>
  <si>
    <t>20-3562868</t>
  </si>
  <si>
    <t>LDOS</t>
  </si>
  <si>
    <t>NYSE</t>
  </si>
  <si>
    <t>Science Applications International Corporation (SAIC)</t>
  </si>
  <si>
    <t>46-3509666</t>
  </si>
  <si>
    <t>Information technology services</t>
  </si>
  <si>
    <t>Booz Allen Hamilton Holding Corporation</t>
  </si>
  <si>
    <t>36-2513626</t>
  </si>
  <si>
    <t>BAH</t>
  </si>
  <si>
    <t>Miscellaneous commercial services</t>
  </si>
  <si>
    <t>Jacobs Solutions Inc.</t>
  </si>
  <si>
    <t>95-4081636</t>
  </si>
  <si>
    <t>Data processing services</t>
  </si>
  <si>
    <t>Parsons Corporation</t>
  </si>
  <si>
    <t>95-2580851</t>
  </si>
  <si>
    <t>PSN</t>
  </si>
  <si>
    <t>KBR, Inc.</t>
  </si>
  <si>
    <t>54-1899442</t>
  </si>
  <si>
    <t>KBR</t>
  </si>
  <si>
    <t>General Dynamics Information Technology (GDIT)</t>
  </si>
  <si>
    <t>54-1194322</t>
  </si>
  <si>
    <t>GD</t>
  </si>
  <si>
    <t>Aerospace and Defense</t>
  </si>
  <si>
    <t>Northrop Grumman Corporation</t>
  </si>
  <si>
    <t>95-4840775</t>
  </si>
  <si>
    <t>NOC</t>
  </si>
  <si>
    <t>Raytheon Technologies Corporation</t>
  </si>
  <si>
    <t>06-0570975</t>
  </si>
  <si>
    <t>RTX</t>
  </si>
  <si>
    <t>ManTech International Corporation</t>
  </si>
  <si>
    <t>22-1852179</t>
  </si>
  <si>
    <t>N/A</t>
  </si>
  <si>
    <t>Privately held</t>
  </si>
  <si>
    <t>-</t>
  </si>
  <si>
    <t>Huntington Ingalls Industries (HII)</t>
  </si>
  <si>
    <t>90-0607005</t>
  </si>
  <si>
    <t>HII</t>
  </si>
  <si>
    <t>Fluor Corporation</t>
  </si>
  <si>
    <t>33-0927079</t>
  </si>
  <si>
    <t>FLR</t>
  </si>
  <si>
    <t>Construction and Engineering</t>
  </si>
  <si>
    <t>Engineering &amp; construction</t>
  </si>
  <si>
    <t>CACI International Inc</t>
  </si>
  <si>
    <t>54-1345888</t>
  </si>
  <si>
    <t>Peraton Inc.</t>
  </si>
  <si>
    <t>81-5224276</t>
  </si>
  <si>
    <t>Source: 01.scoping</t>
  </si>
  <si>
    <t>03-3322268</t>
  </si>
  <si>
    <t>95-3630868</t>
  </si>
  <si>
    <t>20-4596774</t>
  </si>
  <si>
    <t>95-3232481</t>
  </si>
  <si>
    <t>46-1932921</t>
  </si>
  <si>
    <t>54-1521871</t>
  </si>
  <si>
    <t>13-1673581</t>
  </si>
  <si>
    <t>54-0582680</t>
  </si>
  <si>
    <t>GD Land System</t>
  </si>
  <si>
    <t>54-0318880</t>
  </si>
  <si>
    <t>95-1778500</t>
  </si>
  <si>
    <t>CUST_TIN</t>
  </si>
  <si>
    <t>84-3981963</t>
  </si>
  <si>
    <t>99-0622272</t>
  </si>
  <si>
    <t>27-1628265</t>
  </si>
  <si>
    <t>84-4015419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</si>
</sst>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0" xfId="0" applyFont="1"/>
    <xf numFmtId="0" fontId="2" fillId="3" borderId="0" xfId="0" applyFont="1" applyFill="1"/>
    <xf numFmtId="0" fontId="2" fillId="3" borderId="2" xfId="0" applyFont="1" applyFill="1" applyBorder="1"/>
    <xf numFmtId="0" fontId="3" fillId="0" borderId="0" xfId="0" applyFont="1"/>
    <xf numFmtId="0" fontId="3" fillId="3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28" sqref="G28"/>
    </sheetView>
  </sheetViews>
  <sheetFormatPr defaultRowHeight="14.4" x14ac:dyDescent="0.3"/>
  <cols>
    <col min="2" max="2" width="44.88671875" bestFit="1" customWidth="1"/>
    <col min="3" max="3" width="10.6640625" bestFit="1" customWidth="1"/>
    <col min="4" max="4" width="6" bestFit="1" customWidth="1"/>
    <col min="5" max="5" width="11.88671875" bestFit="1" customWidth="1"/>
    <col min="6" max="6" width="28.21875" bestFit="1" customWidth="1"/>
    <col min="7" max="7" width="30" bestFit="1" customWidth="1"/>
    <col min="9" max="9" width="10" bestFit="1" customWidth="1"/>
  </cols>
  <sheetData>
    <row r="1" spans="1:9" x14ac:dyDescent="0.3">
      <c r="A1" t="s">
        <v>60</v>
      </c>
    </row>
    <row r="2" spans="1:9" x14ac:dyDescent="0.3">
      <c r="B2" t="s">
        <v>3</v>
      </c>
      <c r="F2" s="1" t="s">
        <v>4</v>
      </c>
      <c r="G2" t="s">
        <v>5</v>
      </c>
    </row>
    <row r="3" spans="1:9" x14ac:dyDescent="0.3">
      <c r="F3" s="13" t="s">
        <v>6</v>
      </c>
      <c r="G3" s="13"/>
    </row>
    <row r="4" spans="1:9" x14ac:dyDescent="0.3"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3" t="s">
        <v>12</v>
      </c>
      <c r="I4" t="s">
        <v>72</v>
      </c>
    </row>
    <row r="5" spans="1:9" x14ac:dyDescent="0.3">
      <c r="B5" t="s">
        <v>13</v>
      </c>
      <c r="C5" s="7" t="s">
        <v>14</v>
      </c>
      <c r="D5" t="s">
        <v>15</v>
      </c>
      <c r="E5" t="s">
        <v>16</v>
      </c>
      <c r="F5" s="1" t="s">
        <v>4</v>
      </c>
      <c r="G5" t="s">
        <v>5</v>
      </c>
      <c r="I5" t="str">
        <f>SUBSTITUTE(C5,"-","")</f>
        <v>203562868</v>
      </c>
    </row>
    <row r="6" spans="1:9" x14ac:dyDescent="0.3">
      <c r="C6" s="8" t="s">
        <v>61</v>
      </c>
      <c r="F6" s="1"/>
      <c r="I6" t="str">
        <f t="shared" ref="I6:I34" si="0">SUBSTITUTE(C6,"-","")</f>
        <v>033322268</v>
      </c>
    </row>
    <row r="7" spans="1:9" x14ac:dyDescent="0.3">
      <c r="C7" s="8" t="s">
        <v>62</v>
      </c>
      <c r="F7" s="1"/>
      <c r="I7" t="str">
        <f t="shared" si="0"/>
        <v>953630868</v>
      </c>
    </row>
    <row r="8" spans="1:9" x14ac:dyDescent="0.3">
      <c r="B8" t="s">
        <v>17</v>
      </c>
      <c r="C8" s="7" t="s">
        <v>18</v>
      </c>
      <c r="D8" t="s">
        <v>1</v>
      </c>
      <c r="E8" t="s">
        <v>16</v>
      </c>
      <c r="F8" s="1" t="s">
        <v>4</v>
      </c>
      <c r="G8" t="s">
        <v>19</v>
      </c>
      <c r="I8" t="str">
        <f t="shared" si="0"/>
        <v>463509666</v>
      </c>
    </row>
    <row r="9" spans="1:9" x14ac:dyDescent="0.3">
      <c r="C9" s="8" t="s">
        <v>65</v>
      </c>
      <c r="F9" s="1"/>
      <c r="I9" t="str">
        <f t="shared" si="0"/>
        <v>461932921</v>
      </c>
    </row>
    <row r="10" spans="1:9" x14ac:dyDescent="0.3">
      <c r="B10" t="s">
        <v>20</v>
      </c>
      <c r="C10" s="7" t="s">
        <v>21</v>
      </c>
      <c r="D10" t="s">
        <v>22</v>
      </c>
      <c r="E10" t="s">
        <v>16</v>
      </c>
      <c r="F10" s="1" t="s">
        <v>4</v>
      </c>
      <c r="G10" t="s">
        <v>23</v>
      </c>
      <c r="I10" t="str">
        <f t="shared" si="0"/>
        <v>362513626</v>
      </c>
    </row>
    <row r="11" spans="1:9" x14ac:dyDescent="0.3">
      <c r="B11" t="s">
        <v>24</v>
      </c>
      <c r="C11" s="7" t="s">
        <v>25</v>
      </c>
      <c r="D11" t="s">
        <v>2</v>
      </c>
      <c r="E11" t="s">
        <v>16</v>
      </c>
      <c r="F11" s="1" t="s">
        <v>4</v>
      </c>
      <c r="G11" t="s">
        <v>26</v>
      </c>
      <c r="I11" t="str">
        <f t="shared" si="0"/>
        <v>954081636</v>
      </c>
    </row>
    <row r="12" spans="1:9" x14ac:dyDescent="0.3">
      <c r="B12" t="s">
        <v>27</v>
      </c>
      <c r="C12" s="7" t="s">
        <v>28</v>
      </c>
      <c r="D12" t="s">
        <v>29</v>
      </c>
      <c r="E12" t="s">
        <v>16</v>
      </c>
      <c r="F12" s="1" t="s">
        <v>4</v>
      </c>
      <c r="G12" t="s">
        <v>19</v>
      </c>
      <c r="I12" t="str">
        <f t="shared" si="0"/>
        <v>952580851</v>
      </c>
    </row>
    <row r="13" spans="1:9" x14ac:dyDescent="0.3">
      <c r="C13" s="8" t="s">
        <v>64</v>
      </c>
      <c r="F13" s="1"/>
      <c r="I13" t="str">
        <f t="shared" si="0"/>
        <v>953232481</v>
      </c>
    </row>
    <row r="14" spans="1:9" x14ac:dyDescent="0.3">
      <c r="B14" t="s">
        <v>30</v>
      </c>
      <c r="C14" s="7" t="s">
        <v>31</v>
      </c>
      <c r="D14" t="s">
        <v>32</v>
      </c>
      <c r="E14" t="s">
        <v>16</v>
      </c>
      <c r="F14" s="1" t="s">
        <v>4</v>
      </c>
      <c r="G14" t="s">
        <v>19</v>
      </c>
      <c r="I14" t="str">
        <f t="shared" si="0"/>
        <v>541899442</v>
      </c>
    </row>
    <row r="15" spans="1:9" x14ac:dyDescent="0.3">
      <c r="B15" s="5"/>
      <c r="C15" s="9" t="s">
        <v>63</v>
      </c>
      <c r="D15" s="5"/>
      <c r="E15" s="5"/>
      <c r="F15" s="6"/>
      <c r="G15" s="5"/>
      <c r="I15" t="str">
        <f t="shared" si="0"/>
        <v>204596774</v>
      </c>
    </row>
    <row r="16" spans="1:9" x14ac:dyDescent="0.3">
      <c r="B16" t="s">
        <v>33</v>
      </c>
      <c r="C16" s="10" t="s">
        <v>34</v>
      </c>
      <c r="D16" t="s">
        <v>35</v>
      </c>
      <c r="E16" t="s">
        <v>16</v>
      </c>
      <c r="F16" s="1" t="s">
        <v>36</v>
      </c>
      <c r="G16" t="s">
        <v>5</v>
      </c>
      <c r="I16" t="str">
        <f t="shared" si="0"/>
        <v>541194322</v>
      </c>
    </row>
    <row r="17" spans="2:9" x14ac:dyDescent="0.3">
      <c r="C17" s="11" t="s">
        <v>66</v>
      </c>
      <c r="F17" s="1"/>
      <c r="I17" t="str">
        <f t="shared" si="0"/>
        <v>541521871</v>
      </c>
    </row>
    <row r="18" spans="2:9" x14ac:dyDescent="0.3">
      <c r="C18" s="11" t="s">
        <v>67</v>
      </c>
      <c r="F18" s="1"/>
      <c r="I18" t="str">
        <f t="shared" si="0"/>
        <v>131673581</v>
      </c>
    </row>
    <row r="19" spans="2:9" x14ac:dyDescent="0.3">
      <c r="B19" s="12" t="s">
        <v>69</v>
      </c>
      <c r="C19" s="11" t="s">
        <v>68</v>
      </c>
      <c r="F19" s="1"/>
      <c r="I19" t="str">
        <f t="shared" si="0"/>
        <v>540582680</v>
      </c>
    </row>
    <row r="20" spans="2:9" x14ac:dyDescent="0.3">
      <c r="B20" t="s">
        <v>37</v>
      </c>
      <c r="C20" s="10" t="s">
        <v>38</v>
      </c>
      <c r="D20" t="s">
        <v>39</v>
      </c>
      <c r="E20" t="s">
        <v>16</v>
      </c>
      <c r="F20" s="1" t="s">
        <v>36</v>
      </c>
      <c r="G20" t="s">
        <v>5</v>
      </c>
      <c r="I20" t="str">
        <f t="shared" si="0"/>
        <v>954840775</v>
      </c>
    </row>
    <row r="21" spans="2:9" x14ac:dyDescent="0.3">
      <c r="B21" t="s">
        <v>40</v>
      </c>
      <c r="C21" s="10" t="s">
        <v>41</v>
      </c>
      <c r="D21" t="s">
        <v>42</v>
      </c>
      <c r="E21" t="s">
        <v>16</v>
      </c>
      <c r="F21" s="1" t="s">
        <v>36</v>
      </c>
      <c r="G21" t="s">
        <v>5</v>
      </c>
      <c r="I21" t="str">
        <f t="shared" si="0"/>
        <v>060570975</v>
      </c>
    </row>
    <row r="22" spans="2:9" x14ac:dyDescent="0.3">
      <c r="C22" s="11" t="s">
        <v>71</v>
      </c>
      <c r="F22" s="1"/>
      <c r="I22" t="str">
        <f t="shared" si="0"/>
        <v>951778500</v>
      </c>
    </row>
    <row r="23" spans="2:9" x14ac:dyDescent="0.3">
      <c r="B23" t="s">
        <v>43</v>
      </c>
      <c r="C23" s="7" t="s">
        <v>44</v>
      </c>
      <c r="D23" t="s">
        <v>45</v>
      </c>
      <c r="E23" t="s">
        <v>46</v>
      </c>
      <c r="F23" s="4" t="s">
        <v>47</v>
      </c>
      <c r="G23" s="4" t="s">
        <v>47</v>
      </c>
      <c r="I23" t="str">
        <f t="shared" si="0"/>
        <v>221852179</v>
      </c>
    </row>
    <row r="24" spans="2:9" x14ac:dyDescent="0.3">
      <c r="B24" t="s">
        <v>48</v>
      </c>
      <c r="C24" s="10" t="s">
        <v>49</v>
      </c>
      <c r="D24" t="s">
        <v>50</v>
      </c>
      <c r="E24" t="s">
        <v>16</v>
      </c>
      <c r="F24" s="1" t="s">
        <v>36</v>
      </c>
      <c r="G24" t="s">
        <v>5</v>
      </c>
      <c r="I24" t="str">
        <f t="shared" si="0"/>
        <v>900607005</v>
      </c>
    </row>
    <row r="25" spans="2:9" x14ac:dyDescent="0.3">
      <c r="C25" s="11" t="s">
        <v>70</v>
      </c>
      <c r="F25" s="1"/>
      <c r="I25" t="str">
        <f t="shared" si="0"/>
        <v>540318880</v>
      </c>
    </row>
    <row r="26" spans="2:9" x14ac:dyDescent="0.3">
      <c r="B26" t="s">
        <v>51</v>
      </c>
      <c r="C26" s="10" t="s">
        <v>52</v>
      </c>
      <c r="D26" t="s">
        <v>53</v>
      </c>
      <c r="E26" t="s">
        <v>16</v>
      </c>
      <c r="F26" s="1" t="s">
        <v>54</v>
      </c>
      <c r="G26" t="s">
        <v>55</v>
      </c>
      <c r="I26" t="str">
        <f t="shared" si="0"/>
        <v>330927079</v>
      </c>
    </row>
    <row r="27" spans="2:9" x14ac:dyDescent="0.3">
      <c r="B27" t="s">
        <v>56</v>
      </c>
      <c r="C27" s="7" t="s">
        <v>57</v>
      </c>
      <c r="D27" t="s">
        <v>0</v>
      </c>
      <c r="E27" t="s">
        <v>16</v>
      </c>
      <c r="F27" s="1" t="s">
        <v>4</v>
      </c>
      <c r="G27" t="s">
        <v>19</v>
      </c>
      <c r="I27" t="str">
        <f t="shared" si="0"/>
        <v>541345888</v>
      </c>
    </row>
    <row r="28" spans="2:9" x14ac:dyDescent="0.3">
      <c r="B28" t="s">
        <v>58</v>
      </c>
      <c r="C28" s="7" t="s">
        <v>59</v>
      </c>
      <c r="D28" t="s">
        <v>45</v>
      </c>
      <c r="E28" t="s">
        <v>46</v>
      </c>
      <c r="F28" s="4" t="s">
        <v>47</v>
      </c>
      <c r="G28" s="4" t="s">
        <v>47</v>
      </c>
      <c r="I28" t="str">
        <f t="shared" si="0"/>
        <v>815224276</v>
      </c>
    </row>
    <row r="29" spans="2:9" x14ac:dyDescent="0.3">
      <c r="I29" t="str">
        <f t="shared" si="0"/>
        <v/>
      </c>
    </row>
    <row r="30" spans="2:9" x14ac:dyDescent="0.3">
      <c r="I30" t="str">
        <f t="shared" si="0"/>
        <v/>
      </c>
    </row>
    <row r="31" spans="2:9" x14ac:dyDescent="0.3">
      <c r="B31" t="s">
        <v>3</v>
      </c>
      <c r="C31" s="7" t="s">
        <v>74</v>
      </c>
      <c r="I31" t="str">
        <f t="shared" si="0"/>
        <v>990622272</v>
      </c>
    </row>
    <row r="32" spans="2:9" x14ac:dyDescent="0.3">
      <c r="C32" s="7" t="s">
        <v>75</v>
      </c>
      <c r="I32" t="str">
        <f t="shared" si="0"/>
        <v>271628265</v>
      </c>
    </row>
    <row r="33" spans="3:9" x14ac:dyDescent="0.3">
      <c r="C33" s="7" t="s">
        <v>76</v>
      </c>
      <c r="I33" t="str">
        <f t="shared" si="0"/>
        <v>844015419</v>
      </c>
    </row>
    <row r="34" spans="3:9" x14ac:dyDescent="0.3">
      <c r="C34" s="8" t="s">
        <v>73</v>
      </c>
      <c r="I34" t="str">
        <f t="shared" si="0"/>
        <v>843981963</v>
      </c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from.scoping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 Desktop</cp:lastModifiedBy>
  <dcterms:created xsi:type="dcterms:W3CDTF">2015-06-05T18:17:20Z</dcterms:created>
  <dcterms:modified xsi:type="dcterms:W3CDTF">2024-12-24T02:47:26Z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{D03E6BA6-987C-4D69-B289-B966D386B078}</vt:lpwstr>
  </property>
</Properties>
</file>