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d.docs.live.net/3edb4f110e6e59ed/桌面/"/>
    </mc:Choice>
  </mc:AlternateContent>
  <xr:revisionPtr revIDLastSave="59" documentId="11_AD4DA82427541F7ACA7EB85600093EB86AE8DE15" xr6:coauthVersionLast="45" xr6:coauthVersionMax="45" xr10:uidLastSave="{D33DE2E0-F86A-4447-9986-96F7A36D3E6F}"/>
  <bookViews>
    <workbookView xWindow="-110" yWindow="-110" windowWidth="21820" windowHeight="14020" activeTab="1" xr2:uid="{00000000-000D-0000-FFFF-FFFF00000000}"/>
  </bookViews>
  <sheets>
    <sheet name="2020" sheetId="1" r:id="rId1"/>
    <sheet name="2021明细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H10" i="1"/>
  <c r="I10" i="1"/>
  <c r="J10" i="1"/>
  <c r="K10" i="1"/>
  <c r="L10" i="1"/>
  <c r="D10" i="1"/>
  <c r="C10" i="1"/>
  <c r="B10" i="1"/>
  <c r="N10" i="1"/>
</calcChain>
</file>

<file path=xl/sharedStrings.xml><?xml version="1.0" encoding="utf-8"?>
<sst xmlns="http://schemas.openxmlformats.org/spreadsheetml/2006/main" count="93" uniqueCount="73">
  <si>
    <t>一月</t>
    <phoneticPr fontId="1" type="noConversion"/>
  </si>
  <si>
    <t>花销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</si>
  <si>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</si>
  <si>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</si>
  <si>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</si>
  <si>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</si>
  <si>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</si>
  <si>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</si>
  <si>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</si>
  <si>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</si>
  <si>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</si>
  <si>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</si>
  <si>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1号</t>
    <phoneticPr fontId="1" type="noConversion"/>
  </si>
  <si>
    <t>2号</t>
  </si>
  <si>
    <t>3号</t>
  </si>
  <si>
    <t>4号</t>
  </si>
  <si>
    <t>5号</t>
  </si>
  <si>
    <t>6号</t>
  </si>
  <si>
    <t>7号</t>
  </si>
  <si>
    <t>8号</t>
  </si>
  <si>
    <t>9号</t>
  </si>
  <si>
    <t>10号</t>
  </si>
  <si>
    <t>11号</t>
  </si>
  <si>
    <t>12号</t>
  </si>
  <si>
    <t>13号</t>
  </si>
  <si>
    <t>14号</t>
  </si>
  <si>
    <t>15号</t>
  </si>
  <si>
    <t>16号</t>
  </si>
  <si>
    <t>17号</t>
  </si>
  <si>
    <t>18号</t>
  </si>
  <si>
    <t>19号</t>
  </si>
  <si>
    <t>20号</t>
  </si>
  <si>
    <t>21号</t>
  </si>
  <si>
    <t>22号</t>
  </si>
  <si>
    <t>23号</t>
  </si>
  <si>
    <t>24号</t>
  </si>
  <si>
    <t>25号</t>
  </si>
  <si>
    <t>26号</t>
  </si>
  <si>
    <t>27号</t>
  </si>
  <si>
    <t>28号</t>
  </si>
  <si>
    <t>29号</t>
  </si>
  <si>
    <t>30号</t>
  </si>
  <si>
    <t>31号</t>
  </si>
  <si>
    <t>十二月</t>
  </si>
  <si>
    <t>汽车保养花费895元  加油200                     买东西70</t>
    <phoneticPr fontId="1" type="noConversion"/>
  </si>
  <si>
    <t>收入</t>
    <phoneticPr fontId="1" type="noConversion"/>
  </si>
  <si>
    <t>车贷</t>
    <phoneticPr fontId="1" type="noConversion"/>
  </si>
  <si>
    <t>房租</t>
    <phoneticPr fontId="1" type="noConversion"/>
  </si>
  <si>
    <t>保险</t>
    <phoneticPr fontId="1" type="noConversion"/>
  </si>
  <si>
    <t>通勤</t>
    <phoneticPr fontId="1" type="noConversion"/>
  </si>
  <si>
    <t>烟</t>
    <phoneticPr fontId="1" type="noConversion"/>
  </si>
  <si>
    <t>十一</t>
    <phoneticPr fontId="1" type="noConversion"/>
  </si>
  <si>
    <t>网络</t>
    <phoneticPr fontId="1" type="noConversion"/>
  </si>
  <si>
    <t>话费</t>
    <phoneticPr fontId="1" type="noConversion"/>
  </si>
  <si>
    <t>老账</t>
    <phoneticPr fontId="1" type="noConversion"/>
  </si>
  <si>
    <t>用餐</t>
    <phoneticPr fontId="1" type="noConversion"/>
  </si>
  <si>
    <t>宽带费129                 中饭30                   晚饭27.8                   烟10</t>
  </si>
  <si>
    <t>早饭中饭29.3            晚饭22.9</t>
  </si>
  <si>
    <t>中饭18                       伙食费500                 买菜92.5</t>
  </si>
  <si>
    <t>油费</t>
  </si>
  <si>
    <t>中饭18                     烟30</t>
  </si>
  <si>
    <t>中饭15                     晚饭36可报销           会员10</t>
  </si>
  <si>
    <t>中饭18</t>
    <phoneticPr fontId="1" type="noConversion"/>
  </si>
  <si>
    <t>早饭6                       烟23                           中饭15                      晚饭21                     修眉刀30</t>
  </si>
  <si>
    <t>烟30                           换驾驶证110              中饭20                         还款3444                   车贷2470</t>
    <phoneticPr fontId="1" type="noConversion"/>
  </si>
  <si>
    <t>牙膏 可乐  瓜子 37</t>
  </si>
  <si>
    <t>还款3090                   中饭26                          晚饭34</t>
    <phoneticPr fontId="1" type="noConversion"/>
  </si>
  <si>
    <t>早饭加烟32                中饭15</t>
  </si>
  <si>
    <t>早饭7                       中饭17                      晚上买菜36烟90         衣服90+40</t>
  </si>
  <si>
    <t xml:space="preserve">中饭20                     </t>
  </si>
  <si>
    <t>中饭20                      聚餐140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</si>
</sst>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workbookViewId="0">
      <selection activeCell="E53" sqref="E53"/>
    </sheetView>
  </sheetViews>
  <sheetFormatPr defaultRowHeight="13.5" x14ac:dyDescent="0.15"/>
  <sheetData>
    <row r="1" spans="1:14" x14ac:dyDescent="0.15">
      <c r="C1" t="s">
        <v>1</v>
      </c>
    </row>
    <row r="2" spans="1:14" x14ac:dyDescent="0.15">
      <c r="B2" t="s">
        <v>45</v>
      </c>
      <c r="C2" t="s">
        <v>46</v>
      </c>
      <c r="D2" t="s">
        <v>47</v>
      </c>
      <c r="E2" t="s">
        <v>48</v>
      </c>
      <c r="F2" t="s">
        <v>49</v>
      </c>
      <c r="G2" t="s">
        <v>50</v>
      </c>
      <c r="H2" t="s">
        <v>51</v>
      </c>
      <c r="I2" t="s">
        <v>52</v>
      </c>
      <c r="J2" t="s">
        <v>53</v>
      </c>
      <c r="K2" t="s">
        <v>54</v>
      </c>
      <c r="L2" t="s">
        <v>55</v>
      </c>
    </row>
    <row r="3" spans="1:14" x14ac:dyDescent="0.15">
      <c r="A3" t="s">
        <v>7</v>
      </c>
      <c r="D3">
        <v>1000</v>
      </c>
      <c r="E3">
        <v>4000</v>
      </c>
      <c r="F3">
        <v>1000</v>
      </c>
      <c r="G3">
        <v>4000</v>
      </c>
      <c r="H3">
        <v>3000</v>
      </c>
      <c r="I3">
        <v>400</v>
      </c>
      <c r="J3">
        <v>500</v>
      </c>
      <c r="K3">
        <v>10000</v>
      </c>
      <c r="L3">
        <v>7400</v>
      </c>
    </row>
    <row r="4" spans="1:14" x14ac:dyDescent="0.15">
      <c r="A4" t="s">
        <v>8</v>
      </c>
      <c r="B4">
        <v>6770</v>
      </c>
      <c r="C4">
        <v>2470</v>
      </c>
      <c r="D4">
        <v>1000</v>
      </c>
    </row>
    <row r="5" spans="1:14" x14ac:dyDescent="0.15">
      <c r="A5" t="s">
        <v>9</v>
      </c>
      <c r="B5">
        <v>9400</v>
      </c>
      <c r="C5">
        <v>2470</v>
      </c>
      <c r="D5">
        <v>4000</v>
      </c>
    </row>
    <row r="6" spans="1:14" x14ac:dyDescent="0.15">
      <c r="A6" t="s">
        <v>10</v>
      </c>
      <c r="B6">
        <v>9887</v>
      </c>
      <c r="C6">
        <v>2470</v>
      </c>
      <c r="D6">
        <v>4800</v>
      </c>
    </row>
    <row r="7" spans="1:14" x14ac:dyDescent="0.15">
      <c r="A7" t="s">
        <v>11</v>
      </c>
      <c r="B7">
        <v>11928</v>
      </c>
      <c r="C7">
        <v>2470</v>
      </c>
    </row>
    <row r="8" spans="1:14" x14ac:dyDescent="0.15">
      <c r="A8" t="s">
        <v>43</v>
      </c>
      <c r="B8">
        <v>12408</v>
      </c>
      <c r="C8">
        <v>2470</v>
      </c>
    </row>
    <row r="10" spans="1:14" x14ac:dyDescent="0.15">
      <c r="B10">
        <f>SUM(B4:B9)</f>
        <v>50393</v>
      </c>
      <c r="C10">
        <f>SUM(C3:C9)</f>
        <v>12350</v>
      </c>
      <c r="D10">
        <f>SUM(D3:D6)</f>
        <v>10800</v>
      </c>
      <c r="E10">
        <v>4000</v>
      </c>
      <c r="F10">
        <v>1000</v>
      </c>
      <c r="G10">
        <f t="shared" ref="G10:L10" si="0">G3</f>
        <v>4000</v>
      </c>
      <c r="H10">
        <f t="shared" si="0"/>
        <v>3000</v>
      </c>
      <c r="I10">
        <f t="shared" si="0"/>
        <v>400</v>
      </c>
      <c r="J10">
        <f t="shared" si="0"/>
        <v>500</v>
      </c>
      <c r="K10">
        <f t="shared" si="0"/>
        <v>10000</v>
      </c>
      <c r="L10">
        <f t="shared" si="0"/>
        <v>7400</v>
      </c>
      <c r="N10">
        <f>B10-C10-D10-E10-F10-G10-H10-I10-J10-K10-L10</f>
        <v>-3057</v>
      </c>
    </row>
    <row r="13" spans="1:14" x14ac:dyDescent="0.15">
      <c r="B13" t="s">
        <v>45</v>
      </c>
      <c r="C13" t="s">
        <v>46</v>
      </c>
      <c r="D13" t="s">
        <v>47</v>
      </c>
      <c r="E13" t="s">
        <v>59</v>
      </c>
      <c r="F13" t="s">
        <v>50</v>
      </c>
    </row>
    <row r="14" spans="1:14" x14ac:dyDescent="0.15">
      <c r="A14" t="s">
        <v>0</v>
      </c>
      <c r="B14">
        <v>13386</v>
      </c>
      <c r="C14">
        <v>2470</v>
      </c>
      <c r="D14">
        <v>3600</v>
      </c>
      <c r="E14">
        <v>200</v>
      </c>
    </row>
    <row r="15" spans="1:14" x14ac:dyDescent="0.15">
      <c r="A15" t="s">
        <v>2</v>
      </c>
      <c r="C15">
        <v>2470</v>
      </c>
    </row>
    <row r="16" spans="1:14" x14ac:dyDescent="0.15">
      <c r="A16" t="s">
        <v>3</v>
      </c>
      <c r="C16">
        <v>2470</v>
      </c>
    </row>
    <row r="17" spans="1:4" x14ac:dyDescent="0.15">
      <c r="A17" t="s">
        <v>4</v>
      </c>
      <c r="C17">
        <v>2470</v>
      </c>
      <c r="D17">
        <v>3600</v>
      </c>
    </row>
    <row r="18" spans="1:4" x14ac:dyDescent="0.15">
      <c r="A18" t="s">
        <v>5</v>
      </c>
      <c r="C18">
        <v>2470</v>
      </c>
    </row>
    <row r="19" spans="1:4" x14ac:dyDescent="0.15">
      <c r="A19" t="s">
        <v>6</v>
      </c>
      <c r="C19">
        <v>2470</v>
      </c>
    </row>
    <row r="20" spans="1:4" x14ac:dyDescent="0.15">
      <c r="A20" t="s">
        <v>7</v>
      </c>
      <c r="C20">
        <v>2470</v>
      </c>
      <c r="D20">
        <v>3600</v>
      </c>
    </row>
    <row r="21" spans="1:4" x14ac:dyDescent="0.15">
      <c r="A21" t="s">
        <v>8</v>
      </c>
      <c r="C21">
        <v>2470</v>
      </c>
    </row>
    <row r="22" spans="1:4" x14ac:dyDescent="0.15">
      <c r="A22" t="s">
        <v>9</v>
      </c>
      <c r="C22">
        <v>2470</v>
      </c>
    </row>
    <row r="23" spans="1:4" x14ac:dyDescent="0.15">
      <c r="A23" t="s">
        <v>10</v>
      </c>
      <c r="D23">
        <v>3600</v>
      </c>
    </row>
    <row r="24" spans="1:4" x14ac:dyDescent="0.15">
      <c r="A24" t="s">
        <v>11</v>
      </c>
    </row>
    <row r="25" spans="1:4" x14ac:dyDescent="0.15">
      <c r="A25" t="s">
        <v>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6C5AB-B598-4943-A87E-CD2E6A82A3D0}">
  <dimension ref="A1:M32"/>
  <sheetViews>
    <sheetView tabSelected="1" topLeftCell="A6" workbookViewId="0">
      <selection activeCell="B16" sqref="B16"/>
    </sheetView>
  </sheetViews>
  <sheetFormatPr defaultRowHeight="13.5" x14ac:dyDescent="0.15"/>
  <cols>
    <col min="1" max="1" width="8.66796875" style="2"/>
    <col min="2" max="2" width="17.46875" style="1" customWidth="1"/>
    <col min="14" max="14" width="20.57421875" customWidth="1"/>
  </cols>
  <sheetData>
    <row r="1" spans="1:13" x14ac:dyDescent="0.15">
      <c r="B1" s="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43</v>
      </c>
    </row>
    <row r="2" spans="1:13" ht="35.25" x14ac:dyDescent="0.15">
      <c r="A2" s="2" t="s">
        <v>12</v>
      </c>
      <c r="B2" s="1" t="s">
        <v>44</v>
      </c>
    </row>
    <row r="3" spans="1:13" ht="46.5" x14ac:dyDescent="0.15">
      <c r="A3" s="2" t="s">
        <v>13</v>
      </c>
      <c r="B3" s="1" t="s">
        <v>56</v>
      </c>
    </row>
    <row r="4" spans="1:13" ht="24" x14ac:dyDescent="0.15">
      <c r="A4" s="2" t="s">
        <v>14</v>
      </c>
      <c r="B4" s="1" t="s">
        <v>57</v>
      </c>
    </row>
    <row r="5" spans="1:13" ht="35.25" x14ac:dyDescent="0.15">
      <c r="A5" s="2" t="s">
        <v>15</v>
      </c>
      <c r="B5" s="1" t="s">
        <v>58</v>
      </c>
    </row>
    <row r="6" spans="1:13" ht="24" x14ac:dyDescent="0.15">
      <c r="A6" s="2" t="s">
        <v>16</v>
      </c>
      <c r="B6" s="1" t="s">
        <v>60</v>
      </c>
    </row>
    <row r="7" spans="1:13" ht="35.25" x14ac:dyDescent="0.15">
      <c r="A7" s="2" t="s">
        <v>17</v>
      </c>
      <c r="B7" s="1" t="s">
        <v>61</v>
      </c>
    </row>
    <row r="8" spans="1:13" x14ac:dyDescent="0.15">
      <c r="A8" s="2" t="s">
        <v>18</v>
      </c>
      <c r="B8" s="1" t="s">
        <v>62</v>
      </c>
    </row>
    <row r="9" spans="1:13" ht="57.75" x14ac:dyDescent="0.15">
      <c r="A9" s="2" t="s">
        <v>19</v>
      </c>
      <c r="B9" s="1" t="s">
        <v>63</v>
      </c>
    </row>
    <row r="10" spans="1:13" ht="57.75" x14ac:dyDescent="0.15">
      <c r="A10" s="2" t="s">
        <v>20</v>
      </c>
      <c r="B10" s="1" t="s">
        <v>64</v>
      </c>
    </row>
    <row r="11" spans="1:13" x14ac:dyDescent="0.15">
      <c r="A11" s="2" t="s">
        <v>21</v>
      </c>
      <c r="B11" s="1" t="s">
        <v>65</v>
      </c>
    </row>
    <row r="12" spans="1:13" ht="35.25" x14ac:dyDescent="0.15">
      <c r="A12" s="2" t="s">
        <v>22</v>
      </c>
      <c r="B12" s="1" t="s">
        <v>66</v>
      </c>
      <c r="E12" s="1"/>
    </row>
    <row r="13" spans="1:13" ht="24" x14ac:dyDescent="0.15">
      <c r="A13" s="2" t="s">
        <v>23</v>
      </c>
      <c r="B13" s="1" t="s">
        <v>67</v>
      </c>
    </row>
    <row r="14" spans="1:13" ht="46.5" x14ac:dyDescent="0.15">
      <c r="A14" s="2" t="s">
        <v>24</v>
      </c>
      <c r="B14" s="1" t="s">
        <v>68</v>
      </c>
    </row>
    <row r="15" spans="1:13" x14ac:dyDescent="0.15">
      <c r="A15" s="2" t="s">
        <v>25</v>
      </c>
      <c r="B15" s="1" t="s">
        <v>69</v>
      </c>
    </row>
    <row r="16" spans="1:13" ht="24" x14ac:dyDescent="0.15">
      <c r="A16" s="2" t="s">
        <v>26</v>
      </c>
      <c r="B16" s="1" t="s">
        <v>70</v>
      </c>
    </row>
    <row r="17" spans="1:1" x14ac:dyDescent="0.15">
      <c r="A17" s="2" t="s">
        <v>27</v>
      </c>
    </row>
    <row r="18" spans="1:1" x14ac:dyDescent="0.15">
      <c r="A18" s="2" t="s">
        <v>28</v>
      </c>
    </row>
    <row r="19" spans="1:1" x14ac:dyDescent="0.15">
      <c r="A19" s="2" t="s">
        <v>29</v>
      </c>
    </row>
    <row r="20" spans="1:1" x14ac:dyDescent="0.15">
      <c r="A20" s="2" t="s">
        <v>30</v>
      </c>
    </row>
    <row r="21" spans="1:1" x14ac:dyDescent="0.15">
      <c r="A21" s="2" t="s">
        <v>31</v>
      </c>
    </row>
    <row r="22" spans="1:1" x14ac:dyDescent="0.15">
      <c r="A22" s="2" t="s">
        <v>32</v>
      </c>
    </row>
    <row r="23" spans="1:1" x14ac:dyDescent="0.15">
      <c r="A23" s="2" t="s">
        <v>33</v>
      </c>
    </row>
    <row r="24" spans="1:1" x14ac:dyDescent="0.15">
      <c r="A24" s="2" t="s">
        <v>34</v>
      </c>
    </row>
    <row r="25" spans="1:1" x14ac:dyDescent="0.15">
      <c r="A25" s="2" t="s">
        <v>35</v>
      </c>
    </row>
    <row r="26" spans="1:1" x14ac:dyDescent="0.15">
      <c r="A26" s="2" t="s">
        <v>36</v>
      </c>
    </row>
    <row r="27" spans="1:1" x14ac:dyDescent="0.15">
      <c r="A27" s="2" t="s">
        <v>37</v>
      </c>
    </row>
    <row r="28" spans="1:1" x14ac:dyDescent="0.15">
      <c r="A28" s="2" t="s">
        <v>38</v>
      </c>
    </row>
    <row r="29" spans="1:1" x14ac:dyDescent="0.15">
      <c r="A29" s="2" t="s">
        <v>39</v>
      </c>
    </row>
    <row r="30" spans="1:1" x14ac:dyDescent="0.15">
      <c r="A30" s="2" t="s">
        <v>40</v>
      </c>
    </row>
    <row r="31" spans="1:1" x14ac:dyDescent="0.15">
      <c r="A31" s="2" t="s">
        <v>41</v>
      </c>
    </row>
    <row r="32" spans="1:1" x14ac:dyDescent="0.15">
      <c r="A32" s="2" t="s">
        <v>42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2020</vt:lpstr>
      <vt:lpstr>2021明细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zhupan</dc:creator>
  <cp:lastModifiedBy>朱 攀</cp:lastModifiedBy>
  <dcterms:created xsi:type="dcterms:W3CDTF">2015-06-05T18:19:34Z</dcterms:created>
  <dcterms:modified xsi:type="dcterms:W3CDTF">2021-01-02T06:01:43Z</dcterms:modified>
</cp:coreProperties>
</file>