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a6cddd263f1275/MyStories/QZ/"/>
    </mc:Choice>
  </mc:AlternateContent>
  <xr:revisionPtr revIDLastSave="2" documentId="13_ncr:1_{F0DBFCE3-0365-451D-A3AE-1947CE11748F}" xr6:coauthVersionLast="47" xr6:coauthVersionMax="47" xr10:uidLastSave="{6CF98C5C-3039-4C1C-8907-810F41FC19DD}"/>
  <bookViews>
    <workbookView xWindow="-120" yWindow="-120" windowWidth="29040" windowHeight="15840" xr2:uid="{2A29A0B8-519A-46F5-8453-46400980DD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I20" i="1"/>
  <c r="I21" i="1"/>
  <c r="I22" i="1"/>
  <c r="I23" i="1"/>
  <c r="H19" i="1"/>
  <c r="H20" i="1"/>
  <c r="H21" i="1"/>
  <c r="F19" i="1"/>
  <c r="F23" i="1"/>
  <c r="G23" i="1"/>
  <c r="H23" i="1"/>
  <c r="H24" i="1"/>
  <c r="I24" i="1" s="1"/>
  <c r="I2" i="1"/>
  <c r="F17" i="1"/>
  <c r="F22" i="1"/>
  <c r="H22" i="1" s="1"/>
  <c r="F20" i="1"/>
  <c r="F18" i="1"/>
  <c r="H18" i="1" s="1"/>
  <c r="I18" i="1" s="1"/>
  <c r="F11" i="1"/>
  <c r="G11" i="1" s="1"/>
  <c r="F12" i="1"/>
  <c r="F9" i="1"/>
  <c r="F21" i="1"/>
  <c r="F14" i="1"/>
  <c r="F4" i="1"/>
  <c r="H4" i="1" s="1"/>
  <c r="I4" i="1" s="1"/>
  <c r="H3" i="1"/>
  <c r="I3" i="1" s="1"/>
  <c r="H5" i="1"/>
  <c r="I5" i="1" s="1"/>
  <c r="H6" i="1"/>
  <c r="I6" i="1" s="1"/>
  <c r="H7" i="1"/>
  <c r="I7" i="1" s="1"/>
  <c r="H8" i="1"/>
  <c r="I8" i="1" s="1"/>
  <c r="H10" i="1"/>
  <c r="I10" i="1" s="1"/>
  <c r="H13" i="1"/>
  <c r="I13" i="1" s="1"/>
  <c r="H14" i="1"/>
  <c r="I14" i="1" s="1"/>
  <c r="H15" i="1"/>
  <c r="I15" i="1" s="1"/>
  <c r="H16" i="1"/>
  <c r="I16" i="1" s="1"/>
  <c r="H17" i="1"/>
  <c r="I17" i="1" s="1"/>
  <c r="H25" i="1"/>
  <c r="I25" i="1" s="1"/>
  <c r="H2" i="1"/>
  <c r="G4" i="1"/>
  <c r="G3" i="1"/>
  <c r="G5" i="1"/>
  <c r="G6" i="1"/>
  <c r="G7" i="1"/>
  <c r="G8" i="1"/>
  <c r="G10" i="1"/>
  <c r="G13" i="1"/>
  <c r="G15" i="1"/>
  <c r="G2" i="1"/>
  <c r="H9" i="1" l="1"/>
  <c r="I9" i="1" s="1"/>
  <c r="H11" i="1"/>
  <c r="I11" i="1" s="1"/>
  <c r="H12" i="1"/>
  <c r="I12" i="1" s="1"/>
  <c r="G9" i="1"/>
  <c r="I26" i="1" l="1"/>
  <c r="H26" i="1"/>
  <c r="G26" i="1"/>
</calcChain>
</file>

<file path=xl/sharedStrings.xml><?xml version="1.0" encoding="utf-8"?>
<sst xmlns="http://schemas.openxmlformats.org/spreadsheetml/2006/main" count="132" uniqueCount="100">
  <si>
    <t>周泽楷</t>
    <phoneticPr fontId="1" type="noConversion"/>
  </si>
  <si>
    <t>王杰希</t>
    <phoneticPr fontId="1" type="noConversion"/>
  </si>
  <si>
    <t>孙翔</t>
    <phoneticPr fontId="1" type="noConversion"/>
  </si>
  <si>
    <t>张佳乐</t>
    <phoneticPr fontId="1" type="noConversion"/>
  </si>
  <si>
    <t>霸图</t>
    <phoneticPr fontId="1" type="noConversion"/>
  </si>
  <si>
    <t>轮回</t>
    <phoneticPr fontId="1" type="noConversion"/>
  </si>
  <si>
    <t>微草</t>
    <phoneticPr fontId="1" type="noConversion"/>
  </si>
  <si>
    <t>肖时钦</t>
    <phoneticPr fontId="1" type="noConversion"/>
  </si>
  <si>
    <t>黄少天</t>
    <phoneticPr fontId="1" type="noConversion"/>
  </si>
  <si>
    <t>张新杰</t>
    <phoneticPr fontId="1" type="noConversion"/>
  </si>
  <si>
    <t>方锐</t>
    <phoneticPr fontId="1" type="noConversion"/>
  </si>
  <si>
    <t>喻文州</t>
    <phoneticPr fontId="1" type="noConversion"/>
  </si>
  <si>
    <t>唐昊</t>
    <phoneticPr fontId="1" type="noConversion"/>
  </si>
  <si>
    <t>苏沐橙</t>
    <phoneticPr fontId="1" type="noConversion"/>
  </si>
  <si>
    <t>韩文清</t>
    <phoneticPr fontId="1" type="noConversion"/>
  </si>
  <si>
    <t>楚云秀</t>
    <phoneticPr fontId="1" type="noConversion"/>
  </si>
  <si>
    <t>江波涛</t>
    <phoneticPr fontId="1" type="noConversion"/>
  </si>
  <si>
    <t>李轩</t>
    <phoneticPr fontId="1" type="noConversion"/>
  </si>
  <si>
    <t>于锋</t>
    <phoneticPr fontId="1" type="noConversion"/>
  </si>
  <si>
    <t>吴羽策</t>
    <phoneticPr fontId="1" type="noConversion"/>
  </si>
  <si>
    <t>唐柔</t>
    <phoneticPr fontId="1" type="noConversion"/>
  </si>
  <si>
    <t>吕泊远</t>
    <phoneticPr fontId="1" type="noConversion"/>
  </si>
  <si>
    <t>高英杰</t>
    <phoneticPr fontId="1" type="noConversion"/>
  </si>
  <si>
    <t>李华</t>
    <phoneticPr fontId="1" type="noConversion"/>
  </si>
  <si>
    <t>邱非</t>
    <phoneticPr fontId="1" type="noConversion"/>
  </si>
  <si>
    <t>雷霆</t>
    <phoneticPr fontId="1" type="noConversion"/>
  </si>
  <si>
    <t>蓝雨</t>
    <phoneticPr fontId="1" type="noConversion"/>
  </si>
  <si>
    <t>兴欣</t>
    <phoneticPr fontId="1" type="noConversion"/>
  </si>
  <si>
    <t>呼啸</t>
    <phoneticPr fontId="1" type="noConversion"/>
  </si>
  <si>
    <t>烟雨</t>
    <phoneticPr fontId="1" type="noConversion"/>
  </si>
  <si>
    <t>虚空</t>
    <phoneticPr fontId="1" type="noConversion"/>
  </si>
  <si>
    <t>百花</t>
    <phoneticPr fontId="1" type="noConversion"/>
  </si>
  <si>
    <t>嘉世</t>
    <phoneticPr fontId="1" type="noConversion"/>
  </si>
  <si>
    <t>牧师</t>
    <phoneticPr fontId="1" type="noConversion"/>
  </si>
  <si>
    <t>拳法</t>
    <phoneticPr fontId="1" type="noConversion"/>
  </si>
  <si>
    <t>狂剑</t>
    <phoneticPr fontId="1" type="noConversion"/>
  </si>
  <si>
    <t>流氓</t>
    <phoneticPr fontId="1" type="noConversion"/>
  </si>
  <si>
    <t>战法</t>
    <phoneticPr fontId="1" type="noConversion"/>
  </si>
  <si>
    <t>剑客</t>
    <phoneticPr fontId="1" type="noConversion"/>
  </si>
  <si>
    <t>术士</t>
    <phoneticPr fontId="1" type="noConversion"/>
  </si>
  <si>
    <t>机械</t>
    <phoneticPr fontId="1" type="noConversion"/>
  </si>
  <si>
    <t>神枪</t>
    <phoneticPr fontId="1" type="noConversion"/>
  </si>
  <si>
    <t>魔剑</t>
    <phoneticPr fontId="1" type="noConversion"/>
  </si>
  <si>
    <t>柔道</t>
    <phoneticPr fontId="1" type="noConversion"/>
  </si>
  <si>
    <t>魔道</t>
    <phoneticPr fontId="1" type="noConversion"/>
  </si>
  <si>
    <t>气功</t>
    <phoneticPr fontId="1" type="noConversion"/>
  </si>
  <si>
    <t>枪炮</t>
    <phoneticPr fontId="1" type="noConversion"/>
  </si>
  <si>
    <t>鬼剑</t>
    <phoneticPr fontId="1" type="noConversion"/>
  </si>
  <si>
    <t>元法</t>
    <phoneticPr fontId="1" type="noConversion"/>
  </si>
  <si>
    <t>忍者</t>
    <phoneticPr fontId="1" type="noConversion"/>
  </si>
  <si>
    <t>一枪穿云</t>
    <phoneticPr fontId="1" type="noConversion"/>
  </si>
  <si>
    <t>王不留行</t>
    <phoneticPr fontId="1" type="noConversion"/>
  </si>
  <si>
    <t>一叶之秋</t>
    <phoneticPr fontId="1" type="noConversion"/>
  </si>
  <si>
    <t>生灵灭</t>
    <phoneticPr fontId="1" type="noConversion"/>
  </si>
  <si>
    <t>夜雨声烦</t>
    <phoneticPr fontId="1" type="noConversion"/>
  </si>
  <si>
    <t>石不转</t>
    <phoneticPr fontId="1" type="noConversion"/>
  </si>
  <si>
    <t>海无量</t>
    <phoneticPr fontId="1" type="noConversion"/>
  </si>
  <si>
    <t>索克萨尔</t>
    <phoneticPr fontId="1" type="noConversion"/>
  </si>
  <si>
    <t>唐三打</t>
    <phoneticPr fontId="1" type="noConversion"/>
  </si>
  <si>
    <t>沐雨橙风</t>
    <phoneticPr fontId="1" type="noConversion"/>
  </si>
  <si>
    <t>大漠孤烟</t>
    <phoneticPr fontId="1" type="noConversion"/>
  </si>
  <si>
    <t>风城烟雨</t>
    <phoneticPr fontId="1" type="noConversion"/>
  </si>
  <si>
    <t>无浪</t>
    <phoneticPr fontId="1" type="noConversion"/>
  </si>
  <si>
    <t>逢山鬼泣</t>
    <phoneticPr fontId="1" type="noConversion"/>
  </si>
  <si>
    <t>落花狼藉</t>
    <phoneticPr fontId="1" type="noConversion"/>
  </si>
  <si>
    <t>鬼刻</t>
    <phoneticPr fontId="1" type="noConversion"/>
  </si>
  <si>
    <t>寒烟柔</t>
    <phoneticPr fontId="1" type="noConversion"/>
  </si>
  <si>
    <t>云山乱</t>
    <phoneticPr fontId="1" type="noConversion"/>
  </si>
  <si>
    <t>木恩</t>
    <phoneticPr fontId="1" type="noConversion"/>
  </si>
  <si>
    <t>林暗草惊</t>
    <phoneticPr fontId="1" type="noConversion"/>
  </si>
  <si>
    <t>百花缭乱</t>
    <phoneticPr fontId="1" type="noConversion"/>
  </si>
  <si>
    <t>战斗格式</t>
    <phoneticPr fontId="1" type="noConversion"/>
  </si>
  <si>
    <t>0排名</t>
    <phoneticPr fontId="1" type="noConversion"/>
  </si>
  <si>
    <t>0选手</t>
    <phoneticPr fontId="1" type="noConversion"/>
  </si>
  <si>
    <t>0战队</t>
    <phoneticPr fontId="1" type="noConversion"/>
  </si>
  <si>
    <t>0职业</t>
    <phoneticPr fontId="1" type="noConversion"/>
  </si>
  <si>
    <t>0账号卡</t>
    <phoneticPr fontId="1" type="noConversion"/>
  </si>
  <si>
    <t>0分组</t>
    <phoneticPr fontId="1" type="noConversion"/>
  </si>
  <si>
    <t>弹药</t>
    <phoneticPr fontId="1" type="noConversion"/>
  </si>
  <si>
    <t>驱魔</t>
    <phoneticPr fontId="1" type="noConversion"/>
  </si>
  <si>
    <t>田森</t>
    <phoneticPr fontId="1" type="noConversion"/>
  </si>
  <si>
    <t>皇风</t>
    <phoneticPr fontId="1" type="noConversion"/>
  </si>
  <si>
    <t>扫地焚香</t>
    <phoneticPr fontId="1" type="noConversion"/>
  </si>
  <si>
    <t>想要肖时钦用孙翔换，周泽楷不同意</t>
    <phoneticPr fontId="1" type="noConversion"/>
  </si>
  <si>
    <t>想要霸图用兴欣换，苏沐橙不同意</t>
    <phoneticPr fontId="1" type="noConversion"/>
  </si>
  <si>
    <t>想要蓝雨不给换</t>
    <phoneticPr fontId="1" type="noConversion"/>
  </si>
  <si>
    <t>最后只能换了邱非</t>
    <phoneticPr fontId="1" type="noConversion"/>
  </si>
  <si>
    <t>抽签结果是田森1队，邱非1队，换了</t>
    <phoneticPr fontId="1" type="noConversion"/>
  </si>
  <si>
    <t>场次</t>
    <phoneticPr fontId="1" type="noConversion"/>
  </si>
  <si>
    <t>团</t>
    <phoneticPr fontId="1" type="noConversion"/>
  </si>
  <si>
    <t>擂1</t>
    <phoneticPr fontId="1" type="noConversion"/>
  </si>
  <si>
    <t>擂3</t>
    <phoneticPr fontId="1" type="noConversion"/>
  </si>
  <si>
    <t>擂2</t>
    <phoneticPr fontId="1" type="noConversion"/>
  </si>
  <si>
    <t>个1</t>
    <phoneticPr fontId="1" type="noConversion"/>
  </si>
  <si>
    <t>个3</t>
    <phoneticPr fontId="1" type="noConversion"/>
  </si>
  <si>
    <t>个2</t>
    <phoneticPr fontId="1" type="noConversion"/>
  </si>
  <si>
    <t>许斌</t>
    <phoneticPr fontId="1" type="noConversion"/>
  </si>
  <si>
    <t>微草</t>
    <phoneticPr fontId="1" type="noConversion"/>
  </si>
  <si>
    <t>骑士</t>
    <phoneticPr fontId="1" type="noConversion"/>
  </si>
  <si>
    <t>独活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</si>
</sst>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差" xfId="2" builtinId="27"/>
    <cellStyle name="常规" xfId="0" builtinId="0"/>
    <cellStyle name="好" xfId="1" builtinId="26"/>
  </cellStyles>
  <dxfs count="8">
    <dxf>
      <font>
        <color auto="1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3399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1274D-6A55-4317-9365-02131B1B2B67}">
  <dimension ref="A1:K31"/>
  <sheetViews>
    <sheetView tabSelected="1" workbookViewId="0">
      <pane ySplit="1" topLeftCell="A2" activePane="bottomLeft" state="frozen"/>
      <selection pane="bottomLeft" activeCell="N17" sqref="N17"/>
    </sheetView>
  </sheetViews>
  <sheetFormatPr defaultRowHeight="14.25" x14ac:dyDescent="0.2"/>
  <cols>
    <col min="1" max="1" width="5.5" bestFit="1" customWidth="1"/>
    <col min="2" max="2" width="7.5" bestFit="1" customWidth="1"/>
    <col min="3" max="3" width="5.5" customWidth="1"/>
    <col min="4" max="4" width="5.5" bestFit="1" customWidth="1"/>
    <col min="5" max="5" width="9.5" bestFit="1" customWidth="1"/>
    <col min="6" max="6" width="5.5" bestFit="1" customWidth="1"/>
    <col min="7" max="7" width="8.5" bestFit="1" customWidth="1"/>
  </cols>
  <sheetData>
    <row r="1" spans="1:11" x14ac:dyDescent="0.2">
      <c r="A1" t="s">
        <v>72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J1" t="s">
        <v>88</v>
      </c>
    </row>
    <row r="2" spans="1:11" x14ac:dyDescent="0.2">
      <c r="A2">
        <v>1</v>
      </c>
      <c r="B2" t="s">
        <v>0</v>
      </c>
      <c r="C2" t="s">
        <v>5</v>
      </c>
      <c r="D2" t="s">
        <v>41</v>
      </c>
      <c r="E2" t="s">
        <v>50</v>
      </c>
      <c r="F2">
        <v>1</v>
      </c>
      <c r="G2">
        <f>IF(F2&lt;&gt;0,3-F2*2,0)</f>
        <v>1</v>
      </c>
      <c r="H2">
        <f>IF(F2&lt;&gt;0,3-F2*2,0)</f>
        <v>1</v>
      </c>
      <c r="I2">
        <f>H2*A2</f>
        <v>1</v>
      </c>
      <c r="J2" t="s">
        <v>89</v>
      </c>
    </row>
    <row r="3" spans="1:11" x14ac:dyDescent="0.2">
      <c r="A3">
        <v>2</v>
      </c>
      <c r="B3" t="s">
        <v>1</v>
      </c>
      <c r="C3" t="s">
        <v>6</v>
      </c>
      <c r="D3" t="s">
        <v>44</v>
      </c>
      <c r="E3" t="s">
        <v>51</v>
      </c>
      <c r="F3">
        <v>2</v>
      </c>
      <c r="G3">
        <f t="shared" ref="G3:G23" si="0">IF(F3&lt;&gt;0,3-F3*2,0)</f>
        <v>-1</v>
      </c>
      <c r="H3">
        <f t="shared" ref="H3:H25" si="1">IF(F3&lt;&gt;0,3-F3*2,0)</f>
        <v>-1</v>
      </c>
      <c r="I3">
        <f t="shared" ref="I3:I25" si="2">H3*A3</f>
        <v>-2</v>
      </c>
      <c r="K3" t="s">
        <v>89</v>
      </c>
    </row>
    <row r="4" spans="1:11" x14ac:dyDescent="0.2">
      <c r="A4">
        <v>3</v>
      </c>
      <c r="B4" t="s">
        <v>2</v>
      </c>
      <c r="C4" t="s">
        <v>5</v>
      </c>
      <c r="D4" t="s">
        <v>37</v>
      </c>
      <c r="E4" t="s">
        <v>52</v>
      </c>
      <c r="F4">
        <f>F2</f>
        <v>1</v>
      </c>
      <c r="G4">
        <f t="shared" si="0"/>
        <v>1</v>
      </c>
      <c r="H4">
        <f t="shared" si="1"/>
        <v>1</v>
      </c>
      <c r="I4">
        <f t="shared" si="2"/>
        <v>3</v>
      </c>
      <c r="J4" t="s">
        <v>89</v>
      </c>
    </row>
    <row r="5" spans="1:11" x14ac:dyDescent="0.2">
      <c r="A5">
        <v>4</v>
      </c>
      <c r="B5" t="s">
        <v>7</v>
      </c>
      <c r="C5" t="s">
        <v>25</v>
      </c>
      <c r="D5" t="s">
        <v>40</v>
      </c>
      <c r="E5" t="s">
        <v>53</v>
      </c>
      <c r="F5">
        <v>2</v>
      </c>
      <c r="G5">
        <f t="shared" si="0"/>
        <v>-1</v>
      </c>
      <c r="H5">
        <f t="shared" si="1"/>
        <v>-1</v>
      </c>
      <c r="I5">
        <f t="shared" si="2"/>
        <v>-4</v>
      </c>
      <c r="K5" s="2" t="s">
        <v>92</v>
      </c>
    </row>
    <row r="6" spans="1:11" x14ac:dyDescent="0.2">
      <c r="A6">
        <v>5</v>
      </c>
      <c r="B6" t="s">
        <v>8</v>
      </c>
      <c r="C6" t="s">
        <v>26</v>
      </c>
      <c r="D6" t="s">
        <v>38</v>
      </c>
      <c r="E6" t="s">
        <v>54</v>
      </c>
      <c r="F6">
        <v>2</v>
      </c>
      <c r="G6">
        <f t="shared" si="0"/>
        <v>-1</v>
      </c>
      <c r="H6">
        <f t="shared" si="1"/>
        <v>-1</v>
      </c>
      <c r="I6">
        <f t="shared" si="2"/>
        <v>-5</v>
      </c>
      <c r="K6" t="s">
        <v>89</v>
      </c>
    </row>
    <row r="7" spans="1:11" x14ac:dyDescent="0.2">
      <c r="A7">
        <v>6</v>
      </c>
      <c r="B7" t="s">
        <v>9</v>
      </c>
      <c r="C7" t="s">
        <v>4</v>
      </c>
      <c r="D7" t="s">
        <v>33</v>
      </c>
      <c r="E7" t="s">
        <v>55</v>
      </c>
      <c r="F7">
        <v>2</v>
      </c>
      <c r="G7">
        <f t="shared" si="0"/>
        <v>-1</v>
      </c>
      <c r="H7">
        <f t="shared" si="1"/>
        <v>-1</v>
      </c>
      <c r="I7">
        <f t="shared" si="2"/>
        <v>-6</v>
      </c>
      <c r="K7" t="s">
        <v>89</v>
      </c>
    </row>
    <row r="8" spans="1:11" x14ac:dyDescent="0.2">
      <c r="A8">
        <v>7</v>
      </c>
      <c r="B8" t="s">
        <v>10</v>
      </c>
      <c r="C8" t="s">
        <v>27</v>
      </c>
      <c r="D8" t="s">
        <v>45</v>
      </c>
      <c r="E8" t="s">
        <v>56</v>
      </c>
      <c r="F8">
        <v>1</v>
      </c>
      <c r="G8">
        <f t="shared" si="0"/>
        <v>1</v>
      </c>
      <c r="H8">
        <f t="shared" si="1"/>
        <v>1</v>
      </c>
      <c r="I8">
        <f t="shared" si="2"/>
        <v>7</v>
      </c>
      <c r="J8" s="2" t="s">
        <v>91</v>
      </c>
    </row>
    <row r="9" spans="1:11" x14ac:dyDescent="0.2">
      <c r="A9">
        <v>8</v>
      </c>
      <c r="B9" t="s">
        <v>11</v>
      </c>
      <c r="C9" t="s">
        <v>26</v>
      </c>
      <c r="D9" t="s">
        <v>39</v>
      </c>
      <c r="E9" t="s">
        <v>57</v>
      </c>
      <c r="F9">
        <f>F6</f>
        <v>2</v>
      </c>
      <c r="G9">
        <f t="shared" si="0"/>
        <v>-1</v>
      </c>
      <c r="H9">
        <f t="shared" si="1"/>
        <v>-1</v>
      </c>
      <c r="I9">
        <f t="shared" si="2"/>
        <v>-8</v>
      </c>
      <c r="K9" t="s">
        <v>89</v>
      </c>
    </row>
    <row r="10" spans="1:11" x14ac:dyDescent="0.2">
      <c r="A10">
        <v>9</v>
      </c>
      <c r="B10" t="s">
        <v>12</v>
      </c>
      <c r="C10" t="s">
        <v>28</v>
      </c>
      <c r="D10" t="s">
        <v>36</v>
      </c>
      <c r="E10" t="s">
        <v>58</v>
      </c>
      <c r="F10">
        <v>2</v>
      </c>
      <c r="G10">
        <f t="shared" si="0"/>
        <v>-1</v>
      </c>
      <c r="H10">
        <f t="shared" si="1"/>
        <v>-1</v>
      </c>
      <c r="I10">
        <f t="shared" si="2"/>
        <v>-9</v>
      </c>
      <c r="K10" t="s">
        <v>89</v>
      </c>
    </row>
    <row r="11" spans="1:11" x14ac:dyDescent="0.2">
      <c r="A11">
        <v>10</v>
      </c>
      <c r="B11" t="s">
        <v>13</v>
      </c>
      <c r="C11" t="s">
        <v>27</v>
      </c>
      <c r="D11" t="s">
        <v>46</v>
      </c>
      <c r="E11" t="s">
        <v>59</v>
      </c>
      <c r="F11">
        <f>F8</f>
        <v>1</v>
      </c>
      <c r="G11">
        <f t="shared" si="0"/>
        <v>1</v>
      </c>
      <c r="H11">
        <f t="shared" si="1"/>
        <v>1</v>
      </c>
      <c r="I11">
        <f t="shared" si="2"/>
        <v>10</v>
      </c>
      <c r="J11" t="s">
        <v>89</v>
      </c>
    </row>
    <row r="12" spans="1:11" x14ac:dyDescent="0.2">
      <c r="A12">
        <v>11</v>
      </c>
      <c r="B12" t="s">
        <v>14</v>
      </c>
      <c r="C12" t="s">
        <v>4</v>
      </c>
      <c r="D12" t="s">
        <v>34</v>
      </c>
      <c r="E12" t="s">
        <v>60</v>
      </c>
      <c r="F12">
        <f>F7</f>
        <v>2</v>
      </c>
      <c r="H12">
        <f t="shared" si="1"/>
        <v>-1</v>
      </c>
      <c r="I12">
        <f t="shared" si="2"/>
        <v>-11</v>
      </c>
      <c r="K12" t="s">
        <v>89</v>
      </c>
    </row>
    <row r="13" spans="1:11" x14ac:dyDescent="0.2">
      <c r="A13">
        <v>12</v>
      </c>
      <c r="B13" t="s">
        <v>15</v>
      </c>
      <c r="C13" t="s">
        <v>29</v>
      </c>
      <c r="D13" t="s">
        <v>48</v>
      </c>
      <c r="E13" t="s">
        <v>61</v>
      </c>
      <c r="F13">
        <v>1</v>
      </c>
      <c r="G13">
        <f t="shared" si="0"/>
        <v>1</v>
      </c>
      <c r="H13">
        <f t="shared" si="1"/>
        <v>1</v>
      </c>
      <c r="I13">
        <f t="shared" si="2"/>
        <v>12</v>
      </c>
      <c r="J13" t="s">
        <v>89</v>
      </c>
    </row>
    <row r="14" spans="1:11" x14ac:dyDescent="0.2">
      <c r="A14">
        <v>13</v>
      </c>
      <c r="B14" t="s">
        <v>16</v>
      </c>
      <c r="C14" t="s">
        <v>5</v>
      </c>
      <c r="D14" t="s">
        <v>42</v>
      </c>
      <c r="E14" t="s">
        <v>62</v>
      </c>
      <c r="F14">
        <f>F2</f>
        <v>1</v>
      </c>
      <c r="H14">
        <f t="shared" si="1"/>
        <v>1</v>
      </c>
      <c r="I14">
        <f t="shared" si="2"/>
        <v>13</v>
      </c>
      <c r="J14" s="1" t="s">
        <v>92</v>
      </c>
    </row>
    <row r="15" spans="1:11" x14ac:dyDescent="0.2">
      <c r="A15">
        <v>14</v>
      </c>
      <c r="B15" t="s">
        <v>17</v>
      </c>
      <c r="C15" t="s">
        <v>30</v>
      </c>
      <c r="D15" t="s">
        <v>47</v>
      </c>
      <c r="E15" t="s">
        <v>63</v>
      </c>
      <c r="F15">
        <v>1</v>
      </c>
      <c r="G15">
        <f t="shared" si="0"/>
        <v>1</v>
      </c>
      <c r="H15">
        <f t="shared" si="1"/>
        <v>1</v>
      </c>
      <c r="I15">
        <f t="shared" si="2"/>
        <v>14</v>
      </c>
      <c r="J15" t="s">
        <v>89</v>
      </c>
    </row>
    <row r="16" spans="1:11" x14ac:dyDescent="0.2">
      <c r="A16">
        <v>15</v>
      </c>
      <c r="B16" t="s">
        <v>18</v>
      </c>
      <c r="C16" t="s">
        <v>31</v>
      </c>
      <c r="D16" t="s">
        <v>35</v>
      </c>
      <c r="E16" t="s">
        <v>64</v>
      </c>
      <c r="F16">
        <v>2</v>
      </c>
      <c r="H16">
        <f t="shared" si="1"/>
        <v>-1</v>
      </c>
      <c r="I16">
        <f t="shared" si="2"/>
        <v>-15</v>
      </c>
      <c r="K16" s="1" t="s">
        <v>90</v>
      </c>
    </row>
    <row r="17" spans="1:11" x14ac:dyDescent="0.2">
      <c r="A17">
        <v>16</v>
      </c>
      <c r="B17" t="s">
        <v>19</v>
      </c>
      <c r="C17" t="s">
        <v>30</v>
      </c>
      <c r="D17" t="s">
        <v>47</v>
      </c>
      <c r="E17" t="s">
        <v>65</v>
      </c>
      <c r="F17">
        <f>F15</f>
        <v>1</v>
      </c>
      <c r="H17">
        <f>IF(F17&lt;&gt;0,3-F17*2,0)</f>
        <v>1</v>
      </c>
      <c r="I17">
        <f t="shared" si="2"/>
        <v>16</v>
      </c>
      <c r="J17" s="2" t="s">
        <v>95</v>
      </c>
    </row>
    <row r="18" spans="1:11" x14ac:dyDescent="0.2">
      <c r="A18">
        <v>17</v>
      </c>
      <c r="B18" t="s">
        <v>20</v>
      </c>
      <c r="C18" t="s">
        <v>27</v>
      </c>
      <c r="D18" t="s">
        <v>37</v>
      </c>
      <c r="E18" t="s">
        <v>66</v>
      </c>
      <c r="F18">
        <f>F8</f>
        <v>1</v>
      </c>
      <c r="H18">
        <f t="shared" si="1"/>
        <v>1</v>
      </c>
      <c r="I18">
        <f t="shared" si="2"/>
        <v>17</v>
      </c>
      <c r="J18" s="2" t="s">
        <v>90</v>
      </c>
    </row>
    <row r="19" spans="1:11" x14ac:dyDescent="0.2">
      <c r="A19">
        <v>18</v>
      </c>
      <c r="B19" t="s">
        <v>96</v>
      </c>
      <c r="C19" t="s">
        <v>97</v>
      </c>
      <c r="D19" t="s">
        <v>98</v>
      </c>
      <c r="E19" t="s">
        <v>99</v>
      </c>
      <c r="F19">
        <f>F3</f>
        <v>2</v>
      </c>
      <c r="H19">
        <f t="shared" si="1"/>
        <v>-1</v>
      </c>
      <c r="I19">
        <f t="shared" si="2"/>
        <v>-18</v>
      </c>
      <c r="K19" s="1" t="s">
        <v>94</v>
      </c>
    </row>
    <row r="20" spans="1:11" x14ac:dyDescent="0.2">
      <c r="A20">
        <v>19</v>
      </c>
      <c r="B20" t="s">
        <v>21</v>
      </c>
      <c r="C20" t="s">
        <v>5</v>
      </c>
      <c r="D20" t="s">
        <v>43</v>
      </c>
      <c r="E20" t="s">
        <v>67</v>
      </c>
      <c r="F20">
        <f>F2</f>
        <v>1</v>
      </c>
      <c r="H20">
        <f t="shared" si="1"/>
        <v>1</v>
      </c>
      <c r="I20">
        <f t="shared" si="2"/>
        <v>19</v>
      </c>
      <c r="J20" s="2" t="s">
        <v>94</v>
      </c>
    </row>
    <row r="21" spans="1:11" x14ac:dyDescent="0.2">
      <c r="A21">
        <v>20</v>
      </c>
      <c r="B21" t="s">
        <v>22</v>
      </c>
      <c r="C21" t="s">
        <v>6</v>
      </c>
      <c r="D21" t="s">
        <v>44</v>
      </c>
      <c r="E21" t="s">
        <v>68</v>
      </c>
      <c r="F21">
        <f>F3</f>
        <v>2</v>
      </c>
      <c r="H21">
        <f t="shared" si="1"/>
        <v>-1</v>
      </c>
      <c r="I21">
        <f t="shared" si="2"/>
        <v>-20</v>
      </c>
      <c r="K21" s="2" t="s">
        <v>93</v>
      </c>
    </row>
    <row r="22" spans="1:11" x14ac:dyDescent="0.2">
      <c r="A22">
        <v>21</v>
      </c>
      <c r="B22" t="s">
        <v>23</v>
      </c>
      <c r="C22" t="s">
        <v>29</v>
      </c>
      <c r="D22" t="s">
        <v>49</v>
      </c>
      <c r="E22" t="s">
        <v>69</v>
      </c>
      <c r="F22">
        <f>F13</f>
        <v>1</v>
      </c>
      <c r="H22">
        <f>IF(F22&lt;&gt;0,3-F22*2,0)</f>
        <v>1</v>
      </c>
      <c r="I22">
        <f t="shared" si="2"/>
        <v>21</v>
      </c>
      <c r="J22" s="1" t="s">
        <v>93</v>
      </c>
    </row>
    <row r="23" spans="1:11" x14ac:dyDescent="0.2">
      <c r="A23">
        <v>22</v>
      </c>
      <c r="B23" t="s">
        <v>3</v>
      </c>
      <c r="C23" t="s">
        <v>4</v>
      </c>
      <c r="D23" t="s">
        <v>78</v>
      </c>
      <c r="E23" t="s">
        <v>70</v>
      </c>
      <c r="F23">
        <f>F7</f>
        <v>2</v>
      </c>
      <c r="G23">
        <f t="shared" si="0"/>
        <v>-1</v>
      </c>
      <c r="H23">
        <f t="shared" si="1"/>
        <v>-1</v>
      </c>
      <c r="I23">
        <f t="shared" si="2"/>
        <v>-22</v>
      </c>
      <c r="K23" s="2" t="s">
        <v>91</v>
      </c>
    </row>
    <row r="24" spans="1:11" x14ac:dyDescent="0.2">
      <c r="A24">
        <v>23</v>
      </c>
      <c r="B24" t="s">
        <v>80</v>
      </c>
      <c r="C24" t="s">
        <v>81</v>
      </c>
      <c r="D24" t="s">
        <v>79</v>
      </c>
      <c r="E24" t="s">
        <v>82</v>
      </c>
      <c r="F24">
        <v>2</v>
      </c>
      <c r="H24">
        <f t="shared" si="1"/>
        <v>-1</v>
      </c>
      <c r="I24">
        <f t="shared" si="2"/>
        <v>-23</v>
      </c>
      <c r="K24" s="1" t="s">
        <v>95</v>
      </c>
    </row>
    <row r="25" spans="1:11" x14ac:dyDescent="0.2">
      <c r="A25">
        <v>24</v>
      </c>
      <c r="B25" t="s">
        <v>24</v>
      </c>
      <c r="C25" t="s">
        <v>32</v>
      </c>
      <c r="D25" t="s">
        <v>37</v>
      </c>
      <c r="E25" t="s">
        <v>71</v>
      </c>
      <c r="F25">
        <v>1</v>
      </c>
      <c r="H25">
        <f t="shared" si="1"/>
        <v>1</v>
      </c>
      <c r="I25">
        <f t="shared" si="2"/>
        <v>24</v>
      </c>
      <c r="J25" s="2" t="s">
        <v>89</v>
      </c>
    </row>
    <row r="26" spans="1:11" x14ac:dyDescent="0.2">
      <c r="G26">
        <f>SUM(G2:G25)</f>
        <v>-1</v>
      </c>
      <c r="H26">
        <f>SUM(H2:H25)</f>
        <v>0</v>
      </c>
      <c r="I26">
        <f>SUM(I2:I25)</f>
        <v>14</v>
      </c>
    </row>
    <row r="27" spans="1:11" x14ac:dyDescent="0.2">
      <c r="F27" t="s">
        <v>87</v>
      </c>
    </row>
    <row r="28" spans="1:11" x14ac:dyDescent="0.2">
      <c r="F28" t="s">
        <v>83</v>
      </c>
    </row>
    <row r="29" spans="1:11" x14ac:dyDescent="0.2">
      <c r="F29" t="s">
        <v>84</v>
      </c>
    </row>
    <row r="30" spans="1:11" x14ac:dyDescent="0.2">
      <c r="F30" t="s">
        <v>85</v>
      </c>
    </row>
    <row r="31" spans="1:11" x14ac:dyDescent="0.2">
      <c r="F31" t="s">
        <v>86</v>
      </c>
    </row>
  </sheetData>
  <sortState xmlns:xlrd2="http://schemas.microsoft.com/office/spreadsheetml/2017/richdata2" ref="A2:G30">
    <sortCondition ref="A1:A30"/>
  </sortState>
  <phoneticPr fontId="1" type="noConversion"/>
  <conditionalFormatting sqref="O22 C2:C25">
    <cfRule type="cellIs" dxfId="7" priority="2" operator="equal">
      <formula>"虚空"</formula>
    </cfRule>
    <cfRule type="cellIs" dxfId="6" priority="3" operator="equal">
      <formula>"烟雨"</formula>
    </cfRule>
    <cfRule type="cellIs" dxfId="5" priority="4" operator="equal">
      <formula>"百花"</formula>
    </cfRule>
    <cfRule type="cellIs" dxfId="4" priority="5" operator="equal">
      <formula>"霸图"</formula>
    </cfRule>
    <cfRule type="cellIs" dxfId="3" priority="6" operator="equal">
      <formula>"兴欣"</formula>
    </cfRule>
    <cfRule type="cellIs" dxfId="2" priority="7" operator="equal">
      <formula>"蓝雨"</formula>
    </cfRule>
    <cfRule type="cellIs" dxfId="1" priority="8" operator="equal">
      <formula>"微草"</formula>
    </cfRule>
    <cfRule type="cellIs" dxfId="0" priority="9" operator="equal">
      <formula>"轮回"</formula>
    </cfRule>
  </conditionalFormatting>
  <conditionalFormatting sqref="F2:F25">
    <cfRule type="colorScale" priority="1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zty</dc:creator>
  <cp:lastModifiedBy>朱 天遥</cp:lastModifiedBy>
  <dcterms:created xsi:type="dcterms:W3CDTF">2019-04-10T11:16:26Z</dcterms:created>
  <dcterms:modified xsi:type="dcterms:W3CDTF">2022-12-06T13:21:28Z</dcterms:modified>
</cp:coreProperties>
</file>