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75" windowWidth="19320" windowHeight="11310" activeTab="2"/>
  </bookViews>
  <sheets>
    <sheet name="main" sheetId="2" r:id="rId1"/>
    <sheet name="config" sheetId="1" r:id="rId2"/>
    <sheet name="data1" sheetId="3" r:id="rId3"/>
    <sheet name="data2" sheetId="4" r:id="rId4"/>
    <sheet name="cell error" sheetId="5" r:id="rId5"/>
    <sheet name="Group(Reinvest)" sheetId="6" r:id="rId6"/>
    <sheet name="Sheet1" sheetId="7" r:id="rId7"/>
  </sheets>
  <definedNames>
    <definedName name="_xlnm._FilterDatabase" localSheetId="2" hidden="1">data1!$A$2:$R$14</definedName>
  </definedNames>
  <calcPr calcId="144525"/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" i="7"/>
  <c r="E25" i="6" l="1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I6" i="3"/>
  <c r="O3" i="3"/>
  <c r="O4" i="3"/>
  <c r="O5" i="3"/>
  <c r="O6" i="3"/>
  <c r="O7" i="3"/>
  <c r="O8" i="3"/>
  <c r="O9" i="3"/>
  <c r="O10" i="3"/>
  <c r="O11" i="3"/>
  <c r="O12" i="3"/>
  <c r="O13" i="3"/>
  <c r="O14" i="3"/>
</calcChain>
</file>

<file path=xl/comments1.xml><?xml version="1.0" encoding="utf-8"?>
<comments xmlns="http://schemas.openxmlformats.org/spreadsheetml/2006/main">
  <authors>
    <author>zxz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bank data sheet name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the usable data start row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sheet name in pathbook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the start row in pathbook for writing output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Empty: Check Source Data Exists or not
Optional: do nothing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B006 means balance field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Validate condition field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means empty cell value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if not exists "title", program will ignore "title" column</t>
        </r>
      </text>
    </comment>
  </commentList>
</comments>
</file>

<file path=xl/sharedStrings.xml><?xml version="1.0" encoding="utf-8"?>
<sst xmlns="http://schemas.openxmlformats.org/spreadsheetml/2006/main" count="462" uniqueCount="253">
  <si>
    <t>Fields Map</t>
  </si>
  <si>
    <t>IDX</t>
  </si>
  <si>
    <t>Description</t>
  </si>
  <si>
    <t>A008</t>
  </si>
  <si>
    <t>Origination Date</t>
  </si>
  <si>
    <t>B001</t>
  </si>
  <si>
    <t>Sector/Loan Type</t>
  </si>
  <si>
    <t>B002</t>
  </si>
  <si>
    <t>Security Description</t>
  </si>
  <si>
    <t>B004</t>
  </si>
  <si>
    <t>CUSIP</t>
  </si>
  <si>
    <t>B006</t>
  </si>
  <si>
    <t>Current Par</t>
  </si>
  <si>
    <t>B007</t>
  </si>
  <si>
    <t>Current Coupon(%)</t>
  </si>
  <si>
    <t>B008</t>
  </si>
  <si>
    <t>Maturity Date</t>
  </si>
  <si>
    <t>B009</t>
  </si>
  <si>
    <t>coupon payment frequency</t>
  </si>
  <si>
    <t>B012</t>
  </si>
  <si>
    <t>Custom Principal</t>
  </si>
  <si>
    <t>B014</t>
  </si>
  <si>
    <t>Step-up Coupon</t>
  </si>
  <si>
    <t>B025</t>
  </si>
  <si>
    <t>Structural CPR</t>
  </si>
  <si>
    <t>B040</t>
  </si>
  <si>
    <t>P001</t>
  </si>
  <si>
    <t>T021</t>
  </si>
  <si>
    <t>Related Data Sheet:</t>
  </si>
  <si>
    <t>data1</t>
  </si>
  <si>
    <t>Normal Fields</t>
  </si>
  <si>
    <t>Conditional Field</t>
  </si>
  <si>
    <t xml:space="preserve"> Description</t>
  </si>
  <si>
    <t>account#</t>
  </si>
  <si>
    <t>comment</t>
  </si>
  <si>
    <t>Type</t>
  </si>
  <si>
    <t>Principal</t>
  </si>
  <si>
    <t>Rate(%)</t>
  </si>
  <si>
    <t>CASH</t>
  </si>
  <si>
    <t>Error 2000</t>
  </si>
  <si>
    <t>Error 2007</t>
  </si>
  <si>
    <t>Error 2015</t>
  </si>
  <si>
    <t>Error 2023</t>
  </si>
  <si>
    <t>Error 2029</t>
  </si>
  <si>
    <t>Error 2036</t>
  </si>
  <si>
    <t>Error 2042</t>
  </si>
  <si>
    <t>Error 2043</t>
  </si>
  <si>
    <t>GROUP(REINVEST)</t>
  </si>
  <si>
    <t>Federal</t>
  </si>
  <si>
    <t>Cash</t>
  </si>
  <si>
    <t>*</t>
  </si>
  <si>
    <t>Treasury</t>
  </si>
  <si>
    <t>ABC</t>
  </si>
  <si>
    <t>*ERROR</t>
  </si>
  <si>
    <t>error</t>
  </si>
  <si>
    <t>*EMPTY</t>
  </si>
  <si>
    <t>empty</t>
  </si>
  <si>
    <t>data2</t>
  </si>
  <si>
    <t>Cash &amp; Short Term Investment</t>
  </si>
  <si>
    <t>Investment Securities(3)</t>
  </si>
  <si>
    <t>test</t>
  </si>
  <si>
    <t>c1</t>
  </si>
  <si>
    <t>c2</t>
  </si>
  <si>
    <t>c</t>
  </si>
  <si>
    <t>ok</t>
  </si>
  <si>
    <t>ee</t>
  </si>
  <si>
    <t>eeee</t>
  </si>
  <si>
    <t>Balloon Pa</t>
  </si>
  <si>
    <t>Monthly</t>
  </si>
  <si>
    <t>Loan Term</t>
  </si>
  <si>
    <t>if(VALUE(IF(LEFT(Loan Term,16)="000000000000000 ", MID(Loan Term, 17, 20), Loan Term))&gt;7,VALUE(IF(LEFT(Loan Term,16)="000000000000000 ", MID(Loan Term, 17, 20), Loan Term))&amp;"|"&amp;(30-VALUE(IF(LEFT(Loan Term,16)="000000000000000 ", MID(Loan Term, 17, 20), Loan Term))),VALUE(IF(LEFT(Loan Term,16)="000000000000000 ", MID(Loan Term, 17, 20), Loan Term))&amp;"|"&amp;(15-VALUE(IF(LEFT(Loan Term,16)="000000000000000 ", MID(Loan Term, 17, 20), Loan Term))))</t>
  </si>
  <si>
    <t>000000000000000  1</t>
  </si>
  <si>
    <t>000000000000000  6</t>
  </si>
  <si>
    <t>000000000000000 48</t>
  </si>
  <si>
    <t>000000000000000  5</t>
  </si>
  <si>
    <t>000000000000000 36</t>
  </si>
  <si>
    <t>000000000000000  0</t>
  </si>
  <si>
    <t>000000000000000 17</t>
  </si>
  <si>
    <t>000000000000000 40</t>
  </si>
  <si>
    <t>000000000000000 7</t>
  </si>
  <si>
    <t>000000000000000 8</t>
  </si>
  <si>
    <t>000000000000000 10</t>
  </si>
  <si>
    <t>Payment</t>
  </si>
  <si>
    <t>if(isnumber(_F[Rate(%)]),_F[Rate(%)]*100, "")</t>
    <phoneticPr fontId="28" type="noConversion"/>
  </si>
  <si>
    <t>_F[ Description]</t>
    <phoneticPr fontId="28" type="noConversion"/>
  </si>
  <si>
    <t>Principal</t>
    <phoneticPr fontId="28" type="noConversion"/>
  </si>
  <si>
    <t xml:space="preserve"> account#</t>
    <phoneticPr fontId="28" type="noConversion"/>
  </si>
  <si>
    <t>ASSETS</t>
    <phoneticPr fontId="28" type="noConversion"/>
  </si>
  <si>
    <t>DisplayFields</t>
  </si>
  <si>
    <t>account</t>
  </si>
  <si>
    <t>#,###</t>
  </si>
  <si>
    <t>Coupon Rate</t>
  </si>
  <si>
    <t>0.000</t>
  </si>
  <si>
    <t>MM/DD/YYYY</t>
  </si>
  <si>
    <t>Alias</t>
  </si>
  <si>
    <t>Format</t>
  </si>
  <si>
    <t>_F[monthly]</t>
    <phoneticPr fontId="28" type="noConversion"/>
  </si>
  <si>
    <t>getreportdate()</t>
    <phoneticPr fontId="28" type="noConversion"/>
  </si>
  <si>
    <t>miss field</t>
  </si>
  <si>
    <t>""</t>
  </si>
  <si>
    <t>_F[Rate(%)]*10</t>
  </si>
  <si>
    <t>Instructions</t>
  </si>
  <si>
    <t>Font Color</t>
  </si>
  <si>
    <t>Key Words</t>
  </si>
  <si>
    <t>Optional Words</t>
  </si>
  <si>
    <t>Required</t>
  </si>
  <si>
    <t>Config Body</t>
  </si>
  <si>
    <t>Background Color</t>
  </si>
  <si>
    <t>"Normal Fields" or "Conditional Field"</t>
  </si>
  <si>
    <t>Head</t>
  </si>
  <si>
    <t>Related Data Sheet</t>
  </si>
  <si>
    <t>_F[ Description]</t>
  </si>
  <si>
    <t>B005</t>
  </si>
  <si>
    <t>IF(VALUE(IF(LEFT(Loan Term,16)="000000000000000 ", MID(Loan Term, 17, 20), Loan Term))&gt;7,VALUE(IF(LEFT(Loan Term,16)="000000000000000 ", MID(Loan Term, 17, 20), Loan Term))&amp;"|"&amp;(30-VALUE(IF(LEFT(Loan Term,16)="000000000000000 ", MID(Loan Term, 17, 20), Loan Term))),VALUE(IF(LEFT(Loan Term,16)="000000000000000 ", MID(Loan Term, 17, 20), Loan Term))&amp;"|"&amp;(15-VALUE(IF(LEFT(Loan Term,16)="000000000000000 ", MID(Loan Term, 17, 20), Loan Term))))</t>
  </si>
  <si>
    <t>Description 1</t>
  </si>
  <si>
    <t>Description 2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</si>
  <si>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</si>
  <si>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</si>
  <si>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</si>
  <si>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</si>
  <si>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</si>
  <si>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</si>
  <si>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</si>
  <si>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</si>
  <si>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</si>
  <si>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DDA</t>
  </si>
  <si>
    <t>Merge1</t>
  </si>
  <si>
    <t>Merge2</t>
  </si>
  <si>
    <t>G1</t>
  </si>
  <si>
    <t>G2</t>
  </si>
  <si>
    <t>G3</t>
  </si>
  <si>
    <t>G4</t>
  </si>
  <si>
    <t>ERROR</t>
  </si>
  <si>
    <t>BalanceField</t>
  </si>
  <si>
    <t>Optional</t>
  </si>
  <si>
    <t>&amp;</t>
  </si>
  <si>
    <t>+</t>
  </si>
  <si>
    <t>%w</t>
  </si>
  <si>
    <t>Merge Fields</t>
  </si>
  <si>
    <t>B010</t>
  </si>
  <si>
    <t>Source</t>
  </si>
  <si>
    <t>Investment</t>
  </si>
  <si>
    <t>INVESTMENT</t>
  </si>
  <si>
    <t>Loan</t>
  </si>
  <si>
    <t>LOANS</t>
  </si>
  <si>
    <t>Other Assets</t>
  </si>
  <si>
    <t>Other-Asset</t>
  </si>
  <si>
    <t>Deposits</t>
  </si>
  <si>
    <t>CD</t>
  </si>
  <si>
    <t>Non-Interest-Bearing Account</t>
  </si>
  <si>
    <t>Passbook Accounts</t>
  </si>
  <si>
    <t>MMDAs</t>
  </si>
  <si>
    <t>Transaction Accounts</t>
  </si>
  <si>
    <t>Borrowing</t>
  </si>
  <si>
    <t>Other Liabilities</t>
  </si>
  <si>
    <t>Other-Liability</t>
  </si>
  <si>
    <t xml:space="preserve">Investment </t>
  </si>
  <si>
    <t>OtherAssets</t>
  </si>
  <si>
    <t>OtherLiabilities</t>
  </si>
  <si>
    <t>LOAN</t>
  </si>
  <si>
    <t>STR_INVESTMENT</t>
  </si>
  <si>
    <t>STR_Federal</t>
  </si>
  <si>
    <t>STR_LOANS</t>
  </si>
  <si>
    <t>STR_LOAN</t>
  </si>
  <si>
    <t>STR_Other_Asset</t>
  </si>
  <si>
    <t>STR_CD</t>
  </si>
  <si>
    <t>STR_Non_Interest_Bearing_Account</t>
  </si>
  <si>
    <t>STR_Passbook_Accounts</t>
  </si>
  <si>
    <t>STR_Transaction_Accounts</t>
  </si>
  <si>
    <t>STR_MMDAs</t>
  </si>
  <si>
    <t>STR_Borrowing</t>
  </si>
  <si>
    <t>STR_Other_Liability</t>
  </si>
  <si>
    <t>xml node</t>
  </si>
  <si>
    <t>loan</t>
  </si>
  <si>
    <t>Principa</t>
  </si>
  <si>
    <t>SortOutput</t>
  </si>
  <si>
    <t>output row</t>
  </si>
  <si>
    <t>C001</t>
  </si>
  <si>
    <t>FakedFields</t>
  </si>
  <si>
    <t>temp</t>
  </si>
  <si>
    <t>IF(Type="", "ABS", Type)</t>
  </si>
  <si>
    <t>T001</t>
  </si>
  <si>
    <t>THCHeadDescription</t>
  </si>
  <si>
    <t>MyB040</t>
  </si>
  <si>
    <t>MSR Data Sheet</t>
  </si>
  <si>
    <t>data3</t>
  </si>
  <si>
    <t>Z001</t>
  </si>
  <si>
    <t>OBS Items</t>
  </si>
  <si>
    <t>DATE(2000,1,1)</t>
  </si>
  <si>
    <t>null</t>
  </si>
  <si>
    <t>Z002</t>
  </si>
  <si>
    <t>Z003</t>
  </si>
  <si>
    <t>Servicing Fee (BP)</t>
  </si>
  <si>
    <t>*Instrument sub-type</t>
  </si>
  <si>
    <t>P&amp;I delay days</t>
  </si>
  <si>
    <t>FICO*</t>
  </si>
  <si>
    <t>LTV-</t>
  </si>
  <si>
    <t>Rating+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</si>
  <si>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</si>
  <si>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</si>
  <si>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</si>
  <si>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</si>
  <si>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</si>
  <si>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</si>
  <si>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</si>
  <si>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</si>
  <si>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</si>
  <si>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Residential Loan</t>
  </si>
  <si>
    <t>Goodwill</t>
  </si>
  <si>
    <t>MSR</t>
  </si>
  <si>
    <t>Fixed assets</t>
  </si>
  <si>
    <t>Cash Reserve - ODP</t>
  </si>
  <si>
    <t>Collateral - Passbook P &amp; I</t>
  </si>
  <si>
    <t>Loan No.</t>
  </si>
  <si>
    <t>Origination Fee ($)</t>
  </si>
  <si>
    <t>Fixed Rate</t>
  </si>
  <si>
    <t>Interest Rate</t>
  </si>
  <si>
    <t>rate out of range</t>
  </si>
  <si>
    <t>Between</t>
  </si>
  <si>
    <t>Current Balance</t>
  </si>
  <si>
    <t>negative balance</t>
  </si>
  <si>
    <t>&gt;</t>
  </si>
  <si>
    <t>Life Ceiling Rate(BP)</t>
  </si>
  <si>
    <t>too low ceiling rate</t>
  </si>
  <si>
    <t>Life Floor Rate(BP)</t>
  </si>
  <si>
    <t>unit of floor rate may be wrong</t>
  </si>
  <si>
    <t>Margin(BP)</t>
  </si>
  <si>
    <t>margin out of range</t>
  </si>
  <si>
    <t>AcceptableValues</t>
  </si>
  <si>
    <t xml:space="preserve">Loan Type </t>
  </si>
  <si>
    <t>SF Mtg Loan</t>
  </si>
  <si>
    <t>THC</t>
  </si>
  <si>
    <t>multi-family mtge</t>
  </si>
  <si>
    <t>OTS</t>
  </si>
  <si>
    <t>2nd mortgage</t>
  </si>
  <si>
    <t>Construction and Land Loan</t>
  </si>
  <si>
    <t>Commercial Loan</t>
  </si>
  <si>
    <t>Auto Loans and Leases</t>
  </si>
  <si>
    <t>Consumer Loan</t>
  </si>
  <si>
    <t>Loans on Deposits</t>
  </si>
  <si>
    <t>Unsecured Home Improvement Loans</t>
  </si>
  <si>
    <t>Education Loans</t>
  </si>
  <si>
    <t>Mobile Home Loans</t>
  </si>
  <si>
    <t>Credit Cards</t>
  </si>
  <si>
    <t>Recreational Vehicle Loans</t>
  </si>
  <si>
    <t>Other Consumer Loans</t>
  </si>
  <si>
    <t>ValueCheckFields</t>
  </si>
  <si>
    <t>Title</t>
  </si>
  <si>
    <t>RelatedDataSheet</t>
  </si>
  <si>
    <t>NormalFields</t>
  </si>
  <si>
    <t>ConditionalField</t>
  </si>
  <si>
    <t>OBSItems</t>
  </si>
  <si>
    <t>MSRDataSheet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</si>
</sst>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[$-1010409]&quot;$&quot;#,##0.00;\(&quot;$&quot;#,##0.00\)"/>
    <numFmt numFmtId="166" formatCode="0_);[Red]\(0\)"/>
    <numFmt numFmtId="167" formatCode="0_);\(0\)"/>
  </numFmts>
  <fonts count="44">
    <font>
      <sz val="9"/>
      <color theme="1"/>
      <name val="Arial Unicode MS"/>
      <family val="2"/>
    </font>
    <font>
      <b/>
      <sz val="18"/>
      <color theme="3"/>
      <name val="Cambria"/>
      <family val="2"/>
      <scheme val="major"/>
    </font>
    <font>
      <sz val="9"/>
      <color theme="1"/>
      <name val="Arial Unicode MS"/>
      <family val="2"/>
      <charset val="134"/>
    </font>
    <font>
      <sz val="10"/>
      <color theme="1"/>
      <name val="Courier New"/>
      <family val="2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name val="Arial"/>
      <family val="2"/>
    </font>
    <font>
      <sz val="12"/>
      <name val="宋体"/>
      <charset val="134"/>
    </font>
    <font>
      <sz val="11"/>
      <color indexed="8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宋体"/>
      <family val="3"/>
      <charset val="134"/>
    </font>
    <font>
      <sz val="9"/>
      <color theme="1"/>
      <name val="Courier New"/>
      <family val="3"/>
    </font>
    <font>
      <b/>
      <sz val="9"/>
      <color theme="0"/>
      <name val="Courier New"/>
      <family val="3"/>
    </font>
    <font>
      <b/>
      <sz val="12"/>
      <color rgb="FF00B0F0"/>
      <name val="Courier New"/>
      <family val="3"/>
    </font>
    <font>
      <b/>
      <sz val="9"/>
      <color rgb="FF00B0F0"/>
      <name val="Courier New"/>
      <family val="3"/>
    </font>
    <font>
      <b/>
      <sz val="9"/>
      <color rgb="FF00B050"/>
      <name val="Courier New"/>
      <family val="3"/>
    </font>
    <font>
      <sz val="9"/>
      <color rgb="FF00B050"/>
      <name val="Courier New"/>
      <family val="3"/>
    </font>
    <font>
      <b/>
      <sz val="12"/>
      <color rgb="FFFFFF00"/>
      <name val="Courier New"/>
      <family val="3"/>
    </font>
    <font>
      <b/>
      <sz val="12"/>
      <color rgb="FF00B050"/>
      <name val="Courier New"/>
      <family val="3"/>
    </font>
    <font>
      <sz val="9"/>
      <color theme="1"/>
      <name val="Arial Unicode MS"/>
      <family val="2"/>
    </font>
    <font>
      <sz val="9"/>
      <color rgb="FF00B0F0"/>
      <name val="Courier New"/>
      <family val="3"/>
    </font>
    <font>
      <sz val="9"/>
      <name val="Courier New"/>
      <family val="3"/>
    </font>
    <font>
      <b/>
      <sz val="9"/>
      <color theme="1"/>
      <name val="Courier New"/>
      <family val="3"/>
    </font>
    <font>
      <sz val="9"/>
      <color rgb="FFFF0000"/>
      <name val="Arial Unicode MS"/>
      <family val="2"/>
      <charset val="134"/>
    </font>
    <font>
      <sz val="9"/>
      <name val="Arial"/>
      <family val="2"/>
    </font>
    <font>
      <b/>
      <sz val="9"/>
      <color rgb="FFFFFF00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939">
    <xf numFmtId="0" fontId="0" fillId="0" borderId="0"/>
    <xf numFmtId="165" fontId="2" fillId="0" borderId="0"/>
    <xf numFmtId="165" fontId="3" fillId="0" borderId="0"/>
    <xf numFmtId="165" fontId="4" fillId="0" borderId="0">
      <alignment vertical="center"/>
    </xf>
    <xf numFmtId="165" fontId="4" fillId="0" borderId="0">
      <alignment vertical="center"/>
    </xf>
    <xf numFmtId="165" fontId="5" fillId="0" borderId="0"/>
    <xf numFmtId="165" fontId="6" fillId="0" borderId="0"/>
    <xf numFmtId="165" fontId="7" fillId="0" borderId="0"/>
    <xf numFmtId="164" fontId="2" fillId="0" borderId="0" applyFont="0" applyFill="0" applyBorder="0" applyAlignment="0" applyProtection="0"/>
    <xf numFmtId="165" fontId="5" fillId="0" borderId="0"/>
    <xf numFmtId="165" fontId="5" fillId="0" borderId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5" fillId="0" borderId="0"/>
    <xf numFmtId="165" fontId="5" fillId="0" borderId="0"/>
    <xf numFmtId="165" fontId="5" fillId="0" borderId="0"/>
    <xf numFmtId="165" fontId="5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5" fillId="0" borderId="0"/>
    <xf numFmtId="165" fontId="21" fillId="0" borderId="0"/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22" fillId="0" borderId="0">
      <alignment vertical="center"/>
    </xf>
    <xf numFmtId="165" fontId="5" fillId="0" borderId="0"/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5" fillId="0" borderId="0"/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23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5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5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5" fillId="0" borderId="0"/>
    <xf numFmtId="165" fontId="6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" fillId="0" borderId="10"/>
    <xf numFmtId="165" fontId="1" fillId="0" borderId="0" applyNumberFormat="0" applyFill="0" applyBorder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" fillId="0" borderId="0"/>
    <xf numFmtId="0" fontId="3" fillId="0" borderId="0"/>
    <xf numFmtId="43" fontId="37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29" fillId="0" borderId="0" xfId="0" applyFont="1"/>
    <xf numFmtId="0" fontId="29" fillId="34" borderId="0" xfId="0" applyFont="1" applyFill="1"/>
    <xf numFmtId="0" fontId="29" fillId="0" borderId="0" xfId="0" applyFont="1" applyAlignment="1">
      <alignment vertical="center"/>
    </xf>
    <xf numFmtId="0" fontId="30" fillId="33" borderId="0" xfId="0" applyFont="1" applyFill="1" applyAlignment="1">
      <alignment vertical="center"/>
    </xf>
    <xf numFmtId="0" fontId="31" fillId="35" borderId="0" xfId="0" applyFont="1" applyFill="1" applyAlignment="1">
      <alignment vertical="center"/>
    </xf>
    <xf numFmtId="0" fontId="32" fillId="33" borderId="0" xfId="0" applyFont="1" applyFill="1" applyAlignment="1">
      <alignment vertical="center"/>
    </xf>
    <xf numFmtId="0" fontId="33" fillId="33" borderId="0" xfId="0" applyFont="1" applyFill="1" applyAlignment="1">
      <alignment vertical="center"/>
    </xf>
    <xf numFmtId="0" fontId="34" fillId="34" borderId="0" xfId="0" applyFont="1" applyFill="1"/>
    <xf numFmtId="0" fontId="34" fillId="0" borderId="0" xfId="0" applyFont="1"/>
    <xf numFmtId="0" fontId="29" fillId="0" borderId="0" xfId="0" applyNumberFormat="1" applyFont="1"/>
    <xf numFmtId="0" fontId="35" fillId="35" borderId="0" xfId="0" applyFont="1" applyFill="1" applyAlignment="1">
      <alignment vertical="center"/>
    </xf>
    <xf numFmtId="0" fontId="29" fillId="37" borderId="0" xfId="0" applyFont="1" applyFill="1"/>
    <xf numFmtId="0" fontId="36" fillId="35" borderId="0" xfId="0" applyFont="1" applyFill="1" applyAlignment="1">
      <alignment vertical="center"/>
    </xf>
    <xf numFmtId="0" fontId="29" fillId="38" borderId="0" xfId="0" applyFont="1" applyFill="1"/>
    <xf numFmtId="0" fontId="29" fillId="36" borderId="0" xfId="0" applyFont="1" applyFill="1"/>
    <xf numFmtId="0" fontId="29" fillId="35" borderId="0" xfId="0" applyFont="1" applyFill="1"/>
    <xf numFmtId="0" fontId="29" fillId="39" borderId="0" xfId="0" applyFont="1" applyFill="1"/>
    <xf numFmtId="0" fontId="38" fillId="0" borderId="0" xfId="0" applyFont="1"/>
    <xf numFmtId="0" fontId="39" fillId="0" borderId="0" xfId="0" applyFont="1"/>
    <xf numFmtId="167" fontId="29" fillId="0" borderId="0" xfId="1938" applyNumberFormat="1" applyFont="1" applyAlignment="1">
      <alignment horizontal="right"/>
    </xf>
    <xf numFmtId="0" fontId="40" fillId="4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0" fontId="33" fillId="0" borderId="0" xfId="0" applyFont="1" applyFill="1" applyAlignment="1">
      <alignment vertical="center"/>
    </xf>
    <xf numFmtId="0" fontId="29" fillId="0" borderId="0" xfId="0" applyFont="1" applyAlignment="1">
      <alignment horizontal="left"/>
    </xf>
    <xf numFmtId="167" fontId="29" fillId="0" borderId="0" xfId="1938" applyNumberFormat="1" applyFont="1" applyAlignment="1">
      <alignment horizontal="left"/>
    </xf>
    <xf numFmtId="0" fontId="39" fillId="0" borderId="0" xfId="10" applyNumberFormat="1" applyFont="1" applyFill="1" applyBorder="1" applyAlignment="1" applyProtection="1">
      <alignment horizontal="left"/>
      <protection locked="0"/>
    </xf>
    <xf numFmtId="0" fontId="41" fillId="0" borderId="0" xfId="0" applyFont="1"/>
    <xf numFmtId="2" fontId="0" fillId="0" borderId="0" xfId="0" applyNumberFormat="1"/>
    <xf numFmtId="0" fontId="42" fillId="0" borderId="0" xfId="10" applyNumberFormat="1" applyFont="1" applyAlignment="1">
      <alignment vertical="center"/>
    </xf>
    <xf numFmtId="0" fontId="0" fillId="0" borderId="0" xfId="0" applyNumberFormat="1"/>
    <xf numFmtId="0" fontId="43" fillId="33" borderId="0" xfId="0" applyFont="1" applyFill="1" applyAlignment="1">
      <alignment vertical="center"/>
    </xf>
  </cellXfs>
  <cellStyles count="1939">
    <cellStyle name="20% - Accent1 10" xfId="11"/>
    <cellStyle name="20% - Accent1 10 2" xfId="12"/>
    <cellStyle name="20% - Accent1 11" xfId="13"/>
    <cellStyle name="20% - Accent1 11 2" xfId="14"/>
    <cellStyle name="20% - Accent1 12" xfId="15"/>
    <cellStyle name="20% - Accent1 12 2" xfId="16"/>
    <cellStyle name="20% - Accent1 13" xfId="17"/>
    <cellStyle name="20% - Accent1 13 2" xfId="18"/>
    <cellStyle name="20% - Accent1 14" xfId="19"/>
    <cellStyle name="20% - Accent1 14 2" xfId="20"/>
    <cellStyle name="20% - Accent1 15" xfId="21"/>
    <cellStyle name="20% - Accent1 15 2" xfId="22"/>
    <cellStyle name="20% - Accent1 16" xfId="23"/>
    <cellStyle name="20% - Accent1 16 2" xfId="24"/>
    <cellStyle name="20% - Accent1 17" xfId="25"/>
    <cellStyle name="20% - Accent1 17 2" xfId="26"/>
    <cellStyle name="20% - Accent1 18" xfId="27"/>
    <cellStyle name="20% - Accent1 18 2" xfId="28"/>
    <cellStyle name="20% - Accent1 19" xfId="29"/>
    <cellStyle name="20% - Accent1 19 2" xfId="30"/>
    <cellStyle name="20% - Accent1 2" xfId="31"/>
    <cellStyle name="20% - Accent1 2 2" xfId="32"/>
    <cellStyle name="20% - Accent1 20" xfId="33"/>
    <cellStyle name="20% - Accent1 20 2" xfId="34"/>
    <cellStyle name="20% - Accent1 21" xfId="35"/>
    <cellStyle name="20% - Accent1 21 2" xfId="36"/>
    <cellStyle name="20% - Accent1 22" xfId="37"/>
    <cellStyle name="20% - Accent1 22 2" xfId="38"/>
    <cellStyle name="20% - Accent1 23" xfId="39"/>
    <cellStyle name="20% - Accent1 23 2" xfId="40"/>
    <cellStyle name="20% - Accent1 24" xfId="41"/>
    <cellStyle name="20% - Accent1 24 2" xfId="42"/>
    <cellStyle name="20% - Accent1 25" xfId="43"/>
    <cellStyle name="20% - Accent1 25 2" xfId="44"/>
    <cellStyle name="20% - Accent1 26" xfId="45"/>
    <cellStyle name="20% - Accent1 26 2" xfId="46"/>
    <cellStyle name="20% - Accent1 27" xfId="47"/>
    <cellStyle name="20% - Accent1 27 2" xfId="48"/>
    <cellStyle name="20% - Accent1 28" xfId="49"/>
    <cellStyle name="20% - Accent1 28 2" xfId="50"/>
    <cellStyle name="20% - Accent1 29" xfId="51"/>
    <cellStyle name="20% - Accent1 29 2" xfId="52"/>
    <cellStyle name="20% - Accent1 3" xfId="53"/>
    <cellStyle name="20% - Accent1 3 2" xfId="54"/>
    <cellStyle name="20% - Accent1 30" xfId="55"/>
    <cellStyle name="20% - Accent1 30 2" xfId="56"/>
    <cellStyle name="20% - Accent1 31" xfId="57"/>
    <cellStyle name="20% - Accent1 31 2" xfId="58"/>
    <cellStyle name="20% - Accent1 32" xfId="59"/>
    <cellStyle name="20% - Accent1 32 2" xfId="60"/>
    <cellStyle name="20% - Accent1 33" xfId="61"/>
    <cellStyle name="20% - Accent1 33 2" xfId="62"/>
    <cellStyle name="20% - Accent1 34" xfId="63"/>
    <cellStyle name="20% - Accent1 34 2" xfId="64"/>
    <cellStyle name="20% - Accent1 35" xfId="65"/>
    <cellStyle name="20% - Accent1 35 2" xfId="66"/>
    <cellStyle name="20% - Accent1 4" xfId="67"/>
    <cellStyle name="20% - Accent1 4 2" xfId="68"/>
    <cellStyle name="20% - Accent1 5" xfId="69"/>
    <cellStyle name="20% - Accent1 5 2" xfId="70"/>
    <cellStyle name="20% - Accent1 6" xfId="71"/>
    <cellStyle name="20% - Accent1 6 2" xfId="72"/>
    <cellStyle name="20% - Accent1 7" xfId="73"/>
    <cellStyle name="20% - Accent1 7 2" xfId="74"/>
    <cellStyle name="20% - Accent1 8" xfId="75"/>
    <cellStyle name="20% - Accent1 8 2" xfId="76"/>
    <cellStyle name="20% - Accent1 9" xfId="77"/>
    <cellStyle name="20% - Accent1 9 2" xfId="78"/>
    <cellStyle name="20% - Accent2 10" xfId="79"/>
    <cellStyle name="20% - Accent2 10 2" xfId="80"/>
    <cellStyle name="20% - Accent2 11" xfId="81"/>
    <cellStyle name="20% - Accent2 11 2" xfId="82"/>
    <cellStyle name="20% - Accent2 12" xfId="83"/>
    <cellStyle name="20% - Accent2 12 2" xfId="84"/>
    <cellStyle name="20% - Accent2 13" xfId="85"/>
    <cellStyle name="20% - Accent2 13 2" xfId="86"/>
    <cellStyle name="20% - Accent2 14" xfId="87"/>
    <cellStyle name="20% - Accent2 14 2" xfId="88"/>
    <cellStyle name="20% - Accent2 15" xfId="89"/>
    <cellStyle name="20% - Accent2 15 2" xfId="90"/>
    <cellStyle name="20% - Accent2 16" xfId="91"/>
    <cellStyle name="20% - Accent2 16 2" xfId="92"/>
    <cellStyle name="20% - Accent2 17" xfId="93"/>
    <cellStyle name="20% - Accent2 17 2" xfId="94"/>
    <cellStyle name="20% - Accent2 18" xfId="95"/>
    <cellStyle name="20% - Accent2 18 2" xfId="96"/>
    <cellStyle name="20% - Accent2 19" xfId="97"/>
    <cellStyle name="20% - Accent2 19 2" xfId="98"/>
    <cellStyle name="20% - Accent2 2" xfId="99"/>
    <cellStyle name="20% - Accent2 2 2" xfId="100"/>
    <cellStyle name="20% - Accent2 20" xfId="101"/>
    <cellStyle name="20% - Accent2 20 2" xfId="102"/>
    <cellStyle name="20% - Accent2 21" xfId="103"/>
    <cellStyle name="20% - Accent2 21 2" xfId="104"/>
    <cellStyle name="20% - Accent2 22" xfId="105"/>
    <cellStyle name="20% - Accent2 22 2" xfId="106"/>
    <cellStyle name="20% - Accent2 23" xfId="107"/>
    <cellStyle name="20% - Accent2 23 2" xfId="108"/>
    <cellStyle name="20% - Accent2 24" xfId="109"/>
    <cellStyle name="20% - Accent2 24 2" xfId="110"/>
    <cellStyle name="20% - Accent2 25" xfId="111"/>
    <cellStyle name="20% - Accent2 25 2" xfId="112"/>
    <cellStyle name="20% - Accent2 26" xfId="113"/>
    <cellStyle name="20% - Accent2 26 2" xfId="114"/>
    <cellStyle name="20% - Accent2 27" xfId="115"/>
    <cellStyle name="20% - Accent2 27 2" xfId="116"/>
    <cellStyle name="20% - Accent2 28" xfId="117"/>
    <cellStyle name="20% - Accent2 28 2" xfId="118"/>
    <cellStyle name="20% - Accent2 29" xfId="119"/>
    <cellStyle name="20% - Accent2 29 2" xfId="120"/>
    <cellStyle name="20% - Accent2 3" xfId="121"/>
    <cellStyle name="20% - Accent2 3 2" xfId="122"/>
    <cellStyle name="20% - Accent2 30" xfId="123"/>
    <cellStyle name="20% - Accent2 30 2" xfId="124"/>
    <cellStyle name="20% - Accent2 31" xfId="125"/>
    <cellStyle name="20% - Accent2 31 2" xfId="126"/>
    <cellStyle name="20% - Accent2 32" xfId="127"/>
    <cellStyle name="20% - Accent2 32 2" xfId="128"/>
    <cellStyle name="20% - Accent2 33" xfId="129"/>
    <cellStyle name="20% - Accent2 33 2" xfId="130"/>
    <cellStyle name="20% - Accent2 34" xfId="131"/>
    <cellStyle name="20% - Accent2 34 2" xfId="132"/>
    <cellStyle name="20% - Accent2 35" xfId="133"/>
    <cellStyle name="20% - Accent2 35 2" xfId="134"/>
    <cellStyle name="20% - Accent2 4" xfId="135"/>
    <cellStyle name="20% - Accent2 4 2" xfId="136"/>
    <cellStyle name="20% - Accent2 5" xfId="137"/>
    <cellStyle name="20% - Accent2 5 2" xfId="138"/>
    <cellStyle name="20% - Accent2 6" xfId="139"/>
    <cellStyle name="20% - Accent2 6 2" xfId="140"/>
    <cellStyle name="20% - Accent2 7" xfId="141"/>
    <cellStyle name="20% - Accent2 7 2" xfId="142"/>
    <cellStyle name="20% - Accent2 8" xfId="143"/>
    <cellStyle name="20% - Accent2 8 2" xfId="144"/>
    <cellStyle name="20% - Accent2 9" xfId="145"/>
    <cellStyle name="20% - Accent2 9 2" xfId="146"/>
    <cellStyle name="20% - Accent3 10" xfId="147"/>
    <cellStyle name="20% - Accent3 10 2" xfId="148"/>
    <cellStyle name="20% - Accent3 11" xfId="149"/>
    <cellStyle name="20% - Accent3 11 2" xfId="150"/>
    <cellStyle name="20% - Accent3 12" xfId="151"/>
    <cellStyle name="20% - Accent3 12 2" xfId="152"/>
    <cellStyle name="20% - Accent3 13" xfId="153"/>
    <cellStyle name="20% - Accent3 13 2" xfId="154"/>
    <cellStyle name="20% - Accent3 14" xfId="155"/>
    <cellStyle name="20% - Accent3 14 2" xfId="156"/>
    <cellStyle name="20% - Accent3 15" xfId="157"/>
    <cellStyle name="20% - Accent3 15 2" xfId="158"/>
    <cellStyle name="20% - Accent3 16" xfId="159"/>
    <cellStyle name="20% - Accent3 16 2" xfId="160"/>
    <cellStyle name="20% - Accent3 17" xfId="161"/>
    <cellStyle name="20% - Accent3 17 2" xfId="162"/>
    <cellStyle name="20% - Accent3 18" xfId="163"/>
    <cellStyle name="20% - Accent3 18 2" xfId="164"/>
    <cellStyle name="20% - Accent3 19" xfId="165"/>
    <cellStyle name="20% - Accent3 19 2" xfId="166"/>
    <cellStyle name="20% - Accent3 2" xfId="167"/>
    <cellStyle name="20% - Accent3 2 2" xfId="168"/>
    <cellStyle name="20% - Accent3 20" xfId="169"/>
    <cellStyle name="20% - Accent3 20 2" xfId="170"/>
    <cellStyle name="20% - Accent3 21" xfId="171"/>
    <cellStyle name="20% - Accent3 21 2" xfId="172"/>
    <cellStyle name="20% - Accent3 22" xfId="173"/>
    <cellStyle name="20% - Accent3 22 2" xfId="174"/>
    <cellStyle name="20% - Accent3 23" xfId="175"/>
    <cellStyle name="20% - Accent3 23 2" xfId="176"/>
    <cellStyle name="20% - Accent3 24" xfId="177"/>
    <cellStyle name="20% - Accent3 24 2" xfId="178"/>
    <cellStyle name="20% - Accent3 25" xfId="179"/>
    <cellStyle name="20% - Accent3 25 2" xfId="180"/>
    <cellStyle name="20% - Accent3 26" xfId="181"/>
    <cellStyle name="20% - Accent3 26 2" xfId="182"/>
    <cellStyle name="20% - Accent3 27" xfId="183"/>
    <cellStyle name="20% - Accent3 27 2" xfId="184"/>
    <cellStyle name="20% - Accent3 28" xfId="185"/>
    <cellStyle name="20% - Accent3 28 2" xfId="186"/>
    <cellStyle name="20% - Accent3 29" xfId="187"/>
    <cellStyle name="20% - Accent3 29 2" xfId="188"/>
    <cellStyle name="20% - Accent3 3" xfId="189"/>
    <cellStyle name="20% - Accent3 3 2" xfId="190"/>
    <cellStyle name="20% - Accent3 30" xfId="191"/>
    <cellStyle name="20% - Accent3 30 2" xfId="192"/>
    <cellStyle name="20% - Accent3 31" xfId="193"/>
    <cellStyle name="20% - Accent3 31 2" xfId="194"/>
    <cellStyle name="20% - Accent3 32" xfId="195"/>
    <cellStyle name="20% - Accent3 32 2" xfId="196"/>
    <cellStyle name="20% - Accent3 33" xfId="197"/>
    <cellStyle name="20% - Accent3 33 2" xfId="198"/>
    <cellStyle name="20% - Accent3 34" xfId="199"/>
    <cellStyle name="20% - Accent3 34 2" xfId="200"/>
    <cellStyle name="20% - Accent3 35" xfId="201"/>
    <cellStyle name="20% - Accent3 35 2" xfId="202"/>
    <cellStyle name="20% - Accent3 4" xfId="203"/>
    <cellStyle name="20% - Accent3 4 2" xfId="204"/>
    <cellStyle name="20% - Accent3 5" xfId="205"/>
    <cellStyle name="20% - Accent3 5 2" xfId="206"/>
    <cellStyle name="20% - Accent3 6" xfId="207"/>
    <cellStyle name="20% - Accent3 6 2" xfId="208"/>
    <cellStyle name="20% - Accent3 7" xfId="209"/>
    <cellStyle name="20% - Accent3 7 2" xfId="210"/>
    <cellStyle name="20% - Accent3 8" xfId="211"/>
    <cellStyle name="20% - Accent3 8 2" xfId="212"/>
    <cellStyle name="20% - Accent3 9" xfId="213"/>
    <cellStyle name="20% - Accent3 9 2" xfId="214"/>
    <cellStyle name="20% - Accent4 10" xfId="215"/>
    <cellStyle name="20% - Accent4 10 2" xfId="216"/>
    <cellStyle name="20% - Accent4 11" xfId="217"/>
    <cellStyle name="20% - Accent4 11 2" xfId="218"/>
    <cellStyle name="20% - Accent4 12" xfId="219"/>
    <cellStyle name="20% - Accent4 12 2" xfId="220"/>
    <cellStyle name="20% - Accent4 13" xfId="221"/>
    <cellStyle name="20% - Accent4 13 2" xfId="222"/>
    <cellStyle name="20% - Accent4 14" xfId="223"/>
    <cellStyle name="20% - Accent4 14 2" xfId="224"/>
    <cellStyle name="20% - Accent4 15" xfId="225"/>
    <cellStyle name="20% - Accent4 15 2" xfId="226"/>
    <cellStyle name="20% - Accent4 16" xfId="227"/>
    <cellStyle name="20% - Accent4 16 2" xfId="228"/>
    <cellStyle name="20% - Accent4 17" xfId="229"/>
    <cellStyle name="20% - Accent4 17 2" xfId="230"/>
    <cellStyle name="20% - Accent4 18" xfId="231"/>
    <cellStyle name="20% - Accent4 18 2" xfId="232"/>
    <cellStyle name="20% - Accent4 19" xfId="233"/>
    <cellStyle name="20% - Accent4 19 2" xfId="234"/>
    <cellStyle name="20% - Accent4 2" xfId="235"/>
    <cellStyle name="20% - Accent4 2 2" xfId="236"/>
    <cellStyle name="20% - Accent4 20" xfId="237"/>
    <cellStyle name="20% - Accent4 20 2" xfId="238"/>
    <cellStyle name="20% - Accent4 21" xfId="239"/>
    <cellStyle name="20% - Accent4 21 2" xfId="240"/>
    <cellStyle name="20% - Accent4 22" xfId="241"/>
    <cellStyle name="20% - Accent4 22 2" xfId="242"/>
    <cellStyle name="20% - Accent4 23" xfId="243"/>
    <cellStyle name="20% - Accent4 23 2" xfId="244"/>
    <cellStyle name="20% - Accent4 24" xfId="245"/>
    <cellStyle name="20% - Accent4 24 2" xfId="246"/>
    <cellStyle name="20% - Accent4 25" xfId="247"/>
    <cellStyle name="20% - Accent4 25 2" xfId="248"/>
    <cellStyle name="20% - Accent4 26" xfId="249"/>
    <cellStyle name="20% - Accent4 26 2" xfId="250"/>
    <cellStyle name="20% - Accent4 27" xfId="251"/>
    <cellStyle name="20% - Accent4 27 2" xfId="252"/>
    <cellStyle name="20% - Accent4 28" xfId="253"/>
    <cellStyle name="20% - Accent4 28 2" xfId="254"/>
    <cellStyle name="20% - Accent4 29" xfId="255"/>
    <cellStyle name="20% - Accent4 29 2" xfId="256"/>
    <cellStyle name="20% - Accent4 3" xfId="257"/>
    <cellStyle name="20% - Accent4 3 2" xfId="258"/>
    <cellStyle name="20% - Accent4 30" xfId="259"/>
    <cellStyle name="20% - Accent4 30 2" xfId="260"/>
    <cellStyle name="20% - Accent4 31" xfId="261"/>
    <cellStyle name="20% - Accent4 31 2" xfId="262"/>
    <cellStyle name="20% - Accent4 32" xfId="263"/>
    <cellStyle name="20% - Accent4 32 2" xfId="264"/>
    <cellStyle name="20% - Accent4 33" xfId="265"/>
    <cellStyle name="20% - Accent4 33 2" xfId="266"/>
    <cellStyle name="20% - Accent4 34" xfId="267"/>
    <cellStyle name="20% - Accent4 34 2" xfId="268"/>
    <cellStyle name="20% - Accent4 35" xfId="269"/>
    <cellStyle name="20% - Accent4 35 2" xfId="270"/>
    <cellStyle name="20% - Accent4 4" xfId="271"/>
    <cellStyle name="20% - Accent4 4 2" xfId="272"/>
    <cellStyle name="20% - Accent4 5" xfId="273"/>
    <cellStyle name="20% - Accent4 5 2" xfId="274"/>
    <cellStyle name="20% - Accent4 6" xfId="275"/>
    <cellStyle name="20% - Accent4 6 2" xfId="276"/>
    <cellStyle name="20% - Accent4 7" xfId="277"/>
    <cellStyle name="20% - Accent4 7 2" xfId="278"/>
    <cellStyle name="20% - Accent4 8" xfId="279"/>
    <cellStyle name="20% - Accent4 8 2" xfId="280"/>
    <cellStyle name="20% - Accent4 9" xfId="281"/>
    <cellStyle name="20% - Accent4 9 2" xfId="282"/>
    <cellStyle name="20% - Accent5 10" xfId="283"/>
    <cellStyle name="20% - Accent5 10 2" xfId="284"/>
    <cellStyle name="20% - Accent5 11" xfId="285"/>
    <cellStyle name="20% - Accent5 11 2" xfId="286"/>
    <cellStyle name="20% - Accent5 12" xfId="287"/>
    <cellStyle name="20% - Accent5 12 2" xfId="288"/>
    <cellStyle name="20% - Accent5 13" xfId="289"/>
    <cellStyle name="20% - Accent5 13 2" xfId="290"/>
    <cellStyle name="20% - Accent5 14" xfId="291"/>
    <cellStyle name="20% - Accent5 14 2" xfId="292"/>
    <cellStyle name="20% - Accent5 15" xfId="293"/>
    <cellStyle name="20% - Accent5 15 2" xfId="294"/>
    <cellStyle name="20% - Accent5 16" xfId="295"/>
    <cellStyle name="20% - Accent5 16 2" xfId="296"/>
    <cellStyle name="20% - Accent5 17" xfId="297"/>
    <cellStyle name="20% - Accent5 17 2" xfId="298"/>
    <cellStyle name="20% - Accent5 18" xfId="299"/>
    <cellStyle name="20% - Accent5 18 2" xfId="300"/>
    <cellStyle name="20% - Accent5 19" xfId="301"/>
    <cellStyle name="20% - Accent5 19 2" xfId="302"/>
    <cellStyle name="20% - Accent5 2" xfId="303"/>
    <cellStyle name="20% - Accent5 2 2" xfId="304"/>
    <cellStyle name="20% - Accent5 20" xfId="305"/>
    <cellStyle name="20% - Accent5 20 2" xfId="306"/>
    <cellStyle name="20% - Accent5 21" xfId="307"/>
    <cellStyle name="20% - Accent5 21 2" xfId="308"/>
    <cellStyle name="20% - Accent5 22" xfId="309"/>
    <cellStyle name="20% - Accent5 22 2" xfId="310"/>
    <cellStyle name="20% - Accent5 23" xfId="311"/>
    <cellStyle name="20% - Accent5 23 2" xfId="312"/>
    <cellStyle name="20% - Accent5 24" xfId="313"/>
    <cellStyle name="20% - Accent5 24 2" xfId="314"/>
    <cellStyle name="20% - Accent5 25" xfId="315"/>
    <cellStyle name="20% - Accent5 25 2" xfId="316"/>
    <cellStyle name="20% - Accent5 26" xfId="317"/>
    <cellStyle name="20% - Accent5 26 2" xfId="318"/>
    <cellStyle name="20% - Accent5 27" xfId="319"/>
    <cellStyle name="20% - Accent5 27 2" xfId="320"/>
    <cellStyle name="20% - Accent5 28" xfId="321"/>
    <cellStyle name="20% - Accent5 28 2" xfId="322"/>
    <cellStyle name="20% - Accent5 29" xfId="323"/>
    <cellStyle name="20% - Accent5 29 2" xfId="324"/>
    <cellStyle name="20% - Accent5 3" xfId="325"/>
    <cellStyle name="20% - Accent5 3 2" xfId="326"/>
    <cellStyle name="20% - Accent5 30" xfId="327"/>
    <cellStyle name="20% - Accent5 30 2" xfId="328"/>
    <cellStyle name="20% - Accent5 31" xfId="329"/>
    <cellStyle name="20% - Accent5 31 2" xfId="330"/>
    <cellStyle name="20% - Accent5 32" xfId="331"/>
    <cellStyle name="20% - Accent5 32 2" xfId="332"/>
    <cellStyle name="20% - Accent5 33" xfId="333"/>
    <cellStyle name="20% - Accent5 33 2" xfId="334"/>
    <cellStyle name="20% - Accent5 34" xfId="335"/>
    <cellStyle name="20% - Accent5 34 2" xfId="336"/>
    <cellStyle name="20% - Accent5 35" xfId="337"/>
    <cellStyle name="20% - Accent5 35 2" xfId="338"/>
    <cellStyle name="20% - Accent5 4" xfId="339"/>
    <cellStyle name="20% - Accent5 4 2" xfId="340"/>
    <cellStyle name="20% - Accent5 5" xfId="341"/>
    <cellStyle name="20% - Accent5 5 2" xfId="342"/>
    <cellStyle name="20% - Accent5 6" xfId="343"/>
    <cellStyle name="20% - Accent5 6 2" xfId="344"/>
    <cellStyle name="20% - Accent5 7" xfId="345"/>
    <cellStyle name="20% - Accent5 7 2" xfId="346"/>
    <cellStyle name="20% - Accent5 8" xfId="347"/>
    <cellStyle name="20% - Accent5 8 2" xfId="348"/>
    <cellStyle name="20% - Accent5 9" xfId="349"/>
    <cellStyle name="20% - Accent5 9 2" xfId="350"/>
    <cellStyle name="20% - Accent6 10" xfId="351"/>
    <cellStyle name="20% - Accent6 10 2" xfId="352"/>
    <cellStyle name="20% - Accent6 11" xfId="353"/>
    <cellStyle name="20% - Accent6 11 2" xfId="354"/>
    <cellStyle name="20% - Accent6 12" xfId="355"/>
    <cellStyle name="20% - Accent6 12 2" xfId="356"/>
    <cellStyle name="20% - Accent6 13" xfId="357"/>
    <cellStyle name="20% - Accent6 13 2" xfId="358"/>
    <cellStyle name="20% - Accent6 14" xfId="359"/>
    <cellStyle name="20% - Accent6 14 2" xfId="360"/>
    <cellStyle name="20% - Accent6 15" xfId="361"/>
    <cellStyle name="20% - Accent6 15 2" xfId="362"/>
    <cellStyle name="20% - Accent6 16" xfId="363"/>
    <cellStyle name="20% - Accent6 16 2" xfId="364"/>
    <cellStyle name="20% - Accent6 17" xfId="365"/>
    <cellStyle name="20% - Accent6 17 2" xfId="366"/>
    <cellStyle name="20% - Accent6 18" xfId="367"/>
    <cellStyle name="20% - Accent6 18 2" xfId="368"/>
    <cellStyle name="20% - Accent6 19" xfId="369"/>
    <cellStyle name="20% - Accent6 19 2" xfId="370"/>
    <cellStyle name="20% - Accent6 2" xfId="371"/>
    <cellStyle name="20% - Accent6 2 2" xfId="372"/>
    <cellStyle name="20% - Accent6 20" xfId="373"/>
    <cellStyle name="20% - Accent6 20 2" xfId="374"/>
    <cellStyle name="20% - Accent6 21" xfId="375"/>
    <cellStyle name="20% - Accent6 21 2" xfId="376"/>
    <cellStyle name="20% - Accent6 22" xfId="377"/>
    <cellStyle name="20% - Accent6 22 2" xfId="378"/>
    <cellStyle name="20% - Accent6 23" xfId="379"/>
    <cellStyle name="20% - Accent6 23 2" xfId="380"/>
    <cellStyle name="20% - Accent6 24" xfId="381"/>
    <cellStyle name="20% - Accent6 24 2" xfId="382"/>
    <cellStyle name="20% - Accent6 25" xfId="383"/>
    <cellStyle name="20% - Accent6 25 2" xfId="384"/>
    <cellStyle name="20% - Accent6 26" xfId="385"/>
    <cellStyle name="20% - Accent6 26 2" xfId="386"/>
    <cellStyle name="20% - Accent6 27" xfId="387"/>
    <cellStyle name="20% - Accent6 27 2" xfId="388"/>
    <cellStyle name="20% - Accent6 28" xfId="389"/>
    <cellStyle name="20% - Accent6 28 2" xfId="390"/>
    <cellStyle name="20% - Accent6 29" xfId="391"/>
    <cellStyle name="20% - Accent6 29 2" xfId="392"/>
    <cellStyle name="20% - Accent6 3" xfId="393"/>
    <cellStyle name="20% - Accent6 3 2" xfId="394"/>
    <cellStyle name="20% - Accent6 30" xfId="395"/>
    <cellStyle name="20% - Accent6 30 2" xfId="396"/>
    <cellStyle name="20% - Accent6 31" xfId="397"/>
    <cellStyle name="20% - Accent6 31 2" xfId="398"/>
    <cellStyle name="20% - Accent6 32" xfId="399"/>
    <cellStyle name="20% - Accent6 32 2" xfId="400"/>
    <cellStyle name="20% - Accent6 33" xfId="401"/>
    <cellStyle name="20% - Accent6 33 2" xfId="402"/>
    <cellStyle name="20% - Accent6 34" xfId="403"/>
    <cellStyle name="20% - Accent6 34 2" xfId="404"/>
    <cellStyle name="20% - Accent6 35" xfId="405"/>
    <cellStyle name="20% - Accent6 35 2" xfId="406"/>
    <cellStyle name="20% - Accent6 4" xfId="407"/>
    <cellStyle name="20% - Accent6 4 2" xfId="408"/>
    <cellStyle name="20% - Accent6 5" xfId="409"/>
    <cellStyle name="20% - Accent6 5 2" xfId="410"/>
    <cellStyle name="20% - Accent6 6" xfId="411"/>
    <cellStyle name="20% - Accent6 6 2" xfId="412"/>
    <cellStyle name="20% - Accent6 7" xfId="413"/>
    <cellStyle name="20% - Accent6 7 2" xfId="414"/>
    <cellStyle name="20% - Accent6 8" xfId="415"/>
    <cellStyle name="20% - Accent6 8 2" xfId="416"/>
    <cellStyle name="20% - Accent6 9" xfId="417"/>
    <cellStyle name="20% - Accent6 9 2" xfId="418"/>
    <cellStyle name="40% - Accent1 10" xfId="419"/>
    <cellStyle name="40% - Accent1 10 2" xfId="420"/>
    <cellStyle name="40% - Accent1 11" xfId="421"/>
    <cellStyle name="40% - Accent1 11 2" xfId="422"/>
    <cellStyle name="40% - Accent1 12" xfId="423"/>
    <cellStyle name="40% - Accent1 12 2" xfId="424"/>
    <cellStyle name="40% - Accent1 13" xfId="425"/>
    <cellStyle name="40% - Accent1 13 2" xfId="426"/>
    <cellStyle name="40% - Accent1 14" xfId="427"/>
    <cellStyle name="40% - Accent1 14 2" xfId="428"/>
    <cellStyle name="40% - Accent1 15" xfId="429"/>
    <cellStyle name="40% - Accent1 15 2" xfId="430"/>
    <cellStyle name="40% - Accent1 16" xfId="431"/>
    <cellStyle name="40% - Accent1 16 2" xfId="432"/>
    <cellStyle name="40% - Accent1 17" xfId="433"/>
    <cellStyle name="40% - Accent1 17 2" xfId="434"/>
    <cellStyle name="40% - Accent1 18" xfId="435"/>
    <cellStyle name="40% - Accent1 18 2" xfId="436"/>
    <cellStyle name="40% - Accent1 19" xfId="437"/>
    <cellStyle name="40% - Accent1 19 2" xfId="438"/>
    <cellStyle name="40% - Accent1 2" xfId="439"/>
    <cellStyle name="40% - Accent1 2 2" xfId="440"/>
    <cellStyle name="40% - Accent1 20" xfId="441"/>
    <cellStyle name="40% - Accent1 20 2" xfId="442"/>
    <cellStyle name="40% - Accent1 21" xfId="443"/>
    <cellStyle name="40% - Accent1 21 2" xfId="444"/>
    <cellStyle name="40% - Accent1 22" xfId="445"/>
    <cellStyle name="40% - Accent1 22 2" xfId="446"/>
    <cellStyle name="40% - Accent1 23" xfId="447"/>
    <cellStyle name="40% - Accent1 23 2" xfId="448"/>
    <cellStyle name="40% - Accent1 24" xfId="449"/>
    <cellStyle name="40% - Accent1 24 2" xfId="450"/>
    <cellStyle name="40% - Accent1 25" xfId="451"/>
    <cellStyle name="40% - Accent1 25 2" xfId="452"/>
    <cellStyle name="40% - Accent1 26" xfId="453"/>
    <cellStyle name="40% - Accent1 26 2" xfId="454"/>
    <cellStyle name="40% - Accent1 27" xfId="455"/>
    <cellStyle name="40% - Accent1 27 2" xfId="456"/>
    <cellStyle name="40% - Accent1 28" xfId="457"/>
    <cellStyle name="40% - Accent1 28 2" xfId="458"/>
    <cellStyle name="40% - Accent1 29" xfId="459"/>
    <cellStyle name="40% - Accent1 29 2" xfId="460"/>
    <cellStyle name="40% - Accent1 3" xfId="461"/>
    <cellStyle name="40% - Accent1 3 2" xfId="462"/>
    <cellStyle name="40% - Accent1 30" xfId="463"/>
    <cellStyle name="40% - Accent1 30 2" xfId="464"/>
    <cellStyle name="40% - Accent1 31" xfId="465"/>
    <cellStyle name="40% - Accent1 31 2" xfId="466"/>
    <cellStyle name="40% - Accent1 32" xfId="467"/>
    <cellStyle name="40% - Accent1 32 2" xfId="468"/>
    <cellStyle name="40% - Accent1 33" xfId="469"/>
    <cellStyle name="40% - Accent1 33 2" xfId="470"/>
    <cellStyle name="40% - Accent1 34" xfId="471"/>
    <cellStyle name="40% - Accent1 34 2" xfId="472"/>
    <cellStyle name="40% - Accent1 35" xfId="473"/>
    <cellStyle name="40% - Accent1 35 2" xfId="474"/>
    <cellStyle name="40% - Accent1 4" xfId="475"/>
    <cellStyle name="40% - Accent1 4 2" xfId="476"/>
    <cellStyle name="40% - Accent1 5" xfId="477"/>
    <cellStyle name="40% - Accent1 5 2" xfId="478"/>
    <cellStyle name="40% - Accent1 6" xfId="479"/>
    <cellStyle name="40% - Accent1 6 2" xfId="480"/>
    <cellStyle name="40% - Accent1 7" xfId="481"/>
    <cellStyle name="40% - Accent1 7 2" xfId="482"/>
    <cellStyle name="40% - Accent1 8" xfId="483"/>
    <cellStyle name="40% - Accent1 8 2" xfId="484"/>
    <cellStyle name="40% - Accent1 9" xfId="485"/>
    <cellStyle name="40% - Accent1 9 2" xfId="486"/>
    <cellStyle name="40% - Accent2 10" xfId="487"/>
    <cellStyle name="40% - Accent2 10 2" xfId="488"/>
    <cellStyle name="40% - Accent2 11" xfId="489"/>
    <cellStyle name="40% - Accent2 11 2" xfId="490"/>
    <cellStyle name="40% - Accent2 12" xfId="491"/>
    <cellStyle name="40% - Accent2 12 2" xfId="492"/>
    <cellStyle name="40% - Accent2 13" xfId="493"/>
    <cellStyle name="40% - Accent2 13 2" xfId="494"/>
    <cellStyle name="40% - Accent2 14" xfId="495"/>
    <cellStyle name="40% - Accent2 14 2" xfId="496"/>
    <cellStyle name="40% - Accent2 15" xfId="497"/>
    <cellStyle name="40% - Accent2 15 2" xfId="498"/>
    <cellStyle name="40% - Accent2 16" xfId="499"/>
    <cellStyle name="40% - Accent2 16 2" xfId="500"/>
    <cellStyle name="40% - Accent2 17" xfId="501"/>
    <cellStyle name="40% - Accent2 17 2" xfId="502"/>
    <cellStyle name="40% - Accent2 18" xfId="503"/>
    <cellStyle name="40% - Accent2 18 2" xfId="504"/>
    <cellStyle name="40% - Accent2 19" xfId="505"/>
    <cellStyle name="40% - Accent2 19 2" xfId="506"/>
    <cellStyle name="40% - Accent2 2" xfId="507"/>
    <cellStyle name="40% - Accent2 2 2" xfId="508"/>
    <cellStyle name="40% - Accent2 20" xfId="509"/>
    <cellStyle name="40% - Accent2 20 2" xfId="510"/>
    <cellStyle name="40% - Accent2 21" xfId="511"/>
    <cellStyle name="40% - Accent2 21 2" xfId="512"/>
    <cellStyle name="40% - Accent2 22" xfId="513"/>
    <cellStyle name="40% - Accent2 22 2" xfId="514"/>
    <cellStyle name="40% - Accent2 23" xfId="515"/>
    <cellStyle name="40% - Accent2 23 2" xfId="516"/>
    <cellStyle name="40% - Accent2 24" xfId="517"/>
    <cellStyle name="40% - Accent2 24 2" xfId="518"/>
    <cellStyle name="40% - Accent2 25" xfId="519"/>
    <cellStyle name="40% - Accent2 25 2" xfId="520"/>
    <cellStyle name="40% - Accent2 26" xfId="521"/>
    <cellStyle name="40% - Accent2 26 2" xfId="522"/>
    <cellStyle name="40% - Accent2 27" xfId="523"/>
    <cellStyle name="40% - Accent2 27 2" xfId="524"/>
    <cellStyle name="40% - Accent2 28" xfId="525"/>
    <cellStyle name="40% - Accent2 28 2" xfId="526"/>
    <cellStyle name="40% - Accent2 29" xfId="527"/>
    <cellStyle name="40% - Accent2 29 2" xfId="528"/>
    <cellStyle name="40% - Accent2 3" xfId="529"/>
    <cellStyle name="40% - Accent2 3 2" xfId="530"/>
    <cellStyle name="40% - Accent2 30" xfId="531"/>
    <cellStyle name="40% - Accent2 30 2" xfId="532"/>
    <cellStyle name="40% - Accent2 31" xfId="533"/>
    <cellStyle name="40% - Accent2 31 2" xfId="534"/>
    <cellStyle name="40% - Accent2 32" xfId="535"/>
    <cellStyle name="40% - Accent2 32 2" xfId="536"/>
    <cellStyle name="40% - Accent2 33" xfId="537"/>
    <cellStyle name="40% - Accent2 33 2" xfId="538"/>
    <cellStyle name="40% - Accent2 34" xfId="539"/>
    <cellStyle name="40% - Accent2 34 2" xfId="540"/>
    <cellStyle name="40% - Accent2 35" xfId="541"/>
    <cellStyle name="40% - Accent2 35 2" xfId="542"/>
    <cellStyle name="40% - Accent2 4" xfId="543"/>
    <cellStyle name="40% - Accent2 4 2" xfId="544"/>
    <cellStyle name="40% - Accent2 5" xfId="545"/>
    <cellStyle name="40% - Accent2 5 2" xfId="546"/>
    <cellStyle name="40% - Accent2 6" xfId="547"/>
    <cellStyle name="40% - Accent2 6 2" xfId="548"/>
    <cellStyle name="40% - Accent2 7" xfId="549"/>
    <cellStyle name="40% - Accent2 7 2" xfId="550"/>
    <cellStyle name="40% - Accent2 8" xfId="551"/>
    <cellStyle name="40% - Accent2 8 2" xfId="552"/>
    <cellStyle name="40% - Accent2 9" xfId="553"/>
    <cellStyle name="40% - Accent2 9 2" xfId="554"/>
    <cellStyle name="40% - Accent3 10" xfId="555"/>
    <cellStyle name="40% - Accent3 10 2" xfId="556"/>
    <cellStyle name="40% - Accent3 11" xfId="557"/>
    <cellStyle name="40% - Accent3 11 2" xfId="558"/>
    <cellStyle name="40% - Accent3 12" xfId="559"/>
    <cellStyle name="40% - Accent3 12 2" xfId="560"/>
    <cellStyle name="40% - Accent3 13" xfId="561"/>
    <cellStyle name="40% - Accent3 13 2" xfId="562"/>
    <cellStyle name="40% - Accent3 14" xfId="563"/>
    <cellStyle name="40% - Accent3 14 2" xfId="564"/>
    <cellStyle name="40% - Accent3 15" xfId="565"/>
    <cellStyle name="40% - Accent3 15 2" xfId="566"/>
    <cellStyle name="40% - Accent3 16" xfId="567"/>
    <cellStyle name="40% - Accent3 16 2" xfId="568"/>
    <cellStyle name="40% - Accent3 17" xfId="569"/>
    <cellStyle name="40% - Accent3 17 2" xfId="570"/>
    <cellStyle name="40% - Accent3 18" xfId="571"/>
    <cellStyle name="40% - Accent3 18 2" xfId="572"/>
    <cellStyle name="40% - Accent3 19" xfId="573"/>
    <cellStyle name="40% - Accent3 19 2" xfId="574"/>
    <cellStyle name="40% - Accent3 2" xfId="575"/>
    <cellStyle name="40% - Accent3 2 2" xfId="576"/>
    <cellStyle name="40% - Accent3 20" xfId="577"/>
    <cellStyle name="40% - Accent3 20 2" xfId="578"/>
    <cellStyle name="40% - Accent3 21" xfId="579"/>
    <cellStyle name="40% - Accent3 21 2" xfId="580"/>
    <cellStyle name="40% - Accent3 22" xfId="581"/>
    <cellStyle name="40% - Accent3 22 2" xfId="582"/>
    <cellStyle name="40% - Accent3 23" xfId="583"/>
    <cellStyle name="40% - Accent3 23 2" xfId="584"/>
    <cellStyle name="40% - Accent3 24" xfId="585"/>
    <cellStyle name="40% - Accent3 24 2" xfId="586"/>
    <cellStyle name="40% - Accent3 25" xfId="587"/>
    <cellStyle name="40% - Accent3 25 2" xfId="588"/>
    <cellStyle name="40% - Accent3 26" xfId="589"/>
    <cellStyle name="40% - Accent3 26 2" xfId="590"/>
    <cellStyle name="40% - Accent3 27" xfId="591"/>
    <cellStyle name="40% - Accent3 27 2" xfId="592"/>
    <cellStyle name="40% - Accent3 28" xfId="593"/>
    <cellStyle name="40% - Accent3 28 2" xfId="594"/>
    <cellStyle name="40% - Accent3 29" xfId="595"/>
    <cellStyle name="40% - Accent3 29 2" xfId="596"/>
    <cellStyle name="40% - Accent3 3" xfId="597"/>
    <cellStyle name="40% - Accent3 3 2" xfId="598"/>
    <cellStyle name="40% - Accent3 30" xfId="599"/>
    <cellStyle name="40% - Accent3 30 2" xfId="600"/>
    <cellStyle name="40% - Accent3 31" xfId="601"/>
    <cellStyle name="40% - Accent3 31 2" xfId="602"/>
    <cellStyle name="40% - Accent3 32" xfId="603"/>
    <cellStyle name="40% - Accent3 32 2" xfId="604"/>
    <cellStyle name="40% - Accent3 33" xfId="605"/>
    <cellStyle name="40% - Accent3 33 2" xfId="606"/>
    <cellStyle name="40% - Accent3 34" xfId="607"/>
    <cellStyle name="40% - Accent3 34 2" xfId="608"/>
    <cellStyle name="40% - Accent3 35" xfId="609"/>
    <cellStyle name="40% - Accent3 35 2" xfId="610"/>
    <cellStyle name="40% - Accent3 4" xfId="611"/>
    <cellStyle name="40% - Accent3 4 2" xfId="612"/>
    <cellStyle name="40% - Accent3 5" xfId="613"/>
    <cellStyle name="40% - Accent3 5 2" xfId="614"/>
    <cellStyle name="40% - Accent3 6" xfId="615"/>
    <cellStyle name="40% - Accent3 6 2" xfId="616"/>
    <cellStyle name="40% - Accent3 7" xfId="617"/>
    <cellStyle name="40% - Accent3 7 2" xfId="618"/>
    <cellStyle name="40% - Accent3 8" xfId="619"/>
    <cellStyle name="40% - Accent3 8 2" xfId="620"/>
    <cellStyle name="40% - Accent3 9" xfId="621"/>
    <cellStyle name="40% - Accent3 9 2" xfId="622"/>
    <cellStyle name="40% - Accent4 10" xfId="623"/>
    <cellStyle name="40% - Accent4 10 2" xfId="624"/>
    <cellStyle name="40% - Accent4 11" xfId="625"/>
    <cellStyle name="40% - Accent4 11 2" xfId="626"/>
    <cellStyle name="40% - Accent4 12" xfId="627"/>
    <cellStyle name="40% - Accent4 12 2" xfId="628"/>
    <cellStyle name="40% - Accent4 13" xfId="629"/>
    <cellStyle name="40% - Accent4 13 2" xfId="630"/>
    <cellStyle name="40% - Accent4 14" xfId="631"/>
    <cellStyle name="40% - Accent4 14 2" xfId="632"/>
    <cellStyle name="40% - Accent4 15" xfId="633"/>
    <cellStyle name="40% - Accent4 15 2" xfId="634"/>
    <cellStyle name="40% - Accent4 16" xfId="635"/>
    <cellStyle name="40% - Accent4 16 2" xfId="636"/>
    <cellStyle name="40% - Accent4 17" xfId="637"/>
    <cellStyle name="40% - Accent4 17 2" xfId="638"/>
    <cellStyle name="40% - Accent4 18" xfId="639"/>
    <cellStyle name="40% - Accent4 18 2" xfId="640"/>
    <cellStyle name="40% - Accent4 19" xfId="641"/>
    <cellStyle name="40% - Accent4 19 2" xfId="642"/>
    <cellStyle name="40% - Accent4 2" xfId="643"/>
    <cellStyle name="40% - Accent4 2 2" xfId="644"/>
    <cellStyle name="40% - Accent4 20" xfId="645"/>
    <cellStyle name="40% - Accent4 20 2" xfId="646"/>
    <cellStyle name="40% - Accent4 21" xfId="647"/>
    <cellStyle name="40% - Accent4 21 2" xfId="648"/>
    <cellStyle name="40% - Accent4 22" xfId="649"/>
    <cellStyle name="40% - Accent4 22 2" xfId="650"/>
    <cellStyle name="40% - Accent4 23" xfId="651"/>
    <cellStyle name="40% - Accent4 23 2" xfId="652"/>
    <cellStyle name="40% - Accent4 24" xfId="653"/>
    <cellStyle name="40% - Accent4 24 2" xfId="654"/>
    <cellStyle name="40% - Accent4 25" xfId="655"/>
    <cellStyle name="40% - Accent4 25 2" xfId="656"/>
    <cellStyle name="40% - Accent4 26" xfId="657"/>
    <cellStyle name="40% - Accent4 26 2" xfId="658"/>
    <cellStyle name="40% - Accent4 27" xfId="659"/>
    <cellStyle name="40% - Accent4 27 2" xfId="660"/>
    <cellStyle name="40% - Accent4 28" xfId="661"/>
    <cellStyle name="40% - Accent4 28 2" xfId="662"/>
    <cellStyle name="40% - Accent4 29" xfId="663"/>
    <cellStyle name="40% - Accent4 29 2" xfId="664"/>
    <cellStyle name="40% - Accent4 3" xfId="665"/>
    <cellStyle name="40% - Accent4 3 2" xfId="666"/>
    <cellStyle name="40% - Accent4 30" xfId="667"/>
    <cellStyle name="40% - Accent4 30 2" xfId="668"/>
    <cellStyle name="40% - Accent4 31" xfId="669"/>
    <cellStyle name="40% - Accent4 31 2" xfId="670"/>
    <cellStyle name="40% - Accent4 32" xfId="671"/>
    <cellStyle name="40% - Accent4 32 2" xfId="672"/>
    <cellStyle name="40% - Accent4 33" xfId="673"/>
    <cellStyle name="40% - Accent4 33 2" xfId="674"/>
    <cellStyle name="40% - Accent4 34" xfId="675"/>
    <cellStyle name="40% - Accent4 34 2" xfId="676"/>
    <cellStyle name="40% - Accent4 35" xfId="677"/>
    <cellStyle name="40% - Accent4 35 2" xfId="678"/>
    <cellStyle name="40% - Accent4 4" xfId="679"/>
    <cellStyle name="40% - Accent4 4 2" xfId="680"/>
    <cellStyle name="40% - Accent4 5" xfId="681"/>
    <cellStyle name="40% - Accent4 5 2" xfId="682"/>
    <cellStyle name="40% - Accent4 6" xfId="683"/>
    <cellStyle name="40% - Accent4 6 2" xfId="684"/>
    <cellStyle name="40% - Accent4 7" xfId="685"/>
    <cellStyle name="40% - Accent4 7 2" xfId="686"/>
    <cellStyle name="40% - Accent4 8" xfId="687"/>
    <cellStyle name="40% - Accent4 8 2" xfId="688"/>
    <cellStyle name="40% - Accent4 9" xfId="689"/>
    <cellStyle name="40% - Accent4 9 2" xfId="690"/>
    <cellStyle name="40% - Accent5 10" xfId="691"/>
    <cellStyle name="40% - Accent5 10 2" xfId="692"/>
    <cellStyle name="40% - Accent5 11" xfId="693"/>
    <cellStyle name="40% - Accent5 11 2" xfId="694"/>
    <cellStyle name="40% - Accent5 12" xfId="695"/>
    <cellStyle name="40% - Accent5 12 2" xfId="696"/>
    <cellStyle name="40% - Accent5 13" xfId="697"/>
    <cellStyle name="40% - Accent5 13 2" xfId="698"/>
    <cellStyle name="40% - Accent5 14" xfId="699"/>
    <cellStyle name="40% - Accent5 14 2" xfId="700"/>
    <cellStyle name="40% - Accent5 15" xfId="701"/>
    <cellStyle name="40% - Accent5 15 2" xfId="702"/>
    <cellStyle name="40% - Accent5 16" xfId="703"/>
    <cellStyle name="40% - Accent5 16 2" xfId="704"/>
    <cellStyle name="40% - Accent5 17" xfId="705"/>
    <cellStyle name="40% - Accent5 17 2" xfId="706"/>
    <cellStyle name="40% - Accent5 18" xfId="707"/>
    <cellStyle name="40% - Accent5 18 2" xfId="708"/>
    <cellStyle name="40% - Accent5 19" xfId="709"/>
    <cellStyle name="40% - Accent5 19 2" xfId="710"/>
    <cellStyle name="40% - Accent5 2" xfId="711"/>
    <cellStyle name="40% - Accent5 2 2" xfId="712"/>
    <cellStyle name="40% - Accent5 20" xfId="713"/>
    <cellStyle name="40% - Accent5 20 2" xfId="714"/>
    <cellStyle name="40% - Accent5 21" xfId="715"/>
    <cellStyle name="40% - Accent5 21 2" xfId="716"/>
    <cellStyle name="40% - Accent5 22" xfId="717"/>
    <cellStyle name="40% - Accent5 22 2" xfId="718"/>
    <cellStyle name="40% - Accent5 23" xfId="719"/>
    <cellStyle name="40% - Accent5 23 2" xfId="720"/>
    <cellStyle name="40% - Accent5 24" xfId="721"/>
    <cellStyle name="40% - Accent5 24 2" xfId="722"/>
    <cellStyle name="40% - Accent5 25" xfId="723"/>
    <cellStyle name="40% - Accent5 25 2" xfId="724"/>
    <cellStyle name="40% - Accent5 26" xfId="725"/>
    <cellStyle name="40% - Accent5 26 2" xfId="726"/>
    <cellStyle name="40% - Accent5 27" xfId="727"/>
    <cellStyle name="40% - Accent5 27 2" xfId="728"/>
    <cellStyle name="40% - Accent5 28" xfId="729"/>
    <cellStyle name="40% - Accent5 28 2" xfId="730"/>
    <cellStyle name="40% - Accent5 29" xfId="731"/>
    <cellStyle name="40% - Accent5 29 2" xfId="732"/>
    <cellStyle name="40% - Accent5 3" xfId="733"/>
    <cellStyle name="40% - Accent5 3 2" xfId="734"/>
    <cellStyle name="40% - Accent5 30" xfId="735"/>
    <cellStyle name="40% - Accent5 30 2" xfId="736"/>
    <cellStyle name="40% - Accent5 31" xfId="737"/>
    <cellStyle name="40% - Accent5 31 2" xfId="738"/>
    <cellStyle name="40% - Accent5 32" xfId="739"/>
    <cellStyle name="40% - Accent5 32 2" xfId="740"/>
    <cellStyle name="40% - Accent5 33" xfId="741"/>
    <cellStyle name="40% - Accent5 33 2" xfId="742"/>
    <cellStyle name="40% - Accent5 34" xfId="743"/>
    <cellStyle name="40% - Accent5 34 2" xfId="744"/>
    <cellStyle name="40% - Accent5 35" xfId="745"/>
    <cellStyle name="40% - Accent5 35 2" xfId="746"/>
    <cellStyle name="40% - Accent5 4" xfId="747"/>
    <cellStyle name="40% - Accent5 4 2" xfId="748"/>
    <cellStyle name="40% - Accent5 5" xfId="749"/>
    <cellStyle name="40% - Accent5 5 2" xfId="750"/>
    <cellStyle name="40% - Accent5 6" xfId="751"/>
    <cellStyle name="40% - Accent5 6 2" xfId="752"/>
    <cellStyle name="40% - Accent5 7" xfId="753"/>
    <cellStyle name="40% - Accent5 7 2" xfId="754"/>
    <cellStyle name="40% - Accent5 8" xfId="755"/>
    <cellStyle name="40% - Accent5 8 2" xfId="756"/>
    <cellStyle name="40% - Accent5 9" xfId="757"/>
    <cellStyle name="40% - Accent5 9 2" xfId="758"/>
    <cellStyle name="40% - Accent6 10" xfId="759"/>
    <cellStyle name="40% - Accent6 10 2" xfId="760"/>
    <cellStyle name="40% - Accent6 11" xfId="761"/>
    <cellStyle name="40% - Accent6 11 2" xfId="762"/>
    <cellStyle name="40% - Accent6 12" xfId="763"/>
    <cellStyle name="40% - Accent6 12 2" xfId="764"/>
    <cellStyle name="40% - Accent6 13" xfId="765"/>
    <cellStyle name="40% - Accent6 13 2" xfId="766"/>
    <cellStyle name="40% - Accent6 14" xfId="767"/>
    <cellStyle name="40% - Accent6 14 2" xfId="768"/>
    <cellStyle name="40% - Accent6 15" xfId="769"/>
    <cellStyle name="40% - Accent6 15 2" xfId="770"/>
    <cellStyle name="40% - Accent6 16" xfId="771"/>
    <cellStyle name="40% - Accent6 16 2" xfId="772"/>
    <cellStyle name="40% - Accent6 17" xfId="773"/>
    <cellStyle name="40% - Accent6 17 2" xfId="774"/>
    <cellStyle name="40% - Accent6 18" xfId="775"/>
    <cellStyle name="40% - Accent6 18 2" xfId="776"/>
    <cellStyle name="40% - Accent6 19" xfId="777"/>
    <cellStyle name="40% - Accent6 19 2" xfId="778"/>
    <cellStyle name="40% - Accent6 2" xfId="779"/>
    <cellStyle name="40% - Accent6 2 2" xfId="780"/>
    <cellStyle name="40% - Accent6 20" xfId="781"/>
    <cellStyle name="40% - Accent6 20 2" xfId="782"/>
    <cellStyle name="40% - Accent6 21" xfId="783"/>
    <cellStyle name="40% - Accent6 21 2" xfId="784"/>
    <cellStyle name="40% - Accent6 22" xfId="785"/>
    <cellStyle name="40% - Accent6 22 2" xfId="786"/>
    <cellStyle name="40% - Accent6 23" xfId="787"/>
    <cellStyle name="40% - Accent6 23 2" xfId="788"/>
    <cellStyle name="40% - Accent6 24" xfId="789"/>
    <cellStyle name="40% - Accent6 24 2" xfId="790"/>
    <cellStyle name="40% - Accent6 25" xfId="791"/>
    <cellStyle name="40% - Accent6 25 2" xfId="792"/>
    <cellStyle name="40% - Accent6 26" xfId="793"/>
    <cellStyle name="40% - Accent6 26 2" xfId="794"/>
    <cellStyle name="40% - Accent6 27" xfId="795"/>
    <cellStyle name="40% - Accent6 27 2" xfId="796"/>
    <cellStyle name="40% - Accent6 28" xfId="797"/>
    <cellStyle name="40% - Accent6 28 2" xfId="798"/>
    <cellStyle name="40% - Accent6 29" xfId="799"/>
    <cellStyle name="40% - Accent6 29 2" xfId="800"/>
    <cellStyle name="40% - Accent6 3" xfId="801"/>
    <cellStyle name="40% - Accent6 3 2" xfId="802"/>
    <cellStyle name="40% - Accent6 30" xfId="803"/>
    <cellStyle name="40% - Accent6 30 2" xfId="804"/>
    <cellStyle name="40% - Accent6 31" xfId="805"/>
    <cellStyle name="40% - Accent6 31 2" xfId="806"/>
    <cellStyle name="40% - Accent6 32" xfId="807"/>
    <cellStyle name="40% - Accent6 32 2" xfId="808"/>
    <cellStyle name="40% - Accent6 33" xfId="809"/>
    <cellStyle name="40% - Accent6 33 2" xfId="810"/>
    <cellStyle name="40% - Accent6 34" xfId="811"/>
    <cellStyle name="40% - Accent6 34 2" xfId="812"/>
    <cellStyle name="40% - Accent6 35" xfId="813"/>
    <cellStyle name="40% - Accent6 35 2" xfId="814"/>
    <cellStyle name="40% - Accent6 4" xfId="815"/>
    <cellStyle name="40% - Accent6 4 2" xfId="816"/>
    <cellStyle name="40% - Accent6 5" xfId="817"/>
    <cellStyle name="40% - Accent6 5 2" xfId="818"/>
    <cellStyle name="40% - Accent6 6" xfId="819"/>
    <cellStyle name="40% - Accent6 6 2" xfId="820"/>
    <cellStyle name="40% - Accent6 7" xfId="821"/>
    <cellStyle name="40% - Accent6 7 2" xfId="822"/>
    <cellStyle name="40% - Accent6 8" xfId="823"/>
    <cellStyle name="40% - Accent6 8 2" xfId="824"/>
    <cellStyle name="40% - Accent6 9" xfId="825"/>
    <cellStyle name="40% - Accent6 9 2" xfId="826"/>
    <cellStyle name="60% - Accent1 10" xfId="827"/>
    <cellStyle name="60% - Accent1 11" xfId="828"/>
    <cellStyle name="60% - Accent1 12" xfId="829"/>
    <cellStyle name="60% - Accent1 13" xfId="830"/>
    <cellStyle name="60% - Accent1 14" xfId="831"/>
    <cellStyle name="60% - Accent1 15" xfId="832"/>
    <cellStyle name="60% - Accent1 16" xfId="833"/>
    <cellStyle name="60% - Accent1 17" xfId="834"/>
    <cellStyle name="60% - Accent1 18" xfId="835"/>
    <cellStyle name="60% - Accent1 19" xfId="836"/>
    <cellStyle name="60% - Accent1 2" xfId="837"/>
    <cellStyle name="60% - Accent1 20" xfId="838"/>
    <cellStyle name="60% - Accent1 21" xfId="839"/>
    <cellStyle name="60% - Accent1 22" xfId="840"/>
    <cellStyle name="60% - Accent1 23" xfId="841"/>
    <cellStyle name="60% - Accent1 24" xfId="842"/>
    <cellStyle name="60% - Accent1 25" xfId="843"/>
    <cellStyle name="60% - Accent1 26" xfId="844"/>
    <cellStyle name="60% - Accent1 27" xfId="845"/>
    <cellStyle name="60% - Accent1 28" xfId="846"/>
    <cellStyle name="60% - Accent1 29" xfId="847"/>
    <cellStyle name="60% - Accent1 3" xfId="848"/>
    <cellStyle name="60% - Accent1 30" xfId="849"/>
    <cellStyle name="60% - Accent1 31" xfId="850"/>
    <cellStyle name="60% - Accent1 32" xfId="851"/>
    <cellStyle name="60% - Accent1 33" xfId="852"/>
    <cellStyle name="60% - Accent1 34" xfId="853"/>
    <cellStyle name="60% - Accent1 35" xfId="854"/>
    <cellStyle name="60% - Accent1 4" xfId="855"/>
    <cellStyle name="60% - Accent1 5" xfId="856"/>
    <cellStyle name="60% - Accent1 6" xfId="857"/>
    <cellStyle name="60% - Accent1 7" xfId="858"/>
    <cellStyle name="60% - Accent1 8" xfId="859"/>
    <cellStyle name="60% - Accent1 9" xfId="860"/>
    <cellStyle name="60% - Accent2 10" xfId="861"/>
    <cellStyle name="60% - Accent2 11" xfId="862"/>
    <cellStyle name="60% - Accent2 12" xfId="863"/>
    <cellStyle name="60% - Accent2 13" xfId="864"/>
    <cellStyle name="60% - Accent2 14" xfId="865"/>
    <cellStyle name="60% - Accent2 15" xfId="866"/>
    <cellStyle name="60% - Accent2 16" xfId="867"/>
    <cellStyle name="60% - Accent2 17" xfId="868"/>
    <cellStyle name="60% - Accent2 18" xfId="869"/>
    <cellStyle name="60% - Accent2 19" xfId="870"/>
    <cellStyle name="60% - Accent2 2" xfId="871"/>
    <cellStyle name="60% - Accent2 20" xfId="872"/>
    <cellStyle name="60% - Accent2 21" xfId="873"/>
    <cellStyle name="60% - Accent2 22" xfId="874"/>
    <cellStyle name="60% - Accent2 23" xfId="875"/>
    <cellStyle name="60% - Accent2 24" xfId="876"/>
    <cellStyle name="60% - Accent2 25" xfId="877"/>
    <cellStyle name="60% - Accent2 26" xfId="878"/>
    <cellStyle name="60% - Accent2 27" xfId="879"/>
    <cellStyle name="60% - Accent2 28" xfId="880"/>
    <cellStyle name="60% - Accent2 29" xfId="881"/>
    <cellStyle name="60% - Accent2 3" xfId="882"/>
    <cellStyle name="60% - Accent2 30" xfId="883"/>
    <cellStyle name="60% - Accent2 31" xfId="884"/>
    <cellStyle name="60% - Accent2 32" xfId="885"/>
    <cellStyle name="60% - Accent2 33" xfId="886"/>
    <cellStyle name="60% - Accent2 34" xfId="887"/>
    <cellStyle name="60% - Accent2 35" xfId="888"/>
    <cellStyle name="60% - Accent2 4" xfId="889"/>
    <cellStyle name="60% - Accent2 5" xfId="890"/>
    <cellStyle name="60% - Accent2 6" xfId="891"/>
    <cellStyle name="60% - Accent2 7" xfId="892"/>
    <cellStyle name="60% - Accent2 8" xfId="893"/>
    <cellStyle name="60% - Accent2 9" xfId="894"/>
    <cellStyle name="60% - Accent3 10" xfId="895"/>
    <cellStyle name="60% - Accent3 11" xfId="896"/>
    <cellStyle name="60% - Accent3 12" xfId="897"/>
    <cellStyle name="60% - Accent3 13" xfId="898"/>
    <cellStyle name="60% - Accent3 14" xfId="899"/>
    <cellStyle name="60% - Accent3 15" xfId="900"/>
    <cellStyle name="60% - Accent3 16" xfId="901"/>
    <cellStyle name="60% - Accent3 17" xfId="902"/>
    <cellStyle name="60% - Accent3 18" xfId="903"/>
    <cellStyle name="60% - Accent3 19" xfId="904"/>
    <cellStyle name="60% - Accent3 2" xfId="905"/>
    <cellStyle name="60% - Accent3 20" xfId="906"/>
    <cellStyle name="60% - Accent3 21" xfId="907"/>
    <cellStyle name="60% - Accent3 22" xfId="908"/>
    <cellStyle name="60% - Accent3 23" xfId="909"/>
    <cellStyle name="60% - Accent3 24" xfId="910"/>
    <cellStyle name="60% - Accent3 25" xfId="911"/>
    <cellStyle name="60% - Accent3 26" xfId="912"/>
    <cellStyle name="60% - Accent3 27" xfId="913"/>
    <cellStyle name="60% - Accent3 28" xfId="914"/>
    <cellStyle name="60% - Accent3 29" xfId="915"/>
    <cellStyle name="60% - Accent3 3" xfId="916"/>
    <cellStyle name="60% - Accent3 30" xfId="917"/>
    <cellStyle name="60% - Accent3 31" xfId="918"/>
    <cellStyle name="60% - Accent3 32" xfId="919"/>
    <cellStyle name="60% - Accent3 33" xfId="920"/>
    <cellStyle name="60% - Accent3 34" xfId="921"/>
    <cellStyle name="60% - Accent3 35" xfId="922"/>
    <cellStyle name="60% - Accent3 4" xfId="923"/>
    <cellStyle name="60% - Accent3 5" xfId="924"/>
    <cellStyle name="60% - Accent3 6" xfId="925"/>
    <cellStyle name="60% - Accent3 7" xfId="926"/>
    <cellStyle name="60% - Accent3 8" xfId="927"/>
    <cellStyle name="60% - Accent3 9" xfId="928"/>
    <cellStyle name="60% - Accent4 10" xfId="929"/>
    <cellStyle name="60% - Accent4 11" xfId="930"/>
    <cellStyle name="60% - Accent4 12" xfId="931"/>
    <cellStyle name="60% - Accent4 13" xfId="932"/>
    <cellStyle name="60% - Accent4 14" xfId="933"/>
    <cellStyle name="60% - Accent4 15" xfId="934"/>
    <cellStyle name="60% - Accent4 16" xfId="935"/>
    <cellStyle name="60% - Accent4 17" xfId="936"/>
    <cellStyle name="60% - Accent4 18" xfId="937"/>
    <cellStyle name="60% - Accent4 19" xfId="938"/>
    <cellStyle name="60% - Accent4 2" xfId="939"/>
    <cellStyle name="60% - Accent4 20" xfId="940"/>
    <cellStyle name="60% - Accent4 21" xfId="941"/>
    <cellStyle name="60% - Accent4 22" xfId="942"/>
    <cellStyle name="60% - Accent4 23" xfId="943"/>
    <cellStyle name="60% - Accent4 24" xfId="944"/>
    <cellStyle name="60% - Accent4 25" xfId="945"/>
    <cellStyle name="60% - Accent4 26" xfId="946"/>
    <cellStyle name="60% - Accent4 27" xfId="947"/>
    <cellStyle name="60% - Accent4 28" xfId="948"/>
    <cellStyle name="60% - Accent4 29" xfId="949"/>
    <cellStyle name="60% - Accent4 3" xfId="950"/>
    <cellStyle name="60% - Accent4 30" xfId="951"/>
    <cellStyle name="60% - Accent4 31" xfId="952"/>
    <cellStyle name="60% - Accent4 32" xfId="953"/>
    <cellStyle name="60% - Accent4 33" xfId="954"/>
    <cellStyle name="60% - Accent4 34" xfId="955"/>
    <cellStyle name="60% - Accent4 35" xfId="956"/>
    <cellStyle name="60% - Accent4 4" xfId="957"/>
    <cellStyle name="60% - Accent4 5" xfId="958"/>
    <cellStyle name="60% - Accent4 6" xfId="959"/>
    <cellStyle name="60% - Accent4 7" xfId="960"/>
    <cellStyle name="60% - Accent4 8" xfId="961"/>
    <cellStyle name="60% - Accent4 9" xfId="962"/>
    <cellStyle name="60% - Accent5 10" xfId="963"/>
    <cellStyle name="60% - Accent5 11" xfId="964"/>
    <cellStyle name="60% - Accent5 12" xfId="965"/>
    <cellStyle name="60% - Accent5 13" xfId="966"/>
    <cellStyle name="60% - Accent5 14" xfId="967"/>
    <cellStyle name="60% - Accent5 15" xfId="968"/>
    <cellStyle name="60% - Accent5 16" xfId="969"/>
    <cellStyle name="60% - Accent5 17" xfId="970"/>
    <cellStyle name="60% - Accent5 18" xfId="971"/>
    <cellStyle name="60% - Accent5 19" xfId="972"/>
    <cellStyle name="60% - Accent5 2" xfId="973"/>
    <cellStyle name="60% - Accent5 20" xfId="974"/>
    <cellStyle name="60% - Accent5 21" xfId="975"/>
    <cellStyle name="60% - Accent5 22" xfId="976"/>
    <cellStyle name="60% - Accent5 23" xfId="977"/>
    <cellStyle name="60% - Accent5 24" xfId="978"/>
    <cellStyle name="60% - Accent5 25" xfId="979"/>
    <cellStyle name="60% - Accent5 26" xfId="980"/>
    <cellStyle name="60% - Accent5 27" xfId="981"/>
    <cellStyle name="60% - Accent5 28" xfId="982"/>
    <cellStyle name="60% - Accent5 29" xfId="983"/>
    <cellStyle name="60% - Accent5 3" xfId="984"/>
    <cellStyle name="60% - Accent5 30" xfId="985"/>
    <cellStyle name="60% - Accent5 31" xfId="986"/>
    <cellStyle name="60% - Accent5 32" xfId="987"/>
    <cellStyle name="60% - Accent5 33" xfId="988"/>
    <cellStyle name="60% - Accent5 34" xfId="989"/>
    <cellStyle name="60% - Accent5 35" xfId="990"/>
    <cellStyle name="60% - Accent5 4" xfId="991"/>
    <cellStyle name="60% - Accent5 5" xfId="992"/>
    <cellStyle name="60% - Accent5 6" xfId="993"/>
    <cellStyle name="60% - Accent5 7" xfId="994"/>
    <cellStyle name="60% - Accent5 8" xfId="995"/>
    <cellStyle name="60% - Accent5 9" xfId="996"/>
    <cellStyle name="60% - Accent6 10" xfId="997"/>
    <cellStyle name="60% - Accent6 11" xfId="998"/>
    <cellStyle name="60% - Accent6 12" xfId="999"/>
    <cellStyle name="60% - Accent6 13" xfId="1000"/>
    <cellStyle name="60% - Accent6 14" xfId="1001"/>
    <cellStyle name="60% - Accent6 15" xfId="1002"/>
    <cellStyle name="60% - Accent6 16" xfId="1003"/>
    <cellStyle name="60% - Accent6 17" xfId="1004"/>
    <cellStyle name="60% - Accent6 18" xfId="1005"/>
    <cellStyle name="60% - Accent6 19" xfId="1006"/>
    <cellStyle name="60% - Accent6 2" xfId="1007"/>
    <cellStyle name="60% - Accent6 20" xfId="1008"/>
    <cellStyle name="60% - Accent6 21" xfId="1009"/>
    <cellStyle name="60% - Accent6 22" xfId="1010"/>
    <cellStyle name="60% - Accent6 23" xfId="1011"/>
    <cellStyle name="60% - Accent6 24" xfId="1012"/>
    <cellStyle name="60% - Accent6 25" xfId="1013"/>
    <cellStyle name="60% - Accent6 26" xfId="1014"/>
    <cellStyle name="60% - Accent6 27" xfId="1015"/>
    <cellStyle name="60% - Accent6 28" xfId="1016"/>
    <cellStyle name="60% - Accent6 29" xfId="1017"/>
    <cellStyle name="60% - Accent6 3" xfId="1018"/>
    <cellStyle name="60% - Accent6 30" xfId="1019"/>
    <cellStyle name="60% - Accent6 31" xfId="1020"/>
    <cellStyle name="60% - Accent6 32" xfId="1021"/>
    <cellStyle name="60% - Accent6 33" xfId="1022"/>
    <cellStyle name="60% - Accent6 34" xfId="1023"/>
    <cellStyle name="60% - Accent6 35" xfId="1024"/>
    <cellStyle name="60% - Accent6 4" xfId="1025"/>
    <cellStyle name="60% - Accent6 5" xfId="1026"/>
    <cellStyle name="60% - Accent6 6" xfId="1027"/>
    <cellStyle name="60% - Accent6 7" xfId="1028"/>
    <cellStyle name="60% - Accent6 8" xfId="1029"/>
    <cellStyle name="60% - Accent6 9" xfId="1030"/>
    <cellStyle name="Accent1 10" xfId="1031"/>
    <cellStyle name="Accent1 11" xfId="1032"/>
    <cellStyle name="Accent1 12" xfId="1033"/>
    <cellStyle name="Accent1 13" xfId="1034"/>
    <cellStyle name="Accent1 14" xfId="1035"/>
    <cellStyle name="Accent1 15" xfId="1036"/>
    <cellStyle name="Accent1 16" xfId="1037"/>
    <cellStyle name="Accent1 17" xfId="1038"/>
    <cellStyle name="Accent1 18" xfId="1039"/>
    <cellStyle name="Accent1 19" xfId="1040"/>
    <cellStyle name="Accent1 2" xfId="1041"/>
    <cellStyle name="Accent1 20" xfId="1042"/>
    <cellStyle name="Accent1 21" xfId="1043"/>
    <cellStyle name="Accent1 22" xfId="1044"/>
    <cellStyle name="Accent1 23" xfId="1045"/>
    <cellStyle name="Accent1 24" xfId="1046"/>
    <cellStyle name="Accent1 25" xfId="1047"/>
    <cellStyle name="Accent1 26" xfId="1048"/>
    <cellStyle name="Accent1 27" xfId="1049"/>
    <cellStyle name="Accent1 28" xfId="1050"/>
    <cellStyle name="Accent1 29" xfId="1051"/>
    <cellStyle name="Accent1 3" xfId="1052"/>
    <cellStyle name="Accent1 30" xfId="1053"/>
    <cellStyle name="Accent1 31" xfId="1054"/>
    <cellStyle name="Accent1 32" xfId="1055"/>
    <cellStyle name="Accent1 33" xfId="1056"/>
    <cellStyle name="Accent1 34" xfId="1057"/>
    <cellStyle name="Accent1 35" xfId="1058"/>
    <cellStyle name="Accent1 4" xfId="1059"/>
    <cellStyle name="Accent1 5" xfId="1060"/>
    <cellStyle name="Accent1 6" xfId="1061"/>
    <cellStyle name="Accent1 7" xfId="1062"/>
    <cellStyle name="Accent1 8" xfId="1063"/>
    <cellStyle name="Accent1 9" xfId="1064"/>
    <cellStyle name="Accent2 10" xfId="1065"/>
    <cellStyle name="Accent2 11" xfId="1066"/>
    <cellStyle name="Accent2 12" xfId="1067"/>
    <cellStyle name="Accent2 13" xfId="1068"/>
    <cellStyle name="Accent2 14" xfId="1069"/>
    <cellStyle name="Accent2 15" xfId="1070"/>
    <cellStyle name="Accent2 16" xfId="1071"/>
    <cellStyle name="Accent2 17" xfId="1072"/>
    <cellStyle name="Accent2 18" xfId="1073"/>
    <cellStyle name="Accent2 19" xfId="1074"/>
    <cellStyle name="Accent2 2" xfId="1075"/>
    <cellStyle name="Accent2 20" xfId="1076"/>
    <cellStyle name="Accent2 21" xfId="1077"/>
    <cellStyle name="Accent2 22" xfId="1078"/>
    <cellStyle name="Accent2 23" xfId="1079"/>
    <cellStyle name="Accent2 24" xfId="1080"/>
    <cellStyle name="Accent2 25" xfId="1081"/>
    <cellStyle name="Accent2 26" xfId="1082"/>
    <cellStyle name="Accent2 27" xfId="1083"/>
    <cellStyle name="Accent2 28" xfId="1084"/>
    <cellStyle name="Accent2 29" xfId="1085"/>
    <cellStyle name="Accent2 3" xfId="1086"/>
    <cellStyle name="Accent2 30" xfId="1087"/>
    <cellStyle name="Accent2 31" xfId="1088"/>
    <cellStyle name="Accent2 32" xfId="1089"/>
    <cellStyle name="Accent2 33" xfId="1090"/>
    <cellStyle name="Accent2 34" xfId="1091"/>
    <cellStyle name="Accent2 35" xfId="1092"/>
    <cellStyle name="Accent2 4" xfId="1093"/>
    <cellStyle name="Accent2 5" xfId="1094"/>
    <cellStyle name="Accent2 6" xfId="1095"/>
    <cellStyle name="Accent2 7" xfId="1096"/>
    <cellStyle name="Accent2 8" xfId="1097"/>
    <cellStyle name="Accent2 9" xfId="1098"/>
    <cellStyle name="Accent3 10" xfId="1099"/>
    <cellStyle name="Accent3 11" xfId="1100"/>
    <cellStyle name="Accent3 12" xfId="1101"/>
    <cellStyle name="Accent3 13" xfId="1102"/>
    <cellStyle name="Accent3 14" xfId="1103"/>
    <cellStyle name="Accent3 15" xfId="1104"/>
    <cellStyle name="Accent3 16" xfId="1105"/>
    <cellStyle name="Accent3 17" xfId="1106"/>
    <cellStyle name="Accent3 18" xfId="1107"/>
    <cellStyle name="Accent3 19" xfId="1108"/>
    <cellStyle name="Accent3 2" xfId="1109"/>
    <cellStyle name="Accent3 20" xfId="1110"/>
    <cellStyle name="Accent3 21" xfId="1111"/>
    <cellStyle name="Accent3 22" xfId="1112"/>
    <cellStyle name="Accent3 23" xfId="1113"/>
    <cellStyle name="Accent3 24" xfId="1114"/>
    <cellStyle name="Accent3 25" xfId="1115"/>
    <cellStyle name="Accent3 26" xfId="1116"/>
    <cellStyle name="Accent3 27" xfId="1117"/>
    <cellStyle name="Accent3 28" xfId="1118"/>
    <cellStyle name="Accent3 29" xfId="1119"/>
    <cellStyle name="Accent3 3" xfId="1120"/>
    <cellStyle name="Accent3 30" xfId="1121"/>
    <cellStyle name="Accent3 31" xfId="1122"/>
    <cellStyle name="Accent3 32" xfId="1123"/>
    <cellStyle name="Accent3 33" xfId="1124"/>
    <cellStyle name="Accent3 34" xfId="1125"/>
    <cellStyle name="Accent3 35" xfId="1126"/>
    <cellStyle name="Accent3 4" xfId="1127"/>
    <cellStyle name="Accent3 5" xfId="1128"/>
    <cellStyle name="Accent3 6" xfId="1129"/>
    <cellStyle name="Accent3 7" xfId="1130"/>
    <cellStyle name="Accent3 8" xfId="1131"/>
    <cellStyle name="Accent3 9" xfId="1132"/>
    <cellStyle name="Accent4 10" xfId="1133"/>
    <cellStyle name="Accent4 11" xfId="1134"/>
    <cellStyle name="Accent4 12" xfId="1135"/>
    <cellStyle name="Accent4 13" xfId="1136"/>
    <cellStyle name="Accent4 14" xfId="1137"/>
    <cellStyle name="Accent4 15" xfId="1138"/>
    <cellStyle name="Accent4 16" xfId="1139"/>
    <cellStyle name="Accent4 17" xfId="1140"/>
    <cellStyle name="Accent4 18" xfId="1141"/>
    <cellStyle name="Accent4 19" xfId="1142"/>
    <cellStyle name="Accent4 2" xfId="1143"/>
    <cellStyle name="Accent4 20" xfId="1144"/>
    <cellStyle name="Accent4 21" xfId="1145"/>
    <cellStyle name="Accent4 22" xfId="1146"/>
    <cellStyle name="Accent4 23" xfId="1147"/>
    <cellStyle name="Accent4 24" xfId="1148"/>
    <cellStyle name="Accent4 25" xfId="1149"/>
    <cellStyle name="Accent4 26" xfId="1150"/>
    <cellStyle name="Accent4 27" xfId="1151"/>
    <cellStyle name="Accent4 28" xfId="1152"/>
    <cellStyle name="Accent4 29" xfId="1153"/>
    <cellStyle name="Accent4 3" xfId="1154"/>
    <cellStyle name="Accent4 30" xfId="1155"/>
    <cellStyle name="Accent4 31" xfId="1156"/>
    <cellStyle name="Accent4 32" xfId="1157"/>
    <cellStyle name="Accent4 33" xfId="1158"/>
    <cellStyle name="Accent4 34" xfId="1159"/>
    <cellStyle name="Accent4 35" xfId="1160"/>
    <cellStyle name="Accent4 4" xfId="1161"/>
    <cellStyle name="Accent4 5" xfId="1162"/>
    <cellStyle name="Accent4 6" xfId="1163"/>
    <cellStyle name="Accent4 7" xfId="1164"/>
    <cellStyle name="Accent4 8" xfId="1165"/>
    <cellStyle name="Accent4 9" xfId="1166"/>
    <cellStyle name="Accent5 10" xfId="1167"/>
    <cellStyle name="Accent5 11" xfId="1168"/>
    <cellStyle name="Accent5 12" xfId="1169"/>
    <cellStyle name="Accent5 13" xfId="1170"/>
    <cellStyle name="Accent5 14" xfId="1171"/>
    <cellStyle name="Accent5 15" xfId="1172"/>
    <cellStyle name="Accent5 16" xfId="1173"/>
    <cellStyle name="Accent5 17" xfId="1174"/>
    <cellStyle name="Accent5 18" xfId="1175"/>
    <cellStyle name="Accent5 19" xfId="1176"/>
    <cellStyle name="Accent5 2" xfId="1177"/>
    <cellStyle name="Accent5 20" xfId="1178"/>
    <cellStyle name="Accent5 21" xfId="1179"/>
    <cellStyle name="Accent5 22" xfId="1180"/>
    <cellStyle name="Accent5 23" xfId="1181"/>
    <cellStyle name="Accent5 24" xfId="1182"/>
    <cellStyle name="Accent5 25" xfId="1183"/>
    <cellStyle name="Accent5 26" xfId="1184"/>
    <cellStyle name="Accent5 27" xfId="1185"/>
    <cellStyle name="Accent5 28" xfId="1186"/>
    <cellStyle name="Accent5 29" xfId="1187"/>
    <cellStyle name="Accent5 3" xfId="1188"/>
    <cellStyle name="Accent5 30" xfId="1189"/>
    <cellStyle name="Accent5 31" xfId="1190"/>
    <cellStyle name="Accent5 32" xfId="1191"/>
    <cellStyle name="Accent5 33" xfId="1192"/>
    <cellStyle name="Accent5 34" xfId="1193"/>
    <cellStyle name="Accent5 35" xfId="1194"/>
    <cellStyle name="Accent5 4" xfId="1195"/>
    <cellStyle name="Accent5 5" xfId="1196"/>
    <cellStyle name="Accent5 6" xfId="1197"/>
    <cellStyle name="Accent5 7" xfId="1198"/>
    <cellStyle name="Accent5 8" xfId="1199"/>
    <cellStyle name="Accent5 9" xfId="1200"/>
    <cellStyle name="Accent6 10" xfId="1201"/>
    <cellStyle name="Accent6 11" xfId="1202"/>
    <cellStyle name="Accent6 12" xfId="1203"/>
    <cellStyle name="Accent6 13" xfId="1204"/>
    <cellStyle name="Accent6 14" xfId="1205"/>
    <cellStyle name="Accent6 15" xfId="1206"/>
    <cellStyle name="Accent6 16" xfId="1207"/>
    <cellStyle name="Accent6 17" xfId="1208"/>
    <cellStyle name="Accent6 18" xfId="1209"/>
    <cellStyle name="Accent6 19" xfId="1210"/>
    <cellStyle name="Accent6 2" xfId="1211"/>
    <cellStyle name="Accent6 20" xfId="1212"/>
    <cellStyle name="Accent6 21" xfId="1213"/>
    <cellStyle name="Accent6 22" xfId="1214"/>
    <cellStyle name="Accent6 23" xfId="1215"/>
    <cellStyle name="Accent6 24" xfId="1216"/>
    <cellStyle name="Accent6 25" xfId="1217"/>
    <cellStyle name="Accent6 26" xfId="1218"/>
    <cellStyle name="Accent6 27" xfId="1219"/>
    <cellStyle name="Accent6 28" xfId="1220"/>
    <cellStyle name="Accent6 29" xfId="1221"/>
    <cellStyle name="Accent6 3" xfId="1222"/>
    <cellStyle name="Accent6 30" xfId="1223"/>
    <cellStyle name="Accent6 31" xfId="1224"/>
    <cellStyle name="Accent6 32" xfId="1225"/>
    <cellStyle name="Accent6 33" xfId="1226"/>
    <cellStyle name="Accent6 34" xfId="1227"/>
    <cellStyle name="Accent6 35" xfId="1228"/>
    <cellStyle name="Accent6 4" xfId="1229"/>
    <cellStyle name="Accent6 5" xfId="1230"/>
    <cellStyle name="Accent6 6" xfId="1231"/>
    <cellStyle name="Accent6 7" xfId="1232"/>
    <cellStyle name="Accent6 8" xfId="1233"/>
    <cellStyle name="Accent6 9" xfId="1234"/>
    <cellStyle name="Bad 10" xfId="1235"/>
    <cellStyle name="Bad 11" xfId="1236"/>
    <cellStyle name="Bad 12" xfId="1237"/>
    <cellStyle name="Bad 13" xfId="1238"/>
    <cellStyle name="Bad 14" xfId="1239"/>
    <cellStyle name="Bad 15" xfId="1240"/>
    <cellStyle name="Bad 16" xfId="1241"/>
    <cellStyle name="Bad 17" xfId="1242"/>
    <cellStyle name="Bad 18" xfId="1243"/>
    <cellStyle name="Bad 19" xfId="1244"/>
    <cellStyle name="Bad 2" xfId="1245"/>
    <cellStyle name="Bad 20" xfId="1246"/>
    <cellStyle name="Bad 21" xfId="1247"/>
    <cellStyle name="Bad 22" xfId="1248"/>
    <cellStyle name="Bad 23" xfId="1249"/>
    <cellStyle name="Bad 24" xfId="1250"/>
    <cellStyle name="Bad 25" xfId="1251"/>
    <cellStyle name="Bad 26" xfId="1252"/>
    <cellStyle name="Bad 27" xfId="1253"/>
    <cellStyle name="Bad 28" xfId="1254"/>
    <cellStyle name="Bad 29" xfId="1255"/>
    <cellStyle name="Bad 3" xfId="1256"/>
    <cellStyle name="Bad 30" xfId="1257"/>
    <cellStyle name="Bad 31" xfId="1258"/>
    <cellStyle name="Bad 32" xfId="1259"/>
    <cellStyle name="Bad 33" xfId="1260"/>
    <cellStyle name="Bad 34" xfId="1261"/>
    <cellStyle name="Bad 35" xfId="1262"/>
    <cellStyle name="Bad 4" xfId="1263"/>
    <cellStyle name="Bad 5" xfId="1264"/>
    <cellStyle name="Bad 6" xfId="1265"/>
    <cellStyle name="Bad 7" xfId="1266"/>
    <cellStyle name="Bad 8" xfId="1267"/>
    <cellStyle name="Bad 9" xfId="1268"/>
    <cellStyle name="Calculation 10" xfId="1269"/>
    <cellStyle name="Calculation 11" xfId="1270"/>
    <cellStyle name="Calculation 12" xfId="1271"/>
    <cellStyle name="Calculation 13" xfId="1272"/>
    <cellStyle name="Calculation 14" xfId="1273"/>
    <cellStyle name="Calculation 15" xfId="1274"/>
    <cellStyle name="Calculation 16" xfId="1275"/>
    <cellStyle name="Calculation 17" xfId="1276"/>
    <cellStyle name="Calculation 18" xfId="1277"/>
    <cellStyle name="Calculation 19" xfId="1278"/>
    <cellStyle name="Calculation 2" xfId="1279"/>
    <cellStyle name="Calculation 20" xfId="1280"/>
    <cellStyle name="Calculation 21" xfId="1281"/>
    <cellStyle name="Calculation 22" xfId="1282"/>
    <cellStyle name="Calculation 23" xfId="1283"/>
    <cellStyle name="Calculation 24" xfId="1284"/>
    <cellStyle name="Calculation 25" xfId="1285"/>
    <cellStyle name="Calculation 26" xfId="1286"/>
    <cellStyle name="Calculation 27" xfId="1287"/>
    <cellStyle name="Calculation 28" xfId="1288"/>
    <cellStyle name="Calculation 29" xfId="1289"/>
    <cellStyle name="Calculation 3" xfId="1290"/>
    <cellStyle name="Calculation 30" xfId="1291"/>
    <cellStyle name="Calculation 31" xfId="1292"/>
    <cellStyle name="Calculation 32" xfId="1293"/>
    <cellStyle name="Calculation 33" xfId="1294"/>
    <cellStyle name="Calculation 34" xfId="1295"/>
    <cellStyle name="Calculation 35" xfId="1296"/>
    <cellStyle name="Calculation 4" xfId="1297"/>
    <cellStyle name="Calculation 5" xfId="1298"/>
    <cellStyle name="Calculation 6" xfId="1299"/>
    <cellStyle name="Calculation 7" xfId="1300"/>
    <cellStyle name="Calculation 8" xfId="1301"/>
    <cellStyle name="Calculation 9" xfId="1302"/>
    <cellStyle name="Check Cell 10" xfId="1303"/>
    <cellStyle name="Check Cell 11" xfId="1304"/>
    <cellStyle name="Check Cell 12" xfId="1305"/>
    <cellStyle name="Check Cell 13" xfId="1306"/>
    <cellStyle name="Check Cell 14" xfId="1307"/>
    <cellStyle name="Check Cell 15" xfId="1308"/>
    <cellStyle name="Check Cell 16" xfId="1309"/>
    <cellStyle name="Check Cell 17" xfId="1310"/>
    <cellStyle name="Check Cell 18" xfId="1311"/>
    <cellStyle name="Check Cell 19" xfId="1312"/>
    <cellStyle name="Check Cell 2" xfId="1313"/>
    <cellStyle name="Check Cell 20" xfId="1314"/>
    <cellStyle name="Check Cell 21" xfId="1315"/>
    <cellStyle name="Check Cell 22" xfId="1316"/>
    <cellStyle name="Check Cell 23" xfId="1317"/>
    <cellStyle name="Check Cell 24" xfId="1318"/>
    <cellStyle name="Check Cell 25" xfId="1319"/>
    <cellStyle name="Check Cell 26" xfId="1320"/>
    <cellStyle name="Check Cell 27" xfId="1321"/>
    <cellStyle name="Check Cell 28" xfId="1322"/>
    <cellStyle name="Check Cell 29" xfId="1323"/>
    <cellStyle name="Check Cell 3" xfId="1324"/>
    <cellStyle name="Check Cell 30" xfId="1325"/>
    <cellStyle name="Check Cell 31" xfId="1326"/>
    <cellStyle name="Check Cell 32" xfId="1327"/>
    <cellStyle name="Check Cell 33" xfId="1328"/>
    <cellStyle name="Check Cell 34" xfId="1329"/>
    <cellStyle name="Check Cell 35" xfId="1330"/>
    <cellStyle name="Check Cell 4" xfId="1331"/>
    <cellStyle name="Check Cell 5" xfId="1332"/>
    <cellStyle name="Check Cell 6" xfId="1333"/>
    <cellStyle name="Check Cell 7" xfId="1334"/>
    <cellStyle name="Check Cell 8" xfId="1335"/>
    <cellStyle name="Check Cell 9" xfId="1336"/>
    <cellStyle name="Comma" xfId="1938" builtinId="3"/>
    <cellStyle name="Comma 2" xfId="1337"/>
    <cellStyle name="Comma 2 2" xfId="1338"/>
    <cellStyle name="Comma 3" xfId="1339"/>
    <cellStyle name="Comma 3 2" xfId="1340"/>
    <cellStyle name="Comma 4" xfId="1341"/>
    <cellStyle name="Comma 4 2" xfId="1342"/>
    <cellStyle name="Comma 5" xfId="1343"/>
    <cellStyle name="Comma 6" xfId="8"/>
    <cellStyle name="Explanatory Text 10" xfId="1344"/>
    <cellStyle name="Explanatory Text 11" xfId="1345"/>
    <cellStyle name="Explanatory Text 12" xfId="1346"/>
    <cellStyle name="Explanatory Text 13" xfId="1347"/>
    <cellStyle name="Explanatory Text 14" xfId="1348"/>
    <cellStyle name="Explanatory Text 15" xfId="1349"/>
    <cellStyle name="Explanatory Text 16" xfId="1350"/>
    <cellStyle name="Explanatory Text 17" xfId="1351"/>
    <cellStyle name="Explanatory Text 18" xfId="1352"/>
    <cellStyle name="Explanatory Text 19" xfId="1353"/>
    <cellStyle name="Explanatory Text 2" xfId="1354"/>
    <cellStyle name="Explanatory Text 20" xfId="1355"/>
    <cellStyle name="Explanatory Text 21" xfId="1356"/>
    <cellStyle name="Explanatory Text 22" xfId="1357"/>
    <cellStyle name="Explanatory Text 23" xfId="1358"/>
    <cellStyle name="Explanatory Text 24" xfId="1359"/>
    <cellStyle name="Explanatory Text 25" xfId="1360"/>
    <cellStyle name="Explanatory Text 26" xfId="1361"/>
    <cellStyle name="Explanatory Text 27" xfId="1362"/>
    <cellStyle name="Explanatory Text 28" xfId="1363"/>
    <cellStyle name="Explanatory Text 29" xfId="1364"/>
    <cellStyle name="Explanatory Text 3" xfId="1365"/>
    <cellStyle name="Explanatory Text 30" xfId="1366"/>
    <cellStyle name="Explanatory Text 31" xfId="1367"/>
    <cellStyle name="Explanatory Text 32" xfId="1368"/>
    <cellStyle name="Explanatory Text 33" xfId="1369"/>
    <cellStyle name="Explanatory Text 34" xfId="1370"/>
    <cellStyle name="Explanatory Text 35" xfId="1371"/>
    <cellStyle name="Explanatory Text 4" xfId="1372"/>
    <cellStyle name="Explanatory Text 5" xfId="1373"/>
    <cellStyle name="Explanatory Text 6" xfId="1374"/>
    <cellStyle name="Explanatory Text 7" xfId="1375"/>
    <cellStyle name="Explanatory Text 8" xfId="1376"/>
    <cellStyle name="Explanatory Text 9" xfId="1377"/>
    <cellStyle name="Good 10" xfId="1378"/>
    <cellStyle name="Good 11" xfId="1379"/>
    <cellStyle name="Good 12" xfId="1380"/>
    <cellStyle name="Good 13" xfId="1381"/>
    <cellStyle name="Good 14" xfId="1382"/>
    <cellStyle name="Good 15" xfId="1383"/>
    <cellStyle name="Good 16" xfId="1384"/>
    <cellStyle name="Good 17" xfId="1385"/>
    <cellStyle name="Good 18" xfId="1386"/>
    <cellStyle name="Good 19" xfId="1387"/>
    <cellStyle name="Good 2" xfId="1388"/>
    <cellStyle name="Good 20" xfId="1389"/>
    <cellStyle name="Good 21" xfId="1390"/>
    <cellStyle name="Good 22" xfId="1391"/>
    <cellStyle name="Good 23" xfId="1392"/>
    <cellStyle name="Good 24" xfId="1393"/>
    <cellStyle name="Good 25" xfId="1394"/>
    <cellStyle name="Good 26" xfId="1395"/>
    <cellStyle name="Good 27" xfId="1396"/>
    <cellStyle name="Good 28" xfId="1397"/>
    <cellStyle name="Good 29" xfId="1398"/>
    <cellStyle name="Good 3" xfId="1399"/>
    <cellStyle name="Good 30" xfId="1400"/>
    <cellStyle name="Good 31" xfId="1401"/>
    <cellStyle name="Good 32" xfId="1402"/>
    <cellStyle name="Good 33" xfId="1403"/>
    <cellStyle name="Good 34" xfId="1404"/>
    <cellStyle name="Good 35" xfId="1405"/>
    <cellStyle name="Good 4" xfId="1406"/>
    <cellStyle name="Good 5" xfId="1407"/>
    <cellStyle name="Good 6" xfId="1408"/>
    <cellStyle name="Good 7" xfId="1409"/>
    <cellStyle name="Good 8" xfId="1410"/>
    <cellStyle name="Good 9" xfId="1411"/>
    <cellStyle name="Heading 1 10" xfId="1412"/>
    <cellStyle name="Heading 1 11" xfId="1413"/>
    <cellStyle name="Heading 1 12" xfId="1414"/>
    <cellStyle name="Heading 1 13" xfId="1415"/>
    <cellStyle name="Heading 1 14" xfId="1416"/>
    <cellStyle name="Heading 1 15" xfId="1417"/>
    <cellStyle name="Heading 1 16" xfId="1418"/>
    <cellStyle name="Heading 1 17" xfId="1419"/>
    <cellStyle name="Heading 1 18" xfId="1420"/>
    <cellStyle name="Heading 1 19" xfId="1421"/>
    <cellStyle name="Heading 1 2" xfId="1422"/>
    <cellStyle name="Heading 1 20" xfId="1423"/>
    <cellStyle name="Heading 1 21" xfId="1424"/>
    <cellStyle name="Heading 1 22" xfId="1425"/>
    <cellStyle name="Heading 1 23" xfId="1426"/>
    <cellStyle name="Heading 1 24" xfId="1427"/>
    <cellStyle name="Heading 1 25" xfId="1428"/>
    <cellStyle name="Heading 1 26" xfId="1429"/>
    <cellStyle name="Heading 1 27" xfId="1430"/>
    <cellStyle name="Heading 1 28" xfId="1431"/>
    <cellStyle name="Heading 1 29" xfId="1432"/>
    <cellStyle name="Heading 1 3" xfId="1433"/>
    <cellStyle name="Heading 1 30" xfId="1434"/>
    <cellStyle name="Heading 1 31" xfId="1435"/>
    <cellStyle name="Heading 1 32" xfId="1436"/>
    <cellStyle name="Heading 1 33" xfId="1437"/>
    <cellStyle name="Heading 1 34" xfId="1438"/>
    <cellStyle name="Heading 1 35" xfId="1439"/>
    <cellStyle name="Heading 1 4" xfId="1440"/>
    <cellStyle name="Heading 1 5" xfId="1441"/>
    <cellStyle name="Heading 1 6" xfId="1442"/>
    <cellStyle name="Heading 1 7" xfId="1443"/>
    <cellStyle name="Heading 1 8" xfId="1444"/>
    <cellStyle name="Heading 1 9" xfId="1445"/>
    <cellStyle name="Heading 2 10" xfId="1446"/>
    <cellStyle name="Heading 2 11" xfId="1447"/>
    <cellStyle name="Heading 2 12" xfId="1448"/>
    <cellStyle name="Heading 2 13" xfId="1449"/>
    <cellStyle name="Heading 2 14" xfId="1450"/>
    <cellStyle name="Heading 2 15" xfId="1451"/>
    <cellStyle name="Heading 2 16" xfId="1452"/>
    <cellStyle name="Heading 2 17" xfId="1453"/>
    <cellStyle name="Heading 2 18" xfId="1454"/>
    <cellStyle name="Heading 2 19" xfId="1455"/>
    <cellStyle name="Heading 2 2" xfId="1456"/>
    <cellStyle name="Heading 2 20" xfId="1457"/>
    <cellStyle name="Heading 2 21" xfId="1458"/>
    <cellStyle name="Heading 2 22" xfId="1459"/>
    <cellStyle name="Heading 2 23" xfId="1460"/>
    <cellStyle name="Heading 2 24" xfId="1461"/>
    <cellStyle name="Heading 2 25" xfId="1462"/>
    <cellStyle name="Heading 2 26" xfId="1463"/>
    <cellStyle name="Heading 2 27" xfId="1464"/>
    <cellStyle name="Heading 2 28" xfId="1465"/>
    <cellStyle name="Heading 2 29" xfId="1466"/>
    <cellStyle name="Heading 2 3" xfId="1467"/>
    <cellStyle name="Heading 2 30" xfId="1468"/>
    <cellStyle name="Heading 2 31" xfId="1469"/>
    <cellStyle name="Heading 2 32" xfId="1470"/>
    <cellStyle name="Heading 2 33" xfId="1471"/>
    <cellStyle name="Heading 2 34" xfId="1472"/>
    <cellStyle name="Heading 2 35" xfId="1473"/>
    <cellStyle name="Heading 2 4" xfId="1474"/>
    <cellStyle name="Heading 2 5" xfId="1475"/>
    <cellStyle name="Heading 2 6" xfId="1476"/>
    <cellStyle name="Heading 2 7" xfId="1477"/>
    <cellStyle name="Heading 2 8" xfId="1478"/>
    <cellStyle name="Heading 2 9" xfId="1479"/>
    <cellStyle name="Heading 3 10" xfId="1480"/>
    <cellStyle name="Heading 3 11" xfId="1481"/>
    <cellStyle name="Heading 3 12" xfId="1482"/>
    <cellStyle name="Heading 3 13" xfId="1483"/>
    <cellStyle name="Heading 3 14" xfId="1484"/>
    <cellStyle name="Heading 3 15" xfId="1485"/>
    <cellStyle name="Heading 3 16" xfId="1486"/>
    <cellStyle name="Heading 3 17" xfId="1487"/>
    <cellStyle name="Heading 3 18" xfId="1488"/>
    <cellStyle name="Heading 3 19" xfId="1489"/>
    <cellStyle name="Heading 3 2" xfId="1490"/>
    <cellStyle name="Heading 3 20" xfId="1491"/>
    <cellStyle name="Heading 3 21" xfId="1492"/>
    <cellStyle name="Heading 3 22" xfId="1493"/>
    <cellStyle name="Heading 3 23" xfId="1494"/>
    <cellStyle name="Heading 3 24" xfId="1495"/>
    <cellStyle name="Heading 3 25" xfId="1496"/>
    <cellStyle name="Heading 3 26" xfId="1497"/>
    <cellStyle name="Heading 3 27" xfId="1498"/>
    <cellStyle name="Heading 3 28" xfId="1499"/>
    <cellStyle name="Heading 3 29" xfId="1500"/>
    <cellStyle name="Heading 3 3" xfId="1501"/>
    <cellStyle name="Heading 3 30" xfId="1502"/>
    <cellStyle name="Heading 3 31" xfId="1503"/>
    <cellStyle name="Heading 3 32" xfId="1504"/>
    <cellStyle name="Heading 3 33" xfId="1505"/>
    <cellStyle name="Heading 3 34" xfId="1506"/>
    <cellStyle name="Heading 3 35" xfId="1507"/>
    <cellStyle name="Heading 3 4" xfId="1508"/>
    <cellStyle name="Heading 3 5" xfId="1509"/>
    <cellStyle name="Heading 3 6" xfId="1510"/>
    <cellStyle name="Heading 3 7" xfId="1511"/>
    <cellStyle name="Heading 3 8" xfId="1512"/>
    <cellStyle name="Heading 3 9" xfId="1513"/>
    <cellStyle name="Heading 4 10" xfId="1514"/>
    <cellStyle name="Heading 4 11" xfId="1515"/>
    <cellStyle name="Heading 4 12" xfId="1516"/>
    <cellStyle name="Heading 4 13" xfId="1517"/>
    <cellStyle name="Heading 4 14" xfId="1518"/>
    <cellStyle name="Heading 4 15" xfId="1519"/>
    <cellStyle name="Heading 4 16" xfId="1520"/>
    <cellStyle name="Heading 4 17" xfId="1521"/>
    <cellStyle name="Heading 4 18" xfId="1522"/>
    <cellStyle name="Heading 4 19" xfId="1523"/>
    <cellStyle name="Heading 4 2" xfId="1524"/>
    <cellStyle name="Heading 4 20" xfId="1525"/>
    <cellStyle name="Heading 4 21" xfId="1526"/>
    <cellStyle name="Heading 4 22" xfId="1527"/>
    <cellStyle name="Heading 4 23" xfId="1528"/>
    <cellStyle name="Heading 4 24" xfId="1529"/>
    <cellStyle name="Heading 4 25" xfId="1530"/>
    <cellStyle name="Heading 4 26" xfId="1531"/>
    <cellStyle name="Heading 4 27" xfId="1532"/>
    <cellStyle name="Heading 4 28" xfId="1533"/>
    <cellStyle name="Heading 4 29" xfId="1534"/>
    <cellStyle name="Heading 4 3" xfId="1535"/>
    <cellStyle name="Heading 4 30" xfId="1536"/>
    <cellStyle name="Heading 4 31" xfId="1537"/>
    <cellStyle name="Heading 4 32" xfId="1538"/>
    <cellStyle name="Heading 4 33" xfId="1539"/>
    <cellStyle name="Heading 4 34" xfId="1540"/>
    <cellStyle name="Heading 4 35" xfId="1541"/>
    <cellStyle name="Heading 4 4" xfId="1542"/>
    <cellStyle name="Heading 4 5" xfId="1543"/>
    <cellStyle name="Heading 4 6" xfId="1544"/>
    <cellStyle name="Heading 4 7" xfId="1545"/>
    <cellStyle name="Heading 4 8" xfId="1546"/>
    <cellStyle name="Heading 4 9" xfId="1547"/>
    <cellStyle name="Input 10" xfId="1548"/>
    <cellStyle name="Input 11" xfId="1549"/>
    <cellStyle name="Input 12" xfId="1550"/>
    <cellStyle name="Input 13" xfId="1551"/>
    <cellStyle name="Input 14" xfId="1552"/>
    <cellStyle name="Input 15" xfId="1553"/>
    <cellStyle name="Input 16" xfId="1554"/>
    <cellStyle name="Input 17" xfId="1555"/>
    <cellStyle name="Input 18" xfId="1556"/>
    <cellStyle name="Input 19" xfId="1557"/>
    <cellStyle name="Input 2" xfId="1558"/>
    <cellStyle name="Input 20" xfId="1559"/>
    <cellStyle name="Input 21" xfId="1560"/>
    <cellStyle name="Input 22" xfId="1561"/>
    <cellStyle name="Input 23" xfId="1562"/>
    <cellStyle name="Input 24" xfId="1563"/>
    <cellStyle name="Input 25" xfId="1564"/>
    <cellStyle name="Input 26" xfId="1565"/>
    <cellStyle name="Input 27" xfId="1566"/>
    <cellStyle name="Input 28" xfId="1567"/>
    <cellStyle name="Input 29" xfId="1568"/>
    <cellStyle name="Input 3" xfId="1569"/>
    <cellStyle name="Input 30" xfId="1570"/>
    <cellStyle name="Input 31" xfId="1571"/>
    <cellStyle name="Input 32" xfId="1572"/>
    <cellStyle name="Input 33" xfId="1573"/>
    <cellStyle name="Input 34" xfId="1574"/>
    <cellStyle name="Input 35" xfId="1575"/>
    <cellStyle name="Input 4" xfId="1576"/>
    <cellStyle name="Input 5" xfId="1577"/>
    <cellStyle name="Input 6" xfId="1578"/>
    <cellStyle name="Input 7" xfId="1579"/>
    <cellStyle name="Input 8" xfId="1580"/>
    <cellStyle name="Input 9" xfId="1581"/>
    <cellStyle name="Linked Cell 10" xfId="1582"/>
    <cellStyle name="Linked Cell 11" xfId="1583"/>
    <cellStyle name="Linked Cell 12" xfId="1584"/>
    <cellStyle name="Linked Cell 13" xfId="1585"/>
    <cellStyle name="Linked Cell 14" xfId="1586"/>
    <cellStyle name="Linked Cell 15" xfId="1587"/>
    <cellStyle name="Linked Cell 16" xfId="1588"/>
    <cellStyle name="Linked Cell 17" xfId="1589"/>
    <cellStyle name="Linked Cell 18" xfId="1590"/>
    <cellStyle name="Linked Cell 19" xfId="1591"/>
    <cellStyle name="Linked Cell 2" xfId="1592"/>
    <cellStyle name="Linked Cell 20" xfId="1593"/>
    <cellStyle name="Linked Cell 21" xfId="1594"/>
    <cellStyle name="Linked Cell 22" xfId="1595"/>
    <cellStyle name="Linked Cell 23" xfId="1596"/>
    <cellStyle name="Linked Cell 24" xfId="1597"/>
    <cellStyle name="Linked Cell 25" xfId="1598"/>
    <cellStyle name="Linked Cell 26" xfId="1599"/>
    <cellStyle name="Linked Cell 27" xfId="1600"/>
    <cellStyle name="Linked Cell 28" xfId="1601"/>
    <cellStyle name="Linked Cell 29" xfId="1602"/>
    <cellStyle name="Linked Cell 3" xfId="1603"/>
    <cellStyle name="Linked Cell 30" xfId="1604"/>
    <cellStyle name="Linked Cell 31" xfId="1605"/>
    <cellStyle name="Linked Cell 32" xfId="1606"/>
    <cellStyle name="Linked Cell 33" xfId="1607"/>
    <cellStyle name="Linked Cell 34" xfId="1608"/>
    <cellStyle name="Linked Cell 35" xfId="1609"/>
    <cellStyle name="Linked Cell 4" xfId="1610"/>
    <cellStyle name="Linked Cell 5" xfId="1611"/>
    <cellStyle name="Linked Cell 6" xfId="1612"/>
    <cellStyle name="Linked Cell 7" xfId="1613"/>
    <cellStyle name="Linked Cell 8" xfId="1614"/>
    <cellStyle name="Linked Cell 9" xfId="1615"/>
    <cellStyle name="Neutral 10" xfId="1616"/>
    <cellStyle name="Neutral 11" xfId="1617"/>
    <cellStyle name="Neutral 12" xfId="1618"/>
    <cellStyle name="Neutral 13" xfId="1619"/>
    <cellStyle name="Neutral 14" xfId="1620"/>
    <cellStyle name="Neutral 15" xfId="1621"/>
    <cellStyle name="Neutral 16" xfId="1622"/>
    <cellStyle name="Neutral 17" xfId="1623"/>
    <cellStyle name="Neutral 18" xfId="1624"/>
    <cellStyle name="Neutral 19" xfId="1625"/>
    <cellStyle name="Neutral 2" xfId="1626"/>
    <cellStyle name="Neutral 20" xfId="1627"/>
    <cellStyle name="Neutral 21" xfId="1628"/>
    <cellStyle name="Neutral 22" xfId="1629"/>
    <cellStyle name="Neutral 23" xfId="1630"/>
    <cellStyle name="Neutral 24" xfId="1631"/>
    <cellStyle name="Neutral 25" xfId="1632"/>
    <cellStyle name="Neutral 26" xfId="1633"/>
    <cellStyle name="Neutral 27" xfId="1634"/>
    <cellStyle name="Neutral 28" xfId="1635"/>
    <cellStyle name="Neutral 29" xfId="1636"/>
    <cellStyle name="Neutral 3" xfId="1637"/>
    <cellStyle name="Neutral 30" xfId="1638"/>
    <cellStyle name="Neutral 31" xfId="1639"/>
    <cellStyle name="Neutral 32" xfId="1640"/>
    <cellStyle name="Neutral 33" xfId="1641"/>
    <cellStyle name="Neutral 34" xfId="1642"/>
    <cellStyle name="Neutral 35" xfId="1643"/>
    <cellStyle name="Neutral 4" xfId="1644"/>
    <cellStyle name="Neutral 5" xfId="1645"/>
    <cellStyle name="Neutral 6" xfId="1646"/>
    <cellStyle name="Neutral 7" xfId="1647"/>
    <cellStyle name="Neutral 8" xfId="1648"/>
    <cellStyle name="Neutral 9" xfId="1649"/>
    <cellStyle name="Normal" xfId="0" builtinId="0"/>
    <cellStyle name="Normal 10" xfId="1650"/>
    <cellStyle name="Normal 10 2" xfId="5"/>
    <cellStyle name="Normal 10 3" xfId="1651"/>
    <cellStyle name="Normal 11" xfId="1652"/>
    <cellStyle name="Normal 11 2" xfId="1653"/>
    <cellStyle name="Normal 12" xfId="1654"/>
    <cellStyle name="Normal 13" xfId="1936"/>
    <cellStyle name="Normal 14" xfId="7"/>
    <cellStyle name="Normal 15" xfId="1655"/>
    <cellStyle name="Normal 16" xfId="1656"/>
    <cellStyle name="Normal 17" xfId="1657"/>
    <cellStyle name="Normal 18" xfId="1658"/>
    <cellStyle name="Normal 19" xfId="1659"/>
    <cellStyle name="Normal 2" xfId="10"/>
    <cellStyle name="Normal 2 10" xfId="3"/>
    <cellStyle name="Normal 2 10 2" xfId="1660"/>
    <cellStyle name="Normal 2 11" xfId="1661"/>
    <cellStyle name="Normal 2 11 2" xfId="1662"/>
    <cellStyle name="Normal 2 12" xfId="1663"/>
    <cellStyle name="Normal 2 12 2" xfId="1664"/>
    <cellStyle name="Normal 2 13" xfId="1665"/>
    <cellStyle name="Normal 2 13 2" xfId="1666"/>
    <cellStyle name="Normal 2 14" xfId="1667"/>
    <cellStyle name="Normal 2 14 2" xfId="1668"/>
    <cellStyle name="Normal 2 15" xfId="1669"/>
    <cellStyle name="Normal 2 15 2" xfId="1670"/>
    <cellStyle name="Normal 2 16" xfId="1671"/>
    <cellStyle name="Normal 2 16 2" xfId="1672"/>
    <cellStyle name="Normal 2 17" xfId="1673"/>
    <cellStyle name="Normal 2 17 2" xfId="1674"/>
    <cellStyle name="Normal 2 18" xfId="1675"/>
    <cellStyle name="Normal 2 18 2" xfId="1676"/>
    <cellStyle name="Normal 2 19" xfId="1677"/>
    <cellStyle name="Normal 2 19 2" xfId="1678"/>
    <cellStyle name="Normal 2 2" xfId="4"/>
    <cellStyle name="Normal 2 2 2" xfId="1679"/>
    <cellStyle name="Normal 2 2 3" xfId="1680"/>
    <cellStyle name="Normal 2 20" xfId="1681"/>
    <cellStyle name="Normal 2 20 2" xfId="1682"/>
    <cellStyle name="Normal 2 21" xfId="1683"/>
    <cellStyle name="Normal 2 21 2" xfId="1684"/>
    <cellStyle name="Normal 2 22" xfId="1685"/>
    <cellStyle name="Normal 2 22 2" xfId="1686"/>
    <cellStyle name="Normal 2 23" xfId="1687"/>
    <cellStyle name="Normal 2 23 2" xfId="1688"/>
    <cellStyle name="Normal 2 24" xfId="1689"/>
    <cellStyle name="Normal 2 24 2" xfId="1690"/>
    <cellStyle name="Normal 2 25" xfId="1691"/>
    <cellStyle name="Normal 2 25 2" xfId="1692"/>
    <cellStyle name="Normal 2 26" xfId="1693"/>
    <cellStyle name="Normal 2 3" xfId="1694"/>
    <cellStyle name="Normal 2 3 2" xfId="1695"/>
    <cellStyle name="Normal 2 4" xfId="1696"/>
    <cellStyle name="Normal 2 4 2" xfId="1697"/>
    <cellStyle name="Normal 2 5" xfId="1698"/>
    <cellStyle name="Normal 2 5 2" xfId="1699"/>
    <cellStyle name="Normal 2 6" xfId="1700"/>
    <cellStyle name="Normal 2 6 2" xfId="1701"/>
    <cellStyle name="Normal 2 7" xfId="1702"/>
    <cellStyle name="Normal 2 7 2" xfId="1703"/>
    <cellStyle name="Normal 2 8" xfId="1704"/>
    <cellStyle name="Normal 2 8 2" xfId="1705"/>
    <cellStyle name="Normal 2 9" xfId="1706"/>
    <cellStyle name="Normal 2 9 2" xfId="1707"/>
    <cellStyle name="Normal 2_config" xfId="1708"/>
    <cellStyle name="Normal 20" xfId="1"/>
    <cellStyle name="Normal 21" xfId="1709"/>
    <cellStyle name="Normal 22" xfId="1710"/>
    <cellStyle name="Normal 23" xfId="1711"/>
    <cellStyle name="Normal 24" xfId="1712"/>
    <cellStyle name="Normal 25" xfId="1713"/>
    <cellStyle name="Normal 26" xfId="1714"/>
    <cellStyle name="Normal 27" xfId="1715"/>
    <cellStyle name="Normal 28" xfId="1716"/>
    <cellStyle name="Normal 29" xfId="1717"/>
    <cellStyle name="Normal 3" xfId="1718"/>
    <cellStyle name="Normal 3 10" xfId="1719"/>
    <cellStyle name="Normal 3 11" xfId="1720"/>
    <cellStyle name="Normal 3 12" xfId="1721"/>
    <cellStyle name="Normal 3 13" xfId="1722"/>
    <cellStyle name="Normal 3 14" xfId="1723"/>
    <cellStyle name="Normal 3 15" xfId="1724"/>
    <cellStyle name="Normal 3 16" xfId="1725"/>
    <cellStyle name="Normal 3 17" xfId="1726"/>
    <cellStyle name="Normal 3 18" xfId="1727"/>
    <cellStyle name="Normal 3 19" xfId="1728"/>
    <cellStyle name="Normal 3 2" xfId="1729"/>
    <cellStyle name="Normal 3 20" xfId="1730"/>
    <cellStyle name="Normal 3 21" xfId="1731"/>
    <cellStyle name="Normal 3 22" xfId="1732"/>
    <cellStyle name="Normal 3 23" xfId="1733"/>
    <cellStyle name="Normal 3 24" xfId="1734"/>
    <cellStyle name="Normal 3 3" xfId="1735"/>
    <cellStyle name="Normal 3 4" xfId="1736"/>
    <cellStyle name="Normal 3 5" xfId="1737"/>
    <cellStyle name="Normal 3 6" xfId="1738"/>
    <cellStyle name="Normal 3 7" xfId="1739"/>
    <cellStyle name="Normal 3 8" xfId="1740"/>
    <cellStyle name="Normal 3 9" xfId="1741"/>
    <cellStyle name="Normal 30" xfId="1742"/>
    <cellStyle name="Normal 31" xfId="1743"/>
    <cellStyle name="Normal 32" xfId="1744"/>
    <cellStyle name="Normal 33" xfId="1745"/>
    <cellStyle name="Normal 34" xfId="1746"/>
    <cellStyle name="Normal 35" xfId="1747"/>
    <cellStyle name="Normal 36" xfId="1748"/>
    <cellStyle name="Normal 4" xfId="9"/>
    <cellStyle name="Normal 4 2" xfId="1749"/>
    <cellStyle name="Normal 5" xfId="6"/>
    <cellStyle name="Normal 5 2" xfId="1750"/>
    <cellStyle name="Normal 6" xfId="1751"/>
    <cellStyle name="Normal 6 2" xfId="1752"/>
    <cellStyle name="Normal 7" xfId="1753"/>
    <cellStyle name="Normal 7 2" xfId="1754"/>
    <cellStyle name="Normal 8" xfId="1755"/>
    <cellStyle name="Normal 8 2" xfId="1756"/>
    <cellStyle name="Normal 9" xfId="2"/>
    <cellStyle name="Normal 9 2" xfId="1937"/>
    <cellStyle name="Note 10" xfId="1757"/>
    <cellStyle name="Note 10 2" xfId="1758"/>
    <cellStyle name="Note 11" xfId="1759"/>
    <cellStyle name="Note 11 2" xfId="1760"/>
    <cellStyle name="Note 12" xfId="1761"/>
    <cellStyle name="Note 12 2" xfId="1762"/>
    <cellStyle name="Note 13" xfId="1763"/>
    <cellStyle name="Note 13 2" xfId="1764"/>
    <cellStyle name="Note 14" xfId="1765"/>
    <cellStyle name="Note 14 2" xfId="1766"/>
    <cellStyle name="Note 15" xfId="1767"/>
    <cellStyle name="Note 15 2" xfId="1768"/>
    <cellStyle name="Note 16" xfId="1769"/>
    <cellStyle name="Note 16 2" xfId="1770"/>
    <cellStyle name="Note 17" xfId="1771"/>
    <cellStyle name="Note 17 2" xfId="1772"/>
    <cellStyle name="Note 18" xfId="1773"/>
    <cellStyle name="Note 18 2" xfId="1774"/>
    <cellStyle name="Note 19" xfId="1775"/>
    <cellStyle name="Note 19 2" xfId="1776"/>
    <cellStyle name="Note 2" xfId="1777"/>
    <cellStyle name="Note 2 2" xfId="1778"/>
    <cellStyle name="Note 20" xfId="1779"/>
    <cellStyle name="Note 20 2" xfId="1780"/>
    <cellStyle name="Note 21" xfId="1781"/>
    <cellStyle name="Note 21 2" xfId="1782"/>
    <cellStyle name="Note 22" xfId="1783"/>
    <cellStyle name="Note 22 2" xfId="1784"/>
    <cellStyle name="Note 23" xfId="1785"/>
    <cellStyle name="Note 23 2" xfId="1786"/>
    <cellStyle name="Note 24" xfId="1787"/>
    <cellStyle name="Note 24 2" xfId="1788"/>
    <cellStyle name="Note 25" xfId="1789"/>
    <cellStyle name="Note 25 2" xfId="1790"/>
    <cellStyle name="Note 26" xfId="1791"/>
    <cellStyle name="Note 26 2" xfId="1792"/>
    <cellStyle name="Note 27" xfId="1793"/>
    <cellStyle name="Note 27 2" xfId="1794"/>
    <cellStyle name="Note 28" xfId="1795"/>
    <cellStyle name="Note 28 2" xfId="1796"/>
    <cellStyle name="Note 29" xfId="1797"/>
    <cellStyle name="Note 29 2" xfId="1798"/>
    <cellStyle name="Note 3" xfId="1799"/>
    <cellStyle name="Note 3 2" xfId="1800"/>
    <cellStyle name="Note 30" xfId="1801"/>
    <cellStyle name="Note 30 2" xfId="1802"/>
    <cellStyle name="Note 31" xfId="1803"/>
    <cellStyle name="Note 31 2" xfId="1804"/>
    <cellStyle name="Note 32" xfId="1805"/>
    <cellStyle name="Note 32 2" xfId="1806"/>
    <cellStyle name="Note 33" xfId="1807"/>
    <cellStyle name="Note 33 2" xfId="1808"/>
    <cellStyle name="Note 34" xfId="1809"/>
    <cellStyle name="Note 34 2" xfId="1810"/>
    <cellStyle name="Note 35" xfId="1811"/>
    <cellStyle name="Note 35 2" xfId="1812"/>
    <cellStyle name="Note 4" xfId="1813"/>
    <cellStyle name="Note 4 2" xfId="1814"/>
    <cellStyle name="Note 5" xfId="1815"/>
    <cellStyle name="Note 5 2" xfId="1816"/>
    <cellStyle name="Note 6" xfId="1817"/>
    <cellStyle name="Note 6 2" xfId="1818"/>
    <cellStyle name="Note 7" xfId="1819"/>
    <cellStyle name="Note 7 2" xfId="1820"/>
    <cellStyle name="Note 8" xfId="1821"/>
    <cellStyle name="Note 8 2" xfId="1822"/>
    <cellStyle name="Note 9" xfId="1823"/>
    <cellStyle name="Note 9 2" xfId="1824"/>
    <cellStyle name="Output 10" xfId="1825"/>
    <cellStyle name="Output 11" xfId="1826"/>
    <cellStyle name="Output 12" xfId="1827"/>
    <cellStyle name="Output 13" xfId="1828"/>
    <cellStyle name="Output 14" xfId="1829"/>
    <cellStyle name="Output 15" xfId="1830"/>
    <cellStyle name="Output 16" xfId="1831"/>
    <cellStyle name="Output 17" xfId="1832"/>
    <cellStyle name="Output 18" xfId="1833"/>
    <cellStyle name="Output 19" xfId="1834"/>
    <cellStyle name="Output 2" xfId="1835"/>
    <cellStyle name="Output 20" xfId="1836"/>
    <cellStyle name="Output 21" xfId="1837"/>
    <cellStyle name="Output 22" xfId="1838"/>
    <cellStyle name="Output 23" xfId="1839"/>
    <cellStyle name="Output 24" xfId="1840"/>
    <cellStyle name="Output 25" xfId="1841"/>
    <cellStyle name="Output 26" xfId="1842"/>
    <cellStyle name="Output 27" xfId="1843"/>
    <cellStyle name="Output 28" xfId="1844"/>
    <cellStyle name="Output 29" xfId="1845"/>
    <cellStyle name="Output 3" xfId="1846"/>
    <cellStyle name="Output 30" xfId="1847"/>
    <cellStyle name="Output 31" xfId="1848"/>
    <cellStyle name="Output 32" xfId="1849"/>
    <cellStyle name="Output 33" xfId="1850"/>
    <cellStyle name="Output 34" xfId="1851"/>
    <cellStyle name="Output 35" xfId="1852"/>
    <cellStyle name="Output 4" xfId="1853"/>
    <cellStyle name="Output 5" xfId="1854"/>
    <cellStyle name="Output 6" xfId="1855"/>
    <cellStyle name="Output 7" xfId="1856"/>
    <cellStyle name="Output 8" xfId="1857"/>
    <cellStyle name="Output 9" xfId="1858"/>
    <cellStyle name="Percent 2" xfId="1859"/>
    <cellStyle name="Percent 2 2" xfId="1860"/>
    <cellStyle name="Percent 3" xfId="1861"/>
    <cellStyle name="Percent 3 2" xfId="1862"/>
    <cellStyle name="Percent 4" xfId="1863"/>
    <cellStyle name="Percent 4 2" xfId="1864"/>
    <cellStyle name="Percent 5" xfId="1865"/>
    <cellStyle name="Style 1" xfId="1866"/>
    <cellStyle name="Title 2" xfId="1867"/>
    <cellStyle name="Total 10" xfId="1868"/>
    <cellStyle name="Total 11" xfId="1869"/>
    <cellStyle name="Total 12" xfId="1870"/>
    <cellStyle name="Total 13" xfId="1871"/>
    <cellStyle name="Total 14" xfId="1872"/>
    <cellStyle name="Total 15" xfId="1873"/>
    <cellStyle name="Total 16" xfId="1874"/>
    <cellStyle name="Total 17" xfId="1875"/>
    <cellStyle name="Total 18" xfId="1876"/>
    <cellStyle name="Total 19" xfId="1877"/>
    <cellStyle name="Total 2" xfId="1878"/>
    <cellStyle name="Total 20" xfId="1879"/>
    <cellStyle name="Total 21" xfId="1880"/>
    <cellStyle name="Total 22" xfId="1881"/>
    <cellStyle name="Total 23" xfId="1882"/>
    <cellStyle name="Total 24" xfId="1883"/>
    <cellStyle name="Total 25" xfId="1884"/>
    <cellStyle name="Total 26" xfId="1885"/>
    <cellStyle name="Total 27" xfId="1886"/>
    <cellStyle name="Total 28" xfId="1887"/>
    <cellStyle name="Total 29" xfId="1888"/>
    <cellStyle name="Total 3" xfId="1889"/>
    <cellStyle name="Total 30" xfId="1890"/>
    <cellStyle name="Total 31" xfId="1891"/>
    <cellStyle name="Total 32" xfId="1892"/>
    <cellStyle name="Total 33" xfId="1893"/>
    <cellStyle name="Total 34" xfId="1894"/>
    <cellStyle name="Total 35" xfId="1895"/>
    <cellStyle name="Total 4" xfId="1896"/>
    <cellStyle name="Total 5" xfId="1897"/>
    <cellStyle name="Total 6" xfId="1898"/>
    <cellStyle name="Total 7" xfId="1899"/>
    <cellStyle name="Total 8" xfId="1900"/>
    <cellStyle name="Total 9" xfId="1901"/>
    <cellStyle name="Warning Text 10" xfId="1902"/>
    <cellStyle name="Warning Text 11" xfId="1903"/>
    <cellStyle name="Warning Text 12" xfId="1904"/>
    <cellStyle name="Warning Text 13" xfId="1905"/>
    <cellStyle name="Warning Text 14" xfId="1906"/>
    <cellStyle name="Warning Text 15" xfId="1907"/>
    <cellStyle name="Warning Text 16" xfId="1908"/>
    <cellStyle name="Warning Text 17" xfId="1909"/>
    <cellStyle name="Warning Text 18" xfId="1910"/>
    <cellStyle name="Warning Text 19" xfId="1911"/>
    <cellStyle name="Warning Text 2" xfId="1912"/>
    <cellStyle name="Warning Text 20" xfId="1913"/>
    <cellStyle name="Warning Text 21" xfId="1914"/>
    <cellStyle name="Warning Text 22" xfId="1915"/>
    <cellStyle name="Warning Text 23" xfId="1916"/>
    <cellStyle name="Warning Text 24" xfId="1917"/>
    <cellStyle name="Warning Text 25" xfId="1918"/>
    <cellStyle name="Warning Text 26" xfId="1919"/>
    <cellStyle name="Warning Text 27" xfId="1920"/>
    <cellStyle name="Warning Text 28" xfId="1921"/>
    <cellStyle name="Warning Text 29" xfId="1922"/>
    <cellStyle name="Warning Text 3" xfId="1923"/>
    <cellStyle name="Warning Text 30" xfId="1924"/>
    <cellStyle name="Warning Text 31" xfId="1925"/>
    <cellStyle name="Warning Text 32" xfId="1926"/>
    <cellStyle name="Warning Text 33" xfId="1927"/>
    <cellStyle name="Warning Text 34" xfId="1928"/>
    <cellStyle name="Warning Text 35" xfId="1929"/>
    <cellStyle name="Warning Text 4" xfId="1930"/>
    <cellStyle name="Warning Text 5" xfId="1931"/>
    <cellStyle name="Warning Text 6" xfId="1932"/>
    <cellStyle name="Warning Text 7" xfId="1933"/>
    <cellStyle name="Warning Text 8" xfId="1934"/>
    <cellStyle name="Warning Text 9" xfId="1935"/>
  </cellStyles>
  <dxfs count="0"/>
  <tableStyles count="0" defaultTableStyle="TableStyleMedium9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I9" sqref="I9"/>
    </sheetView>
  </sheetViews>
  <sheetFormatPr defaultRowHeight="13.5"/>
  <sheetData>
    <row r="1" spans="1:1">
      <c r="A1" s="1"/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129"/>
  <sheetViews>
    <sheetView topLeftCell="A28" workbookViewId="0">
      <selection activeCell="A62" sqref="A62"/>
    </sheetView>
  </sheetViews>
  <sheetFormatPr defaultRowHeight="12"/>
  <cols>
    <col min="1" max="1" width="29" style="2" bestFit="1" customWidth="1"/>
    <col min="2" max="9" width="9.140625" style="2" customWidth="1"/>
    <col min="10" max="22" width="9.28515625" style="2" customWidth="1"/>
    <col min="23" max="16384" width="9.140625" style="2"/>
  </cols>
  <sheetData>
    <row r="1" spans="1:13" s="4" customFormat="1" ht="24.75" customHeight="1">
      <c r="A1" s="6" t="s">
        <v>0</v>
      </c>
      <c r="I1" s="4" t="s">
        <v>101</v>
      </c>
    </row>
    <row r="2" spans="1:13">
      <c r="A2" s="9" t="s">
        <v>1</v>
      </c>
      <c r="B2" s="9" t="s">
        <v>2</v>
      </c>
      <c r="I2" s="2" t="s">
        <v>102</v>
      </c>
      <c r="L2" s="2" t="s">
        <v>107</v>
      </c>
    </row>
    <row r="3" spans="1:13">
      <c r="A3" s="10" t="s">
        <v>3</v>
      </c>
      <c r="B3" s="10" t="s">
        <v>4</v>
      </c>
      <c r="I3" s="13"/>
      <c r="J3" s="2" t="s">
        <v>103</v>
      </c>
      <c r="L3" s="17"/>
      <c r="M3" s="2" t="s">
        <v>110</v>
      </c>
    </row>
    <row r="4" spans="1:13">
      <c r="A4" s="10" t="s">
        <v>5</v>
      </c>
      <c r="B4" s="10" t="s">
        <v>6</v>
      </c>
      <c r="I4" s="15"/>
      <c r="J4" s="2" t="s">
        <v>104</v>
      </c>
      <c r="L4" s="18"/>
      <c r="M4" s="2" t="s">
        <v>108</v>
      </c>
    </row>
    <row r="5" spans="1:13">
      <c r="A5" s="10" t="s">
        <v>7</v>
      </c>
      <c r="B5" s="10" t="s">
        <v>8</v>
      </c>
      <c r="I5" s="16"/>
      <c r="J5" s="2" t="s">
        <v>105</v>
      </c>
      <c r="L5" s="3"/>
      <c r="M5" s="2" t="s">
        <v>109</v>
      </c>
    </row>
    <row r="6" spans="1:13">
      <c r="A6" s="10" t="s">
        <v>9</v>
      </c>
      <c r="B6" s="10" t="s">
        <v>10</v>
      </c>
      <c r="I6" s="17"/>
      <c r="J6" s="2" t="s">
        <v>106</v>
      </c>
    </row>
    <row r="7" spans="1:13">
      <c r="A7" s="10" t="s">
        <v>11</v>
      </c>
      <c r="B7" s="10" t="s">
        <v>12</v>
      </c>
    </row>
    <row r="8" spans="1:13">
      <c r="A8" s="10" t="s">
        <v>13</v>
      </c>
      <c r="B8" s="10" t="s">
        <v>14</v>
      </c>
    </row>
    <row r="9" spans="1:13">
      <c r="A9" s="10" t="s">
        <v>15</v>
      </c>
      <c r="B9" s="10" t="s">
        <v>16</v>
      </c>
    </row>
    <row r="10" spans="1:13">
      <c r="A10" s="10" t="s">
        <v>17</v>
      </c>
      <c r="B10" s="10" t="s">
        <v>18</v>
      </c>
    </row>
    <row r="11" spans="1:13">
      <c r="A11" s="10" t="s">
        <v>19</v>
      </c>
      <c r="B11" s="10" t="s">
        <v>20</v>
      </c>
    </row>
    <row r="12" spans="1:13">
      <c r="A12" s="10" t="s">
        <v>21</v>
      </c>
      <c r="B12" s="10" t="s">
        <v>22</v>
      </c>
    </row>
    <row r="13" spans="1:13">
      <c r="A13" s="10" t="s">
        <v>23</v>
      </c>
      <c r="B13" s="10" t="s">
        <v>24</v>
      </c>
    </row>
    <row r="14" spans="1:13">
      <c r="A14" s="10" t="s">
        <v>25</v>
      </c>
      <c r="B14" s="10" t="s">
        <v>60</v>
      </c>
    </row>
    <row r="16" spans="1:13" s="4" customFormat="1" ht="24.75" customHeight="1">
      <c r="A16" s="6" t="s">
        <v>28</v>
      </c>
      <c r="B16" s="12" t="s">
        <v>29</v>
      </c>
      <c r="C16" s="14">
        <v>2</v>
      </c>
      <c r="D16" s="14" t="s">
        <v>58</v>
      </c>
      <c r="E16" s="14">
        <v>18</v>
      </c>
      <c r="F16" s="14" t="s">
        <v>134</v>
      </c>
    </row>
    <row r="17" spans="1:2" s="4" customFormat="1" ht="18.75" customHeight="1">
      <c r="A17" s="7" t="s">
        <v>30</v>
      </c>
    </row>
    <row r="18" spans="1:2">
      <c r="A18" s="2" t="s">
        <v>177</v>
      </c>
      <c r="B18" s="25" t="s">
        <v>176</v>
      </c>
    </row>
    <row r="19" spans="1:2">
      <c r="A19" s="2" t="s">
        <v>181</v>
      </c>
      <c r="B19" s="25" t="s">
        <v>179</v>
      </c>
    </row>
    <row r="20" spans="1:2">
      <c r="A20" s="2" t="s">
        <v>9</v>
      </c>
      <c r="B20" s="2" t="s">
        <v>33</v>
      </c>
    </row>
    <row r="21" spans="1:2">
      <c r="A21" s="2" t="s">
        <v>112</v>
      </c>
      <c r="B21" s="2" t="s">
        <v>35</v>
      </c>
    </row>
    <row r="22" spans="1:2">
      <c r="A22" s="2" t="s">
        <v>7</v>
      </c>
      <c r="B22" s="2" t="s">
        <v>111</v>
      </c>
    </row>
    <row r="23" spans="1:2">
      <c r="A23" s="19" t="s">
        <v>11</v>
      </c>
      <c r="B23" s="2" t="s">
        <v>36</v>
      </c>
    </row>
    <row r="24" spans="1:2">
      <c r="A24" s="2" t="s">
        <v>17</v>
      </c>
      <c r="B24" s="2" t="s">
        <v>96</v>
      </c>
    </row>
    <row r="25" spans="1:2">
      <c r="A25" s="2" t="s">
        <v>139</v>
      </c>
      <c r="B25" s="2" t="s">
        <v>34</v>
      </c>
    </row>
    <row r="26" spans="1:2">
      <c r="A26" s="2" t="s">
        <v>25</v>
      </c>
      <c r="B26" s="2" t="s">
        <v>87</v>
      </c>
    </row>
    <row r="27" spans="1:2">
      <c r="A27" s="2" t="s">
        <v>26</v>
      </c>
      <c r="B27" s="2" t="s">
        <v>83</v>
      </c>
    </row>
    <row r="28" spans="1:2">
      <c r="A28" s="2" t="s">
        <v>15</v>
      </c>
      <c r="B28" s="2" t="s">
        <v>97</v>
      </c>
    </row>
    <row r="29" spans="1:2">
      <c r="A29" s="2" t="s">
        <v>27</v>
      </c>
      <c r="B29" s="2" t="s">
        <v>113</v>
      </c>
    </row>
    <row r="30" spans="1:2">
      <c r="A30" s="2" t="s">
        <v>47</v>
      </c>
      <c r="B30" s="2" t="s">
        <v>173</v>
      </c>
    </row>
    <row r="31" spans="1:2">
      <c r="A31" s="2" t="s">
        <v>186</v>
      </c>
      <c r="B31" s="2" t="s">
        <v>188</v>
      </c>
    </row>
    <row r="32" spans="1:2">
      <c r="A32" s="2" t="s">
        <v>190</v>
      </c>
      <c r="B32" s="2" t="s">
        <v>126</v>
      </c>
    </row>
    <row r="33" spans="1:3">
      <c r="A33" s="2" t="s">
        <v>191</v>
      </c>
      <c r="B33" s="2" t="s">
        <v>127</v>
      </c>
    </row>
    <row r="34" spans="1:3" s="4" customFormat="1" ht="18.75" customHeight="1">
      <c r="A34" s="7" t="s">
        <v>31</v>
      </c>
      <c r="B34" s="8" t="s">
        <v>37</v>
      </c>
    </row>
    <row r="35" spans="1:3">
      <c r="A35" s="3" t="s">
        <v>37</v>
      </c>
      <c r="B35" s="3" t="s">
        <v>5</v>
      </c>
      <c r="C35" s="3" t="s">
        <v>13</v>
      </c>
    </row>
    <row r="36" spans="1:3">
      <c r="A36" s="2">
        <v>0</v>
      </c>
      <c r="B36" s="2" t="s">
        <v>49</v>
      </c>
      <c r="C36" s="2" t="e">
        <v>#VALUE!</v>
      </c>
    </row>
    <row r="37" spans="1:3">
      <c r="A37" s="19" t="s">
        <v>55</v>
      </c>
      <c r="B37" s="2" t="s">
        <v>51</v>
      </c>
    </row>
    <row r="38" spans="1:3">
      <c r="A38" s="2" t="s">
        <v>50</v>
      </c>
      <c r="B38" s="2" t="s">
        <v>51</v>
      </c>
      <c r="C38" s="2" t="s">
        <v>100</v>
      </c>
    </row>
    <row r="39" spans="1:3" s="4" customFormat="1" ht="18.75" customHeight="1">
      <c r="A39" s="7" t="s">
        <v>31</v>
      </c>
      <c r="B39" s="5"/>
    </row>
    <row r="40" spans="1:3">
      <c r="A40" s="3" t="s">
        <v>37</v>
      </c>
      <c r="B40" s="3" t="s">
        <v>52</v>
      </c>
      <c r="C40" s="3" t="s">
        <v>26</v>
      </c>
    </row>
    <row r="41" spans="1:3">
      <c r="A41" s="20" t="e">
        <v>#DIV/0!</v>
      </c>
      <c r="B41" s="2" t="s">
        <v>132</v>
      </c>
      <c r="C41" s="2" t="s">
        <v>132</v>
      </c>
    </row>
    <row r="42" spans="1:3">
      <c r="A42" s="19" t="s">
        <v>55</v>
      </c>
      <c r="B42" s="2" t="s">
        <v>56</v>
      </c>
      <c r="C42" s="2" t="s">
        <v>56</v>
      </c>
    </row>
    <row r="43" spans="1:3" s="4" customFormat="1" ht="18.75" customHeight="1">
      <c r="A43" s="7" t="s">
        <v>31</v>
      </c>
      <c r="B43" s="8" t="s">
        <v>34</v>
      </c>
    </row>
    <row r="44" spans="1:3">
      <c r="A44" s="3" t="s">
        <v>34</v>
      </c>
      <c r="B44" s="3" t="s">
        <v>25</v>
      </c>
      <c r="C44" s="3" t="s">
        <v>23</v>
      </c>
    </row>
    <row r="45" spans="1:3">
      <c r="A45" s="2" t="s">
        <v>61</v>
      </c>
      <c r="B45" s="2" t="s">
        <v>64</v>
      </c>
      <c r="C45" s="2" t="s">
        <v>65</v>
      </c>
    </row>
    <row r="46" spans="1:3">
      <c r="A46" s="2" t="s">
        <v>62</v>
      </c>
      <c r="B46" s="2" t="s">
        <v>62</v>
      </c>
      <c r="C46" s="2" t="s">
        <v>66</v>
      </c>
    </row>
    <row r="48" spans="1:3" s="4" customFormat="1" ht="18.75" customHeight="1">
      <c r="A48" s="7" t="s">
        <v>31</v>
      </c>
      <c r="B48" s="5"/>
    </row>
    <row r="49" spans="1:4">
      <c r="A49" s="3" t="s">
        <v>82</v>
      </c>
      <c r="B49" s="3" t="s">
        <v>27</v>
      </c>
    </row>
    <row r="50" spans="1:4">
      <c r="A50" s="2" t="s">
        <v>67</v>
      </c>
      <c r="B50" s="2" t="s">
        <v>70</v>
      </c>
    </row>
    <row r="51" spans="1:4">
      <c r="A51" s="2" t="s">
        <v>68</v>
      </c>
      <c r="B51" s="2" t="s">
        <v>69</v>
      </c>
    </row>
    <row r="53" spans="1:4" ht="18.75" customHeight="1">
      <c r="A53" s="7" t="s">
        <v>88</v>
      </c>
      <c r="B53" s="8" t="s">
        <v>94</v>
      </c>
      <c r="C53" s="8" t="s">
        <v>95</v>
      </c>
    </row>
    <row r="54" spans="1:4">
      <c r="A54" s="2" t="s">
        <v>32</v>
      </c>
    </row>
    <row r="55" spans="1:4">
      <c r="A55" s="2" t="s">
        <v>33</v>
      </c>
      <c r="B55" s="2" t="s">
        <v>89</v>
      </c>
    </row>
    <row r="56" spans="1:4">
      <c r="A56" s="2" t="s">
        <v>36</v>
      </c>
      <c r="C56" s="2" t="s">
        <v>90</v>
      </c>
    </row>
    <row r="57" spans="1:4">
      <c r="A57" s="2" t="s">
        <v>37</v>
      </c>
      <c r="B57" s="2" t="s">
        <v>91</v>
      </c>
      <c r="C57" s="11" t="s">
        <v>92</v>
      </c>
      <c r="D57" s="11"/>
    </row>
    <row r="58" spans="1:4">
      <c r="A58" s="2" t="s">
        <v>16</v>
      </c>
      <c r="C58" s="2" t="s">
        <v>93</v>
      </c>
    </row>
    <row r="59" spans="1:4">
      <c r="A59" s="2" t="s">
        <v>98</v>
      </c>
    </row>
    <row r="60" spans="1:4" ht="18.75" customHeight="1">
      <c r="A60" s="7" t="s">
        <v>133</v>
      </c>
      <c r="B60" s="24"/>
      <c r="C60" s="24"/>
    </row>
    <row r="61" spans="1:4">
      <c r="A61" s="2" t="s">
        <v>174</v>
      </c>
    </row>
    <row r="62" spans="1:4" ht="18.75" customHeight="1">
      <c r="A62" s="7" t="s">
        <v>175</v>
      </c>
      <c r="B62" s="24"/>
      <c r="C62" s="24"/>
    </row>
    <row r="63" spans="1:4">
      <c r="A63" s="3" t="s">
        <v>112</v>
      </c>
      <c r="B63" s="3" t="s">
        <v>25</v>
      </c>
    </row>
    <row r="64" spans="1:4">
      <c r="A64" s="2" t="s">
        <v>125</v>
      </c>
      <c r="B64" s="2" t="s">
        <v>62</v>
      </c>
    </row>
    <row r="65" spans="1:3">
      <c r="A65" s="2" t="s">
        <v>38</v>
      </c>
      <c r="B65" s="2" t="s">
        <v>63</v>
      </c>
    </row>
    <row r="67" spans="1:3" ht="18.75" customHeight="1">
      <c r="A67" s="7" t="s">
        <v>178</v>
      </c>
      <c r="B67" s="24"/>
      <c r="C67" s="24"/>
    </row>
    <row r="68" spans="1:3">
      <c r="A68" s="2" t="s">
        <v>179</v>
      </c>
      <c r="B68" s="2" t="s">
        <v>180</v>
      </c>
    </row>
    <row r="70" spans="1:3" ht="18.75" customHeight="1">
      <c r="A70" s="7" t="s">
        <v>182</v>
      </c>
      <c r="B70" s="24"/>
      <c r="C70" s="24"/>
    </row>
    <row r="71" spans="1:3">
      <c r="A71" s="2" t="s">
        <v>25</v>
      </c>
      <c r="B71" s="2" t="s">
        <v>183</v>
      </c>
    </row>
    <row r="73" spans="1:3" ht="18.75" customHeight="1">
      <c r="A73" s="7" t="s">
        <v>187</v>
      </c>
      <c r="B73" s="24"/>
      <c r="C73" s="24"/>
    </row>
    <row r="74" spans="1:3">
      <c r="A74" s="2" t="s">
        <v>35</v>
      </c>
      <c r="B74" s="2" t="s">
        <v>37</v>
      </c>
    </row>
    <row r="75" spans="1:3">
      <c r="A75" s="19" t="s">
        <v>55</v>
      </c>
      <c r="B75" s="2">
        <v>2</v>
      </c>
    </row>
    <row r="77" spans="1:3" ht="18.75" customHeight="1">
      <c r="A77" s="7" t="s">
        <v>228</v>
      </c>
      <c r="B77" s="32" t="s">
        <v>229</v>
      </c>
      <c r="C77" s="24"/>
    </row>
    <row r="78" spans="1:3">
      <c r="A78" s="2" t="s">
        <v>230</v>
      </c>
      <c r="B78" s="2" t="s">
        <v>231</v>
      </c>
    </row>
    <row r="79" spans="1:3">
      <c r="A79" s="2" t="s">
        <v>232</v>
      </c>
      <c r="B79" s="2" t="s">
        <v>233</v>
      </c>
    </row>
    <row r="80" spans="1:3">
      <c r="A80" s="2" t="s">
        <v>234</v>
      </c>
      <c r="B80" s="2" t="s">
        <v>233</v>
      </c>
    </row>
    <row r="81" spans="1:5">
      <c r="A81" s="2" t="s">
        <v>235</v>
      </c>
      <c r="B81" s="2" t="s">
        <v>233</v>
      </c>
    </row>
    <row r="82" spans="1:5">
      <c r="A82" s="2" t="s">
        <v>236</v>
      </c>
      <c r="B82" s="2" t="s">
        <v>233</v>
      </c>
    </row>
    <row r="83" spans="1:5">
      <c r="A83" s="2" t="s">
        <v>237</v>
      </c>
      <c r="B83" s="2" t="s">
        <v>233</v>
      </c>
    </row>
    <row r="84" spans="1:5">
      <c r="A84" s="2" t="s">
        <v>238</v>
      </c>
      <c r="B84" s="2" t="s">
        <v>233</v>
      </c>
    </row>
    <row r="85" spans="1:5">
      <c r="A85" s="2" t="s">
        <v>239</v>
      </c>
      <c r="B85" s="2" t="s">
        <v>233</v>
      </c>
    </row>
    <row r="86" spans="1:5">
      <c r="A86" s="2" t="s">
        <v>240</v>
      </c>
      <c r="B86" s="2" t="s">
        <v>233</v>
      </c>
    </row>
    <row r="87" spans="1:5">
      <c r="A87" s="2" t="s">
        <v>241</v>
      </c>
      <c r="B87" s="2" t="s">
        <v>233</v>
      </c>
    </row>
    <row r="88" spans="1:5">
      <c r="A88" s="2" t="s">
        <v>242</v>
      </c>
      <c r="B88" s="2" t="s">
        <v>233</v>
      </c>
    </row>
    <row r="89" spans="1:5">
      <c r="A89" s="2" t="s">
        <v>243</v>
      </c>
      <c r="B89" s="2" t="s">
        <v>233</v>
      </c>
    </row>
    <row r="90" spans="1:5">
      <c r="A90" s="2" t="s">
        <v>244</v>
      </c>
      <c r="B90" s="2" t="s">
        <v>233</v>
      </c>
    </row>
    <row r="91" spans="1:5">
      <c r="A91" s="2" t="s">
        <v>245</v>
      </c>
      <c r="B91" s="2" t="s">
        <v>233</v>
      </c>
    </row>
    <row r="93" spans="1:5" ht="18.75" customHeight="1">
      <c r="A93" s="7" t="s">
        <v>246</v>
      </c>
      <c r="B93" s="8" t="s">
        <v>247</v>
      </c>
      <c r="C93" s="24"/>
    </row>
    <row r="94" spans="1:5">
      <c r="A94" s="2" t="s">
        <v>216</v>
      </c>
      <c r="B94" s="2" t="s">
        <v>217</v>
      </c>
      <c r="C94" s="2" t="s">
        <v>218</v>
      </c>
      <c r="D94" s="2">
        <v>0.01</v>
      </c>
      <c r="E94" s="2">
        <v>0.18</v>
      </c>
    </row>
    <row r="95" spans="1:5">
      <c r="A95" s="2" t="s">
        <v>219</v>
      </c>
      <c r="B95" s="2" t="s">
        <v>220</v>
      </c>
      <c r="C95" s="2" t="s">
        <v>221</v>
      </c>
      <c r="D95" s="2">
        <v>-1E-4</v>
      </c>
    </row>
    <row r="96" spans="1:5">
      <c r="A96" s="2" t="s">
        <v>222</v>
      </c>
      <c r="B96" s="2" t="s">
        <v>223</v>
      </c>
      <c r="C96" s="2" t="s">
        <v>218</v>
      </c>
      <c r="D96" s="2">
        <v>50</v>
      </c>
      <c r="E96" s="2">
        <v>3000</v>
      </c>
    </row>
    <row r="97" spans="1:9">
      <c r="A97" s="2" t="s">
        <v>224</v>
      </c>
      <c r="B97" s="2" t="s">
        <v>225</v>
      </c>
      <c r="C97" s="2" t="s">
        <v>218</v>
      </c>
      <c r="D97" s="2">
        <v>0</v>
      </c>
      <c r="E97" s="2">
        <v>0</v>
      </c>
      <c r="F97" s="2">
        <v>50</v>
      </c>
      <c r="G97" s="2">
        <v>3000</v>
      </c>
    </row>
    <row r="98" spans="1:9">
      <c r="A98" s="2" t="s">
        <v>226</v>
      </c>
      <c r="B98" s="2" t="s">
        <v>227</v>
      </c>
      <c r="C98" s="2" t="s">
        <v>218</v>
      </c>
      <c r="D98" s="2">
        <v>-50</v>
      </c>
      <c r="E98" s="2">
        <v>-10</v>
      </c>
      <c r="F98" s="2">
        <v>0</v>
      </c>
      <c r="G98" s="2">
        <v>0</v>
      </c>
      <c r="H98" s="2">
        <v>50</v>
      </c>
      <c r="I98" s="2">
        <v>1000</v>
      </c>
    </row>
    <row r="100" spans="1:9" s="4" customFormat="1" ht="24.75" customHeight="1">
      <c r="A100" s="6" t="s">
        <v>184</v>
      </c>
      <c r="B100" s="12" t="s">
        <v>57</v>
      </c>
    </row>
    <row r="103" spans="1:9" s="4" customFormat="1" ht="24.75" customHeight="1">
      <c r="A103" s="6" t="s">
        <v>28</v>
      </c>
      <c r="B103" s="12" t="s">
        <v>185</v>
      </c>
      <c r="C103" s="14">
        <v>2</v>
      </c>
      <c r="D103" s="14" t="s">
        <v>59</v>
      </c>
      <c r="E103" s="14"/>
      <c r="F103" s="14" t="s">
        <v>134</v>
      </c>
    </row>
    <row r="104" spans="1:9" s="4" customFormat="1" ht="18.75" customHeight="1">
      <c r="A104" s="7" t="s">
        <v>30</v>
      </c>
    </row>
    <row r="105" spans="1:9">
      <c r="A105" s="2" t="s">
        <v>9</v>
      </c>
      <c r="B105" s="2" t="s">
        <v>86</v>
      </c>
    </row>
    <row r="106" spans="1:9">
      <c r="A106" s="2" t="s">
        <v>7</v>
      </c>
      <c r="B106" s="2" t="s">
        <v>84</v>
      </c>
    </row>
    <row r="107" spans="1:9">
      <c r="A107" s="19" t="s">
        <v>11</v>
      </c>
      <c r="B107" s="2" t="s">
        <v>85</v>
      </c>
    </row>
    <row r="108" spans="1:9">
      <c r="A108" s="2" t="s">
        <v>17</v>
      </c>
      <c r="B108" s="2" t="s">
        <v>96</v>
      </c>
    </row>
    <row r="109" spans="1:9">
      <c r="A109" s="2" t="s">
        <v>25</v>
      </c>
      <c r="B109" s="2" t="s">
        <v>87</v>
      </c>
    </row>
    <row r="110" spans="1:9">
      <c r="A110" s="2" t="s">
        <v>26</v>
      </c>
      <c r="B110" s="2" t="s">
        <v>83</v>
      </c>
    </row>
    <row r="111" spans="1:9">
      <c r="A111" s="2" t="s">
        <v>15</v>
      </c>
      <c r="B111" s="2" t="s">
        <v>97</v>
      </c>
    </row>
    <row r="112" spans="1:9">
      <c r="A112" s="2" t="s">
        <v>27</v>
      </c>
      <c r="B112" s="2" t="s">
        <v>70</v>
      </c>
    </row>
    <row r="113" spans="1:6">
      <c r="A113" s="2" t="s">
        <v>47</v>
      </c>
      <c r="B113" s="2" t="s">
        <v>48</v>
      </c>
    </row>
    <row r="114" spans="1:6" s="4" customFormat="1" ht="18.75" customHeight="1">
      <c r="A114" s="7" t="s">
        <v>31</v>
      </c>
      <c r="B114" s="5"/>
    </row>
    <row r="115" spans="1:6">
      <c r="A115" s="3" t="s">
        <v>37</v>
      </c>
      <c r="B115" s="3" t="s">
        <v>52</v>
      </c>
      <c r="C115" s="3" t="s">
        <v>26</v>
      </c>
    </row>
    <row r="116" spans="1:6">
      <c r="A116" s="20" t="s">
        <v>53</v>
      </c>
      <c r="B116" s="2" t="s">
        <v>54</v>
      </c>
      <c r="C116" s="2" t="s">
        <v>99</v>
      </c>
    </row>
    <row r="117" spans="1:6">
      <c r="A117" s="19" t="s">
        <v>55</v>
      </c>
      <c r="B117" s="2" t="s">
        <v>56</v>
      </c>
      <c r="C117" s="2" t="s">
        <v>99</v>
      </c>
    </row>
    <row r="118" spans="1:6" ht="18.75" customHeight="1">
      <c r="A118" s="7" t="s">
        <v>138</v>
      </c>
    </row>
    <row r="119" spans="1:6">
      <c r="A119" s="2" t="s">
        <v>35</v>
      </c>
      <c r="B119" s="2" t="s">
        <v>135</v>
      </c>
    </row>
    <row r="120" spans="1:6">
      <c r="A120" s="2" t="s">
        <v>36</v>
      </c>
      <c r="B120" s="2" t="s">
        <v>136</v>
      </c>
    </row>
    <row r="121" spans="1:6">
      <c r="A121" s="2" t="s">
        <v>37</v>
      </c>
      <c r="B121" s="2" t="s">
        <v>137</v>
      </c>
      <c r="C121" s="26" t="s">
        <v>36</v>
      </c>
    </row>
    <row r="122" spans="1:6">
      <c r="A122" s="25" t="s">
        <v>34</v>
      </c>
      <c r="B122" s="2" t="s">
        <v>135</v>
      </c>
    </row>
    <row r="124" spans="1:6" ht="18.75" customHeight="1">
      <c r="A124" s="7" t="s">
        <v>138</v>
      </c>
    </row>
    <row r="125" spans="1:6">
      <c r="A125" s="2" t="s">
        <v>126</v>
      </c>
      <c r="B125" s="2" t="s">
        <v>135</v>
      </c>
    </row>
    <row r="126" spans="1:6">
      <c r="A126" s="2" t="s">
        <v>127</v>
      </c>
      <c r="B126" s="2" t="s">
        <v>135</v>
      </c>
      <c r="D126" s="2">
        <v>3</v>
      </c>
      <c r="E126" s="2">
        <v>6</v>
      </c>
      <c r="F126" s="2">
        <v>9</v>
      </c>
    </row>
    <row r="127" spans="1:6">
      <c r="A127" s="2" t="s">
        <v>36</v>
      </c>
      <c r="B127" s="2" t="s">
        <v>136</v>
      </c>
    </row>
    <row r="128" spans="1:6">
      <c r="A128" s="2" t="s">
        <v>37</v>
      </c>
      <c r="B128" s="2" t="s">
        <v>137</v>
      </c>
      <c r="C128" s="26" t="s">
        <v>36</v>
      </c>
    </row>
    <row r="129" spans="1:2">
      <c r="A129" s="25" t="s">
        <v>34</v>
      </c>
      <c r="B129" s="2" t="s">
        <v>135</v>
      </c>
    </row>
  </sheetData>
  <phoneticPr fontId="28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0"/>
  <sheetViews>
    <sheetView tabSelected="1" workbookViewId="0">
      <selection activeCell="E4" sqref="E4"/>
    </sheetView>
  </sheetViews>
  <sheetFormatPr defaultRowHeight="12"/>
  <cols>
    <col min="1" max="1" width="15.140625" style="2" bestFit="1" customWidth="1"/>
    <col min="2" max="2" width="10.28515625" style="2" customWidth="1"/>
    <col min="3" max="3" width="11" style="2" bestFit="1" customWidth="1"/>
    <col min="4" max="4" width="10" style="2" customWidth="1"/>
    <col min="5" max="5" width="6.28515625" style="2" customWidth="1"/>
    <col min="6" max="6" width="6.7109375" style="2" customWidth="1"/>
    <col min="7" max="7" width="8.85546875" style="2" customWidth="1"/>
    <col min="8" max="8" width="12.42578125" style="21" customWidth="1"/>
    <col min="9" max="9" width="8" style="2" bestFit="1" customWidth="1"/>
    <col min="10" max="10" width="14.140625" style="2" bestFit="1" customWidth="1"/>
    <col min="11" max="11" width="19.28515625" style="2" bestFit="1" customWidth="1"/>
    <col min="12" max="12" width="11" style="2" bestFit="1" customWidth="1"/>
    <col min="13" max="14" width="11" style="2" customWidth="1"/>
    <col min="15" max="15" width="8" style="2" bestFit="1" customWidth="1"/>
    <col min="16" max="16384" width="9.140625" style="2"/>
  </cols>
  <sheetData>
    <row r="1" spans="1:18" s="23" customFormat="1" ht="12.75">
      <c r="A1" s="22">
        <v>1</v>
      </c>
      <c r="B1" s="22">
        <v>2</v>
      </c>
      <c r="C1" s="22">
        <v>3</v>
      </c>
      <c r="D1" s="22">
        <v>4</v>
      </c>
      <c r="E1" s="22">
        <v>5</v>
      </c>
      <c r="F1" s="22">
        <v>6</v>
      </c>
      <c r="G1" s="22">
        <v>7</v>
      </c>
      <c r="H1" s="22">
        <v>8</v>
      </c>
      <c r="I1" s="22">
        <v>9</v>
      </c>
      <c r="J1" s="22">
        <v>10</v>
      </c>
      <c r="K1" s="22">
        <v>11</v>
      </c>
      <c r="L1" s="22">
        <v>12</v>
      </c>
      <c r="M1" s="22">
        <v>13</v>
      </c>
      <c r="N1" s="22">
        <v>14</v>
      </c>
      <c r="O1" s="22">
        <v>15</v>
      </c>
    </row>
    <row r="2" spans="1:18" s="25" customFormat="1">
      <c r="A2" s="25" t="s">
        <v>32</v>
      </c>
      <c r="B2" s="25" t="s">
        <v>33</v>
      </c>
      <c r="C2" s="25" t="s">
        <v>176</v>
      </c>
      <c r="D2" s="25" t="s">
        <v>34</v>
      </c>
      <c r="F2" s="25" t="s">
        <v>35</v>
      </c>
      <c r="H2" s="26" t="s">
        <v>36</v>
      </c>
      <c r="I2" s="25" t="s">
        <v>37</v>
      </c>
      <c r="J2" s="25" t="s">
        <v>16</v>
      </c>
      <c r="K2" s="25" t="s">
        <v>69</v>
      </c>
      <c r="L2" s="25" t="s">
        <v>82</v>
      </c>
      <c r="M2" s="25" t="s">
        <v>126</v>
      </c>
      <c r="N2" s="25" t="s">
        <v>127</v>
      </c>
    </row>
    <row r="3" spans="1:18" s="25" customFormat="1">
      <c r="A3" s="25" t="s">
        <v>114</v>
      </c>
      <c r="B3" s="25">
        <v>1</v>
      </c>
      <c r="C3" s="25">
        <v>3</v>
      </c>
      <c r="D3" s="25" t="s">
        <v>63</v>
      </c>
      <c r="F3" s="25" t="s">
        <v>38</v>
      </c>
      <c r="H3" s="21">
        <v>10000</v>
      </c>
      <c r="I3" s="25">
        <v>1.5</v>
      </c>
      <c r="K3" s="25" t="s">
        <v>71</v>
      </c>
      <c r="L3" s="25" t="s">
        <v>67</v>
      </c>
      <c r="M3" s="25" t="s">
        <v>128</v>
      </c>
      <c r="N3" s="25">
        <v>1</v>
      </c>
      <c r="O3" s="25" t="str">
        <f>IF(VALUE(IF(LEFT(K3,16)="000000000000000 ", MID(K3, 17, 20), K3))&gt;7,VALUE(IF(LEFT(K3,16)="000000000000000 ", MID(K3, 17, 20), K3))&amp;"|"&amp;(30-VALUE(IF(LEFT(K3,16)="000000000000000 ", MID(K3, 17, 20), K3))),VALUE(IF(LEFT(K3,16)="000000000000000 ", MID(K3, 17, 20), K3))&amp;"|"&amp;(15-VALUE(IF(LEFT(K3,16)="000000000000000 ", MID(K3, 17, 20), K3))))</f>
        <v>1|14</v>
      </c>
    </row>
    <row r="4" spans="1:18" s="25" customFormat="1">
      <c r="A4" s="25" t="s">
        <v>115</v>
      </c>
      <c r="B4" s="25">
        <v>2</v>
      </c>
      <c r="C4" s="25">
        <v>4</v>
      </c>
      <c r="D4" s="25" t="s">
        <v>63</v>
      </c>
      <c r="E4" s="25" t="s">
        <v>189</v>
      </c>
      <c r="H4" s="21">
        <v>10000</v>
      </c>
      <c r="I4" s="25">
        <v>2</v>
      </c>
      <c r="K4" s="25" t="s">
        <v>72</v>
      </c>
      <c r="L4" s="25" t="s">
        <v>68</v>
      </c>
      <c r="M4" s="25" t="s">
        <v>129</v>
      </c>
      <c r="N4" s="25">
        <v>1.5</v>
      </c>
      <c r="O4" s="25" t="str">
        <f t="shared" ref="O4:O14" si="0">IF(VALUE(IF(LEFT(K4,16)="000000000000000 ", MID(K4, 17, 20), K4))&gt;7,VALUE(IF(LEFT(K4,16)="000000000000000 ", MID(K4, 17, 20), K4))&amp;"|"&amp;(30-VALUE(IF(LEFT(K4,16)="000000000000000 ", MID(K4, 17, 20), K4))),VALUE(IF(LEFT(K4,16)="000000000000000 ", MID(K4, 17, 20), K4))&amp;"|"&amp;(15-VALUE(IF(LEFT(K4,16)="000000000000000 ", MID(K4, 17, 20), K4))))</f>
        <v>6|9</v>
      </c>
    </row>
    <row r="5" spans="1:18" s="25" customFormat="1">
      <c r="A5" s="25" t="e">
        <v>#REF!</v>
      </c>
      <c r="B5" s="25">
        <v>3</v>
      </c>
      <c r="C5" s="25">
        <v>5</v>
      </c>
      <c r="D5" s="25" t="s">
        <v>63</v>
      </c>
      <c r="H5" s="21">
        <v>10000</v>
      </c>
      <c r="I5" s="25">
        <v>2.5</v>
      </c>
      <c r="K5" s="25" t="s">
        <v>73</v>
      </c>
      <c r="L5" s="25" t="s">
        <v>67</v>
      </c>
      <c r="M5" s="25" t="s">
        <v>128</v>
      </c>
      <c r="N5" s="25">
        <v>2</v>
      </c>
      <c r="O5" s="25" t="str">
        <f t="shared" si="0"/>
        <v>48|-18</v>
      </c>
    </row>
    <row r="6" spans="1:18" s="25" customFormat="1">
      <c r="A6" s="25" t="s">
        <v>116</v>
      </c>
      <c r="B6" s="25">
        <v>4</v>
      </c>
      <c r="C6" s="25">
        <v>6</v>
      </c>
      <c r="D6" s="25" t="s">
        <v>63</v>
      </c>
      <c r="H6" s="21">
        <v>10000</v>
      </c>
      <c r="I6" s="25" t="e">
        <f>1/0</f>
        <v>#DIV/0!</v>
      </c>
      <c r="K6" s="25" t="s">
        <v>74</v>
      </c>
      <c r="L6" s="25" t="s">
        <v>68</v>
      </c>
      <c r="M6" s="25" t="s">
        <v>128</v>
      </c>
      <c r="N6" s="25">
        <v>3</v>
      </c>
      <c r="O6" s="25" t="str">
        <f t="shared" si="0"/>
        <v>5|10</v>
      </c>
    </row>
    <row r="7" spans="1:18" s="27" customFormat="1" ht="12" customHeight="1">
      <c r="A7" s="25" t="s">
        <v>117</v>
      </c>
      <c r="B7" s="25">
        <v>5</v>
      </c>
      <c r="C7" s="25">
        <v>7</v>
      </c>
      <c r="D7" s="25" t="s">
        <v>62</v>
      </c>
      <c r="F7" s="27" t="s">
        <v>125</v>
      </c>
      <c r="H7" s="21">
        <v>10000</v>
      </c>
      <c r="I7" s="27">
        <v>3.5</v>
      </c>
      <c r="J7" s="27" t="e">
        <v>#NULL!</v>
      </c>
      <c r="K7" s="25" t="s">
        <v>75</v>
      </c>
      <c r="L7" s="25" t="s">
        <v>67</v>
      </c>
      <c r="M7" s="25" t="s">
        <v>128</v>
      </c>
      <c r="N7" s="25">
        <v>3.5</v>
      </c>
      <c r="O7" s="25" t="str">
        <f t="shared" si="0"/>
        <v>36|-6</v>
      </c>
    </row>
    <row r="8" spans="1:18" s="27" customFormat="1" ht="11.25" customHeight="1">
      <c r="A8" s="25" t="s">
        <v>118</v>
      </c>
      <c r="B8" s="25">
        <v>6</v>
      </c>
      <c r="C8" s="25">
        <v>8</v>
      </c>
      <c r="D8" s="25" t="s">
        <v>63</v>
      </c>
      <c r="F8" s="27" t="s">
        <v>125</v>
      </c>
      <c r="H8" s="21">
        <v>10000</v>
      </c>
      <c r="I8" s="27">
        <v>4</v>
      </c>
      <c r="K8" s="25" t="s">
        <v>76</v>
      </c>
      <c r="L8" s="25" t="s">
        <v>68</v>
      </c>
      <c r="M8" s="25" t="s">
        <v>128</v>
      </c>
      <c r="N8" s="25">
        <v>4.2</v>
      </c>
      <c r="O8" s="25" t="str">
        <f t="shared" si="0"/>
        <v>0|15</v>
      </c>
    </row>
    <row r="9" spans="1:18" s="27" customFormat="1" ht="12" customHeight="1">
      <c r="A9" s="25" t="s">
        <v>119</v>
      </c>
      <c r="B9" s="25">
        <v>7</v>
      </c>
      <c r="C9" s="25">
        <v>9</v>
      </c>
      <c r="D9" s="25" t="s">
        <v>63</v>
      </c>
      <c r="F9" s="27" t="s">
        <v>125</v>
      </c>
      <c r="H9" s="21">
        <v>10000</v>
      </c>
      <c r="I9" s="27">
        <v>4.5</v>
      </c>
      <c r="K9" s="25" t="s">
        <v>77</v>
      </c>
      <c r="L9" s="25" t="s">
        <v>67</v>
      </c>
      <c r="M9" s="25" t="s">
        <v>128</v>
      </c>
      <c r="N9" s="25">
        <v>5.4</v>
      </c>
      <c r="O9" s="25" t="str">
        <f t="shared" si="0"/>
        <v>17|13</v>
      </c>
    </row>
    <row r="10" spans="1:18" s="27" customFormat="1" ht="12" customHeight="1">
      <c r="A10" s="25" t="s">
        <v>120</v>
      </c>
      <c r="B10" s="25">
        <v>8</v>
      </c>
      <c r="C10" s="25">
        <v>10</v>
      </c>
      <c r="D10" s="25" t="s">
        <v>63</v>
      </c>
      <c r="F10" s="27" t="s">
        <v>125</v>
      </c>
      <c r="H10" s="21">
        <v>10000</v>
      </c>
      <c r="I10" s="27">
        <v>5</v>
      </c>
      <c r="K10" s="25">
        <v>120</v>
      </c>
      <c r="L10" s="25" t="s">
        <v>68</v>
      </c>
      <c r="M10" s="25" t="s">
        <v>130</v>
      </c>
      <c r="N10" s="25">
        <v>6</v>
      </c>
      <c r="O10" s="25" t="str">
        <f t="shared" si="0"/>
        <v>120|-90</v>
      </c>
    </row>
    <row r="11" spans="1:18" s="25" customFormat="1">
      <c r="A11" s="25" t="s">
        <v>121</v>
      </c>
      <c r="B11" s="25">
        <v>9</v>
      </c>
      <c r="C11" s="25">
        <v>11</v>
      </c>
      <c r="D11" s="25" t="s">
        <v>63</v>
      </c>
      <c r="E11" s="27"/>
      <c r="F11" s="27" t="s">
        <v>125</v>
      </c>
      <c r="G11" s="27"/>
      <c r="H11" s="21">
        <v>10000</v>
      </c>
      <c r="I11" s="27">
        <v>5.5</v>
      </c>
      <c r="J11" s="27"/>
      <c r="K11" s="25" t="s">
        <v>78</v>
      </c>
      <c r="L11" s="25" t="s">
        <v>67</v>
      </c>
      <c r="M11" s="25" t="s">
        <v>131</v>
      </c>
      <c r="N11" s="25">
        <v>6.5</v>
      </c>
      <c r="O11" s="25" t="str">
        <f t="shared" si="0"/>
        <v>40|-10</v>
      </c>
    </row>
    <row r="12" spans="1:18" s="25" customFormat="1">
      <c r="A12" s="25" t="s">
        <v>122</v>
      </c>
      <c r="B12" s="25">
        <v>10</v>
      </c>
      <c r="C12" s="25">
        <v>12</v>
      </c>
      <c r="D12" s="25" t="s">
        <v>63</v>
      </c>
      <c r="E12" s="27"/>
      <c r="F12" s="27" t="s">
        <v>125</v>
      </c>
      <c r="G12" s="27"/>
      <c r="H12" s="21">
        <v>10000</v>
      </c>
      <c r="I12" s="27">
        <v>6</v>
      </c>
      <c r="J12" s="27"/>
      <c r="K12" s="25" t="s">
        <v>79</v>
      </c>
      <c r="L12" s="25" t="s">
        <v>68</v>
      </c>
      <c r="M12" s="25" t="s">
        <v>129</v>
      </c>
      <c r="N12" s="25">
        <v>6.8</v>
      </c>
      <c r="O12" s="25" t="str">
        <f t="shared" si="0"/>
        <v>7|8</v>
      </c>
    </row>
    <row r="13" spans="1:18" s="25" customFormat="1">
      <c r="A13" s="25" t="s">
        <v>123</v>
      </c>
      <c r="B13" s="25">
        <v>11</v>
      </c>
      <c r="C13" s="25">
        <v>13</v>
      </c>
      <c r="D13" s="25" t="s">
        <v>63</v>
      </c>
      <c r="E13" s="27"/>
      <c r="F13" s="27" t="s">
        <v>125</v>
      </c>
      <c r="G13" s="27"/>
      <c r="H13" s="21">
        <v>10000</v>
      </c>
      <c r="I13" s="27">
        <v>6.5</v>
      </c>
      <c r="J13" s="27"/>
      <c r="K13" s="25" t="s">
        <v>80</v>
      </c>
      <c r="L13" s="25" t="s">
        <v>67</v>
      </c>
      <c r="M13" s="25" t="s">
        <v>129</v>
      </c>
      <c r="N13" s="25">
        <v>9.1</v>
      </c>
      <c r="O13" s="25" t="str">
        <f t="shared" si="0"/>
        <v>8|22</v>
      </c>
    </row>
    <row r="14" spans="1:18" s="25" customFormat="1">
      <c r="A14" s="25" t="s">
        <v>124</v>
      </c>
      <c r="B14" s="25">
        <v>12</v>
      </c>
      <c r="C14" s="25">
        <v>14</v>
      </c>
      <c r="D14" s="25" t="s">
        <v>63</v>
      </c>
      <c r="E14" s="27"/>
      <c r="F14" s="27" t="s">
        <v>125</v>
      </c>
      <c r="G14" s="27"/>
      <c r="H14" s="21">
        <v>10000</v>
      </c>
      <c r="I14" s="27">
        <v>7</v>
      </c>
      <c r="J14" s="27"/>
      <c r="K14" s="25" t="s">
        <v>81</v>
      </c>
      <c r="L14" s="25" t="s">
        <v>68</v>
      </c>
      <c r="M14" s="25" t="s">
        <v>129</v>
      </c>
      <c r="N14" s="25">
        <v>9.1999999999999993</v>
      </c>
      <c r="O14" s="25" t="str">
        <f t="shared" si="0"/>
        <v>10|20</v>
      </c>
    </row>
    <row r="15" spans="1:18">
      <c r="R15" s="2">
        <v>1</v>
      </c>
    </row>
    <row r="16" spans="1:18">
      <c r="R16" s="2">
        <v>3.5</v>
      </c>
    </row>
    <row r="17" spans="18:18">
      <c r="R17" s="2">
        <v>1.5</v>
      </c>
    </row>
    <row r="18" spans="18:18">
      <c r="R18" s="2">
        <v>6.8</v>
      </c>
    </row>
    <row r="19" spans="18:18">
      <c r="R19" s="2">
        <v>6</v>
      </c>
    </row>
    <row r="20" spans="18:18">
      <c r="R20" s="2">
        <v>6.5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1"/>
  <sheetViews>
    <sheetView workbookViewId="0">
      <selection activeCell="M2" sqref="M2"/>
    </sheetView>
  </sheetViews>
  <sheetFormatPr defaultRowHeight="13.5"/>
  <cols>
    <col min="1" max="1" width="22.140625" bestFit="1" customWidth="1"/>
    <col min="3" max="3" width="16.7109375" bestFit="1" customWidth="1"/>
    <col min="4" max="4" width="9" bestFit="1" customWidth="1"/>
    <col min="5" max="5" width="10.42578125" bestFit="1" customWidth="1"/>
    <col min="6" max="6" width="16.42578125" bestFit="1" customWidth="1"/>
    <col min="7" max="7" width="11.28515625" bestFit="1" customWidth="1"/>
    <col min="8" max="9" width="15.7109375" bestFit="1" customWidth="1"/>
    <col min="10" max="10" width="14" bestFit="1" customWidth="1"/>
    <col min="11" max="11" width="17.42578125" bestFit="1" customWidth="1"/>
    <col min="12" max="12" width="5.7109375" bestFit="1" customWidth="1"/>
    <col min="13" max="13" width="4.7109375" bestFit="1" customWidth="1"/>
    <col min="14" max="14" width="12.5703125" bestFit="1" customWidth="1"/>
  </cols>
  <sheetData>
    <row r="1" spans="1:16">
      <c r="A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6">
      <c r="A2" t="s">
        <v>6</v>
      </c>
      <c r="B2" t="s">
        <v>213</v>
      </c>
      <c r="C2" t="s">
        <v>8</v>
      </c>
      <c r="D2" t="s">
        <v>10</v>
      </c>
      <c r="E2" t="s">
        <v>12</v>
      </c>
      <c r="F2" t="s">
        <v>14</v>
      </c>
      <c r="G2" t="s">
        <v>16</v>
      </c>
      <c r="H2" t="s">
        <v>214</v>
      </c>
      <c r="I2" t="s">
        <v>192</v>
      </c>
      <c r="J2" t="s">
        <v>22</v>
      </c>
      <c r="K2" t="s">
        <v>193</v>
      </c>
      <c r="L2" t="s">
        <v>195</v>
      </c>
      <c r="M2" t="s">
        <v>196</v>
      </c>
      <c r="N2" t="s">
        <v>194</v>
      </c>
      <c r="O2" t="s">
        <v>197</v>
      </c>
      <c r="P2" t="s">
        <v>33</v>
      </c>
    </row>
    <row r="3" spans="1:16">
      <c r="A3" t="s">
        <v>207</v>
      </c>
      <c r="B3">
        <v>4500103257</v>
      </c>
      <c r="C3" t="s">
        <v>198</v>
      </c>
      <c r="D3">
        <v>13020100</v>
      </c>
      <c r="E3" s="29">
        <v>312373.83</v>
      </c>
      <c r="F3">
        <v>6.5</v>
      </c>
      <c r="G3" s="1">
        <v>42156</v>
      </c>
      <c r="H3" s="30">
        <v>37.5</v>
      </c>
      <c r="I3">
        <v>37.5</v>
      </c>
      <c r="K3" t="s">
        <v>215</v>
      </c>
      <c r="L3" s="31">
        <v>667</v>
      </c>
      <c r="M3">
        <v>79.94</v>
      </c>
      <c r="P3">
        <v>217086</v>
      </c>
    </row>
    <row r="4" spans="1:16">
      <c r="A4" t="s">
        <v>208</v>
      </c>
      <c r="B4">
        <v>4500081867</v>
      </c>
      <c r="C4" t="s">
        <v>199</v>
      </c>
      <c r="D4">
        <v>17020200</v>
      </c>
      <c r="E4" s="29">
        <v>93083.88</v>
      </c>
      <c r="F4">
        <v>2.875</v>
      </c>
      <c r="G4" s="1">
        <v>45597</v>
      </c>
      <c r="H4" s="30">
        <v>75</v>
      </c>
      <c r="I4">
        <v>75</v>
      </c>
      <c r="K4" t="s">
        <v>215</v>
      </c>
      <c r="L4" s="31">
        <v>672</v>
      </c>
      <c r="M4">
        <v>60</v>
      </c>
      <c r="P4">
        <v>284666</v>
      </c>
    </row>
    <row r="5" spans="1:16">
      <c r="A5" t="s">
        <v>209</v>
      </c>
      <c r="B5">
        <v>4500060267</v>
      </c>
      <c r="C5" t="s">
        <v>200</v>
      </c>
      <c r="D5">
        <v>19060100</v>
      </c>
      <c r="E5" s="29">
        <v>205927.52</v>
      </c>
      <c r="F5">
        <v>3.75</v>
      </c>
      <c r="G5" s="1">
        <v>45413</v>
      </c>
      <c r="H5" s="30">
        <v>37.5</v>
      </c>
      <c r="I5">
        <v>37.5</v>
      </c>
      <c r="K5" t="s">
        <v>215</v>
      </c>
      <c r="L5" s="31">
        <v>699</v>
      </c>
      <c r="M5">
        <v>95</v>
      </c>
      <c r="P5">
        <v>283749</v>
      </c>
    </row>
    <row r="6" spans="1:16">
      <c r="A6" t="s">
        <v>210</v>
      </c>
      <c r="B6">
        <v>4500003209</v>
      </c>
      <c r="C6" t="s">
        <v>201</v>
      </c>
      <c r="D6">
        <v>19050300</v>
      </c>
      <c r="E6" s="29">
        <v>132354.07999999999</v>
      </c>
      <c r="F6">
        <v>3</v>
      </c>
      <c r="G6" s="1">
        <v>52475</v>
      </c>
      <c r="H6" s="30">
        <v>37.5</v>
      </c>
      <c r="I6">
        <v>37.5</v>
      </c>
      <c r="K6" t="s">
        <v>215</v>
      </c>
      <c r="L6" s="31">
        <v>802</v>
      </c>
      <c r="M6">
        <v>70</v>
      </c>
      <c r="P6">
        <v>226739</v>
      </c>
    </row>
    <row r="7" spans="1:16">
      <c r="A7" t="s">
        <v>211</v>
      </c>
      <c r="B7">
        <v>500028649</v>
      </c>
      <c r="C7" t="s">
        <v>202</v>
      </c>
      <c r="D7">
        <v>18000000</v>
      </c>
      <c r="E7" s="29">
        <v>149613.38</v>
      </c>
      <c r="F7">
        <v>3.375</v>
      </c>
      <c r="G7" s="1">
        <v>50740</v>
      </c>
      <c r="H7" s="30">
        <v>50</v>
      </c>
      <c r="I7">
        <v>45</v>
      </c>
      <c r="K7" t="s">
        <v>215</v>
      </c>
      <c r="L7" s="31">
        <v>802</v>
      </c>
      <c r="M7">
        <v>75</v>
      </c>
      <c r="P7">
        <v>269248</v>
      </c>
    </row>
    <row r="8" spans="1:16">
      <c r="A8" t="s">
        <v>212</v>
      </c>
      <c r="B8">
        <v>4500060556</v>
      </c>
      <c r="C8" t="s">
        <v>203</v>
      </c>
      <c r="D8">
        <v>16010000</v>
      </c>
      <c r="E8" s="29">
        <v>351087.48</v>
      </c>
      <c r="F8">
        <v>5.875</v>
      </c>
      <c r="G8" s="1">
        <v>46661</v>
      </c>
      <c r="H8" s="30">
        <v>25</v>
      </c>
      <c r="I8">
        <v>25</v>
      </c>
      <c r="K8" t="s">
        <v>215</v>
      </c>
      <c r="L8" s="31">
        <v>708</v>
      </c>
      <c r="M8">
        <v>52.33</v>
      </c>
      <c r="P8">
        <v>269250</v>
      </c>
    </row>
    <row r="9" spans="1:16">
      <c r="A9" t="s">
        <v>209</v>
      </c>
      <c r="B9">
        <v>4500081875</v>
      </c>
      <c r="C9" t="s">
        <v>204</v>
      </c>
      <c r="D9">
        <v>17060100</v>
      </c>
      <c r="E9" s="29">
        <v>244434.14</v>
      </c>
      <c r="F9">
        <v>3.5000000000000004</v>
      </c>
      <c r="G9" s="1">
        <v>50406</v>
      </c>
      <c r="H9" s="30">
        <v>37.5</v>
      </c>
      <c r="I9">
        <v>37.5</v>
      </c>
      <c r="K9" t="s">
        <v>215</v>
      </c>
      <c r="L9" s="31">
        <v>704</v>
      </c>
      <c r="M9">
        <v>75</v>
      </c>
      <c r="P9">
        <v>278912</v>
      </c>
    </row>
    <row r="10" spans="1:16">
      <c r="A10" t="s">
        <v>209</v>
      </c>
      <c r="B10">
        <v>4500119402</v>
      </c>
      <c r="C10" t="s">
        <v>205</v>
      </c>
      <c r="D10">
        <v>17060200</v>
      </c>
      <c r="E10" s="29">
        <v>186000.76</v>
      </c>
      <c r="F10">
        <v>5.25</v>
      </c>
      <c r="G10" s="1">
        <v>47453</v>
      </c>
      <c r="H10" s="30">
        <v>37.5</v>
      </c>
      <c r="I10">
        <v>37.5</v>
      </c>
      <c r="K10" t="s">
        <v>215</v>
      </c>
      <c r="L10" s="31">
        <v>696</v>
      </c>
      <c r="M10">
        <v>95</v>
      </c>
      <c r="P10">
        <v>269249</v>
      </c>
    </row>
    <row r="11" spans="1:16">
      <c r="A11" t="s">
        <v>210</v>
      </c>
      <c r="B11">
        <v>4500119402</v>
      </c>
      <c r="C11" t="s">
        <v>206</v>
      </c>
      <c r="D11">
        <v>17060300</v>
      </c>
      <c r="E11" s="29">
        <v>186456.25</v>
      </c>
      <c r="F11">
        <v>5.25</v>
      </c>
      <c r="G11" s="1">
        <v>50253</v>
      </c>
      <c r="H11" s="30">
        <v>25</v>
      </c>
      <c r="I11">
        <v>25</v>
      </c>
      <c r="K11" t="s">
        <v>215</v>
      </c>
      <c r="L11" s="31">
        <v>639</v>
      </c>
      <c r="M11">
        <v>80</v>
      </c>
      <c r="P11">
        <v>274909</v>
      </c>
    </row>
  </sheetData>
  <phoneticPr fontId="28" type="noConversion"/>
  <dataValidations count="1">
    <dataValidation allowBlank="1" showErrorMessage="1" sqref="H3:H1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8"/>
  <sheetViews>
    <sheetView workbookViewId="0">
      <selection activeCell="E21" sqref="E21"/>
    </sheetView>
  </sheetViews>
  <sheetFormatPr defaultRowHeight="13.5"/>
  <cols>
    <col min="1" max="1" width="9.28515625" bestFit="1" customWidth="1"/>
  </cols>
  <sheetData>
    <row r="1" spans="1:2">
      <c r="A1" t="s">
        <v>39</v>
      </c>
      <c r="B1" t="e">
        <v>#NULL!</v>
      </c>
    </row>
    <row r="2" spans="1:2">
      <c r="A2" t="s">
        <v>40</v>
      </c>
      <c r="B2" t="e">
        <v>#DIV/0!</v>
      </c>
    </row>
    <row r="3" spans="1:2">
      <c r="A3" t="s">
        <v>41</v>
      </c>
      <c r="B3" t="e">
        <v>#VALUE!</v>
      </c>
    </row>
    <row r="4" spans="1:2">
      <c r="A4" t="s">
        <v>42</v>
      </c>
      <c r="B4" t="e">
        <v>#REF!</v>
      </c>
    </row>
    <row r="5" spans="1:2">
      <c r="A5" t="s">
        <v>43</v>
      </c>
      <c r="B5" t="e">
        <v>#NAME?</v>
      </c>
    </row>
    <row r="6" spans="1:2">
      <c r="A6" t="s">
        <v>44</v>
      </c>
      <c r="B6" t="e">
        <v>#NUM!</v>
      </c>
    </row>
    <row r="7" spans="1:2">
      <c r="A7" t="s">
        <v>45</v>
      </c>
      <c r="B7" t="e">
        <v>#N/A</v>
      </c>
    </row>
    <row r="8" spans="1:2">
      <c r="A8" t="s">
        <v>46</v>
      </c>
      <c r="B8" t="e">
        <v>#N/A</v>
      </c>
    </row>
  </sheetData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25"/>
  <sheetViews>
    <sheetView workbookViewId="0">
      <selection activeCell="E25" sqref="E25"/>
    </sheetView>
  </sheetViews>
  <sheetFormatPr defaultRowHeight="13.5"/>
  <cols>
    <col min="1" max="1" width="25.28515625" bestFit="1" customWidth="1"/>
    <col min="2" max="2" width="23.7109375" customWidth="1"/>
    <col min="3" max="3" width="12.7109375" bestFit="1" customWidth="1"/>
    <col min="5" max="5" width="24.42578125" bestFit="1" customWidth="1"/>
    <col min="6" max="6" width="30" bestFit="1" customWidth="1"/>
  </cols>
  <sheetData>
    <row r="1" spans="1:8">
      <c r="A1" t="s">
        <v>140</v>
      </c>
      <c r="B1" t="s">
        <v>47</v>
      </c>
      <c r="C1" t="s">
        <v>172</v>
      </c>
    </row>
    <row r="2" spans="1:8">
      <c r="A2" t="s">
        <v>141</v>
      </c>
      <c r="B2" t="s">
        <v>142</v>
      </c>
      <c r="C2" t="s">
        <v>156</v>
      </c>
      <c r="E2" t="s">
        <v>142</v>
      </c>
      <c r="F2" t="s">
        <v>160</v>
      </c>
      <c r="G2" t="b">
        <f>B2=E2</f>
        <v>1</v>
      </c>
      <c r="H2" t="str">
        <f>".Add "&amp;F2&amp;", SecurityCategory."&amp;TRIM(C2)&amp;"_"</f>
        <v>.Add STR_INVESTMENT, SecurityCategory.Investment_</v>
      </c>
    </row>
    <row r="3" spans="1:8">
      <c r="A3" t="s">
        <v>58</v>
      </c>
      <c r="B3" t="s">
        <v>48</v>
      </c>
      <c r="C3" t="s">
        <v>49</v>
      </c>
      <c r="E3" t="s">
        <v>48</v>
      </c>
      <c r="F3" t="s">
        <v>161</v>
      </c>
      <c r="G3" t="b">
        <f t="shared" ref="G3:G13" si="0">B3=E3</f>
        <v>1</v>
      </c>
      <c r="H3" t="str">
        <f t="shared" ref="H3:H13" si="1">".Add "&amp;F3&amp;", SecurityCategory."&amp;TRIM(C3)&amp;"_"</f>
        <v>.Add STR_Federal, SecurityCategory.Cash_</v>
      </c>
    </row>
    <row r="4" spans="1:8">
      <c r="A4" t="s">
        <v>143</v>
      </c>
      <c r="B4" s="28" t="s">
        <v>144</v>
      </c>
      <c r="C4" t="s">
        <v>143</v>
      </c>
      <c r="E4" t="s">
        <v>144</v>
      </c>
      <c r="F4" t="s">
        <v>162</v>
      </c>
      <c r="G4" t="b">
        <f t="shared" si="0"/>
        <v>1</v>
      </c>
      <c r="H4" t="str">
        <f t="shared" si="1"/>
        <v>.Add STR_LOANS, SecurityCategory.Loan_</v>
      </c>
    </row>
    <row r="5" spans="1:8">
      <c r="A5" t="s">
        <v>143</v>
      </c>
      <c r="B5" s="28" t="s">
        <v>159</v>
      </c>
      <c r="C5" t="s">
        <v>143</v>
      </c>
      <c r="E5" t="s">
        <v>159</v>
      </c>
      <c r="F5" t="s">
        <v>163</v>
      </c>
      <c r="G5" t="b">
        <f t="shared" si="0"/>
        <v>1</v>
      </c>
      <c r="H5" t="str">
        <f t="shared" si="1"/>
        <v>.Add STR_LOAN, SecurityCategory.Loan_</v>
      </c>
    </row>
    <row r="6" spans="1:8">
      <c r="A6" t="s">
        <v>145</v>
      </c>
      <c r="B6" t="s">
        <v>146</v>
      </c>
      <c r="C6" t="s">
        <v>157</v>
      </c>
      <c r="E6" t="s">
        <v>146</v>
      </c>
      <c r="F6" t="s">
        <v>164</v>
      </c>
      <c r="G6" t="b">
        <f t="shared" si="0"/>
        <v>1</v>
      </c>
      <c r="H6" t="str">
        <f t="shared" si="1"/>
        <v>.Add STR_Other_Asset, SecurityCategory.OtherAssets_</v>
      </c>
    </row>
    <row r="7" spans="1:8">
      <c r="A7" t="s">
        <v>147</v>
      </c>
      <c r="B7" t="s">
        <v>148</v>
      </c>
      <c r="C7" t="s">
        <v>147</v>
      </c>
      <c r="E7" t="s">
        <v>148</v>
      </c>
      <c r="F7" t="s">
        <v>165</v>
      </c>
      <c r="G7" t="b">
        <f t="shared" si="0"/>
        <v>1</v>
      </c>
      <c r="H7" t="str">
        <f t="shared" si="1"/>
        <v>.Add STR_CD, SecurityCategory.Deposits_</v>
      </c>
    </row>
    <row r="8" spans="1:8">
      <c r="A8" t="s">
        <v>149</v>
      </c>
      <c r="B8" t="s">
        <v>148</v>
      </c>
      <c r="C8" t="s">
        <v>147</v>
      </c>
      <c r="E8" t="s">
        <v>149</v>
      </c>
      <c r="F8" t="s">
        <v>166</v>
      </c>
      <c r="G8" t="b">
        <f t="shared" si="0"/>
        <v>0</v>
      </c>
      <c r="H8" t="str">
        <f t="shared" si="1"/>
        <v>.Add STR_Non_Interest_Bearing_Account, SecurityCategory.Deposits_</v>
      </c>
    </row>
    <row r="9" spans="1:8">
      <c r="A9" t="s">
        <v>150</v>
      </c>
      <c r="B9" t="s">
        <v>148</v>
      </c>
      <c r="C9" t="s">
        <v>147</v>
      </c>
      <c r="E9" t="s">
        <v>150</v>
      </c>
      <c r="F9" t="s">
        <v>167</v>
      </c>
      <c r="G9" t="b">
        <f t="shared" si="0"/>
        <v>0</v>
      </c>
      <c r="H9" t="str">
        <f t="shared" si="1"/>
        <v>.Add STR_Passbook_Accounts, SecurityCategory.Deposits_</v>
      </c>
    </row>
    <row r="10" spans="1:8">
      <c r="A10" t="s">
        <v>151</v>
      </c>
      <c r="B10" t="s">
        <v>148</v>
      </c>
      <c r="C10" t="s">
        <v>147</v>
      </c>
      <c r="E10" t="s">
        <v>152</v>
      </c>
      <c r="F10" t="s">
        <v>168</v>
      </c>
      <c r="G10" t="b">
        <f t="shared" si="0"/>
        <v>0</v>
      </c>
      <c r="H10" t="str">
        <f t="shared" si="1"/>
        <v>.Add STR_Transaction_Accounts, SecurityCategory.Deposits_</v>
      </c>
    </row>
    <row r="11" spans="1:8">
      <c r="A11" t="s">
        <v>152</v>
      </c>
      <c r="B11" t="s">
        <v>148</v>
      </c>
      <c r="C11" t="s">
        <v>147</v>
      </c>
      <c r="E11" t="s">
        <v>151</v>
      </c>
      <c r="F11" t="s">
        <v>169</v>
      </c>
      <c r="G11" t="b">
        <f t="shared" si="0"/>
        <v>0</v>
      </c>
      <c r="H11" t="str">
        <f t="shared" si="1"/>
        <v>.Add STR_MMDAs, SecurityCategory.Deposits_</v>
      </c>
    </row>
    <row r="12" spans="1:8">
      <c r="A12" t="s">
        <v>153</v>
      </c>
      <c r="B12" t="s">
        <v>153</v>
      </c>
      <c r="C12" t="s">
        <v>153</v>
      </c>
      <c r="E12" t="s">
        <v>153</v>
      </c>
      <c r="F12" t="s">
        <v>170</v>
      </c>
      <c r="G12" t="b">
        <f t="shared" si="0"/>
        <v>1</v>
      </c>
      <c r="H12" t="str">
        <f t="shared" si="1"/>
        <v>.Add STR_Borrowing, SecurityCategory.Borrowing_</v>
      </c>
    </row>
    <row r="13" spans="1:8">
      <c r="A13" t="s">
        <v>154</v>
      </c>
      <c r="B13" t="s">
        <v>155</v>
      </c>
      <c r="C13" t="s">
        <v>158</v>
      </c>
      <c r="E13" t="s">
        <v>155</v>
      </c>
      <c r="F13" t="s">
        <v>171</v>
      </c>
      <c r="G13" t="b">
        <f t="shared" si="0"/>
        <v>1</v>
      </c>
      <c r="H13" t="str">
        <f t="shared" si="1"/>
        <v>.Add STR_Other_Liability, SecurityCategory.OtherLiabilities_</v>
      </c>
    </row>
    <row r="18" spans="3:5">
      <c r="C18" t="s">
        <v>156</v>
      </c>
    </row>
    <row r="19" spans="3:5">
      <c r="C19" t="s">
        <v>49</v>
      </c>
    </row>
    <row r="20" spans="3:5">
      <c r="C20" t="s">
        <v>143</v>
      </c>
    </row>
    <row r="21" spans="3:5">
      <c r="C21" t="s">
        <v>157</v>
      </c>
    </row>
    <row r="22" spans="3:5">
      <c r="C22" t="s">
        <v>147</v>
      </c>
    </row>
    <row r="23" spans="3:5">
      <c r="C23" t="s">
        <v>153</v>
      </c>
    </row>
    <row r="24" spans="3:5">
      <c r="C24" t="s">
        <v>158</v>
      </c>
    </row>
    <row r="25" spans="3:5">
      <c r="E25" s="1">
        <f>DATE(2000,1,1)</f>
        <v>36526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:B12"/>
    </sheetView>
  </sheetViews>
  <sheetFormatPr defaultRowHeight="13.5"/>
  <cols>
    <col min="1" max="1" width="18" bestFit="1" customWidth="1"/>
  </cols>
  <sheetData>
    <row r="1" spans="1:2">
      <c r="A1" t="s">
        <v>248</v>
      </c>
      <c r="B1" t="str">
        <f>"Private Function Apply"&amp;A1 &amp; "(dataHeads) as boolean"</f>
        <v>Private Function ApplyRelatedDataSheet(dataHeads) as boolean</v>
      </c>
    </row>
    <row r="2" spans="1:2">
      <c r="A2" t="s">
        <v>249</v>
      </c>
      <c r="B2" t="str">
        <f t="shared" ref="B2:B12" si="0">"Private Function Apply"&amp;A2 &amp; "(dataHeads) as boolean"</f>
        <v>Private Function ApplyNormalFields(dataHeads) as boolean</v>
      </c>
    </row>
    <row r="3" spans="1:2">
      <c r="A3" t="s">
        <v>250</v>
      </c>
      <c r="B3" t="str">
        <f t="shared" si="0"/>
        <v>Private Function ApplyConditionalField(dataHeads) as boolean</v>
      </c>
    </row>
    <row r="4" spans="1:2">
      <c r="A4" t="s">
        <v>88</v>
      </c>
      <c r="B4" t="str">
        <f t="shared" si="0"/>
        <v>Private Function ApplyDisplayFields(dataHeads) as boolean</v>
      </c>
    </row>
    <row r="5" spans="1:2">
      <c r="A5" t="s">
        <v>133</v>
      </c>
      <c r="B5" t="str">
        <f t="shared" si="0"/>
        <v>Private Function ApplyBalanceField(dataHeads) as boolean</v>
      </c>
    </row>
    <row r="6" spans="1:2">
      <c r="A6" t="s">
        <v>175</v>
      </c>
      <c r="B6" t="str">
        <f t="shared" si="0"/>
        <v>Private Function ApplySortOutput(dataHeads) as boolean</v>
      </c>
    </row>
    <row r="7" spans="1:2">
      <c r="A7" t="s">
        <v>178</v>
      </c>
      <c r="B7" t="str">
        <f t="shared" si="0"/>
        <v>Private Function ApplyFakedFields(dataHeads) as boolean</v>
      </c>
    </row>
    <row r="8" spans="1:2">
      <c r="A8" t="s">
        <v>182</v>
      </c>
      <c r="B8" t="str">
        <f t="shared" si="0"/>
        <v>Private Function ApplyTHCHeadDescription(dataHeads) as boolean</v>
      </c>
    </row>
    <row r="9" spans="1:2">
      <c r="A9" t="s">
        <v>251</v>
      </c>
      <c r="B9" t="str">
        <f t="shared" si="0"/>
        <v>Private Function ApplyOBSItems(dataHeads) as boolean</v>
      </c>
    </row>
    <row r="10" spans="1:2">
      <c r="A10" t="s">
        <v>228</v>
      </c>
      <c r="B10" t="str">
        <f t="shared" si="0"/>
        <v>Private Function ApplyAcceptableValues(dataHeads) as boolean</v>
      </c>
    </row>
    <row r="11" spans="1:2">
      <c r="A11" t="s">
        <v>246</v>
      </c>
      <c r="B11" t="str">
        <f t="shared" si="0"/>
        <v>Private Function ApplyValueCheckFields(dataHeads) as boolean</v>
      </c>
    </row>
    <row r="12" spans="1:2">
      <c r="A12" t="s">
        <v>252</v>
      </c>
      <c r="B12" t="str">
        <f t="shared" si="0"/>
        <v>Private Function ApplyMSRDataSheet(dataHeads) as boolean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config</vt:lpstr>
      <vt:lpstr>data1</vt:lpstr>
      <vt:lpstr>data2</vt:lpstr>
      <vt:lpstr>cell error</vt:lpstr>
      <vt:lpstr>Group(Reinvest)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zxz</dc:creator>
  <cp:lastModifiedBy>zxz</cp:lastModifiedBy>
  <dcterms:created xsi:type="dcterms:W3CDTF">2013-11-14T02:55:15Z</dcterms:created>
  <dcterms:modified xsi:type="dcterms:W3CDTF">2015-08-11T08:57:08Z</dcterms:modified>
</cp:coreProperties>
</file>