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" sheetId="1" r:id="rId1"/>
    <sheet name="详细-灯" sheetId="2" r:id="rId2"/>
    <sheet name="详细-面板" sheetId="3" r:id="rId3"/>
  </sheets>
  <calcPr calcId="152511"/>
</workbook>
</file>

<file path=xl/calcChain.xml><?xml version="1.0" encoding="utf-8"?>
<calcChain xmlns="http://schemas.openxmlformats.org/spreadsheetml/2006/main">
  <c r="E36" i="1" l="1"/>
  <c r="E34" i="1"/>
  <c r="E35" i="1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B8" i="3"/>
  <c r="D8" i="3" s="1"/>
  <c r="D7" i="3"/>
  <c r="D6" i="3"/>
  <c r="D5" i="3"/>
  <c r="D4" i="3"/>
  <c r="D3" i="3"/>
  <c r="D2" i="3"/>
  <c r="G13" i="2"/>
  <c r="H12" i="2"/>
  <c r="G11" i="2"/>
  <c r="H11" i="2" s="1"/>
  <c r="G10" i="2"/>
  <c r="H10" i="2" s="1"/>
  <c r="H9" i="2"/>
  <c r="G9" i="2"/>
  <c r="H8" i="2"/>
  <c r="G8" i="2"/>
  <c r="G7" i="2"/>
  <c r="H7" i="2" s="1"/>
  <c r="G6" i="2"/>
  <c r="H6" i="2" s="1"/>
  <c r="H5" i="2"/>
  <c r="G5" i="2"/>
  <c r="H4" i="2"/>
  <c r="G4" i="2"/>
  <c r="G3" i="2"/>
  <c r="H3" i="2" s="1"/>
  <c r="G2" i="2"/>
  <c r="H2" i="2" s="1"/>
  <c r="D22" i="3" l="1"/>
  <c r="H13" i="2"/>
  <c r="E26" i="1"/>
  <c r="E31" i="1" l="1"/>
  <c r="E32" i="1"/>
  <c r="E33" i="1"/>
  <c r="E29" i="1" l="1"/>
  <c r="E30" i="1"/>
  <c r="E17" i="1" l="1"/>
  <c r="E18" i="1"/>
  <c r="E19" i="1"/>
  <c r="E25" i="1" l="1"/>
  <c r="E27" i="1"/>
  <c r="E28" i="1"/>
  <c r="D40" i="1"/>
  <c r="C40" i="1"/>
  <c r="E2" i="1"/>
  <c r="E3" i="1"/>
  <c r="E20" i="1"/>
  <c r="E22" i="1"/>
  <c r="E23" i="1"/>
  <c r="E24" i="1"/>
  <c r="E12" i="1"/>
  <c r="E13" i="1"/>
  <c r="E14" i="1"/>
  <c r="E15" i="1"/>
  <c r="E16" i="1"/>
  <c r="E5" i="1"/>
  <c r="E6" i="1"/>
  <c r="E7" i="1"/>
  <c r="E8" i="1"/>
  <c r="E9" i="1"/>
  <c r="E10" i="1"/>
  <c r="E11" i="1"/>
  <c r="E4" i="1"/>
  <c r="E40" i="1" l="1"/>
</calcChain>
</file>

<file path=xl/sharedStrings.xml><?xml version="1.0" encoding="utf-8"?>
<sst xmlns="http://schemas.openxmlformats.org/spreadsheetml/2006/main" count="87" uniqueCount="81">
  <si>
    <t>水电</t>
    <phoneticPr fontId="1" type="noConversion"/>
  </si>
  <si>
    <t>材料</t>
  </si>
  <si>
    <t>工资</t>
    <phoneticPr fontId="1" type="noConversion"/>
  </si>
  <si>
    <t>详细</t>
    <phoneticPr fontId="1" type="noConversion"/>
  </si>
  <si>
    <t>已付</t>
    <phoneticPr fontId="1" type="noConversion"/>
  </si>
  <si>
    <t>未付</t>
    <phoneticPr fontId="1" type="noConversion"/>
  </si>
  <si>
    <t>合计</t>
    <phoneticPr fontId="1" type="noConversion"/>
  </si>
  <si>
    <t>大类</t>
    <phoneticPr fontId="1" type="noConversion"/>
  </si>
  <si>
    <t>地砖</t>
    <phoneticPr fontId="1" type="noConversion"/>
  </si>
  <si>
    <t>水泥</t>
    <phoneticPr fontId="1" type="noConversion"/>
  </si>
  <si>
    <t>大理石</t>
    <phoneticPr fontId="1" type="noConversion"/>
  </si>
  <si>
    <t>电器</t>
    <phoneticPr fontId="1" type="noConversion"/>
  </si>
  <si>
    <t>热水器</t>
    <phoneticPr fontId="1" type="noConversion"/>
  </si>
  <si>
    <t>铲墙</t>
    <phoneticPr fontId="1" type="noConversion"/>
  </si>
  <si>
    <t>其他</t>
    <phoneticPr fontId="1" type="noConversion"/>
  </si>
  <si>
    <t>手推车</t>
    <phoneticPr fontId="1" type="noConversion"/>
  </si>
  <si>
    <t>封阳台</t>
    <phoneticPr fontId="1" type="noConversion"/>
  </si>
  <si>
    <t>木工</t>
    <phoneticPr fontId="1" type="noConversion"/>
  </si>
  <si>
    <t>材料</t>
    <phoneticPr fontId="1" type="noConversion"/>
  </si>
  <si>
    <t>灶具</t>
    <phoneticPr fontId="1" type="noConversion"/>
  </si>
  <si>
    <t>隔音层</t>
    <phoneticPr fontId="1" type="noConversion"/>
  </si>
  <si>
    <t>水管隔音</t>
    <phoneticPr fontId="1" type="noConversion"/>
  </si>
  <si>
    <t>附加</t>
    <phoneticPr fontId="1" type="noConversion"/>
  </si>
  <si>
    <t>第一批</t>
    <phoneticPr fontId="1" type="noConversion"/>
  </si>
  <si>
    <t>第二批</t>
    <phoneticPr fontId="1" type="noConversion"/>
  </si>
  <si>
    <t>定金</t>
    <phoneticPr fontId="1" type="noConversion"/>
  </si>
  <si>
    <t>联系电话</t>
    <phoneticPr fontId="1" type="noConversion"/>
  </si>
  <si>
    <t>备注</t>
    <phoneticPr fontId="1" type="noConversion"/>
  </si>
  <si>
    <t>保险箱</t>
    <phoneticPr fontId="1" type="noConversion"/>
  </si>
  <si>
    <t>拉篮</t>
    <phoneticPr fontId="1" type="noConversion"/>
  </si>
  <si>
    <t>水槽</t>
    <phoneticPr fontId="1" type="noConversion"/>
  </si>
  <si>
    <t>附加</t>
    <phoneticPr fontId="1" type="noConversion"/>
  </si>
  <si>
    <t>31日新加板材</t>
    <phoneticPr fontId="1" type="noConversion"/>
  </si>
  <si>
    <t>射灯</t>
    <phoneticPr fontId="10" type="noConversion"/>
  </si>
  <si>
    <t>吊灯</t>
    <phoneticPr fontId="10" type="noConversion"/>
  </si>
  <si>
    <t>吸顶灯</t>
    <phoneticPr fontId="10" type="noConversion"/>
  </si>
  <si>
    <t>集成吊顶</t>
    <phoneticPr fontId="10" type="noConversion"/>
  </si>
  <si>
    <t>单价</t>
    <phoneticPr fontId="10" type="noConversion"/>
  </si>
  <si>
    <t>数量</t>
    <phoneticPr fontId="10" type="noConversion"/>
  </si>
  <si>
    <t>总价</t>
    <phoneticPr fontId="10" type="noConversion"/>
  </si>
  <si>
    <t>备注</t>
    <phoneticPr fontId="10" type="noConversion"/>
  </si>
  <si>
    <t xml:space="preserve">房间 </t>
    <phoneticPr fontId="10" type="noConversion"/>
  </si>
  <si>
    <t>次卧</t>
    <phoneticPr fontId="10" type="noConversion"/>
  </si>
  <si>
    <t>走道</t>
    <phoneticPr fontId="10" type="noConversion"/>
  </si>
  <si>
    <t>餐厅</t>
    <phoneticPr fontId="10" type="noConversion"/>
  </si>
  <si>
    <t>客厅</t>
    <phoneticPr fontId="10" type="noConversion"/>
  </si>
  <si>
    <t>餐厅吸顶灯</t>
    <phoneticPr fontId="10" type="noConversion"/>
  </si>
  <si>
    <r>
      <rPr>
        <sz val="11"/>
        <color theme="1"/>
        <rFont val="宋体"/>
        <family val="3"/>
        <charset val="134"/>
      </rPr>
      <t>餐厅</t>
    </r>
    <r>
      <rPr>
        <sz val="11"/>
        <color theme="1"/>
        <rFont val="宋体"/>
        <family val="2"/>
        <scheme val="minor"/>
      </rPr>
      <t>+</t>
    </r>
    <r>
      <rPr>
        <sz val="11"/>
        <color theme="1"/>
        <rFont val="宋体"/>
        <family val="3"/>
        <charset val="134"/>
      </rPr>
      <t>书房</t>
    </r>
    <phoneticPr fontId="10" type="noConversion"/>
  </si>
  <si>
    <t>房间吊灯</t>
    <phoneticPr fontId="10" type="noConversion"/>
  </si>
  <si>
    <t>厨房</t>
    <phoneticPr fontId="10" type="noConversion"/>
  </si>
  <si>
    <r>
      <rPr>
        <sz val="11"/>
        <color theme="1"/>
        <rFont val="宋体"/>
        <family val="3"/>
        <charset val="134"/>
      </rPr>
      <t>集成</t>
    </r>
    <r>
      <rPr>
        <sz val="11"/>
        <color theme="1"/>
        <rFont val="宋体"/>
        <family val="2"/>
        <scheme val="minor"/>
      </rPr>
      <t>300*600</t>
    </r>
    <phoneticPr fontId="10" type="noConversion"/>
  </si>
  <si>
    <t>阳台</t>
    <phoneticPr fontId="10" type="noConversion"/>
  </si>
  <si>
    <r>
      <rPr>
        <sz val="11"/>
        <color theme="1"/>
        <rFont val="宋体"/>
        <family val="3"/>
        <charset val="134"/>
      </rPr>
      <t>集成</t>
    </r>
    <r>
      <rPr>
        <sz val="11"/>
        <color theme="1"/>
        <rFont val="宋体"/>
        <family val="2"/>
        <scheme val="minor"/>
      </rPr>
      <t>300*300</t>
    </r>
    <phoneticPr fontId="10" type="noConversion"/>
  </si>
  <si>
    <t>卫生间</t>
    <phoneticPr fontId="10" type="noConversion"/>
  </si>
  <si>
    <t>卫生间浴霸</t>
    <phoneticPr fontId="10" type="noConversion"/>
  </si>
  <si>
    <t>类型</t>
    <phoneticPr fontId="10" type="noConversion"/>
  </si>
  <si>
    <t>价格</t>
    <phoneticPr fontId="10" type="noConversion"/>
  </si>
  <si>
    <t>总计</t>
    <phoneticPr fontId="10" type="noConversion"/>
  </si>
  <si>
    <t>单开</t>
    <phoneticPr fontId="10" type="noConversion"/>
  </si>
  <si>
    <r>
      <rPr>
        <sz val="11"/>
        <color theme="1"/>
        <rFont val="宋体"/>
        <family val="3"/>
        <charset val="134"/>
      </rPr>
      <t>阳台</t>
    </r>
    <r>
      <rPr>
        <sz val="11"/>
        <color theme="1"/>
        <rFont val="宋体"/>
        <family val="2"/>
        <scheme val="minor"/>
      </rPr>
      <t>1</t>
    </r>
    <phoneticPr fontId="10" type="noConversion"/>
  </si>
  <si>
    <t>双开</t>
    <phoneticPr fontId="10" type="noConversion"/>
  </si>
  <si>
    <t>走道厨房</t>
    <phoneticPr fontId="10" type="noConversion"/>
  </si>
  <si>
    <t>三开</t>
    <phoneticPr fontId="10" type="noConversion"/>
  </si>
  <si>
    <t>浴霸+镜前灯+顶灯，客厅，餐厅</t>
    <phoneticPr fontId="10" type="noConversion"/>
  </si>
  <si>
    <t>单开双控</t>
    <phoneticPr fontId="10" type="noConversion"/>
  </si>
  <si>
    <r>
      <rPr>
        <sz val="11"/>
        <color theme="1"/>
        <rFont val="宋体"/>
        <family val="3"/>
        <charset val="134"/>
      </rPr>
      <t>主卧</t>
    </r>
    <r>
      <rPr>
        <sz val="11"/>
        <color theme="1"/>
        <rFont val="宋体"/>
        <family val="2"/>
        <scheme val="minor"/>
      </rPr>
      <t>1+</t>
    </r>
    <r>
      <rPr>
        <sz val="11"/>
        <color theme="1"/>
        <rFont val="宋体"/>
        <family val="3"/>
        <charset val="134"/>
      </rPr>
      <t>次卧</t>
    </r>
    <r>
      <rPr>
        <sz val="11"/>
        <color theme="1"/>
        <rFont val="宋体"/>
        <family val="2"/>
        <scheme val="minor"/>
      </rPr>
      <t>2+</t>
    </r>
    <r>
      <rPr>
        <sz val="11"/>
        <color theme="1"/>
        <rFont val="宋体"/>
        <family val="3"/>
        <charset val="134"/>
      </rPr>
      <t>书房</t>
    </r>
    <r>
      <rPr>
        <sz val="11"/>
        <color theme="1"/>
        <rFont val="宋体"/>
        <family val="2"/>
        <scheme val="minor"/>
      </rPr>
      <t>2</t>
    </r>
    <phoneticPr fontId="10" type="noConversion"/>
  </si>
  <si>
    <t>三开双控</t>
    <phoneticPr fontId="10" type="noConversion"/>
  </si>
  <si>
    <t>主卧1</t>
    <phoneticPr fontId="10" type="noConversion"/>
  </si>
  <si>
    <t>总计</t>
    <phoneticPr fontId="10" type="noConversion"/>
  </si>
  <si>
    <t>空调</t>
    <phoneticPr fontId="10" type="noConversion"/>
  </si>
  <si>
    <r>
      <rPr>
        <sz val="11"/>
        <color theme="1"/>
        <rFont val="宋体"/>
        <family val="3"/>
        <charset val="134"/>
      </rPr>
      <t>阳台</t>
    </r>
    <r>
      <rPr>
        <sz val="11"/>
        <color theme="1"/>
        <rFont val="宋体"/>
        <family val="2"/>
        <scheme val="minor"/>
      </rPr>
      <t>5</t>
    </r>
    <r>
      <rPr>
        <sz val="11"/>
        <color theme="1"/>
        <rFont val="宋体"/>
        <family val="3"/>
        <charset val="134"/>
      </rPr>
      <t>孔</t>
    </r>
    <phoneticPr fontId="10" type="noConversion"/>
  </si>
  <si>
    <t>客厅5孔</t>
    <phoneticPr fontId="10" type="noConversion"/>
  </si>
  <si>
    <t>主卧5孔</t>
    <phoneticPr fontId="10" type="noConversion"/>
  </si>
  <si>
    <t>次卧5孔</t>
    <phoneticPr fontId="10" type="noConversion"/>
  </si>
  <si>
    <t>书房5孔</t>
    <phoneticPr fontId="10" type="noConversion"/>
  </si>
  <si>
    <t>卫生间5孔</t>
    <phoneticPr fontId="10" type="noConversion"/>
  </si>
  <si>
    <t>厨房5孔</t>
    <phoneticPr fontId="10" type="noConversion"/>
  </si>
  <si>
    <t>网络</t>
    <phoneticPr fontId="10" type="noConversion"/>
  </si>
  <si>
    <t>灯</t>
    <phoneticPr fontId="1" type="noConversion"/>
  </si>
  <si>
    <t>面板</t>
    <phoneticPr fontId="1" type="noConversion"/>
  </si>
  <si>
    <t>酒架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</si>
</sst>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4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/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/>
    <xf numFmtId="0" fontId="7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/>
    <xf numFmtId="0" fontId="7" fillId="6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9" xfId="0" applyFont="1" applyBorder="1"/>
    <xf numFmtId="0" fontId="7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/>
    <xf numFmtId="0" fontId="7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8" xfId="0" applyFont="1" applyBorder="1"/>
    <xf numFmtId="0" fontId="8" fillId="5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0" fillId="0" borderId="0" xfId="0" applyFill="1" applyBorder="1" applyAlignment="1">
      <alignment vertical="center"/>
    </xf>
    <xf numFmtId="0" fontId="3" fillId="0" borderId="0" xfId="0" applyFont="1" applyFill="1" applyBorder="1"/>
    <xf numFmtId="0" fontId="5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vertical="center"/>
    </xf>
    <xf numFmtId="0" fontId="6" fillId="9" borderId="4" xfId="0" applyFont="1" applyFill="1" applyBorder="1"/>
    <xf numFmtId="0" fontId="0" fillId="10" borderId="1" xfId="0" applyFill="1" applyBorder="1"/>
    <xf numFmtId="0" fontId="9" fillId="10" borderId="1" xfId="0" applyFont="1" applyFill="1" applyBorder="1" applyAlignment="1">
      <alignment horizont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25" sqref="D25"/>
    </sheetView>
  </sheetViews>
  <sheetFormatPr defaultRowHeight="13.5" x14ac:dyDescent="0.15"/>
  <cols>
    <col min="1" max="1" width="9" style="2"/>
    <col min="2" max="2" width="9" style="1"/>
    <col min="3" max="3" width="9.75" style="1" customWidth="1"/>
    <col min="4" max="4" width="11" style="1" customWidth="1"/>
    <col min="5" max="5" width="9.25" style="1" customWidth="1"/>
    <col min="6" max="6" width="14.5" style="6" bestFit="1" customWidth="1"/>
    <col min="7" max="7" width="10.5" bestFit="1" customWidth="1"/>
  </cols>
  <sheetData>
    <row r="1" spans="1:7" ht="15" thickBot="1" x14ac:dyDescent="0.2">
      <c r="A1" s="3" t="s">
        <v>7</v>
      </c>
      <c r="B1" s="4" t="s">
        <v>3</v>
      </c>
      <c r="C1" s="4" t="s">
        <v>4</v>
      </c>
      <c r="D1" s="4" t="s">
        <v>5</v>
      </c>
      <c r="E1" s="5" t="s">
        <v>6</v>
      </c>
      <c r="F1" s="7" t="s">
        <v>26</v>
      </c>
      <c r="G1" s="5" t="s">
        <v>27</v>
      </c>
    </row>
    <row r="2" spans="1:7" ht="14.25" customHeight="1" thickBot="1" x14ac:dyDescent="0.2">
      <c r="A2" s="8" t="s">
        <v>13</v>
      </c>
      <c r="B2" s="9" t="s">
        <v>2</v>
      </c>
      <c r="C2" s="9">
        <v>1800</v>
      </c>
      <c r="D2" s="9"/>
      <c r="E2" s="10">
        <f t="shared" ref="E2:E3" si="0">SUM(C2:D2)</f>
        <v>1800</v>
      </c>
      <c r="F2" s="11"/>
      <c r="G2" s="12"/>
    </row>
    <row r="3" spans="1:7" ht="14.25" customHeight="1" thickBot="1" x14ac:dyDescent="0.2">
      <c r="A3" s="13"/>
      <c r="B3" s="14"/>
      <c r="C3" s="14"/>
      <c r="D3" s="14"/>
      <c r="E3" s="15">
        <f t="shared" si="0"/>
        <v>0</v>
      </c>
      <c r="F3" s="16"/>
      <c r="G3" s="17"/>
    </row>
    <row r="4" spans="1:7" ht="14.25" customHeight="1" x14ac:dyDescent="0.15">
      <c r="A4" s="18" t="s">
        <v>0</v>
      </c>
      <c r="B4" s="19" t="s">
        <v>1</v>
      </c>
      <c r="C4" s="19">
        <v>1880</v>
      </c>
      <c r="D4" s="19"/>
      <c r="E4" s="20">
        <f t="shared" ref="E4:E36" si="1">SUM(C4:D4)</f>
        <v>1880</v>
      </c>
      <c r="F4" s="21"/>
      <c r="G4" s="22"/>
    </row>
    <row r="5" spans="1:7" ht="14.25" customHeight="1" x14ac:dyDescent="0.15">
      <c r="A5" s="23"/>
      <c r="B5" s="24"/>
      <c r="C5" s="24">
        <v>300</v>
      </c>
      <c r="D5" s="24"/>
      <c r="E5" s="25">
        <f t="shared" si="1"/>
        <v>300</v>
      </c>
      <c r="F5" s="26"/>
      <c r="G5" s="27"/>
    </row>
    <row r="6" spans="1:7" ht="14.25" customHeight="1" x14ac:dyDescent="0.15">
      <c r="A6" s="23"/>
      <c r="B6" s="24"/>
      <c r="C6" s="24"/>
      <c r="D6" s="24"/>
      <c r="E6" s="25">
        <f t="shared" si="1"/>
        <v>0</v>
      </c>
      <c r="F6" s="26"/>
      <c r="G6" s="27"/>
    </row>
    <row r="7" spans="1:7" ht="14.25" customHeight="1" thickBot="1" x14ac:dyDescent="0.2">
      <c r="A7" s="28"/>
      <c r="B7" s="29" t="s">
        <v>2</v>
      </c>
      <c r="C7" s="29">
        <v>1000</v>
      </c>
      <c r="D7" s="29">
        <v>2000</v>
      </c>
      <c r="E7" s="30">
        <f t="shared" si="1"/>
        <v>3000</v>
      </c>
      <c r="F7" s="31"/>
      <c r="G7" s="32"/>
    </row>
    <row r="8" spans="1:7" ht="14.25" customHeight="1" thickBot="1" x14ac:dyDescent="0.2">
      <c r="A8" s="13"/>
      <c r="B8" s="14"/>
      <c r="C8" s="14"/>
      <c r="D8" s="14"/>
      <c r="E8" s="15">
        <f t="shared" si="1"/>
        <v>0</v>
      </c>
      <c r="F8" s="16"/>
      <c r="G8" s="17"/>
    </row>
    <row r="9" spans="1:7" ht="14.25" customHeight="1" x14ac:dyDescent="0.15">
      <c r="A9" s="33" t="s">
        <v>9</v>
      </c>
      <c r="B9" s="34"/>
      <c r="C9" s="34">
        <v>1900</v>
      </c>
      <c r="D9" s="34"/>
      <c r="E9" s="35">
        <f t="shared" si="1"/>
        <v>1900</v>
      </c>
      <c r="F9" s="21"/>
      <c r="G9" s="22"/>
    </row>
    <row r="10" spans="1:7" ht="14.25" customHeight="1" thickBot="1" x14ac:dyDescent="0.2">
      <c r="A10" s="36"/>
      <c r="B10" s="37"/>
      <c r="C10" s="37">
        <v>200</v>
      </c>
      <c r="D10" s="37"/>
      <c r="E10" s="38">
        <f t="shared" si="1"/>
        <v>200</v>
      </c>
      <c r="F10" s="31"/>
      <c r="G10" s="32"/>
    </row>
    <row r="11" spans="1:7" ht="14.25" customHeight="1" thickBot="1" x14ac:dyDescent="0.2">
      <c r="A11" s="13"/>
      <c r="B11" s="14"/>
      <c r="C11" s="14"/>
      <c r="D11" s="14"/>
      <c r="E11" s="15">
        <f t="shared" si="1"/>
        <v>0</v>
      </c>
      <c r="F11" s="16"/>
      <c r="G11" s="17"/>
    </row>
    <row r="12" spans="1:7" ht="14.25" customHeight="1" x14ac:dyDescent="0.15">
      <c r="A12" s="39" t="s">
        <v>8</v>
      </c>
      <c r="B12" s="40" t="s">
        <v>23</v>
      </c>
      <c r="C12" s="40">
        <v>9460</v>
      </c>
      <c r="D12" s="40"/>
      <c r="E12" s="41">
        <f t="shared" si="1"/>
        <v>9460</v>
      </c>
      <c r="F12" s="21"/>
      <c r="G12" s="22"/>
    </row>
    <row r="13" spans="1:7" ht="14.25" customHeight="1" x14ac:dyDescent="0.15">
      <c r="A13" s="42"/>
      <c r="B13" s="43" t="s">
        <v>25</v>
      </c>
      <c r="C13" s="43">
        <v>2800</v>
      </c>
      <c r="D13" s="43"/>
      <c r="E13" s="44">
        <f t="shared" si="1"/>
        <v>2800</v>
      </c>
      <c r="F13" s="26"/>
      <c r="G13" s="27"/>
    </row>
    <row r="14" spans="1:7" ht="14.25" customHeight="1" thickBot="1" x14ac:dyDescent="0.2">
      <c r="A14" s="45"/>
      <c r="B14" s="46" t="s">
        <v>24</v>
      </c>
      <c r="C14" s="46">
        <v>321</v>
      </c>
      <c r="D14" s="46"/>
      <c r="E14" s="47">
        <f t="shared" si="1"/>
        <v>321</v>
      </c>
      <c r="F14" s="31"/>
      <c r="G14" s="32"/>
    </row>
    <row r="15" spans="1:7" ht="14.25" customHeight="1" thickBot="1" x14ac:dyDescent="0.2">
      <c r="A15" s="13"/>
      <c r="B15" s="14"/>
      <c r="C15" s="14"/>
      <c r="D15" s="14"/>
      <c r="E15" s="15">
        <f t="shared" si="1"/>
        <v>0</v>
      </c>
      <c r="F15" s="16"/>
      <c r="G15" s="17"/>
    </row>
    <row r="16" spans="1:7" ht="14.25" customHeight="1" thickBot="1" x14ac:dyDescent="0.2">
      <c r="A16" s="48" t="s">
        <v>10</v>
      </c>
      <c r="B16" s="49"/>
      <c r="C16" s="49">
        <v>1000</v>
      </c>
      <c r="D16" s="49"/>
      <c r="E16" s="50">
        <f t="shared" si="1"/>
        <v>1000</v>
      </c>
      <c r="F16" s="11"/>
      <c r="G16" s="12"/>
    </row>
    <row r="17" spans="1:7" ht="14.25" customHeight="1" thickBot="1" x14ac:dyDescent="0.2">
      <c r="A17" s="13"/>
      <c r="B17" s="14"/>
      <c r="C17" s="14"/>
      <c r="D17" s="14"/>
      <c r="E17" s="15">
        <f t="shared" si="1"/>
        <v>0</v>
      </c>
      <c r="F17" s="16"/>
      <c r="G17" s="17"/>
    </row>
    <row r="18" spans="1:7" ht="14.25" customHeight="1" x14ac:dyDescent="0.15">
      <c r="A18" s="51" t="s">
        <v>17</v>
      </c>
      <c r="B18" s="52" t="s">
        <v>18</v>
      </c>
      <c r="C18" s="52">
        <v>7400</v>
      </c>
      <c r="D18" s="52"/>
      <c r="E18" s="52">
        <f t="shared" si="1"/>
        <v>7400</v>
      </c>
      <c r="F18" s="53">
        <v>13771815660</v>
      </c>
      <c r="G18" s="22"/>
    </row>
    <row r="19" spans="1:7" ht="14.25" customHeight="1" x14ac:dyDescent="0.15">
      <c r="A19" s="74"/>
      <c r="B19" s="73" t="s">
        <v>22</v>
      </c>
      <c r="C19" s="73">
        <v>180</v>
      </c>
      <c r="D19" s="73"/>
      <c r="E19" s="73">
        <f t="shared" si="1"/>
        <v>180</v>
      </c>
      <c r="F19" s="26"/>
      <c r="G19" s="27"/>
    </row>
    <row r="20" spans="1:7" ht="14.25" customHeight="1" thickBot="1" x14ac:dyDescent="0.2">
      <c r="A20" s="54"/>
      <c r="B20" s="55" t="s">
        <v>31</v>
      </c>
      <c r="C20" s="55">
        <v>2300</v>
      </c>
      <c r="D20" s="55"/>
      <c r="E20" s="55">
        <f t="shared" si="1"/>
        <v>2300</v>
      </c>
      <c r="F20" s="31"/>
      <c r="G20" s="32" t="s">
        <v>32</v>
      </c>
    </row>
    <row r="21" spans="1:7" ht="14.25" customHeight="1" thickBot="1" x14ac:dyDescent="0.2">
      <c r="A21" s="71"/>
      <c r="B21" s="14"/>
      <c r="C21" s="14"/>
      <c r="D21" s="14"/>
      <c r="E21" s="15"/>
      <c r="F21" s="16"/>
      <c r="G21" s="72"/>
    </row>
    <row r="22" spans="1:7" ht="14.25" customHeight="1" x14ac:dyDescent="0.15">
      <c r="A22" s="56" t="s">
        <v>11</v>
      </c>
      <c r="B22" s="57" t="s">
        <v>12</v>
      </c>
      <c r="C22" s="57">
        <v>2998</v>
      </c>
      <c r="D22" s="57"/>
      <c r="E22" s="58">
        <f t="shared" si="1"/>
        <v>2998</v>
      </c>
      <c r="F22" s="21"/>
      <c r="G22" s="22"/>
    </row>
    <row r="23" spans="1:7" ht="14.25" customHeight="1" x14ac:dyDescent="0.15">
      <c r="A23" s="59"/>
      <c r="B23" s="60" t="s">
        <v>19</v>
      </c>
      <c r="C23" s="60">
        <v>4680</v>
      </c>
      <c r="D23" s="60"/>
      <c r="E23" s="61">
        <f t="shared" si="1"/>
        <v>4680</v>
      </c>
      <c r="F23" s="26"/>
      <c r="G23" s="27"/>
    </row>
    <row r="24" spans="1:7" ht="14.25" customHeight="1" thickBot="1" x14ac:dyDescent="0.2">
      <c r="A24" s="62"/>
      <c r="B24" s="63"/>
      <c r="C24" s="63"/>
      <c r="D24" s="63"/>
      <c r="E24" s="64">
        <f t="shared" si="1"/>
        <v>0</v>
      </c>
      <c r="F24" s="31"/>
      <c r="G24" s="32"/>
    </row>
    <row r="25" spans="1:7" ht="14.25" customHeight="1" x14ac:dyDescent="0.15">
      <c r="A25" s="13"/>
      <c r="B25" s="14"/>
      <c r="C25" s="14"/>
      <c r="D25" s="14"/>
      <c r="E25" s="15">
        <f t="shared" si="1"/>
        <v>0</v>
      </c>
      <c r="F25" s="16"/>
      <c r="G25" s="17"/>
    </row>
    <row r="26" spans="1:7" ht="14.25" customHeight="1" thickBot="1" x14ac:dyDescent="0.2">
      <c r="A26" s="71"/>
      <c r="B26" s="14"/>
      <c r="C26" s="14"/>
      <c r="D26" s="14"/>
      <c r="E26" s="15">
        <f t="shared" si="1"/>
        <v>0</v>
      </c>
      <c r="F26" s="16"/>
      <c r="G26" s="72"/>
    </row>
    <row r="27" spans="1:7" ht="14.25" customHeight="1" x14ac:dyDescent="0.15">
      <c r="A27" s="65" t="s">
        <v>14</v>
      </c>
      <c r="B27" s="66" t="s">
        <v>15</v>
      </c>
      <c r="C27" s="66">
        <v>99</v>
      </c>
      <c r="D27" s="66"/>
      <c r="E27" s="66">
        <f t="shared" si="1"/>
        <v>99</v>
      </c>
      <c r="F27" s="21"/>
      <c r="G27" s="22"/>
    </row>
    <row r="28" spans="1:7" ht="14.25" customHeight="1" x14ac:dyDescent="0.15">
      <c r="A28" s="67"/>
      <c r="B28" s="68" t="s">
        <v>16</v>
      </c>
      <c r="C28" s="68">
        <v>2800</v>
      </c>
      <c r="D28" s="68"/>
      <c r="E28" s="68">
        <f t="shared" si="1"/>
        <v>2800</v>
      </c>
      <c r="F28" s="26"/>
      <c r="G28" s="27"/>
    </row>
    <row r="29" spans="1:7" ht="14.25" customHeight="1" x14ac:dyDescent="0.15">
      <c r="A29" s="67"/>
      <c r="B29" s="68" t="s">
        <v>20</v>
      </c>
      <c r="C29" s="68">
        <v>156</v>
      </c>
      <c r="D29" s="68"/>
      <c r="E29" s="68">
        <f t="shared" si="1"/>
        <v>156</v>
      </c>
      <c r="F29" s="26"/>
      <c r="G29" s="27"/>
    </row>
    <row r="30" spans="1:7" ht="14.25" customHeight="1" x14ac:dyDescent="0.15">
      <c r="A30" s="67"/>
      <c r="B30" s="68" t="s">
        <v>21</v>
      </c>
      <c r="C30" s="68">
        <v>111</v>
      </c>
      <c r="D30" s="68"/>
      <c r="E30" s="68">
        <f t="shared" si="1"/>
        <v>111</v>
      </c>
      <c r="F30" s="26"/>
      <c r="G30" s="27"/>
    </row>
    <row r="31" spans="1:7" ht="14.25" customHeight="1" x14ac:dyDescent="0.15">
      <c r="A31" s="67"/>
      <c r="B31" s="68" t="s">
        <v>28</v>
      </c>
      <c r="C31" s="68">
        <v>268</v>
      </c>
      <c r="D31" s="68"/>
      <c r="E31" s="68">
        <f t="shared" si="1"/>
        <v>268</v>
      </c>
      <c r="F31" s="26"/>
      <c r="G31" s="27"/>
    </row>
    <row r="32" spans="1:7" ht="14.25" customHeight="1" x14ac:dyDescent="0.15">
      <c r="A32" s="67"/>
      <c r="B32" s="68" t="s">
        <v>29</v>
      </c>
      <c r="C32" s="68">
        <v>258</v>
      </c>
      <c r="D32" s="68"/>
      <c r="E32" s="68">
        <f t="shared" si="1"/>
        <v>258</v>
      </c>
      <c r="F32" s="26"/>
      <c r="G32" s="27"/>
    </row>
    <row r="33" spans="1:7" ht="14.25" customHeight="1" x14ac:dyDescent="0.15">
      <c r="A33" s="67"/>
      <c r="B33" s="68" t="s">
        <v>30</v>
      </c>
      <c r="C33" s="68">
        <v>428</v>
      </c>
      <c r="D33" s="68"/>
      <c r="E33" s="68">
        <f t="shared" si="1"/>
        <v>428</v>
      </c>
      <c r="F33" s="26"/>
      <c r="G33" s="27"/>
    </row>
    <row r="34" spans="1:7" ht="14.25" customHeight="1" x14ac:dyDescent="0.15">
      <c r="A34" s="67"/>
      <c r="B34" s="68" t="s">
        <v>79</v>
      </c>
      <c r="C34" s="68">
        <v>0</v>
      </c>
      <c r="D34" s="68">
        <v>842.5</v>
      </c>
      <c r="E34" s="68">
        <f t="shared" si="1"/>
        <v>842.5</v>
      </c>
      <c r="F34" s="26"/>
      <c r="G34" s="27"/>
    </row>
    <row r="35" spans="1:7" ht="14.25" customHeight="1" x14ac:dyDescent="0.15">
      <c r="A35" s="67"/>
      <c r="B35" s="68" t="s">
        <v>78</v>
      </c>
      <c r="C35" s="68">
        <v>0</v>
      </c>
      <c r="D35" s="68">
        <v>2907</v>
      </c>
      <c r="E35" s="68">
        <f t="shared" si="1"/>
        <v>2907</v>
      </c>
      <c r="F35" s="26"/>
      <c r="G35" s="27"/>
    </row>
    <row r="36" spans="1:7" ht="14.25" customHeight="1" thickBot="1" x14ac:dyDescent="0.2">
      <c r="A36" s="69"/>
      <c r="B36" s="70" t="s">
        <v>80</v>
      </c>
      <c r="C36" s="70">
        <v>140</v>
      </c>
      <c r="D36" s="70"/>
      <c r="E36" s="70">
        <f t="shared" si="1"/>
        <v>140</v>
      </c>
      <c r="F36" s="93"/>
      <c r="G36" s="94"/>
    </row>
    <row r="37" spans="1:7" ht="14.25" customHeight="1" x14ac:dyDescent="0.15">
      <c r="A37" s="75"/>
      <c r="D37" s="76"/>
      <c r="E37" s="76"/>
      <c r="F37" s="77"/>
      <c r="G37" s="78"/>
    </row>
    <row r="38" spans="1:7" ht="14.25" customHeight="1" x14ac:dyDescent="0.15">
      <c r="A38" s="75"/>
      <c r="B38" s="76"/>
      <c r="D38" s="76"/>
      <c r="E38" s="76"/>
      <c r="F38" s="79"/>
      <c r="G38" s="78"/>
    </row>
    <row r="39" spans="1:7" ht="11.25" customHeight="1" thickBot="1" x14ac:dyDescent="0.2">
      <c r="A39" s="77"/>
      <c r="B39" s="77"/>
      <c r="C39" s="77"/>
      <c r="D39" s="77"/>
      <c r="E39" s="77"/>
      <c r="F39" s="77"/>
      <c r="G39" s="80"/>
    </row>
    <row r="40" spans="1:7" ht="19.5" thickBot="1" x14ac:dyDescent="0.3">
      <c r="A40" s="81" t="s">
        <v>6</v>
      </c>
      <c r="B40" s="82"/>
      <c r="C40" s="82">
        <f>SUM(C1:C39)</f>
        <v>42479</v>
      </c>
      <c r="D40" s="82">
        <f>SUM(D1:D39)</f>
        <v>5749.5</v>
      </c>
      <c r="E40" s="83">
        <f>SUM(E1:E39)</f>
        <v>48228.5</v>
      </c>
      <c r="F40" s="84"/>
      <c r="G40" s="8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1" sqref="F21"/>
    </sheetView>
  </sheetViews>
  <sheetFormatPr defaultRowHeight="13.5" x14ac:dyDescent="0.15"/>
  <cols>
    <col min="1" max="1" width="11" bestFit="1" customWidth="1"/>
    <col min="9" max="9" width="12.5" bestFit="1" customWidth="1"/>
  </cols>
  <sheetData>
    <row r="1" spans="1:9" x14ac:dyDescent="0.15">
      <c r="A1" s="86"/>
      <c r="B1" s="87" t="s">
        <v>33</v>
      </c>
      <c r="C1" s="88" t="s">
        <v>34</v>
      </c>
      <c r="D1" s="88" t="s">
        <v>35</v>
      </c>
      <c r="E1" s="88" t="s">
        <v>36</v>
      </c>
      <c r="F1" s="88" t="s">
        <v>37</v>
      </c>
      <c r="G1" s="88" t="s">
        <v>38</v>
      </c>
      <c r="H1" s="89" t="s">
        <v>39</v>
      </c>
      <c r="I1" s="87" t="s">
        <v>40</v>
      </c>
    </row>
    <row r="2" spans="1:9" x14ac:dyDescent="0.15">
      <c r="A2" s="90" t="s">
        <v>41</v>
      </c>
      <c r="B2" s="91">
        <v>12</v>
      </c>
      <c r="D2" s="91"/>
      <c r="E2" s="91"/>
      <c r="F2" s="91">
        <v>26</v>
      </c>
      <c r="G2" s="91">
        <f>SUM(B2:E2)</f>
        <v>12</v>
      </c>
      <c r="H2" s="91">
        <f>F2*G2</f>
        <v>312</v>
      </c>
      <c r="I2" s="91"/>
    </row>
    <row r="3" spans="1:9" x14ac:dyDescent="0.15">
      <c r="A3" s="90" t="s">
        <v>42</v>
      </c>
      <c r="B3" s="91">
        <v>6</v>
      </c>
      <c r="C3" s="91"/>
      <c r="D3" s="91"/>
      <c r="E3" s="91"/>
      <c r="F3" s="91">
        <v>26</v>
      </c>
      <c r="G3" s="91">
        <f t="shared" ref="G3:G13" si="0">SUM(B3:E3)</f>
        <v>6</v>
      </c>
      <c r="H3" s="91">
        <f t="shared" ref="H3:H12" si="1">F3*G3</f>
        <v>156</v>
      </c>
      <c r="I3" s="91"/>
    </row>
    <row r="4" spans="1:9" x14ac:dyDescent="0.15">
      <c r="A4" s="90" t="s">
        <v>43</v>
      </c>
      <c r="B4" s="91">
        <v>3</v>
      </c>
      <c r="C4" s="91"/>
      <c r="D4" s="91"/>
      <c r="E4" s="91"/>
      <c r="F4" s="91">
        <v>26</v>
      </c>
      <c r="G4" s="91">
        <f t="shared" si="0"/>
        <v>3</v>
      </c>
      <c r="H4" s="91">
        <f t="shared" si="1"/>
        <v>78</v>
      </c>
      <c r="I4" s="91"/>
    </row>
    <row r="5" spans="1:9" x14ac:dyDescent="0.15">
      <c r="A5" s="90" t="s">
        <v>44</v>
      </c>
      <c r="B5" s="91">
        <v>8</v>
      </c>
      <c r="C5" s="91"/>
      <c r="E5" s="91"/>
      <c r="F5" s="91">
        <v>26</v>
      </c>
      <c r="G5" s="91">
        <f t="shared" si="0"/>
        <v>8</v>
      </c>
      <c r="H5" s="91">
        <f t="shared" si="1"/>
        <v>208</v>
      </c>
      <c r="I5" s="91"/>
    </row>
    <row r="6" spans="1:9" x14ac:dyDescent="0.15">
      <c r="A6" s="90" t="s">
        <v>45</v>
      </c>
      <c r="B6" s="91">
        <v>12</v>
      </c>
      <c r="C6" s="91"/>
      <c r="D6" s="91"/>
      <c r="E6" s="91"/>
      <c r="F6" s="91">
        <v>26</v>
      </c>
      <c r="G6" s="91">
        <f t="shared" si="0"/>
        <v>12</v>
      </c>
      <c r="H6" s="91">
        <f t="shared" si="1"/>
        <v>312</v>
      </c>
      <c r="I6" s="91"/>
    </row>
    <row r="7" spans="1:9" x14ac:dyDescent="0.15">
      <c r="A7" s="90" t="s">
        <v>46</v>
      </c>
      <c r="B7" s="91"/>
      <c r="C7" s="91"/>
      <c r="D7" s="91">
        <v>2</v>
      </c>
      <c r="E7" s="91"/>
      <c r="F7" s="91">
        <v>258</v>
      </c>
      <c r="G7" s="91">
        <f>SUM(B7:E7)</f>
        <v>2</v>
      </c>
      <c r="H7" s="91">
        <f>F7*G7</f>
        <v>516</v>
      </c>
      <c r="I7" s="91" t="s">
        <v>47</v>
      </c>
    </row>
    <row r="8" spans="1:9" x14ac:dyDescent="0.15">
      <c r="A8" s="90" t="s">
        <v>48</v>
      </c>
      <c r="B8" s="90"/>
      <c r="C8" s="91">
        <v>2</v>
      </c>
      <c r="D8" s="90"/>
      <c r="E8" s="90"/>
      <c r="F8" s="91">
        <v>418</v>
      </c>
      <c r="G8" s="91">
        <f>SUM(B8:E8)</f>
        <v>2</v>
      </c>
      <c r="H8" s="91">
        <f>F8*G8</f>
        <v>836</v>
      </c>
      <c r="I8" s="90"/>
    </row>
    <row r="9" spans="1:9" x14ac:dyDescent="0.15">
      <c r="A9" s="90" t="s">
        <v>49</v>
      </c>
      <c r="B9" s="91"/>
      <c r="C9" s="91"/>
      <c r="D9" s="91"/>
      <c r="E9" s="91">
        <v>1</v>
      </c>
      <c r="F9" s="91">
        <v>58</v>
      </c>
      <c r="G9" s="91">
        <f t="shared" si="0"/>
        <v>1</v>
      </c>
      <c r="H9" s="91">
        <f t="shared" si="1"/>
        <v>58</v>
      </c>
      <c r="I9" s="91" t="s">
        <v>50</v>
      </c>
    </row>
    <row r="10" spans="1:9" x14ac:dyDescent="0.15">
      <c r="A10" s="90" t="s">
        <v>51</v>
      </c>
      <c r="B10" s="91"/>
      <c r="C10" s="91"/>
      <c r="D10" s="91"/>
      <c r="E10" s="91">
        <v>1</v>
      </c>
      <c r="F10" s="91">
        <v>116</v>
      </c>
      <c r="G10" s="91">
        <f t="shared" si="0"/>
        <v>1</v>
      </c>
      <c r="H10" s="91">
        <f t="shared" si="1"/>
        <v>116</v>
      </c>
      <c r="I10" s="91" t="s">
        <v>52</v>
      </c>
    </row>
    <row r="11" spans="1:9" x14ac:dyDescent="0.15">
      <c r="A11" s="90" t="s">
        <v>53</v>
      </c>
      <c r="B11" s="91"/>
      <c r="C11" s="91"/>
      <c r="D11" s="91"/>
      <c r="E11" s="91">
        <v>1</v>
      </c>
      <c r="F11" s="91">
        <v>116</v>
      </c>
      <c r="G11" s="91">
        <f t="shared" si="0"/>
        <v>1</v>
      </c>
      <c r="H11" s="91">
        <f t="shared" si="1"/>
        <v>116</v>
      </c>
      <c r="I11" s="91" t="s">
        <v>52</v>
      </c>
    </row>
    <row r="12" spans="1:9" x14ac:dyDescent="0.15">
      <c r="A12" s="90" t="s">
        <v>54</v>
      </c>
      <c r="B12" s="91"/>
      <c r="C12" s="91"/>
      <c r="D12" s="91"/>
      <c r="E12" s="91"/>
      <c r="F12" s="91">
        <v>199</v>
      </c>
      <c r="G12" s="91">
        <v>1</v>
      </c>
      <c r="H12" s="91">
        <f t="shared" si="1"/>
        <v>199</v>
      </c>
      <c r="I12" s="91"/>
    </row>
    <row r="13" spans="1:9" x14ac:dyDescent="0.15">
      <c r="A13" s="91"/>
      <c r="B13" s="91"/>
      <c r="C13" s="91"/>
      <c r="D13" s="91"/>
      <c r="E13" s="91"/>
      <c r="F13" s="91"/>
      <c r="G13" s="91">
        <f t="shared" si="0"/>
        <v>0</v>
      </c>
      <c r="H13" s="91">
        <f>SUM(H2:H12)</f>
        <v>2907</v>
      </c>
      <c r="I13" s="9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7" sqref="E7"/>
    </sheetView>
  </sheetViews>
  <sheetFormatPr defaultRowHeight="13.5" x14ac:dyDescent="0.15"/>
  <cols>
    <col min="5" max="5" width="29.875" bestFit="1" customWidth="1"/>
  </cols>
  <sheetData>
    <row r="1" spans="1:5" x14ac:dyDescent="0.15">
      <c r="A1" s="92" t="s">
        <v>55</v>
      </c>
      <c r="B1" s="92" t="s">
        <v>38</v>
      </c>
      <c r="C1" s="92" t="s">
        <v>56</v>
      </c>
      <c r="D1" s="92" t="s">
        <v>57</v>
      </c>
      <c r="E1" s="92" t="s">
        <v>40</v>
      </c>
    </row>
    <row r="2" spans="1:5" x14ac:dyDescent="0.15">
      <c r="A2" s="90" t="s">
        <v>58</v>
      </c>
      <c r="B2" s="91">
        <v>1</v>
      </c>
      <c r="C2" s="91">
        <v>11.8</v>
      </c>
      <c r="D2" s="91">
        <f t="shared" ref="D2:D9" si="0">B2*C2</f>
        <v>11.8</v>
      </c>
      <c r="E2" s="91" t="s">
        <v>59</v>
      </c>
    </row>
    <row r="3" spans="1:5" x14ac:dyDescent="0.15">
      <c r="A3" s="90" t="s">
        <v>60</v>
      </c>
      <c r="B3" s="91">
        <v>1</v>
      </c>
      <c r="C3" s="91">
        <v>11.8</v>
      </c>
      <c r="D3" s="91">
        <f t="shared" si="0"/>
        <v>11.8</v>
      </c>
      <c r="E3" s="90" t="s">
        <v>61</v>
      </c>
    </row>
    <row r="4" spans="1:5" x14ac:dyDescent="0.15">
      <c r="A4" s="90" t="s">
        <v>62</v>
      </c>
      <c r="B4" s="91">
        <v>4</v>
      </c>
      <c r="C4" s="91">
        <v>11.8</v>
      </c>
      <c r="D4" s="91">
        <f t="shared" si="0"/>
        <v>47.2</v>
      </c>
      <c r="E4" s="90" t="s">
        <v>63</v>
      </c>
    </row>
    <row r="5" spans="1:5" x14ac:dyDescent="0.15">
      <c r="A5" s="90" t="s">
        <v>64</v>
      </c>
      <c r="B5" s="91">
        <v>5</v>
      </c>
      <c r="C5" s="91">
        <v>11.8</v>
      </c>
      <c r="D5" s="91">
        <f t="shared" si="0"/>
        <v>59</v>
      </c>
      <c r="E5" s="91" t="s">
        <v>65</v>
      </c>
    </row>
    <row r="6" spans="1:5" x14ac:dyDescent="0.15">
      <c r="A6" s="90" t="s">
        <v>66</v>
      </c>
      <c r="B6" s="91">
        <v>1</v>
      </c>
      <c r="C6" s="91">
        <v>20.5</v>
      </c>
      <c r="D6" s="91">
        <f t="shared" si="0"/>
        <v>20.5</v>
      </c>
      <c r="E6" s="90" t="s">
        <v>67</v>
      </c>
    </row>
    <row r="7" spans="1:5" x14ac:dyDescent="0.15">
      <c r="A7" s="91"/>
      <c r="B7" s="91"/>
      <c r="C7" s="91"/>
      <c r="D7" s="91">
        <f t="shared" si="0"/>
        <v>0</v>
      </c>
      <c r="E7" s="91"/>
    </row>
    <row r="8" spans="1:5" x14ac:dyDescent="0.15">
      <c r="A8" s="90" t="s">
        <v>68</v>
      </c>
      <c r="B8" s="91">
        <f>SUM(B2:B6)</f>
        <v>12</v>
      </c>
      <c r="C8" s="91"/>
      <c r="D8" s="91">
        <f t="shared" si="0"/>
        <v>0</v>
      </c>
      <c r="E8" s="91"/>
    </row>
    <row r="9" spans="1:5" x14ac:dyDescent="0.15">
      <c r="A9" s="91"/>
      <c r="B9" s="91"/>
      <c r="C9" s="91"/>
      <c r="D9" s="91">
        <f t="shared" si="0"/>
        <v>0</v>
      </c>
      <c r="E9" s="91"/>
    </row>
    <row r="10" spans="1:5" x14ac:dyDescent="0.15">
      <c r="A10" s="90" t="s">
        <v>69</v>
      </c>
      <c r="B10" s="91">
        <v>3</v>
      </c>
      <c r="C10" s="91">
        <v>14.9</v>
      </c>
      <c r="D10" s="91">
        <f>B10*C10</f>
        <v>44.7</v>
      </c>
      <c r="E10" s="91"/>
    </row>
    <row r="11" spans="1:5" x14ac:dyDescent="0.15">
      <c r="A11" s="91" t="s">
        <v>70</v>
      </c>
      <c r="B11" s="91">
        <v>2</v>
      </c>
      <c r="C11" s="91">
        <v>10</v>
      </c>
      <c r="D11" s="91">
        <f>B11*C11</f>
        <v>20</v>
      </c>
      <c r="E11" s="91"/>
    </row>
    <row r="12" spans="1:5" x14ac:dyDescent="0.15">
      <c r="A12" s="90" t="s">
        <v>71</v>
      </c>
      <c r="B12" s="91">
        <v>10</v>
      </c>
      <c r="C12" s="91">
        <v>10</v>
      </c>
      <c r="D12" s="91">
        <f t="shared" ref="D12:D21" si="1">B12*C12</f>
        <v>100</v>
      </c>
      <c r="E12" s="91"/>
    </row>
    <row r="13" spans="1:5" x14ac:dyDescent="0.15">
      <c r="A13" s="90" t="s">
        <v>72</v>
      </c>
      <c r="B13" s="91">
        <v>6</v>
      </c>
      <c r="C13" s="91">
        <v>10</v>
      </c>
      <c r="D13" s="91">
        <f t="shared" si="1"/>
        <v>60</v>
      </c>
      <c r="E13" s="91"/>
    </row>
    <row r="14" spans="1:5" x14ac:dyDescent="0.15">
      <c r="A14" s="90" t="s">
        <v>73</v>
      </c>
      <c r="B14" s="91">
        <v>4</v>
      </c>
      <c r="C14" s="91">
        <v>10</v>
      </c>
      <c r="D14" s="91">
        <f t="shared" si="1"/>
        <v>40</v>
      </c>
      <c r="E14" s="91"/>
    </row>
    <row r="15" spans="1:5" x14ac:dyDescent="0.15">
      <c r="A15" s="90" t="s">
        <v>74</v>
      </c>
      <c r="B15" s="91">
        <v>7</v>
      </c>
      <c r="C15" s="91">
        <v>10</v>
      </c>
      <c r="D15" s="91">
        <f t="shared" si="1"/>
        <v>70</v>
      </c>
      <c r="E15" s="91"/>
    </row>
    <row r="16" spans="1:5" x14ac:dyDescent="0.15">
      <c r="A16" s="90" t="s">
        <v>75</v>
      </c>
      <c r="B16" s="91">
        <v>3</v>
      </c>
      <c r="C16" s="91">
        <v>10</v>
      </c>
      <c r="D16" s="91">
        <f t="shared" si="1"/>
        <v>30</v>
      </c>
      <c r="E16" s="91"/>
    </row>
    <row r="17" spans="1:5" x14ac:dyDescent="0.15">
      <c r="A17" s="90" t="s">
        <v>76</v>
      </c>
      <c r="B17" s="91">
        <v>13</v>
      </c>
      <c r="C17" s="91">
        <v>10</v>
      </c>
      <c r="D17" s="91">
        <f t="shared" si="1"/>
        <v>130</v>
      </c>
      <c r="E17" s="91"/>
    </row>
    <row r="18" spans="1:5" x14ac:dyDescent="0.15">
      <c r="A18" s="91"/>
      <c r="B18" s="91"/>
      <c r="C18" s="91"/>
      <c r="D18" s="91">
        <f t="shared" si="1"/>
        <v>0</v>
      </c>
      <c r="E18" s="91"/>
    </row>
    <row r="19" spans="1:5" x14ac:dyDescent="0.15">
      <c r="A19" s="91"/>
      <c r="B19" s="91"/>
      <c r="C19" s="91"/>
      <c r="D19" s="91">
        <f t="shared" si="1"/>
        <v>0</v>
      </c>
      <c r="E19" s="91"/>
    </row>
    <row r="20" spans="1:5" x14ac:dyDescent="0.15">
      <c r="A20" s="91"/>
      <c r="B20" s="91"/>
      <c r="C20" s="91"/>
      <c r="D20" s="91">
        <f t="shared" si="1"/>
        <v>0</v>
      </c>
      <c r="E20" s="91"/>
    </row>
    <row r="21" spans="1:5" x14ac:dyDescent="0.15">
      <c r="A21" s="90" t="s">
        <v>77</v>
      </c>
      <c r="B21" s="91">
        <v>5</v>
      </c>
      <c r="C21" s="91">
        <v>39.5</v>
      </c>
      <c r="D21" s="91">
        <f t="shared" si="1"/>
        <v>197.5</v>
      </c>
      <c r="E21" s="91"/>
    </row>
    <row r="22" spans="1:5" x14ac:dyDescent="0.15">
      <c r="A22" s="90" t="s">
        <v>57</v>
      </c>
      <c r="B22" s="91"/>
      <c r="C22" s="91"/>
      <c r="D22" s="91">
        <f>SUM(D2:D21)</f>
        <v>842.5</v>
      </c>
      <c r="E22" s="9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详细-灯</vt:lpstr>
      <vt:lpstr>详细-面板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2016-02-14T03:09:02Z</dcterms:modified>
</cp:coreProperties>
</file>