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76190DE-4069-4AFA-B927-21D4CAF01807}" xr6:coauthVersionLast="40" xr6:coauthVersionMax="40" xr10:uidLastSave="{00000000-0000-0000-0000-000000000000}"/>
  <bookViews>
    <workbookView xWindow="0" yWindow="0" windowWidth="22260" windowHeight="94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B13" i="1"/>
  <c r="B12" i="1"/>
  <c r="C12" i="1"/>
  <c r="F8" i="1"/>
  <c r="F2" i="1"/>
  <c r="I2" i="1" s="1"/>
  <c r="P3" i="1"/>
  <c r="P4" i="1"/>
  <c r="P5" i="1"/>
  <c r="P6" i="1"/>
  <c r="P7" i="1"/>
  <c r="P8" i="1"/>
  <c r="P9" i="1"/>
  <c r="P10" i="1"/>
  <c r="P11" i="1" s="1"/>
  <c r="P2" i="1"/>
  <c r="N10" i="1"/>
  <c r="N9" i="1"/>
  <c r="N8" i="1"/>
  <c r="N7" i="1"/>
  <c r="N6" i="1"/>
  <c r="N5" i="1"/>
  <c r="N4" i="1"/>
  <c r="N3" i="1"/>
  <c r="N2" i="1"/>
  <c r="G4" i="1"/>
  <c r="G3" i="1"/>
  <c r="G2" i="1"/>
</calcChain>
</file>

<file path=xl/sharedStrings.xml><?xml version="1.0" encoding="utf-8"?>
<sst xmlns="http://schemas.openxmlformats.org/spreadsheetml/2006/main" count="23" uniqueCount="21">
  <si>
    <t>com1</t>
  </si>
  <si>
    <t>initState</t>
  </si>
  <si>
    <t>com2</t>
  </si>
  <si>
    <t>failState</t>
  </si>
  <si>
    <t>probC2F</t>
  </si>
  <si>
    <t>probN2F</t>
  </si>
  <si>
    <t>stage 1</t>
  </si>
  <si>
    <t>solution</t>
  </si>
  <si>
    <t>stage2</t>
  </si>
  <si>
    <t>step1</t>
  </si>
  <si>
    <t>step2</t>
  </si>
  <si>
    <t>all</t>
  </si>
  <si>
    <t>0-&gt;0</t>
  </si>
  <si>
    <t>0-&gt;1</t>
  </si>
  <si>
    <t>0-&gt;2</t>
  </si>
  <si>
    <t>prob</t>
  </si>
  <si>
    <t>cost</t>
  </si>
  <si>
    <t>wCost</t>
  </si>
  <si>
    <t>consTerm</t>
  </si>
  <si>
    <t>coeX</t>
  </si>
  <si>
    <t>coeU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</si>
</sst>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34" sqref="P34"/>
    </sheetView>
  </sheetViews>
  <sheetFormatPr defaultRowHeight="15" x14ac:dyDescent="0.25"/>
  <sheetData>
    <row r="1" spans="1:16" x14ac:dyDescent="0.25">
      <c r="B1" t="s">
        <v>0</v>
      </c>
      <c r="C1" t="s">
        <v>2</v>
      </c>
      <c r="F1" t="s">
        <v>6</v>
      </c>
      <c r="G1" t="s">
        <v>8</v>
      </c>
      <c r="I1" t="s">
        <v>11</v>
      </c>
      <c r="L1" t="s">
        <v>0</v>
      </c>
      <c r="M1" t="s">
        <v>2</v>
      </c>
      <c r="N1" t="s">
        <v>15</v>
      </c>
      <c r="O1" t="s">
        <v>16</v>
      </c>
      <c r="P1" t="s">
        <v>17</v>
      </c>
    </row>
    <row r="2" spans="1:16" x14ac:dyDescent="0.25">
      <c r="A2" t="s">
        <v>1</v>
      </c>
      <c r="B2">
        <v>1</v>
      </c>
      <c r="C2">
        <v>3</v>
      </c>
      <c r="F2">
        <f>5*B6+20+20</f>
        <v>45</v>
      </c>
      <c r="G2">
        <f>B5*20+C5*20</f>
        <v>9.68</v>
      </c>
      <c r="H2" t="s">
        <v>9</v>
      </c>
      <c r="I2">
        <f>F2+G4</f>
        <v>63.188720000000004</v>
      </c>
      <c r="L2">
        <v>0</v>
      </c>
      <c r="M2">
        <v>0</v>
      </c>
      <c r="N2">
        <f>B8*C8</f>
        <v>7.0560000000000006E-3</v>
      </c>
      <c r="O2">
        <v>0</v>
      </c>
      <c r="P2">
        <f>N2*O2</f>
        <v>0</v>
      </c>
    </row>
    <row r="3" spans="1:16" x14ac:dyDescent="0.25">
      <c r="A3" t="s">
        <v>3</v>
      </c>
      <c r="B3">
        <v>3</v>
      </c>
      <c r="C3">
        <v>3</v>
      </c>
      <c r="G3">
        <f>(1-(1-C5)*(1-B5))*20</f>
        <v>8.5087200000000003</v>
      </c>
      <c r="H3" t="s">
        <v>10</v>
      </c>
      <c r="L3">
        <v>0</v>
      </c>
      <c r="M3">
        <v>1</v>
      </c>
      <c r="N3">
        <f>B8*C9</f>
        <v>5.6616000000000007E-2</v>
      </c>
      <c r="O3">
        <v>0</v>
      </c>
      <c r="P3">
        <f t="shared" ref="P3:P10" si="0">N3*O3</f>
        <v>0</v>
      </c>
    </row>
    <row r="4" spans="1:16" x14ac:dyDescent="0.25">
      <c r="A4" t="s">
        <v>4</v>
      </c>
      <c r="B4">
        <v>0.92</v>
      </c>
      <c r="C4">
        <v>1</v>
      </c>
      <c r="G4">
        <f>G2+G3</f>
        <v>18.18872</v>
      </c>
      <c r="L4">
        <v>0</v>
      </c>
      <c r="M4">
        <v>2</v>
      </c>
      <c r="N4">
        <f>B8*C10</f>
        <v>2.0328000000000002E-2</v>
      </c>
      <c r="O4">
        <v>40</v>
      </c>
      <c r="P4">
        <f t="shared" si="0"/>
        <v>0.81312000000000006</v>
      </c>
    </row>
    <row r="5" spans="1:16" x14ac:dyDescent="0.25">
      <c r="A5" t="s">
        <v>5</v>
      </c>
      <c r="B5">
        <v>0.24199999999999999</v>
      </c>
      <c r="C5">
        <v>0.24199999999999999</v>
      </c>
      <c r="L5">
        <v>1</v>
      </c>
      <c r="M5">
        <v>0</v>
      </c>
      <c r="N5">
        <f>B9*C8</f>
        <v>5.6616000000000007E-2</v>
      </c>
      <c r="O5">
        <v>0</v>
      </c>
      <c r="P5">
        <f t="shared" si="0"/>
        <v>0</v>
      </c>
    </row>
    <row r="6" spans="1:16" x14ac:dyDescent="0.25">
      <c r="A6" t="s">
        <v>7</v>
      </c>
      <c r="B6">
        <v>1</v>
      </c>
      <c r="C6">
        <v>1</v>
      </c>
      <c r="L6">
        <v>1</v>
      </c>
      <c r="M6">
        <v>1</v>
      </c>
      <c r="N6">
        <f>B9*C9</f>
        <v>0.45427600000000007</v>
      </c>
      <c r="O6">
        <v>0</v>
      </c>
      <c r="P6">
        <f t="shared" si="0"/>
        <v>0</v>
      </c>
    </row>
    <row r="7" spans="1:16" x14ac:dyDescent="0.25">
      <c r="F7" t="s">
        <v>18</v>
      </c>
      <c r="L7">
        <v>1</v>
      </c>
      <c r="M7">
        <v>2</v>
      </c>
      <c r="N7">
        <f>B9*C10</f>
        <v>0.163108</v>
      </c>
      <c r="O7">
        <v>40</v>
      </c>
      <c r="P7">
        <f t="shared" si="0"/>
        <v>6.5243200000000003</v>
      </c>
    </row>
    <row r="8" spans="1:16" x14ac:dyDescent="0.25">
      <c r="A8" t="s">
        <v>12</v>
      </c>
      <c r="B8">
        <v>8.4000000000000005E-2</v>
      </c>
      <c r="C8">
        <v>8.4000000000000005E-2</v>
      </c>
      <c r="F8">
        <f>B4*20+C4*20+20-(1-B4)*(1-C4)</f>
        <v>58.400000000000006</v>
      </c>
      <c r="L8">
        <v>2</v>
      </c>
      <c r="M8">
        <v>0</v>
      </c>
      <c r="N8">
        <f>B10*C8</f>
        <v>2.0328000000000002E-2</v>
      </c>
      <c r="O8">
        <v>40</v>
      </c>
      <c r="P8">
        <f t="shared" si="0"/>
        <v>0.81312000000000006</v>
      </c>
    </row>
    <row r="9" spans="1:16" x14ac:dyDescent="0.25">
      <c r="A9" t="s">
        <v>13</v>
      </c>
      <c r="B9">
        <v>0.67400000000000004</v>
      </c>
      <c r="C9">
        <v>0.67400000000000004</v>
      </c>
      <c r="L9">
        <v>2</v>
      </c>
      <c r="M9">
        <v>1</v>
      </c>
      <c r="N9">
        <f>B10*C9</f>
        <v>0.163108</v>
      </c>
      <c r="O9">
        <v>40</v>
      </c>
      <c r="P9">
        <f t="shared" si="0"/>
        <v>6.5243200000000003</v>
      </c>
    </row>
    <row r="10" spans="1:16" x14ac:dyDescent="0.25">
      <c r="A10" t="s">
        <v>14</v>
      </c>
      <c r="B10">
        <v>0.24199999999999999</v>
      </c>
      <c r="C10">
        <v>0.24199999999999999</v>
      </c>
      <c r="L10">
        <v>2</v>
      </c>
      <c r="M10">
        <v>2</v>
      </c>
      <c r="N10">
        <f>B10*C10</f>
        <v>5.8563999999999998E-2</v>
      </c>
      <c r="O10">
        <v>60</v>
      </c>
      <c r="P10">
        <f t="shared" si="0"/>
        <v>3.5138400000000001</v>
      </c>
    </row>
    <row r="11" spans="1:16" x14ac:dyDescent="0.25">
      <c r="P11">
        <f>SUM(P2:P10)</f>
        <v>18.188720000000004</v>
      </c>
    </row>
    <row r="12" spans="1:16" x14ac:dyDescent="0.25">
      <c r="A12" t="s">
        <v>19</v>
      </c>
      <c r="B12">
        <f>5+(B5-B4)*20-(1-C4)*(C4-C5)*20</f>
        <v>-8.56</v>
      </c>
      <c r="C12">
        <f>5+(C5-C4)*20-(1-B4)*(B4-B5)*20</f>
        <v>-11.2448</v>
      </c>
    </row>
    <row r="13" spans="1:16" x14ac:dyDescent="0.25">
      <c r="A13" t="s">
        <v>20</v>
      </c>
      <c r="B13">
        <f>(B4-B5)*(C4-C5)*20</f>
        <v>10.278480000000002</v>
      </c>
    </row>
    <row r="16" spans="1:16" x14ac:dyDescent="0.25">
      <c r="E16">
        <f>B12+C12+B13+F8+20+15</f>
        <v>83.873680000000007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2019-02-05T19:18:37Z</dcterms:modified>
</cp:coreProperties>
</file>