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xzh004/GitHub/RNA-Seq-Snakemake/workflow/PCLS_BaP-EE2_RNAseq/oldTrans/DEA/tune_p/"/>
    </mc:Choice>
  </mc:AlternateContent>
  <bookViews>
    <workbookView xWindow="11380" yWindow="460" windowWidth="28800" windowHeight="17600" tabRatio="500"/>
  </bookViews>
  <sheets>
    <sheet name="BaP_low" sheetId="1" r:id="rId1"/>
    <sheet name="BaP_high" sheetId="2" r:id="rId2"/>
    <sheet name="EE2_low" sheetId="3" r:id="rId3"/>
    <sheet name="EE2_high" sheetId="4" r:id="rId4"/>
    <sheet name="Mix_low" sheetId="5" r:id="rId5"/>
    <sheet name="Mix_high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6" l="1"/>
  <c r="D12" i="6"/>
  <c r="C12" i="6"/>
  <c r="B12" i="6"/>
  <c r="K11" i="6"/>
  <c r="D11" i="6"/>
  <c r="C11" i="6"/>
  <c r="B11" i="6"/>
  <c r="K10" i="6"/>
  <c r="D10" i="6"/>
  <c r="C10" i="6"/>
  <c r="B10" i="6"/>
  <c r="K9" i="6"/>
  <c r="D9" i="6"/>
  <c r="C9" i="6"/>
  <c r="B9" i="6"/>
  <c r="K8" i="6"/>
  <c r="D8" i="6"/>
  <c r="C8" i="6"/>
  <c r="B8" i="6"/>
  <c r="K7" i="6"/>
  <c r="D7" i="6"/>
  <c r="C7" i="6"/>
  <c r="B7" i="6"/>
  <c r="K6" i="6"/>
  <c r="D6" i="6"/>
  <c r="C6" i="6"/>
  <c r="B6" i="6"/>
  <c r="K5" i="6"/>
  <c r="D5" i="6"/>
  <c r="C5" i="6"/>
  <c r="B5" i="6"/>
  <c r="K4" i="6"/>
  <c r="D4" i="6"/>
  <c r="C4" i="6"/>
  <c r="B4" i="6"/>
  <c r="K3" i="6"/>
  <c r="D3" i="6"/>
  <c r="C3" i="6"/>
  <c r="B3" i="6"/>
  <c r="K2" i="6"/>
  <c r="D2" i="6"/>
  <c r="C2" i="6"/>
  <c r="B2" i="6"/>
  <c r="K12" i="5"/>
  <c r="D12" i="5"/>
  <c r="C12" i="5"/>
  <c r="B12" i="5"/>
  <c r="K11" i="5"/>
  <c r="D11" i="5"/>
  <c r="C11" i="5"/>
  <c r="B11" i="5"/>
  <c r="K10" i="5"/>
  <c r="D10" i="5"/>
  <c r="C10" i="5"/>
  <c r="B10" i="5"/>
  <c r="K9" i="5"/>
  <c r="D9" i="5"/>
  <c r="C9" i="5"/>
  <c r="B9" i="5"/>
  <c r="K8" i="5"/>
  <c r="D8" i="5"/>
  <c r="C8" i="5"/>
  <c r="B8" i="5"/>
  <c r="K7" i="5"/>
  <c r="D7" i="5"/>
  <c r="C7" i="5"/>
  <c r="B7" i="5"/>
  <c r="K6" i="5"/>
  <c r="D6" i="5"/>
  <c r="C6" i="5"/>
  <c r="B6" i="5"/>
  <c r="K5" i="5"/>
  <c r="D5" i="5"/>
  <c r="C5" i="5"/>
  <c r="B5" i="5"/>
  <c r="K4" i="5"/>
  <c r="D4" i="5"/>
  <c r="C4" i="5"/>
  <c r="B4" i="5"/>
  <c r="K3" i="5"/>
  <c r="D3" i="5"/>
  <c r="C3" i="5"/>
  <c r="B3" i="5"/>
  <c r="K2" i="5"/>
  <c r="D2" i="5"/>
  <c r="C2" i="5"/>
  <c r="B2" i="5"/>
  <c r="K12" i="4"/>
  <c r="D12" i="4"/>
  <c r="C12" i="4"/>
  <c r="B12" i="4"/>
  <c r="K11" i="4"/>
  <c r="D11" i="4"/>
  <c r="C11" i="4"/>
  <c r="B11" i="4"/>
  <c r="K10" i="4"/>
  <c r="D10" i="4"/>
  <c r="C10" i="4"/>
  <c r="B10" i="4"/>
  <c r="K9" i="4"/>
  <c r="D9" i="4"/>
  <c r="C9" i="4"/>
  <c r="B9" i="4"/>
  <c r="K8" i="4"/>
  <c r="D8" i="4"/>
  <c r="C8" i="4"/>
  <c r="B8" i="4"/>
  <c r="K7" i="4"/>
  <c r="D7" i="4"/>
  <c r="C7" i="4"/>
  <c r="B7" i="4"/>
  <c r="K6" i="4"/>
  <c r="D6" i="4"/>
  <c r="C6" i="4"/>
  <c r="B6" i="4"/>
  <c r="K5" i="4"/>
  <c r="D5" i="4"/>
  <c r="C5" i="4"/>
  <c r="B5" i="4"/>
  <c r="K4" i="4"/>
  <c r="D4" i="4"/>
  <c r="C4" i="4"/>
  <c r="B4" i="4"/>
  <c r="K3" i="4"/>
  <c r="D3" i="4"/>
  <c r="C3" i="4"/>
  <c r="B3" i="4"/>
  <c r="K2" i="4"/>
  <c r="D2" i="4"/>
  <c r="C2" i="4"/>
  <c r="B2" i="4"/>
  <c r="D12" i="3"/>
  <c r="C2" i="3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B12" i="3"/>
  <c r="B3" i="3"/>
  <c r="B4" i="3"/>
  <c r="B5" i="3"/>
  <c r="B6" i="3"/>
  <c r="B7" i="3"/>
  <c r="B8" i="3"/>
  <c r="B9" i="3"/>
  <c r="B10" i="3"/>
  <c r="B11" i="3"/>
  <c r="B2" i="3"/>
  <c r="K3" i="3"/>
  <c r="K4" i="3"/>
  <c r="K5" i="3"/>
  <c r="K6" i="3"/>
  <c r="K7" i="3"/>
  <c r="K8" i="3"/>
  <c r="K9" i="3"/>
  <c r="K10" i="3"/>
  <c r="K11" i="3"/>
  <c r="K12" i="3"/>
  <c r="K2" i="3"/>
  <c r="K3" i="2"/>
  <c r="B3" i="2"/>
  <c r="C3" i="2"/>
  <c r="D3" i="2"/>
  <c r="K4" i="2"/>
  <c r="B4" i="2"/>
  <c r="C4" i="2"/>
  <c r="D4" i="2"/>
  <c r="K5" i="2"/>
  <c r="B5" i="2"/>
  <c r="C5" i="2"/>
  <c r="D5" i="2"/>
  <c r="K6" i="2"/>
  <c r="B6" i="2"/>
  <c r="C6" i="2"/>
  <c r="D6" i="2"/>
  <c r="K7" i="2"/>
  <c r="B7" i="2"/>
  <c r="C7" i="2"/>
  <c r="D7" i="2"/>
  <c r="K8" i="2"/>
  <c r="B8" i="2"/>
  <c r="C8" i="2"/>
  <c r="D8" i="2"/>
  <c r="K9" i="2"/>
  <c r="B9" i="2"/>
  <c r="C9" i="2"/>
  <c r="D9" i="2"/>
  <c r="K10" i="2"/>
  <c r="B10" i="2"/>
  <c r="C10" i="2"/>
  <c r="D10" i="2"/>
  <c r="K11" i="2"/>
  <c r="B11" i="2"/>
  <c r="C11" i="2"/>
  <c r="D11" i="2"/>
  <c r="K12" i="2"/>
  <c r="B12" i="2"/>
  <c r="C12" i="2"/>
  <c r="D12" i="2"/>
  <c r="K2" i="2"/>
  <c r="C2" i="2"/>
  <c r="D2" i="2"/>
  <c r="B2" i="2"/>
</calcChain>
</file>

<file path=xl/sharedStrings.xml><?xml version="1.0" encoding="utf-8"?>
<sst xmlns="http://schemas.openxmlformats.org/spreadsheetml/2006/main" count="170" uniqueCount="16">
  <si>
    <t>DESeq2 uniq</t>
  </si>
  <si>
    <t>overlap</t>
  </si>
  <si>
    <t>p_value</t>
  </si>
  <si>
    <t>0.05</t>
  </si>
  <si>
    <t>0.06</t>
  </si>
  <si>
    <t>0.07</t>
  </si>
  <si>
    <t>0.08</t>
  </si>
  <si>
    <t>0.09</t>
  </si>
  <si>
    <t>0.1</t>
  </si>
  <si>
    <t>0.11</t>
  </si>
  <si>
    <t>0.12</t>
  </si>
  <si>
    <t>0.13</t>
  </si>
  <si>
    <t>0.14</t>
  </si>
  <si>
    <t>0.15</t>
  </si>
  <si>
    <t>sum</t>
  </si>
  <si>
    <t>egeR uniq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</si>
</sst>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F27" sqref="F27"/>
    </sheetView>
  </sheetViews>
  <sheetFormatPr baseColWidth="10" defaultRowHeight="16" x14ac:dyDescent="0.2"/>
  <sheetData>
    <row r="1" spans="1:4" x14ac:dyDescent="0.2">
      <c r="A1" t="s">
        <v>2</v>
      </c>
      <c r="B1" t="s">
        <v>0</v>
      </c>
      <c r="C1" t="s">
        <v>1</v>
      </c>
      <c r="D1" t="s">
        <v>15</v>
      </c>
    </row>
    <row r="2" spans="1:4" x14ac:dyDescent="0.2">
      <c r="A2" t="s">
        <v>3</v>
      </c>
      <c r="B2">
        <v>0</v>
      </c>
      <c r="C2">
        <v>0</v>
      </c>
      <c r="D2">
        <v>1</v>
      </c>
    </row>
    <row r="3" spans="1:4" x14ac:dyDescent="0.2">
      <c r="A3" t="s">
        <v>4</v>
      </c>
      <c r="B3">
        <v>0</v>
      </c>
      <c r="C3">
        <v>0</v>
      </c>
      <c r="D3">
        <v>1</v>
      </c>
    </row>
    <row r="4" spans="1:4" x14ac:dyDescent="0.2">
      <c r="A4" t="s">
        <v>5</v>
      </c>
      <c r="B4">
        <v>0</v>
      </c>
      <c r="C4">
        <v>0</v>
      </c>
      <c r="D4">
        <v>1</v>
      </c>
    </row>
    <row r="5" spans="1:4" x14ac:dyDescent="0.2">
      <c r="A5" t="s">
        <v>6</v>
      </c>
      <c r="B5">
        <v>0</v>
      </c>
      <c r="C5">
        <v>0</v>
      </c>
      <c r="D5">
        <v>1</v>
      </c>
    </row>
    <row r="6" spans="1:4" x14ac:dyDescent="0.2">
      <c r="A6" t="s">
        <v>7</v>
      </c>
      <c r="B6">
        <v>0</v>
      </c>
      <c r="C6">
        <v>0</v>
      </c>
      <c r="D6">
        <v>1</v>
      </c>
    </row>
    <row r="7" spans="1:4" x14ac:dyDescent="0.2">
      <c r="A7" t="s">
        <v>8</v>
      </c>
      <c r="B7">
        <v>0</v>
      </c>
      <c r="C7">
        <v>0</v>
      </c>
      <c r="D7">
        <v>1</v>
      </c>
    </row>
    <row r="8" spans="1:4" x14ac:dyDescent="0.2">
      <c r="A8" t="s">
        <v>9</v>
      </c>
      <c r="B8">
        <v>0</v>
      </c>
      <c r="C8">
        <v>0</v>
      </c>
      <c r="D8">
        <v>1</v>
      </c>
    </row>
    <row r="9" spans="1:4" x14ac:dyDescent="0.2">
      <c r="A9" t="s">
        <v>10</v>
      </c>
      <c r="B9">
        <v>0</v>
      </c>
      <c r="C9">
        <v>0</v>
      </c>
      <c r="D9">
        <v>1</v>
      </c>
    </row>
    <row r="10" spans="1:4" x14ac:dyDescent="0.2">
      <c r="A10" t="s">
        <v>11</v>
      </c>
      <c r="B10">
        <v>0</v>
      </c>
      <c r="C10">
        <v>0</v>
      </c>
      <c r="D10">
        <v>1</v>
      </c>
    </row>
    <row r="11" spans="1:4" x14ac:dyDescent="0.2">
      <c r="A11" t="s">
        <v>12</v>
      </c>
      <c r="B11">
        <v>0</v>
      </c>
      <c r="C11">
        <v>0</v>
      </c>
      <c r="D11">
        <v>1</v>
      </c>
    </row>
    <row r="12" spans="1:4" x14ac:dyDescent="0.2">
      <c r="A12" t="s">
        <v>13</v>
      </c>
      <c r="B12">
        <v>0</v>
      </c>
      <c r="C12">
        <v>0</v>
      </c>
      <c r="D12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K3" sqref="K3"/>
    </sheetView>
  </sheetViews>
  <sheetFormatPr baseColWidth="10" defaultRowHeight="16" x14ac:dyDescent="0.2"/>
  <sheetData>
    <row r="1" spans="1:11" x14ac:dyDescent="0.2">
      <c r="A1" t="s">
        <v>2</v>
      </c>
      <c r="B1" t="s">
        <v>0</v>
      </c>
      <c r="C1" t="s">
        <v>1</v>
      </c>
      <c r="D1" t="s">
        <v>15</v>
      </c>
      <c r="G1" s="1" t="s">
        <v>2</v>
      </c>
      <c r="H1" s="1" t="s">
        <v>0</v>
      </c>
      <c r="I1" s="1" t="s">
        <v>1</v>
      </c>
      <c r="J1" s="1" t="s">
        <v>15</v>
      </c>
      <c r="K1" s="1" t="s">
        <v>14</v>
      </c>
    </row>
    <row r="2" spans="1:11" x14ac:dyDescent="0.2">
      <c r="A2" t="s">
        <v>3</v>
      </c>
      <c r="B2">
        <f>H2/$K2</f>
        <v>0.11764705882352941</v>
      </c>
      <c r="C2">
        <f t="shared" ref="C2:D2" si="0">I2/$K2</f>
        <v>0.76470588235294112</v>
      </c>
      <c r="D2">
        <f t="shared" si="0"/>
        <v>0.11764705882352941</v>
      </c>
      <c r="G2" s="1" t="s">
        <v>3</v>
      </c>
      <c r="H2">
        <v>2</v>
      </c>
      <c r="I2" s="1">
        <v>13</v>
      </c>
      <c r="J2" s="1">
        <v>2</v>
      </c>
      <c r="K2">
        <f>SUM(H2:J2)</f>
        <v>17</v>
      </c>
    </row>
    <row r="3" spans="1:11" x14ac:dyDescent="0.2">
      <c r="A3" t="s">
        <v>4</v>
      </c>
      <c r="B3">
        <f t="shared" ref="B3:B12" si="1">H3/$K3</f>
        <v>0.11764705882352941</v>
      </c>
      <c r="C3">
        <f t="shared" ref="C3:C12" si="2">I3/$K3</f>
        <v>0.76470588235294112</v>
      </c>
      <c r="D3">
        <f t="shared" ref="D3:D12" si="3">J3/$K3</f>
        <v>0.11764705882352941</v>
      </c>
      <c r="G3" s="1" t="s">
        <v>4</v>
      </c>
      <c r="H3">
        <v>2</v>
      </c>
      <c r="I3" s="1">
        <v>13</v>
      </c>
      <c r="J3" s="1">
        <v>2</v>
      </c>
      <c r="K3">
        <f t="shared" ref="K3:K12" si="4">SUM(H3:J3)</f>
        <v>17</v>
      </c>
    </row>
    <row r="4" spans="1:11" x14ac:dyDescent="0.2">
      <c r="A4" t="s">
        <v>5</v>
      </c>
      <c r="B4">
        <f t="shared" si="1"/>
        <v>0.11764705882352941</v>
      </c>
      <c r="C4">
        <f t="shared" si="2"/>
        <v>0.76470588235294112</v>
      </c>
      <c r="D4">
        <f t="shared" si="3"/>
        <v>0.11764705882352941</v>
      </c>
      <c r="G4" s="1" t="s">
        <v>5</v>
      </c>
      <c r="H4">
        <v>2</v>
      </c>
      <c r="I4" s="1">
        <v>13</v>
      </c>
      <c r="J4" s="1">
        <v>2</v>
      </c>
      <c r="K4">
        <f t="shared" si="4"/>
        <v>17</v>
      </c>
    </row>
    <row r="5" spans="1:11" x14ac:dyDescent="0.2">
      <c r="A5" t="s">
        <v>6</v>
      </c>
      <c r="B5">
        <f t="shared" si="1"/>
        <v>0.11764705882352941</v>
      </c>
      <c r="C5">
        <f t="shared" si="2"/>
        <v>0.76470588235294112</v>
      </c>
      <c r="D5">
        <f t="shared" si="3"/>
        <v>0.11764705882352941</v>
      </c>
      <c r="G5" s="1" t="s">
        <v>6</v>
      </c>
      <c r="H5">
        <v>2</v>
      </c>
      <c r="I5" s="1">
        <v>13</v>
      </c>
      <c r="J5" s="1">
        <v>2</v>
      </c>
      <c r="K5">
        <f t="shared" si="4"/>
        <v>17</v>
      </c>
    </row>
    <row r="6" spans="1:11" x14ac:dyDescent="0.2">
      <c r="A6" t="s">
        <v>7</v>
      </c>
      <c r="B6">
        <f t="shared" si="1"/>
        <v>0.11764705882352941</v>
      </c>
      <c r="C6">
        <f t="shared" si="2"/>
        <v>0.76470588235294112</v>
      </c>
      <c r="D6">
        <f t="shared" si="3"/>
        <v>0.11764705882352941</v>
      </c>
      <c r="G6" s="1" t="s">
        <v>7</v>
      </c>
      <c r="H6">
        <v>2</v>
      </c>
      <c r="I6" s="1">
        <v>13</v>
      </c>
      <c r="J6" s="1">
        <v>2</v>
      </c>
      <c r="K6">
        <f t="shared" si="4"/>
        <v>17</v>
      </c>
    </row>
    <row r="7" spans="1:11" x14ac:dyDescent="0.2">
      <c r="A7" t="s">
        <v>8</v>
      </c>
      <c r="B7">
        <f t="shared" si="1"/>
        <v>0.16666666666666666</v>
      </c>
      <c r="C7">
        <f t="shared" si="2"/>
        <v>0.72222222222222221</v>
      </c>
      <c r="D7">
        <f t="shared" si="3"/>
        <v>0.1111111111111111</v>
      </c>
      <c r="G7" s="1" t="s">
        <v>8</v>
      </c>
      <c r="H7">
        <v>3</v>
      </c>
      <c r="I7" s="1">
        <v>13</v>
      </c>
      <c r="J7" s="1">
        <v>2</v>
      </c>
      <c r="K7">
        <f t="shared" si="4"/>
        <v>18</v>
      </c>
    </row>
    <row r="8" spans="1:11" x14ac:dyDescent="0.2">
      <c r="A8" t="s">
        <v>9</v>
      </c>
      <c r="B8">
        <f t="shared" si="1"/>
        <v>0.16666666666666666</v>
      </c>
      <c r="C8">
        <f t="shared" si="2"/>
        <v>0.72222222222222221</v>
      </c>
      <c r="D8">
        <f t="shared" si="3"/>
        <v>0.1111111111111111</v>
      </c>
      <c r="G8" s="1" t="s">
        <v>9</v>
      </c>
      <c r="H8">
        <v>3</v>
      </c>
      <c r="I8" s="1">
        <v>13</v>
      </c>
      <c r="J8" s="1">
        <v>2</v>
      </c>
      <c r="K8">
        <f t="shared" si="4"/>
        <v>18</v>
      </c>
    </row>
    <row r="9" spans="1:11" x14ac:dyDescent="0.2">
      <c r="A9" t="s">
        <v>10</v>
      </c>
      <c r="B9">
        <f t="shared" si="1"/>
        <v>0.16666666666666666</v>
      </c>
      <c r="C9">
        <f t="shared" si="2"/>
        <v>0.72222222222222221</v>
      </c>
      <c r="D9">
        <f t="shared" si="3"/>
        <v>0.1111111111111111</v>
      </c>
      <c r="G9" s="1" t="s">
        <v>10</v>
      </c>
      <c r="H9">
        <v>3</v>
      </c>
      <c r="I9" s="1">
        <v>13</v>
      </c>
      <c r="J9" s="1">
        <v>2</v>
      </c>
      <c r="K9">
        <f t="shared" si="4"/>
        <v>18</v>
      </c>
    </row>
    <row r="10" spans="1:11" x14ac:dyDescent="0.2">
      <c r="A10" t="s">
        <v>11</v>
      </c>
      <c r="B10">
        <f t="shared" si="1"/>
        <v>0.16666666666666666</v>
      </c>
      <c r="C10">
        <f t="shared" si="2"/>
        <v>0.72222222222222221</v>
      </c>
      <c r="D10">
        <f t="shared" si="3"/>
        <v>0.1111111111111111</v>
      </c>
      <c r="G10" s="1" t="s">
        <v>11</v>
      </c>
      <c r="H10">
        <v>3</v>
      </c>
      <c r="I10" s="1">
        <v>13</v>
      </c>
      <c r="J10" s="1">
        <v>2</v>
      </c>
      <c r="K10">
        <f t="shared" si="4"/>
        <v>18</v>
      </c>
    </row>
    <row r="11" spans="1:11" x14ac:dyDescent="0.2">
      <c r="A11" t="s">
        <v>12</v>
      </c>
      <c r="B11">
        <f t="shared" si="1"/>
        <v>0.16666666666666666</v>
      </c>
      <c r="C11">
        <f t="shared" si="2"/>
        <v>0.72222222222222221</v>
      </c>
      <c r="D11">
        <f t="shared" si="3"/>
        <v>0.1111111111111111</v>
      </c>
      <c r="G11" s="1" t="s">
        <v>12</v>
      </c>
      <c r="H11">
        <v>3</v>
      </c>
      <c r="I11" s="1">
        <v>13</v>
      </c>
      <c r="J11" s="1">
        <v>2</v>
      </c>
      <c r="K11">
        <f t="shared" si="4"/>
        <v>18</v>
      </c>
    </row>
    <row r="12" spans="1:11" x14ac:dyDescent="0.2">
      <c r="A12" t="s">
        <v>13</v>
      </c>
      <c r="B12">
        <f t="shared" si="1"/>
        <v>0.2857142857142857</v>
      </c>
      <c r="C12">
        <f t="shared" si="2"/>
        <v>0.61904761904761907</v>
      </c>
      <c r="D12">
        <f t="shared" si="3"/>
        <v>9.5238095238095233E-2</v>
      </c>
      <c r="G12" s="1" t="s">
        <v>13</v>
      </c>
      <c r="H12">
        <v>6</v>
      </c>
      <c r="I12" s="1">
        <v>13</v>
      </c>
      <c r="J12" s="1">
        <v>2</v>
      </c>
      <c r="K12">
        <f t="shared" si="4"/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G21" sqref="G21"/>
    </sheetView>
  </sheetViews>
  <sheetFormatPr baseColWidth="10" defaultRowHeight="16" x14ac:dyDescent="0.2"/>
  <sheetData>
    <row r="1" spans="1:11" x14ac:dyDescent="0.2">
      <c r="A1" s="1" t="s">
        <v>2</v>
      </c>
      <c r="B1" s="1" t="s">
        <v>0</v>
      </c>
      <c r="C1" s="1" t="s">
        <v>1</v>
      </c>
      <c r="D1" s="1" t="s">
        <v>15</v>
      </c>
      <c r="E1" s="1"/>
      <c r="F1" s="1"/>
      <c r="G1" s="1" t="s">
        <v>2</v>
      </c>
      <c r="H1" s="1" t="s">
        <v>0</v>
      </c>
      <c r="I1" s="1" t="s">
        <v>1</v>
      </c>
      <c r="J1" s="1" t="s">
        <v>15</v>
      </c>
      <c r="K1" s="1" t="s">
        <v>14</v>
      </c>
    </row>
    <row r="2" spans="1:11" x14ac:dyDescent="0.2">
      <c r="A2" s="1" t="s">
        <v>3</v>
      </c>
      <c r="B2" s="1">
        <f>H2/$K2</f>
        <v>0</v>
      </c>
      <c r="C2" s="1">
        <f t="shared" ref="C2:D12" si="0">I2/$K2</f>
        <v>0.51515151515151514</v>
      </c>
      <c r="D2" s="1">
        <f t="shared" si="0"/>
        <v>0.48484848484848486</v>
      </c>
      <c r="E2" s="1"/>
      <c r="F2" s="1"/>
      <c r="G2" s="1" t="s">
        <v>3</v>
      </c>
      <c r="H2" s="1">
        <v>0</v>
      </c>
      <c r="I2" s="1">
        <v>17</v>
      </c>
      <c r="J2" s="1">
        <v>16</v>
      </c>
      <c r="K2" s="1">
        <f>SUM(H2:J2)</f>
        <v>33</v>
      </c>
    </row>
    <row r="3" spans="1:11" x14ac:dyDescent="0.2">
      <c r="A3" s="1" t="s">
        <v>4</v>
      </c>
      <c r="B3" s="1">
        <f t="shared" ref="B3:B11" si="1">H3/$K3</f>
        <v>0</v>
      </c>
      <c r="C3" s="1">
        <f t="shared" si="0"/>
        <v>0.51515151515151514</v>
      </c>
      <c r="D3" s="1">
        <f t="shared" si="0"/>
        <v>0.48484848484848486</v>
      </c>
      <c r="E3" s="1"/>
      <c r="F3" s="1"/>
      <c r="G3" s="1" t="s">
        <v>4</v>
      </c>
      <c r="H3" s="1">
        <v>0</v>
      </c>
      <c r="I3" s="1">
        <v>17</v>
      </c>
      <c r="J3" s="1">
        <v>16</v>
      </c>
      <c r="K3" s="1">
        <f t="shared" ref="K3:K12" si="2">SUM(H3:J3)</f>
        <v>33</v>
      </c>
    </row>
    <row r="4" spans="1:11" x14ac:dyDescent="0.2">
      <c r="A4" s="1" t="s">
        <v>5</v>
      </c>
      <c r="B4" s="1">
        <f t="shared" si="1"/>
        <v>5.7142857142857141E-2</v>
      </c>
      <c r="C4" s="1">
        <f t="shared" si="0"/>
        <v>0.48571428571428571</v>
      </c>
      <c r="D4" s="1">
        <f t="shared" si="0"/>
        <v>0.45714285714285713</v>
      </c>
      <c r="E4" s="1"/>
      <c r="F4" s="1"/>
      <c r="G4" s="1" t="s">
        <v>5</v>
      </c>
      <c r="H4" s="1">
        <v>2</v>
      </c>
      <c r="I4" s="1">
        <v>17</v>
      </c>
      <c r="J4" s="1">
        <v>16</v>
      </c>
      <c r="K4" s="1">
        <f t="shared" si="2"/>
        <v>35</v>
      </c>
    </row>
    <row r="5" spans="1:11" x14ac:dyDescent="0.2">
      <c r="A5" s="1" t="s">
        <v>6</v>
      </c>
      <c r="B5" s="1">
        <f t="shared" si="1"/>
        <v>5.7142857142857141E-2</v>
      </c>
      <c r="C5" s="1">
        <f t="shared" si="0"/>
        <v>0.48571428571428571</v>
      </c>
      <c r="D5" s="1">
        <f t="shared" si="0"/>
        <v>0.45714285714285713</v>
      </c>
      <c r="E5" s="1"/>
      <c r="F5" s="1"/>
      <c r="G5" s="1" t="s">
        <v>6</v>
      </c>
      <c r="H5" s="1">
        <v>2</v>
      </c>
      <c r="I5" s="1">
        <v>17</v>
      </c>
      <c r="J5" s="1">
        <v>16</v>
      </c>
      <c r="K5" s="1">
        <f t="shared" si="2"/>
        <v>35</v>
      </c>
    </row>
    <row r="6" spans="1:11" x14ac:dyDescent="0.2">
      <c r="A6" s="1" t="s">
        <v>7</v>
      </c>
      <c r="B6" s="1">
        <f t="shared" si="1"/>
        <v>5.7142857142857141E-2</v>
      </c>
      <c r="C6" s="1">
        <f t="shared" si="0"/>
        <v>0.48571428571428571</v>
      </c>
      <c r="D6" s="1">
        <f t="shared" si="0"/>
        <v>0.45714285714285713</v>
      </c>
      <c r="E6" s="1"/>
      <c r="F6" s="1"/>
      <c r="G6" s="1" t="s">
        <v>7</v>
      </c>
      <c r="H6" s="1">
        <v>2</v>
      </c>
      <c r="I6" s="1">
        <v>17</v>
      </c>
      <c r="J6" s="1">
        <v>16</v>
      </c>
      <c r="K6" s="1">
        <f t="shared" si="2"/>
        <v>35</v>
      </c>
    </row>
    <row r="7" spans="1:11" x14ac:dyDescent="0.2">
      <c r="A7" s="1" t="s">
        <v>8</v>
      </c>
      <c r="B7" s="1">
        <f t="shared" si="1"/>
        <v>0.10810810810810811</v>
      </c>
      <c r="C7" s="1">
        <f t="shared" si="0"/>
        <v>0.48648648648648651</v>
      </c>
      <c r="D7" s="1">
        <f t="shared" si="0"/>
        <v>0.40540540540540543</v>
      </c>
      <c r="E7" s="1"/>
      <c r="F7" s="1"/>
      <c r="G7" s="1" t="s">
        <v>8</v>
      </c>
      <c r="H7" s="1">
        <v>4</v>
      </c>
      <c r="I7" s="1">
        <v>18</v>
      </c>
      <c r="J7" s="1">
        <v>15</v>
      </c>
      <c r="K7" s="1">
        <f t="shared" si="2"/>
        <v>37</v>
      </c>
    </row>
    <row r="8" spans="1:11" x14ac:dyDescent="0.2">
      <c r="A8" s="1" t="s">
        <v>9</v>
      </c>
      <c r="B8" s="1">
        <f t="shared" si="1"/>
        <v>0.10810810810810811</v>
      </c>
      <c r="C8" s="1">
        <f t="shared" si="0"/>
        <v>0.48648648648648651</v>
      </c>
      <c r="D8" s="1">
        <f t="shared" si="0"/>
        <v>0.40540540540540543</v>
      </c>
      <c r="E8" s="1"/>
      <c r="F8" s="1"/>
      <c r="G8" s="1" t="s">
        <v>9</v>
      </c>
      <c r="H8" s="1">
        <v>4</v>
      </c>
      <c r="I8" s="1">
        <v>18</v>
      </c>
      <c r="J8" s="1">
        <v>15</v>
      </c>
      <c r="K8" s="1">
        <f t="shared" si="2"/>
        <v>37</v>
      </c>
    </row>
    <row r="9" spans="1:11" x14ac:dyDescent="0.2">
      <c r="A9" s="1" t="s">
        <v>10</v>
      </c>
      <c r="B9" s="1">
        <f t="shared" si="1"/>
        <v>0.10810810810810811</v>
      </c>
      <c r="C9" s="1">
        <f t="shared" si="0"/>
        <v>0.48648648648648651</v>
      </c>
      <c r="D9" s="1">
        <f t="shared" si="0"/>
        <v>0.40540540540540543</v>
      </c>
      <c r="E9" s="1"/>
      <c r="F9" s="1"/>
      <c r="G9" s="1" t="s">
        <v>10</v>
      </c>
      <c r="H9" s="1">
        <v>4</v>
      </c>
      <c r="I9" s="1">
        <v>18</v>
      </c>
      <c r="J9" s="1">
        <v>15</v>
      </c>
      <c r="K9" s="1">
        <f t="shared" si="2"/>
        <v>37</v>
      </c>
    </row>
    <row r="10" spans="1:11" x14ac:dyDescent="0.2">
      <c r="A10" s="1" t="s">
        <v>11</v>
      </c>
      <c r="B10" s="1">
        <f t="shared" si="1"/>
        <v>0.10810810810810811</v>
      </c>
      <c r="C10" s="1">
        <f t="shared" si="0"/>
        <v>0.48648648648648651</v>
      </c>
      <c r="D10" s="1">
        <f t="shared" si="0"/>
        <v>0.40540540540540543</v>
      </c>
      <c r="E10" s="1"/>
      <c r="F10" s="1"/>
      <c r="G10" s="1" t="s">
        <v>11</v>
      </c>
      <c r="H10" s="1">
        <v>4</v>
      </c>
      <c r="I10" s="1">
        <v>18</v>
      </c>
      <c r="J10" s="1">
        <v>15</v>
      </c>
      <c r="K10" s="1">
        <f t="shared" si="2"/>
        <v>37</v>
      </c>
    </row>
    <row r="11" spans="1:11" x14ac:dyDescent="0.2">
      <c r="A11" s="1" t="s">
        <v>12</v>
      </c>
      <c r="B11" s="1">
        <f t="shared" si="1"/>
        <v>0.15384615384615385</v>
      </c>
      <c r="C11" s="1">
        <f t="shared" si="0"/>
        <v>0.46153846153846156</v>
      </c>
      <c r="D11" s="1">
        <f t="shared" si="0"/>
        <v>0.38461538461538464</v>
      </c>
      <c r="E11" s="1"/>
      <c r="F11" s="1"/>
      <c r="G11" s="1" t="s">
        <v>12</v>
      </c>
      <c r="H11" s="1">
        <v>6</v>
      </c>
      <c r="I11" s="1">
        <v>18</v>
      </c>
      <c r="J11" s="1">
        <v>15</v>
      </c>
      <c r="K11" s="1">
        <f t="shared" si="2"/>
        <v>39</v>
      </c>
    </row>
    <row r="12" spans="1:11" x14ac:dyDescent="0.2">
      <c r="A12" s="1" t="s">
        <v>13</v>
      </c>
      <c r="B12" s="1">
        <f>H12/$K12</f>
        <v>0.15384615384615385</v>
      </c>
      <c r="C12" s="1">
        <f t="shared" si="0"/>
        <v>0.46153846153846156</v>
      </c>
      <c r="D12" s="1">
        <f>J12/$K12</f>
        <v>0.38461538461538464</v>
      </c>
      <c r="E12" s="1"/>
      <c r="F12" s="1"/>
      <c r="G12" s="1" t="s">
        <v>13</v>
      </c>
      <c r="H12" s="1">
        <v>6</v>
      </c>
      <c r="I12" s="1">
        <v>18</v>
      </c>
      <c r="J12" s="1">
        <v>15</v>
      </c>
      <c r="K12" s="1">
        <f t="shared" si="2"/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K12"/>
    </sheetView>
  </sheetViews>
  <sheetFormatPr baseColWidth="10" defaultRowHeight="16" x14ac:dyDescent="0.2"/>
  <sheetData>
    <row r="1" spans="1:11" x14ac:dyDescent="0.2">
      <c r="A1" s="1" t="s">
        <v>2</v>
      </c>
      <c r="B1" s="1" t="s">
        <v>0</v>
      </c>
      <c r="C1" s="1" t="s">
        <v>1</v>
      </c>
      <c r="D1" s="1" t="s">
        <v>15</v>
      </c>
      <c r="E1" s="1"/>
      <c r="F1" s="1"/>
      <c r="G1" s="1" t="s">
        <v>2</v>
      </c>
      <c r="H1" s="1" t="s">
        <v>0</v>
      </c>
      <c r="I1" s="1" t="s">
        <v>1</v>
      </c>
      <c r="J1" s="1" t="s">
        <v>15</v>
      </c>
      <c r="K1" s="1" t="s">
        <v>14</v>
      </c>
    </row>
    <row r="2" spans="1:11" x14ac:dyDescent="0.2">
      <c r="A2" s="1" t="s">
        <v>3</v>
      </c>
      <c r="B2" s="1">
        <f>H2/$K2</f>
        <v>5.3097345132743362E-2</v>
      </c>
      <c r="C2" s="1">
        <f t="shared" ref="C2:D12" si="0">I2/$K2</f>
        <v>0.66371681415929207</v>
      </c>
      <c r="D2" s="1">
        <f t="shared" si="0"/>
        <v>0.2831858407079646</v>
      </c>
      <c r="E2" s="1"/>
      <c r="F2" s="1"/>
      <c r="G2" s="1" t="s">
        <v>3</v>
      </c>
      <c r="H2" s="1">
        <v>6</v>
      </c>
      <c r="I2" s="1">
        <v>75</v>
      </c>
      <c r="J2" s="1">
        <v>32</v>
      </c>
      <c r="K2" s="1">
        <f>SUM(H2:J2)</f>
        <v>113</v>
      </c>
    </row>
    <row r="3" spans="1:11" x14ac:dyDescent="0.2">
      <c r="A3" s="1" t="s">
        <v>4</v>
      </c>
      <c r="B3" s="1">
        <f t="shared" ref="B3:B11" si="1">H3/$K3</f>
        <v>6.1403508771929821E-2</v>
      </c>
      <c r="C3" s="1">
        <f t="shared" si="0"/>
        <v>0.68421052631578949</v>
      </c>
      <c r="D3" s="1">
        <f t="shared" si="0"/>
        <v>0.25438596491228072</v>
      </c>
      <c r="E3" s="1"/>
      <c r="F3" s="1"/>
      <c r="G3" s="1" t="s">
        <v>4</v>
      </c>
      <c r="H3" s="1">
        <v>7</v>
      </c>
      <c r="I3" s="1">
        <v>78</v>
      </c>
      <c r="J3" s="1">
        <v>29</v>
      </c>
      <c r="K3" s="1">
        <f t="shared" ref="K3:K12" si="2">SUM(H3:J3)</f>
        <v>114</v>
      </c>
    </row>
    <row r="4" spans="1:11" x14ac:dyDescent="0.2">
      <c r="A4" s="1" t="s">
        <v>5</v>
      </c>
      <c r="B4" s="1">
        <f t="shared" si="1"/>
        <v>9.3220338983050849E-2</v>
      </c>
      <c r="C4" s="1">
        <f t="shared" si="0"/>
        <v>0.67796610169491522</v>
      </c>
      <c r="D4" s="1">
        <f t="shared" si="0"/>
        <v>0.2288135593220339</v>
      </c>
      <c r="E4" s="1"/>
      <c r="F4" s="1"/>
      <c r="G4" s="1" t="s">
        <v>5</v>
      </c>
      <c r="H4" s="1">
        <v>11</v>
      </c>
      <c r="I4" s="1">
        <v>80</v>
      </c>
      <c r="J4" s="1">
        <v>27</v>
      </c>
      <c r="K4" s="1">
        <f t="shared" si="2"/>
        <v>118</v>
      </c>
    </row>
    <row r="5" spans="1:11" x14ac:dyDescent="0.2">
      <c r="A5" s="1" t="s">
        <v>6</v>
      </c>
      <c r="B5" s="1">
        <f t="shared" si="1"/>
        <v>0.10833333333333334</v>
      </c>
      <c r="C5" s="1">
        <f t="shared" si="0"/>
        <v>0.66666666666666663</v>
      </c>
      <c r="D5" s="1">
        <f t="shared" si="0"/>
        <v>0.22500000000000001</v>
      </c>
      <c r="E5" s="1"/>
      <c r="F5" s="1"/>
      <c r="G5" s="1" t="s">
        <v>6</v>
      </c>
      <c r="H5" s="1">
        <v>13</v>
      </c>
      <c r="I5" s="1">
        <v>80</v>
      </c>
      <c r="J5" s="1">
        <v>27</v>
      </c>
      <c r="K5" s="1">
        <f t="shared" si="2"/>
        <v>120</v>
      </c>
    </row>
    <row r="6" spans="1:11" x14ac:dyDescent="0.2">
      <c r="A6" s="1" t="s">
        <v>7</v>
      </c>
      <c r="B6" s="1">
        <f t="shared" si="1"/>
        <v>0.13709677419354838</v>
      </c>
      <c r="C6" s="1">
        <f t="shared" si="0"/>
        <v>0.65322580645161288</v>
      </c>
      <c r="D6" s="1">
        <f t="shared" si="0"/>
        <v>0.20967741935483872</v>
      </c>
      <c r="E6" s="1"/>
      <c r="F6" s="1"/>
      <c r="G6" s="1" t="s">
        <v>7</v>
      </c>
      <c r="H6" s="1">
        <v>17</v>
      </c>
      <c r="I6" s="1">
        <v>81</v>
      </c>
      <c r="J6" s="1">
        <v>26</v>
      </c>
      <c r="K6" s="1">
        <f t="shared" si="2"/>
        <v>124</v>
      </c>
    </row>
    <row r="7" spans="1:11" x14ac:dyDescent="0.2">
      <c r="A7" s="1" t="s">
        <v>8</v>
      </c>
      <c r="B7" s="1">
        <f t="shared" si="1"/>
        <v>0.23021582733812951</v>
      </c>
      <c r="C7" s="1">
        <f t="shared" si="0"/>
        <v>0.58992805755395683</v>
      </c>
      <c r="D7" s="1">
        <f t="shared" si="0"/>
        <v>0.17985611510791366</v>
      </c>
      <c r="E7" s="1"/>
      <c r="F7" s="1"/>
      <c r="G7" s="1" t="s">
        <v>8</v>
      </c>
      <c r="H7" s="1">
        <v>32</v>
      </c>
      <c r="I7" s="1">
        <v>82</v>
      </c>
      <c r="J7" s="1">
        <v>25</v>
      </c>
      <c r="K7" s="1">
        <f t="shared" si="2"/>
        <v>139</v>
      </c>
    </row>
    <row r="8" spans="1:11" x14ac:dyDescent="0.2">
      <c r="A8" s="1" t="s">
        <v>9</v>
      </c>
      <c r="B8" s="1">
        <f t="shared" si="1"/>
        <v>0.24113475177304963</v>
      </c>
      <c r="C8" s="1">
        <f t="shared" si="0"/>
        <v>0.58156028368794321</v>
      </c>
      <c r="D8" s="1">
        <f t="shared" si="0"/>
        <v>0.1773049645390071</v>
      </c>
      <c r="E8" s="1"/>
      <c r="F8" s="1"/>
      <c r="G8" s="1" t="s">
        <v>9</v>
      </c>
      <c r="H8" s="1">
        <v>34</v>
      </c>
      <c r="I8" s="1">
        <v>82</v>
      </c>
      <c r="J8" s="1">
        <v>25</v>
      </c>
      <c r="K8" s="1">
        <f t="shared" si="2"/>
        <v>141</v>
      </c>
    </row>
    <row r="9" spans="1:11" x14ac:dyDescent="0.2">
      <c r="A9" s="1" t="s">
        <v>10</v>
      </c>
      <c r="B9" s="1">
        <f t="shared" si="1"/>
        <v>0.28187919463087246</v>
      </c>
      <c r="C9" s="1">
        <f t="shared" si="0"/>
        <v>0.56375838926174493</v>
      </c>
      <c r="D9" s="1">
        <f t="shared" si="0"/>
        <v>0.15436241610738255</v>
      </c>
      <c r="E9" s="1"/>
      <c r="F9" s="1"/>
      <c r="G9" s="1" t="s">
        <v>10</v>
      </c>
      <c r="H9" s="1">
        <v>42</v>
      </c>
      <c r="I9" s="1">
        <v>84</v>
      </c>
      <c r="J9" s="1">
        <v>23</v>
      </c>
      <c r="K9" s="1">
        <f t="shared" si="2"/>
        <v>149</v>
      </c>
    </row>
    <row r="10" spans="1:11" x14ac:dyDescent="0.2">
      <c r="A10" s="1" t="s">
        <v>11</v>
      </c>
      <c r="B10" s="1">
        <f t="shared" si="1"/>
        <v>0.32704402515723269</v>
      </c>
      <c r="C10" s="1">
        <f t="shared" si="0"/>
        <v>0.53459119496855345</v>
      </c>
      <c r="D10" s="1">
        <f t="shared" si="0"/>
        <v>0.13836477987421383</v>
      </c>
      <c r="E10" s="1"/>
      <c r="F10" s="1"/>
      <c r="G10" s="1" t="s">
        <v>11</v>
      </c>
      <c r="H10" s="1">
        <v>52</v>
      </c>
      <c r="I10" s="1">
        <v>85</v>
      </c>
      <c r="J10" s="1">
        <v>22</v>
      </c>
      <c r="K10" s="1">
        <f t="shared" si="2"/>
        <v>159</v>
      </c>
    </row>
    <row r="11" spans="1:11" x14ac:dyDescent="0.2">
      <c r="A11" s="1" t="s">
        <v>12</v>
      </c>
      <c r="B11" s="1">
        <f t="shared" si="1"/>
        <v>0.3592814371257485</v>
      </c>
      <c r="C11" s="1">
        <f t="shared" si="0"/>
        <v>0.51497005988023947</v>
      </c>
      <c r="D11" s="1">
        <f t="shared" si="0"/>
        <v>0.12574850299401197</v>
      </c>
      <c r="E11" s="1"/>
      <c r="F11" s="1"/>
      <c r="G11" s="1" t="s">
        <v>12</v>
      </c>
      <c r="H11" s="1">
        <v>60</v>
      </c>
      <c r="I11" s="1">
        <v>86</v>
      </c>
      <c r="J11" s="1">
        <v>21</v>
      </c>
      <c r="K11" s="1">
        <f t="shared" si="2"/>
        <v>167</v>
      </c>
    </row>
    <row r="12" spans="1:11" x14ac:dyDescent="0.2">
      <c r="A12" s="1" t="s">
        <v>13</v>
      </c>
      <c r="B12" s="1">
        <f>H12/$K12</f>
        <v>0.36309523809523808</v>
      </c>
      <c r="C12" s="1">
        <f t="shared" si="0"/>
        <v>0.51190476190476186</v>
      </c>
      <c r="D12" s="1">
        <f>J12/$K12</f>
        <v>0.125</v>
      </c>
      <c r="E12" s="1"/>
      <c r="F12" s="1"/>
      <c r="G12" s="1" t="s">
        <v>13</v>
      </c>
      <c r="H12" s="1">
        <v>61</v>
      </c>
      <c r="I12" s="1">
        <v>86</v>
      </c>
      <c r="J12" s="1">
        <v>21</v>
      </c>
      <c r="K12" s="1">
        <f t="shared" si="2"/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I22" sqref="I22"/>
    </sheetView>
  </sheetViews>
  <sheetFormatPr baseColWidth="10" defaultRowHeight="16" x14ac:dyDescent="0.2"/>
  <sheetData>
    <row r="1" spans="1:11" x14ac:dyDescent="0.2">
      <c r="A1" s="1" t="s">
        <v>2</v>
      </c>
      <c r="B1" s="1" t="s">
        <v>0</v>
      </c>
      <c r="C1" s="1" t="s">
        <v>1</v>
      </c>
      <c r="D1" s="1" t="s">
        <v>15</v>
      </c>
      <c r="E1" s="1"/>
      <c r="F1" s="1"/>
      <c r="G1" s="1" t="s">
        <v>2</v>
      </c>
      <c r="H1" s="1" t="s">
        <v>0</v>
      </c>
      <c r="I1" s="1" t="s">
        <v>1</v>
      </c>
      <c r="J1" s="1" t="s">
        <v>15</v>
      </c>
      <c r="K1" s="1" t="s">
        <v>14</v>
      </c>
    </row>
    <row r="2" spans="1:11" x14ac:dyDescent="0.2">
      <c r="A2" s="1" t="s">
        <v>3</v>
      </c>
      <c r="B2" s="1">
        <f>H2/$K2</f>
        <v>0</v>
      </c>
      <c r="C2" s="1">
        <f t="shared" ref="C2:D12" si="0">I2/$K2</f>
        <v>0.52542372881355937</v>
      </c>
      <c r="D2" s="1">
        <f t="shared" si="0"/>
        <v>0.47457627118644069</v>
      </c>
      <c r="E2" s="1"/>
      <c r="F2" s="1"/>
      <c r="G2" s="1" t="s">
        <v>3</v>
      </c>
      <c r="H2" s="1">
        <v>0</v>
      </c>
      <c r="I2" s="1">
        <v>31</v>
      </c>
      <c r="J2" s="1">
        <v>28</v>
      </c>
      <c r="K2" s="1">
        <f>SUM(H2:J2)</f>
        <v>59</v>
      </c>
    </row>
    <row r="3" spans="1:11" x14ac:dyDescent="0.2">
      <c r="A3" s="1" t="s">
        <v>4</v>
      </c>
      <c r="B3" s="1">
        <f t="shared" ref="B3:B11" si="1">H3/$K3</f>
        <v>0</v>
      </c>
      <c r="C3" s="1">
        <f t="shared" si="0"/>
        <v>0.5423728813559322</v>
      </c>
      <c r="D3" s="1">
        <f t="shared" si="0"/>
        <v>0.4576271186440678</v>
      </c>
      <c r="E3" s="1"/>
      <c r="F3" s="1"/>
      <c r="G3" s="1" t="s">
        <v>4</v>
      </c>
      <c r="H3" s="1">
        <v>0</v>
      </c>
      <c r="I3" s="1">
        <v>32</v>
      </c>
      <c r="J3" s="1">
        <v>27</v>
      </c>
      <c r="K3" s="1">
        <f t="shared" ref="K3:K12" si="2">SUM(H3:J3)</f>
        <v>59</v>
      </c>
    </row>
    <row r="4" spans="1:11" x14ac:dyDescent="0.2">
      <c r="A4" s="1" t="s">
        <v>5</v>
      </c>
      <c r="B4" s="1">
        <f t="shared" si="1"/>
        <v>0</v>
      </c>
      <c r="C4" s="1">
        <f t="shared" si="0"/>
        <v>0.5423728813559322</v>
      </c>
      <c r="D4" s="1">
        <f t="shared" si="0"/>
        <v>0.4576271186440678</v>
      </c>
      <c r="E4" s="1"/>
      <c r="F4" s="1"/>
      <c r="G4" s="1" t="s">
        <v>5</v>
      </c>
      <c r="H4" s="1">
        <v>0</v>
      </c>
      <c r="I4" s="1">
        <v>32</v>
      </c>
      <c r="J4" s="1">
        <v>27</v>
      </c>
      <c r="K4" s="1">
        <f t="shared" si="2"/>
        <v>59</v>
      </c>
    </row>
    <row r="5" spans="1:11" x14ac:dyDescent="0.2">
      <c r="A5" s="1" t="s">
        <v>6</v>
      </c>
      <c r="B5" s="1">
        <f t="shared" si="1"/>
        <v>1.6666666666666666E-2</v>
      </c>
      <c r="C5" s="1">
        <f t="shared" si="0"/>
        <v>0.58333333333333337</v>
      </c>
      <c r="D5" s="1">
        <f t="shared" si="0"/>
        <v>0.4</v>
      </c>
      <c r="E5" s="1"/>
      <c r="F5" s="1"/>
      <c r="G5" s="1" t="s">
        <v>6</v>
      </c>
      <c r="H5" s="1">
        <v>1</v>
      </c>
      <c r="I5" s="1">
        <v>35</v>
      </c>
      <c r="J5" s="1">
        <v>24</v>
      </c>
      <c r="K5" s="1">
        <f t="shared" si="2"/>
        <v>60</v>
      </c>
    </row>
    <row r="6" spans="1:11" x14ac:dyDescent="0.2">
      <c r="A6" s="1" t="s">
        <v>7</v>
      </c>
      <c r="B6" s="1">
        <f t="shared" si="1"/>
        <v>1.6666666666666666E-2</v>
      </c>
      <c r="C6" s="1">
        <f t="shared" si="0"/>
        <v>0.58333333333333337</v>
      </c>
      <c r="D6" s="1">
        <f t="shared" si="0"/>
        <v>0.4</v>
      </c>
      <c r="E6" s="1"/>
      <c r="F6" s="1"/>
      <c r="G6" s="1" t="s">
        <v>7</v>
      </c>
      <c r="H6" s="1">
        <v>1</v>
      </c>
      <c r="I6" s="1">
        <v>35</v>
      </c>
      <c r="J6" s="1">
        <v>24</v>
      </c>
      <c r="K6" s="1">
        <f t="shared" si="2"/>
        <v>60</v>
      </c>
    </row>
    <row r="7" spans="1:11" x14ac:dyDescent="0.2">
      <c r="A7" s="1" t="s">
        <v>8</v>
      </c>
      <c r="B7" s="1">
        <f t="shared" si="1"/>
        <v>6.3492063492063489E-2</v>
      </c>
      <c r="C7" s="1">
        <f t="shared" si="0"/>
        <v>0.5714285714285714</v>
      </c>
      <c r="D7" s="1">
        <f t="shared" si="0"/>
        <v>0.36507936507936506</v>
      </c>
      <c r="E7" s="1"/>
      <c r="F7" s="1"/>
      <c r="G7" s="1" t="s">
        <v>8</v>
      </c>
      <c r="H7" s="1">
        <v>4</v>
      </c>
      <c r="I7" s="1">
        <v>36</v>
      </c>
      <c r="J7" s="1">
        <v>23</v>
      </c>
      <c r="K7" s="1">
        <f t="shared" si="2"/>
        <v>63</v>
      </c>
    </row>
    <row r="8" spans="1:11" x14ac:dyDescent="0.2">
      <c r="A8" s="1" t="s">
        <v>9</v>
      </c>
      <c r="B8" s="1">
        <f t="shared" si="1"/>
        <v>6.3492063492063489E-2</v>
      </c>
      <c r="C8" s="1">
        <f t="shared" si="0"/>
        <v>0.5714285714285714</v>
      </c>
      <c r="D8" s="1">
        <f t="shared" si="0"/>
        <v>0.36507936507936506</v>
      </c>
      <c r="E8" s="1"/>
      <c r="F8" s="1"/>
      <c r="G8" s="1" t="s">
        <v>9</v>
      </c>
      <c r="H8" s="1">
        <v>4</v>
      </c>
      <c r="I8" s="1">
        <v>36</v>
      </c>
      <c r="J8" s="1">
        <v>23</v>
      </c>
      <c r="K8" s="1">
        <f t="shared" si="2"/>
        <v>63</v>
      </c>
    </row>
    <row r="9" spans="1:11" x14ac:dyDescent="0.2">
      <c r="A9" s="1" t="s">
        <v>10</v>
      </c>
      <c r="B9" s="1">
        <f t="shared" si="1"/>
        <v>6.3492063492063489E-2</v>
      </c>
      <c r="C9" s="1">
        <f t="shared" si="0"/>
        <v>0.5714285714285714</v>
      </c>
      <c r="D9" s="1">
        <f t="shared" si="0"/>
        <v>0.36507936507936506</v>
      </c>
      <c r="E9" s="1"/>
      <c r="F9" s="1"/>
      <c r="G9" s="1" t="s">
        <v>10</v>
      </c>
      <c r="H9" s="1">
        <v>4</v>
      </c>
      <c r="I9" s="1">
        <v>36</v>
      </c>
      <c r="J9" s="1">
        <v>23</v>
      </c>
      <c r="K9" s="1">
        <f t="shared" si="2"/>
        <v>63</v>
      </c>
    </row>
    <row r="10" spans="1:11" x14ac:dyDescent="0.2">
      <c r="A10" s="1" t="s">
        <v>11</v>
      </c>
      <c r="B10" s="1">
        <f t="shared" si="1"/>
        <v>6.3492063492063489E-2</v>
      </c>
      <c r="C10" s="1">
        <f t="shared" si="0"/>
        <v>0.58730158730158732</v>
      </c>
      <c r="D10" s="1">
        <f t="shared" si="0"/>
        <v>0.34920634920634919</v>
      </c>
      <c r="E10" s="1"/>
      <c r="F10" s="1"/>
      <c r="G10" s="1" t="s">
        <v>11</v>
      </c>
      <c r="H10" s="1">
        <v>4</v>
      </c>
      <c r="I10" s="1">
        <v>37</v>
      </c>
      <c r="J10" s="1">
        <v>22</v>
      </c>
      <c r="K10" s="1">
        <f t="shared" si="2"/>
        <v>63</v>
      </c>
    </row>
    <row r="11" spans="1:11" x14ac:dyDescent="0.2">
      <c r="A11" s="1" t="s">
        <v>12</v>
      </c>
      <c r="B11" s="1">
        <f t="shared" si="1"/>
        <v>6.3492063492063489E-2</v>
      </c>
      <c r="C11" s="1">
        <f t="shared" si="0"/>
        <v>0.58730158730158732</v>
      </c>
      <c r="D11" s="1">
        <f t="shared" si="0"/>
        <v>0.34920634920634919</v>
      </c>
      <c r="E11" s="1"/>
      <c r="F11" s="1"/>
      <c r="G11" s="1" t="s">
        <v>12</v>
      </c>
      <c r="H11" s="1">
        <v>4</v>
      </c>
      <c r="I11" s="1">
        <v>37</v>
      </c>
      <c r="J11" s="1">
        <v>22</v>
      </c>
      <c r="K11" s="1">
        <f t="shared" si="2"/>
        <v>63</v>
      </c>
    </row>
    <row r="12" spans="1:11" x14ac:dyDescent="0.2">
      <c r="A12" s="1" t="s">
        <v>13</v>
      </c>
      <c r="B12" s="1">
        <f>H12/$K12</f>
        <v>6.3492063492063489E-2</v>
      </c>
      <c r="C12" s="1">
        <f t="shared" si="0"/>
        <v>0.58730158730158732</v>
      </c>
      <c r="D12" s="1">
        <f>J12/$K12</f>
        <v>0.34920634920634919</v>
      </c>
      <c r="E12" s="1"/>
      <c r="F12" s="1"/>
      <c r="G12" s="1" t="s">
        <v>13</v>
      </c>
      <c r="H12" s="1">
        <v>4</v>
      </c>
      <c r="I12" s="1">
        <v>37</v>
      </c>
      <c r="J12" s="1">
        <v>22</v>
      </c>
      <c r="K12" s="1">
        <f t="shared" si="2"/>
        <v>63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C29" sqref="C29"/>
    </sheetView>
  </sheetViews>
  <sheetFormatPr baseColWidth="10" defaultRowHeight="16" x14ac:dyDescent="0.2"/>
  <sheetData>
    <row r="1" spans="1:11" x14ac:dyDescent="0.2">
      <c r="A1" s="1" t="s">
        <v>2</v>
      </c>
      <c r="B1" s="1" t="s">
        <v>0</v>
      </c>
      <c r="C1" s="1" t="s">
        <v>1</v>
      </c>
      <c r="D1" s="1" t="s">
        <v>15</v>
      </c>
      <c r="E1" s="1"/>
      <c r="F1" s="1"/>
      <c r="G1" s="1" t="s">
        <v>2</v>
      </c>
      <c r="H1" s="1" t="s">
        <v>0</v>
      </c>
      <c r="I1" s="1" t="s">
        <v>1</v>
      </c>
      <c r="J1" s="1" t="s">
        <v>15</v>
      </c>
      <c r="K1" s="1" t="s">
        <v>14</v>
      </c>
    </row>
    <row r="2" spans="1:11" x14ac:dyDescent="0.2">
      <c r="A2" s="1" t="s">
        <v>3</v>
      </c>
      <c r="B2" s="1">
        <f>H2/$K2</f>
        <v>0.12727272727272726</v>
      </c>
      <c r="C2" s="1">
        <f t="shared" ref="C2:D12" si="0">I2/$K2</f>
        <v>0.6</v>
      </c>
      <c r="D2" s="1">
        <f t="shared" si="0"/>
        <v>0.27272727272727271</v>
      </c>
      <c r="E2" s="1"/>
      <c r="F2" s="1"/>
      <c r="G2" s="1" t="s">
        <v>3</v>
      </c>
      <c r="H2" s="1">
        <v>7</v>
      </c>
      <c r="I2" s="1">
        <v>33</v>
      </c>
      <c r="J2" s="1">
        <v>15</v>
      </c>
      <c r="K2" s="1">
        <f>SUM(H2:J2)</f>
        <v>55</v>
      </c>
    </row>
    <row r="3" spans="1:11" x14ac:dyDescent="0.2">
      <c r="A3" s="1" t="s">
        <v>4</v>
      </c>
      <c r="B3" s="1">
        <f t="shared" ref="B3:B11" si="1">H3/$K3</f>
        <v>0.12727272727272726</v>
      </c>
      <c r="C3" s="1">
        <f t="shared" si="0"/>
        <v>0.61818181818181817</v>
      </c>
      <c r="D3" s="1">
        <f t="shared" si="0"/>
        <v>0.25454545454545452</v>
      </c>
      <c r="E3" s="1"/>
      <c r="F3" s="1"/>
      <c r="G3" s="1" t="s">
        <v>4</v>
      </c>
      <c r="H3" s="1">
        <v>7</v>
      </c>
      <c r="I3" s="1">
        <v>34</v>
      </c>
      <c r="J3" s="1">
        <v>14</v>
      </c>
      <c r="K3" s="1">
        <f t="shared" ref="K3:K12" si="2">SUM(H3:J3)</f>
        <v>55</v>
      </c>
    </row>
    <row r="4" spans="1:11" x14ac:dyDescent="0.2">
      <c r="A4" s="1" t="s">
        <v>5</v>
      </c>
      <c r="B4" s="1">
        <f t="shared" si="1"/>
        <v>0.14285714285714285</v>
      </c>
      <c r="C4" s="1">
        <f t="shared" si="0"/>
        <v>0.625</v>
      </c>
      <c r="D4" s="1">
        <f t="shared" si="0"/>
        <v>0.23214285714285715</v>
      </c>
      <c r="E4" s="1"/>
      <c r="F4" s="1"/>
      <c r="G4" s="1" t="s">
        <v>5</v>
      </c>
      <c r="H4" s="1">
        <v>8</v>
      </c>
      <c r="I4" s="1">
        <v>35</v>
      </c>
      <c r="J4" s="1">
        <v>13</v>
      </c>
      <c r="K4" s="1">
        <f t="shared" si="2"/>
        <v>56</v>
      </c>
    </row>
    <row r="5" spans="1:11" x14ac:dyDescent="0.2">
      <c r="A5" s="1" t="s">
        <v>6</v>
      </c>
      <c r="B5" s="1">
        <f t="shared" si="1"/>
        <v>0.14285714285714285</v>
      </c>
      <c r="C5" s="1">
        <f t="shared" si="0"/>
        <v>0.625</v>
      </c>
      <c r="D5" s="1">
        <f t="shared" si="0"/>
        <v>0.23214285714285715</v>
      </c>
      <c r="E5" s="1"/>
      <c r="F5" s="1"/>
      <c r="G5" s="1" t="s">
        <v>6</v>
      </c>
      <c r="H5" s="1">
        <v>8</v>
      </c>
      <c r="I5" s="1">
        <v>35</v>
      </c>
      <c r="J5" s="1">
        <v>13</v>
      </c>
      <c r="K5" s="1">
        <f t="shared" si="2"/>
        <v>56</v>
      </c>
    </row>
    <row r="6" spans="1:11" x14ac:dyDescent="0.2">
      <c r="A6" s="1" t="s">
        <v>7</v>
      </c>
      <c r="B6" s="1">
        <f t="shared" si="1"/>
        <v>0.15789473684210525</v>
      </c>
      <c r="C6" s="1">
        <f t="shared" si="0"/>
        <v>0.61403508771929827</v>
      </c>
      <c r="D6" s="1">
        <f t="shared" si="0"/>
        <v>0.22807017543859648</v>
      </c>
      <c r="E6" s="1"/>
      <c r="F6" s="1"/>
      <c r="G6" s="1" t="s">
        <v>7</v>
      </c>
      <c r="H6" s="1">
        <v>9</v>
      </c>
      <c r="I6" s="1">
        <v>35</v>
      </c>
      <c r="J6" s="1">
        <v>13</v>
      </c>
      <c r="K6" s="1">
        <f t="shared" si="2"/>
        <v>57</v>
      </c>
    </row>
    <row r="7" spans="1:11" x14ac:dyDescent="0.2">
      <c r="A7" s="1" t="s">
        <v>8</v>
      </c>
      <c r="B7" s="1">
        <f t="shared" si="1"/>
        <v>0.17241379310344829</v>
      </c>
      <c r="C7" s="1">
        <f t="shared" si="0"/>
        <v>0.60344827586206895</v>
      </c>
      <c r="D7" s="1">
        <f t="shared" si="0"/>
        <v>0.22413793103448276</v>
      </c>
      <c r="E7" s="1"/>
      <c r="F7" s="1"/>
      <c r="G7" s="1" t="s">
        <v>8</v>
      </c>
      <c r="H7" s="1">
        <v>10</v>
      </c>
      <c r="I7" s="1">
        <v>35</v>
      </c>
      <c r="J7" s="1">
        <v>13</v>
      </c>
      <c r="K7" s="1">
        <f t="shared" si="2"/>
        <v>58</v>
      </c>
    </row>
    <row r="8" spans="1:11" x14ac:dyDescent="0.2">
      <c r="A8" s="1" t="s">
        <v>9</v>
      </c>
      <c r="B8" s="1">
        <f t="shared" si="1"/>
        <v>0.2</v>
      </c>
      <c r="C8" s="1">
        <f t="shared" si="0"/>
        <v>0.6</v>
      </c>
      <c r="D8" s="1">
        <f t="shared" si="0"/>
        <v>0.2</v>
      </c>
      <c r="E8" s="1"/>
      <c r="F8" s="1"/>
      <c r="G8" s="1" t="s">
        <v>9</v>
      </c>
      <c r="H8" s="1">
        <v>12</v>
      </c>
      <c r="I8" s="1">
        <v>36</v>
      </c>
      <c r="J8" s="1">
        <v>12</v>
      </c>
      <c r="K8" s="1">
        <f t="shared" si="2"/>
        <v>60</v>
      </c>
    </row>
    <row r="9" spans="1:11" x14ac:dyDescent="0.2">
      <c r="A9" s="1" t="s">
        <v>10</v>
      </c>
      <c r="B9" s="1">
        <f t="shared" si="1"/>
        <v>0.2</v>
      </c>
      <c r="C9" s="1">
        <f t="shared" si="0"/>
        <v>0.6</v>
      </c>
      <c r="D9" s="1">
        <f t="shared" si="0"/>
        <v>0.2</v>
      </c>
      <c r="E9" s="1"/>
      <c r="F9" s="1"/>
      <c r="G9" s="1" t="s">
        <v>10</v>
      </c>
      <c r="H9" s="1">
        <v>12</v>
      </c>
      <c r="I9" s="1">
        <v>36</v>
      </c>
      <c r="J9" s="1">
        <v>12</v>
      </c>
      <c r="K9" s="1">
        <f t="shared" si="2"/>
        <v>60</v>
      </c>
    </row>
    <row r="10" spans="1:11" x14ac:dyDescent="0.2">
      <c r="A10" s="1" t="s">
        <v>11</v>
      </c>
      <c r="B10" s="1">
        <f t="shared" si="1"/>
        <v>0.21311475409836064</v>
      </c>
      <c r="C10" s="1">
        <f t="shared" si="0"/>
        <v>0.5901639344262295</v>
      </c>
      <c r="D10" s="1">
        <f t="shared" si="0"/>
        <v>0.19672131147540983</v>
      </c>
      <c r="E10" s="1"/>
      <c r="F10" s="1"/>
      <c r="G10" s="1" t="s">
        <v>11</v>
      </c>
      <c r="H10" s="1">
        <v>13</v>
      </c>
      <c r="I10" s="1">
        <v>36</v>
      </c>
      <c r="J10" s="1">
        <v>12</v>
      </c>
      <c r="K10" s="1">
        <f t="shared" si="2"/>
        <v>61</v>
      </c>
    </row>
    <row r="11" spans="1:11" x14ac:dyDescent="0.2">
      <c r="A11" s="1" t="s">
        <v>12</v>
      </c>
      <c r="B11" s="1">
        <f t="shared" si="1"/>
        <v>0.21311475409836064</v>
      </c>
      <c r="C11" s="1">
        <f t="shared" si="0"/>
        <v>0.5901639344262295</v>
      </c>
      <c r="D11" s="1">
        <f t="shared" si="0"/>
        <v>0.19672131147540983</v>
      </c>
      <c r="E11" s="1"/>
      <c r="F11" s="1"/>
      <c r="G11" s="1" t="s">
        <v>12</v>
      </c>
      <c r="H11" s="1">
        <v>13</v>
      </c>
      <c r="I11" s="1">
        <v>36</v>
      </c>
      <c r="J11" s="1">
        <v>12</v>
      </c>
      <c r="K11" s="1">
        <f t="shared" si="2"/>
        <v>61</v>
      </c>
    </row>
    <row r="12" spans="1:11" x14ac:dyDescent="0.2">
      <c r="A12" s="1" t="s">
        <v>13</v>
      </c>
      <c r="B12" s="1">
        <f>H12/$K12</f>
        <v>0.23809523809523808</v>
      </c>
      <c r="C12" s="1">
        <f t="shared" si="0"/>
        <v>0.5714285714285714</v>
      </c>
      <c r="D12" s="1">
        <f>J12/$K12</f>
        <v>0.19047619047619047</v>
      </c>
      <c r="E12" s="1"/>
      <c r="F12" s="1"/>
      <c r="G12" s="1" t="s">
        <v>13</v>
      </c>
      <c r="H12" s="1">
        <v>15</v>
      </c>
      <c r="I12" s="1">
        <v>36</v>
      </c>
      <c r="J12" s="1">
        <v>12</v>
      </c>
      <c r="K12" s="1">
        <f t="shared" si="2"/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BaP_low</vt:lpstr>
      <vt:lpstr>BaP_high</vt:lpstr>
      <vt:lpstr>EE2_low</vt:lpstr>
      <vt:lpstr>EE2_high</vt:lpstr>
      <vt:lpstr>Mix_low</vt:lpstr>
      <vt:lpstr>Mix_high</vt:lpstr>
    </vt:vector>
  </TitlesOfParts>
  <Company>UiB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Xiaokang.Zhang</dc:creator>
  <cp:lastModifiedBy>Xiaokang.Zhang</cp:lastModifiedBy>
  <dcterms:created xsi:type="dcterms:W3CDTF">2017-10-09T13:22:59Z</dcterms:created>
  <dcterms:modified xsi:type="dcterms:W3CDTF">2017-10-09T14:45:53Z</dcterms:modified>
</cp:coreProperties>
</file>