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29B3AE84-3203-4BCD-8FCA-5F4676D2887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1" l="1"/>
  <c r="R7" i="1" l="1"/>
  <c r="R6" i="1"/>
  <c r="R5" i="1"/>
  <c r="R4" i="1"/>
  <c r="R3" i="1"/>
  <c r="P8" i="1"/>
  <c r="O7" i="1"/>
  <c r="Q7" i="1" s="1"/>
  <c r="O6" i="1"/>
  <c r="O5" i="1"/>
  <c r="O4" i="1"/>
  <c r="O3" i="1"/>
  <c r="S3" i="1" s="1"/>
  <c r="S4" i="1" l="1"/>
  <c r="S5" i="1"/>
  <c r="Q3" i="1"/>
  <c r="S6" i="1"/>
  <c r="S8" i="1" s="1"/>
  <c r="S7" i="1"/>
  <c r="Q4" i="1"/>
  <c r="Q5" i="1"/>
  <c r="Q6" i="1"/>
  <c r="Q8" i="1" s="1"/>
  <c r="O8" i="1"/>
  <c r="R8" i="1"/>
  <c r="N8" i="1" l="1"/>
</calcChain>
</file>

<file path=xl/sharedStrings.xml><?xml version="1.0" encoding="utf-8"?>
<sst xmlns="http://schemas.openxmlformats.org/spreadsheetml/2006/main" count="21" uniqueCount="21">
  <si>
    <t>Preparation</t>
  </si>
  <si>
    <t>Design</t>
  </si>
  <si>
    <t>Implementation</t>
  </si>
  <si>
    <t>Testing</t>
  </si>
  <si>
    <t>Deployment</t>
  </si>
  <si>
    <t>Total Budget (BAC)</t>
  </si>
  <si>
    <t>Progress</t>
  </si>
  <si>
    <t>EV</t>
  </si>
  <si>
    <t>AC</t>
  </si>
  <si>
    <t>CV</t>
  </si>
  <si>
    <t>PV</t>
  </si>
  <si>
    <t>SV</t>
  </si>
  <si>
    <t>Over Budget</t>
  </si>
  <si>
    <t>300K</t>
  </si>
  <si>
    <t>600K</t>
  </si>
  <si>
    <t>Delay By</t>
  </si>
  <si>
    <t>CPI</t>
  </si>
  <si>
    <t>SPI</t>
  </si>
  <si>
    <t>EAC1</t>
  </si>
  <si>
    <t>EAC2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</si>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</sst>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3" applyNumberFormat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2" borderId="2" xfId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1" fillId="2" borderId="2" xfId="1" applyNumberFormat="1" applyAlignment="1">
      <alignment horizontal="center" vertical="center"/>
    </xf>
    <xf numFmtId="10" fontId="1" fillId="2" borderId="2" xfId="1" applyNumberFormat="1" applyAlignment="1">
      <alignment horizontal="center" vertical="center"/>
    </xf>
    <xf numFmtId="0" fontId="6" fillId="2" borderId="1" xfId="2" applyFont="1" applyAlignment="1">
      <alignment horizontal="center" vertical="center"/>
    </xf>
    <xf numFmtId="0" fontId="5" fillId="4" borderId="1" xfId="4" applyFont="1" applyBorder="1" applyAlignment="1">
      <alignment horizontal="center" vertical="center"/>
    </xf>
    <xf numFmtId="9" fontId="1" fillId="2" borderId="5" xfId="1" applyNumberFormat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3" fillId="5" borderId="6" xfId="3" applyFill="1" applyBorder="1" applyAlignment="1">
      <alignment horizontal="center" vertical="center"/>
    </xf>
    <xf numFmtId="0" fontId="3" fillId="5" borderId="7" xfId="3" applyFill="1" applyBorder="1" applyAlignment="1">
      <alignment horizontal="center" vertical="center"/>
    </xf>
    <xf numFmtId="0" fontId="3" fillId="5" borderId="8" xfId="3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5">
    <cellStyle name="Accent5" xfId="4" builtinId="45"/>
    <cellStyle name="Calculation" xfId="2" builtinId="22"/>
    <cellStyle name="Check Cell" xfId="3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1"/>
  <sheetViews>
    <sheetView tabSelected="1" topLeftCell="B1" workbookViewId="0">
      <selection activeCell="P18" sqref="P18"/>
    </sheetView>
  </sheetViews>
  <sheetFormatPr defaultRowHeight="14.4" x14ac:dyDescent="0.3"/>
  <cols>
    <col min="1" max="1" width="8.88671875" style="1"/>
    <col min="2" max="2" width="17.44140625" style="1" customWidth="1"/>
    <col min="3" max="3" width="7" style="1" customWidth="1"/>
    <col min="4" max="4" width="5.77734375" style="1" customWidth="1"/>
    <col min="5" max="5" width="4.21875" style="1" customWidth="1"/>
    <col min="6" max="6" width="4.5546875" style="1" customWidth="1"/>
    <col min="7" max="7" width="5.21875" style="1" customWidth="1"/>
    <col min="8" max="8" width="4.88671875" style="1" customWidth="1"/>
    <col min="9" max="9" width="4.5546875" style="1" customWidth="1"/>
    <col min="10" max="10" width="5.5546875" style="1" customWidth="1"/>
    <col min="11" max="11" width="4.21875" style="1" customWidth="1"/>
    <col min="12" max="12" width="5.77734375" style="1" customWidth="1"/>
    <col min="13" max="13" width="4.33203125" style="1" customWidth="1"/>
    <col min="14" max="20" width="8.88671875" style="1"/>
    <col min="21" max="22" width="16.44140625" style="1" customWidth="1"/>
    <col min="23" max="16384" width="8.88671875" style="1"/>
  </cols>
  <sheetData>
    <row r="2" spans="2:22" x14ac:dyDescent="0.3">
      <c r="B2" s="6" t="s">
        <v>20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7">
        <v>7</v>
      </c>
      <c r="J2" s="6">
        <v>8</v>
      </c>
      <c r="K2" s="6">
        <v>9</v>
      </c>
      <c r="L2" s="6">
        <v>10</v>
      </c>
      <c r="M2" s="6">
        <v>11</v>
      </c>
      <c r="N2" s="6" t="s">
        <v>6</v>
      </c>
      <c r="O2" s="6" t="s">
        <v>7</v>
      </c>
      <c r="P2" s="6" t="s">
        <v>8</v>
      </c>
      <c r="Q2" s="6" t="s">
        <v>9</v>
      </c>
      <c r="R2" s="6" t="s">
        <v>10</v>
      </c>
      <c r="S2" s="6" t="s">
        <v>11</v>
      </c>
      <c r="U2" s="3" t="s">
        <v>5</v>
      </c>
      <c r="V2" s="14">
        <v>3700</v>
      </c>
    </row>
    <row r="3" spans="2:22" x14ac:dyDescent="0.3">
      <c r="B3" s="6" t="s">
        <v>0</v>
      </c>
      <c r="C3" s="2">
        <v>300</v>
      </c>
      <c r="D3" s="2">
        <v>300</v>
      </c>
      <c r="E3" s="2"/>
      <c r="F3" s="2"/>
      <c r="G3" s="2"/>
      <c r="H3" s="2"/>
      <c r="I3" s="2"/>
      <c r="J3" s="2"/>
      <c r="K3" s="2"/>
      <c r="L3" s="2"/>
      <c r="M3" s="2"/>
      <c r="N3" s="4">
        <v>1</v>
      </c>
      <c r="O3" s="2">
        <f>(C3+D3+E3+F3+G3+H3+I3+J3+K3+L3+M3)*N3</f>
        <v>600</v>
      </c>
      <c r="P3" s="2">
        <v>600</v>
      </c>
      <c r="Q3" s="2">
        <f>O3-P3</f>
        <v>0</v>
      </c>
      <c r="R3" s="2">
        <f>C3+D3+E3+F3+G3+H3+I3</f>
        <v>600</v>
      </c>
      <c r="S3" s="2">
        <f>O3-R3</f>
        <v>0</v>
      </c>
      <c r="U3" s="3" t="s">
        <v>12</v>
      </c>
      <c r="V3" s="14" t="s">
        <v>13</v>
      </c>
    </row>
    <row r="4" spans="2:22" x14ac:dyDescent="0.3">
      <c r="B4" s="6" t="s">
        <v>1</v>
      </c>
      <c r="C4" s="2"/>
      <c r="D4" s="2">
        <v>400</v>
      </c>
      <c r="E4" s="2">
        <v>400</v>
      </c>
      <c r="F4" s="2">
        <v>400</v>
      </c>
      <c r="G4" s="2"/>
      <c r="H4" s="2"/>
      <c r="I4" s="2"/>
      <c r="J4" s="2"/>
      <c r="K4" s="2"/>
      <c r="L4" s="2"/>
      <c r="M4" s="2"/>
      <c r="N4" s="4">
        <v>1</v>
      </c>
      <c r="O4" s="2">
        <f>(C4+D4+E4+F4+G4+H4+I4+J4+K4+L4+M4)*N4</f>
        <v>1200</v>
      </c>
      <c r="P4" s="2">
        <v>1400</v>
      </c>
      <c r="Q4" s="2">
        <f>O4-P4</f>
        <v>-200</v>
      </c>
      <c r="R4" s="2">
        <f>C4+D4+E4+F4+G4+H4+I4</f>
        <v>1200</v>
      </c>
      <c r="S4" s="2">
        <f>O4-R4</f>
        <v>0</v>
      </c>
      <c r="U4" s="3" t="s">
        <v>15</v>
      </c>
      <c r="V4" s="14" t="s">
        <v>14</v>
      </c>
    </row>
    <row r="5" spans="2:22" x14ac:dyDescent="0.3">
      <c r="B5" s="6" t="s">
        <v>2</v>
      </c>
      <c r="C5" s="2"/>
      <c r="D5" s="2"/>
      <c r="E5" s="2"/>
      <c r="F5" s="2"/>
      <c r="G5" s="2">
        <v>200</v>
      </c>
      <c r="H5" s="2">
        <v>200</v>
      </c>
      <c r="I5" s="2"/>
      <c r="J5" s="2"/>
      <c r="K5" s="2"/>
      <c r="L5" s="2"/>
      <c r="M5" s="2"/>
      <c r="N5" s="4">
        <v>0.5</v>
      </c>
      <c r="O5" s="2">
        <f>(C5+D5+E5+F5+G5+H5+I5+J5+K5+L5+M5)*N5</f>
        <v>200</v>
      </c>
      <c r="P5" s="2">
        <v>200</v>
      </c>
      <c r="Q5" s="2">
        <f>O5-P5</f>
        <v>0</v>
      </c>
      <c r="R5" s="2">
        <f>C5+D5+E5+F5+G5+H5+I5</f>
        <v>400</v>
      </c>
      <c r="S5" s="2">
        <f>O5-R5</f>
        <v>-200</v>
      </c>
      <c r="U5" s="3" t="s">
        <v>16</v>
      </c>
      <c r="V5" s="14">
        <v>88.888999999999996</v>
      </c>
    </row>
    <row r="6" spans="2:22" x14ac:dyDescent="0.3">
      <c r="B6" s="6" t="s">
        <v>3</v>
      </c>
      <c r="C6" s="2"/>
      <c r="D6" s="2"/>
      <c r="E6" s="2"/>
      <c r="F6" s="2"/>
      <c r="G6" s="2"/>
      <c r="H6" s="2">
        <v>400</v>
      </c>
      <c r="I6" s="2">
        <v>400</v>
      </c>
      <c r="J6" s="2">
        <v>400</v>
      </c>
      <c r="K6" s="2"/>
      <c r="L6" s="2"/>
      <c r="M6" s="2"/>
      <c r="N6" s="5">
        <v>0.33333333332999998</v>
      </c>
      <c r="O6" s="2">
        <f>(C6+D6+E6+F6+G6+H6+I6+J6+K6+L6+M6)*N6</f>
        <v>399.99999999599999</v>
      </c>
      <c r="P6" s="2">
        <v>500</v>
      </c>
      <c r="Q6" s="2">
        <f>O6-P6</f>
        <v>-100.00000000400001</v>
      </c>
      <c r="R6" s="2">
        <f>C6+D6+E6+F6+G6+H6+I6</f>
        <v>800</v>
      </c>
      <c r="S6" s="2">
        <f>O6-R6</f>
        <v>-400.00000000400001</v>
      </c>
      <c r="U6" s="3" t="s">
        <v>17</v>
      </c>
      <c r="V6" s="14">
        <v>80</v>
      </c>
    </row>
    <row r="7" spans="2:22" x14ac:dyDescent="0.3">
      <c r="B7" s="6" t="s">
        <v>4</v>
      </c>
      <c r="C7" s="2"/>
      <c r="D7" s="2"/>
      <c r="E7" s="2"/>
      <c r="F7" s="2"/>
      <c r="G7" s="2"/>
      <c r="H7" s="2"/>
      <c r="I7" s="2"/>
      <c r="J7" s="2"/>
      <c r="K7" s="2">
        <v>100</v>
      </c>
      <c r="L7" s="2">
        <v>100</v>
      </c>
      <c r="M7" s="2">
        <v>100</v>
      </c>
      <c r="N7" s="8">
        <v>0</v>
      </c>
      <c r="O7" s="9">
        <f>(C7+D7+E7+F7+G7+H7+I7+J7+K7+L7+M7)*N7</f>
        <v>0</v>
      </c>
      <c r="P7" s="9">
        <v>0</v>
      </c>
      <c r="Q7" s="9">
        <f>O7-P7</f>
        <v>0</v>
      </c>
      <c r="R7" s="9">
        <f>C7+D7+E7+F7+G7+H7+I7</f>
        <v>0</v>
      </c>
      <c r="S7" s="9">
        <f>O7-R7</f>
        <v>0</v>
      </c>
      <c r="U7" s="3" t="s">
        <v>18</v>
      </c>
      <c r="V7" s="14">
        <f>(V2/V5)*100</f>
        <v>4162.494796881504</v>
      </c>
    </row>
    <row r="8" spans="2:22" x14ac:dyDescent="0.3">
      <c r="N8" s="10" t="e">
        <f>(O8/C9)*100</f>
        <v>#DIV/0!</v>
      </c>
      <c r="O8" s="11">
        <f>O3+O4+O5+O6+O7</f>
        <v>2399.999999996</v>
      </c>
      <c r="P8" s="11">
        <f>P3+P4+P5+P6+P7</f>
        <v>2700</v>
      </c>
      <c r="Q8" s="11">
        <f>Q3+Q4+Q5+Q6+Q7</f>
        <v>-300.00000000400001</v>
      </c>
      <c r="R8" s="11">
        <f>R3+R4+R5+R6+R7</f>
        <v>3000</v>
      </c>
      <c r="S8" s="12">
        <f>S3+S4+S5+S6+S7</f>
        <v>-600.00000000399996</v>
      </c>
      <c r="U8" s="3" t="s">
        <v>19</v>
      </c>
      <c r="V8" s="14">
        <v>4000</v>
      </c>
    </row>
    <row r="9" spans="2:22" x14ac:dyDescent="0.3">
      <c r="B9" s="13"/>
      <c r="C9" s="13"/>
    </row>
    <row r="10" spans="2:22" x14ac:dyDescent="0.3">
      <c r="B10" s="13"/>
      <c r="C10" s="13"/>
    </row>
    <row r="11" spans="2:22" x14ac:dyDescent="0.3">
      <c r="B11" s="13"/>
      <c r="C11" s="13"/>
    </row>
    <row r="12" spans="2:22" x14ac:dyDescent="0.3">
      <c r="B12" s="13"/>
      <c r="C12" s="13"/>
    </row>
    <row r="13" spans="2:22" x14ac:dyDescent="0.3">
      <c r="B13" s="13"/>
      <c r="C13" s="13"/>
    </row>
    <row r="14" spans="2:22" x14ac:dyDescent="0.3">
      <c r="B14" s="13"/>
      <c r="C14" s="13"/>
    </row>
    <row r="15" spans="2:22" x14ac:dyDescent="0.3">
      <c r="B15" s="13"/>
      <c r="C15" s="13"/>
    </row>
    <row r="16" spans="2:22" x14ac:dyDescent="0.3">
      <c r="B16" s="13"/>
      <c r="C16" s="13"/>
    </row>
    <row r="17" spans="2:3" x14ac:dyDescent="0.3">
      <c r="B17" s="13"/>
      <c r="C17" s="13"/>
    </row>
    <row r="18" spans="2:3" x14ac:dyDescent="0.3">
      <c r="B18" s="13"/>
      <c r="C18" s="13"/>
    </row>
    <row r="19" spans="2:3" x14ac:dyDescent="0.3">
      <c r="B19" s="13"/>
      <c r="C19" s="13"/>
    </row>
    <row r="20" spans="2:3" x14ac:dyDescent="0.3">
      <c r="B20" s="13"/>
      <c r="C20" s="13"/>
    </row>
    <row r="21" spans="2:3" x14ac:dyDescent="0.3">
      <c r="B21" s="13"/>
      <c r="C2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2023-05-09T04:19:50Z</dcterms:modified>
</cp:coreProperties>
</file>