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C\Downloads\"/>
    </mc:Choice>
  </mc:AlternateContent>
  <xr:revisionPtr revIDLastSave="0" documentId="13_ncr:1_{C601871D-1792-4729-BE49-1046C045C6D5}" xr6:coauthVersionLast="47" xr6:coauthVersionMax="47" xr10:uidLastSave="{00000000-0000-0000-0000-000000000000}"/>
  <bookViews>
    <workbookView xWindow="-110" yWindow="-110" windowWidth="19420" windowHeight="10420" xr2:uid="{ED0F7393-48FF-4330-B60B-20895768D195}"/>
  </bookViews>
  <sheets>
    <sheet name="Grades" sheetId="1" r:id="rId1"/>
    <sheet name="ziad" sheetId="2" r:id="rId2"/>
  </sheets>
  <definedNames>
    <definedName name="_xlnm._FilterDatabase" localSheetId="0" hidden="1">Grades!$A$1:$Q$1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7" i="1"/>
  <c r="N16" i="1"/>
  <c r="M3" i="1"/>
  <c r="M4" i="1"/>
  <c r="M5" i="1"/>
  <c r="M6" i="1"/>
  <c r="M7" i="1"/>
  <c r="M8" i="1"/>
  <c r="M9" i="1"/>
  <c r="M10" i="1"/>
  <c r="M11" i="1"/>
  <c r="M12" i="1"/>
  <c r="M13" i="1"/>
  <c r="N14" i="1" s="1"/>
  <c r="M14" i="1"/>
  <c r="M15" i="1"/>
  <c r="M1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</calcChain>
</file>

<file path=xl/sharedStrings.xml><?xml version="1.0" encoding="utf-8"?>
<sst xmlns="http://schemas.openxmlformats.org/spreadsheetml/2006/main" count="57" uniqueCount="30">
  <si>
    <t>Student names</t>
  </si>
  <si>
    <t>Section</t>
  </si>
  <si>
    <t>HW =5</t>
  </si>
  <si>
    <t>Quiz1 =5</t>
  </si>
  <si>
    <t>Quiz2=5</t>
  </si>
  <si>
    <t>Quiz3=5</t>
  </si>
  <si>
    <t>Midterm=10</t>
  </si>
  <si>
    <t>LAB 1=25</t>
  </si>
  <si>
    <t>Lab2=25</t>
  </si>
  <si>
    <t>Final exam=20</t>
  </si>
  <si>
    <t>total grades</t>
  </si>
  <si>
    <t>Student A</t>
  </si>
  <si>
    <t>T101</t>
  </si>
  <si>
    <t>Student B</t>
  </si>
  <si>
    <t>2,5</t>
  </si>
  <si>
    <t>Student C</t>
  </si>
  <si>
    <t>Student D</t>
  </si>
  <si>
    <t>Student E</t>
  </si>
  <si>
    <t>3,5</t>
  </si>
  <si>
    <t>N103</t>
  </si>
  <si>
    <t>1,5</t>
  </si>
  <si>
    <t>student grades</t>
  </si>
  <si>
    <t>4,5</t>
  </si>
  <si>
    <t>summary</t>
  </si>
  <si>
    <t xml:space="preserve">   T102                     </t>
  </si>
  <si>
    <t>H102</t>
  </si>
  <si>
    <t xml:space="preserve">Average total grades for each section </t>
  </si>
  <si>
    <t>avrage</t>
  </si>
  <si>
    <t>Maximum total grades for each student = 100</t>
  </si>
  <si>
    <t>Minimum total grades for each student =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</si>
</sst>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2" fontId="2" fillId="3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Grades!$D$1</c:f>
              <c:strCache>
                <c:ptCount val="1"/>
                <c:pt idx="0">
                  <c:v>HW 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Grades!$A$2:$A$19</c:f>
              <c:strCache>
                <c:ptCount val="15"/>
                <c:pt idx="0">
                  <c:v>Student A</c:v>
                </c:pt>
                <c:pt idx="1">
                  <c:v>Student B</c:v>
                </c:pt>
                <c:pt idx="2">
                  <c:v>Student C</c:v>
                </c:pt>
                <c:pt idx="3">
                  <c:v>Student D</c:v>
                </c:pt>
                <c:pt idx="4">
                  <c:v>Student E</c:v>
                </c:pt>
                <c:pt idx="5">
                  <c:v>Student A</c:v>
                </c:pt>
                <c:pt idx="6">
                  <c:v>Student B</c:v>
                </c:pt>
                <c:pt idx="7">
                  <c:v>Student C</c:v>
                </c:pt>
                <c:pt idx="8">
                  <c:v>Student D</c:v>
                </c:pt>
                <c:pt idx="9">
                  <c:v>Student E</c:v>
                </c:pt>
                <c:pt idx="10">
                  <c:v>Student A</c:v>
                </c:pt>
                <c:pt idx="11">
                  <c:v>Student B</c:v>
                </c:pt>
                <c:pt idx="12">
                  <c:v>Student C</c:v>
                </c:pt>
                <c:pt idx="13">
                  <c:v>Student D</c:v>
                </c:pt>
                <c:pt idx="14">
                  <c:v>Student E</c:v>
                </c:pt>
              </c:strCache>
            </c:strRef>
          </c:cat>
          <c:val>
            <c:numRef>
              <c:f>Grades!$D$2:$D$19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5-440D-B426-C053897C6066}"/>
            </c:ext>
          </c:extLst>
        </c:ser>
        <c:ser>
          <c:idx val="1"/>
          <c:order val="1"/>
          <c:tx>
            <c:strRef>
              <c:f>Grades!$E$1</c:f>
              <c:strCache>
                <c:ptCount val="1"/>
                <c:pt idx="0">
                  <c:v>Quiz1 =5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Grades!$A$2:$A$19</c:f>
              <c:strCache>
                <c:ptCount val="15"/>
                <c:pt idx="0">
                  <c:v>Student A</c:v>
                </c:pt>
                <c:pt idx="1">
                  <c:v>Student B</c:v>
                </c:pt>
                <c:pt idx="2">
                  <c:v>Student C</c:v>
                </c:pt>
                <c:pt idx="3">
                  <c:v>Student D</c:v>
                </c:pt>
                <c:pt idx="4">
                  <c:v>Student E</c:v>
                </c:pt>
                <c:pt idx="5">
                  <c:v>Student A</c:v>
                </c:pt>
                <c:pt idx="6">
                  <c:v>Student B</c:v>
                </c:pt>
                <c:pt idx="7">
                  <c:v>Student C</c:v>
                </c:pt>
                <c:pt idx="8">
                  <c:v>Student D</c:v>
                </c:pt>
                <c:pt idx="9">
                  <c:v>Student E</c:v>
                </c:pt>
                <c:pt idx="10">
                  <c:v>Student A</c:v>
                </c:pt>
                <c:pt idx="11">
                  <c:v>Student B</c:v>
                </c:pt>
                <c:pt idx="12">
                  <c:v>Student C</c:v>
                </c:pt>
                <c:pt idx="13">
                  <c:v>Student D</c:v>
                </c:pt>
                <c:pt idx="14">
                  <c:v>Student E</c:v>
                </c:pt>
              </c:strCache>
            </c:strRef>
          </c:cat>
          <c:val>
            <c:numRef>
              <c:f>Grades!$E$2:$E$19</c:f>
              <c:numCache>
                <c:formatCode>General</c:formatCode>
                <c:ptCount val="18"/>
                <c:pt idx="0">
                  <c:v>5</c:v>
                </c:pt>
                <c:pt idx="1">
                  <c:v>0</c:v>
                </c:pt>
                <c:pt idx="2">
                  <c:v>4</c:v>
                </c:pt>
                <c:pt idx="3">
                  <c:v>4.5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4.5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3.5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5-440D-B426-C053897C6066}"/>
            </c:ext>
          </c:extLst>
        </c:ser>
        <c:ser>
          <c:idx val="2"/>
          <c:order val="2"/>
          <c:tx>
            <c:strRef>
              <c:f>Grades!$F$1</c:f>
              <c:strCache>
                <c:ptCount val="1"/>
                <c:pt idx="0">
                  <c:v>Quiz2=5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Grades!$A$2:$A$19</c:f>
              <c:strCache>
                <c:ptCount val="15"/>
                <c:pt idx="0">
                  <c:v>Student A</c:v>
                </c:pt>
                <c:pt idx="1">
                  <c:v>Student B</c:v>
                </c:pt>
                <c:pt idx="2">
                  <c:v>Student C</c:v>
                </c:pt>
                <c:pt idx="3">
                  <c:v>Student D</c:v>
                </c:pt>
                <c:pt idx="4">
                  <c:v>Student E</c:v>
                </c:pt>
                <c:pt idx="5">
                  <c:v>Student A</c:v>
                </c:pt>
                <c:pt idx="6">
                  <c:v>Student B</c:v>
                </c:pt>
                <c:pt idx="7">
                  <c:v>Student C</c:v>
                </c:pt>
                <c:pt idx="8">
                  <c:v>Student D</c:v>
                </c:pt>
                <c:pt idx="9">
                  <c:v>Student E</c:v>
                </c:pt>
                <c:pt idx="10">
                  <c:v>Student A</c:v>
                </c:pt>
                <c:pt idx="11">
                  <c:v>Student B</c:v>
                </c:pt>
                <c:pt idx="12">
                  <c:v>Student C</c:v>
                </c:pt>
                <c:pt idx="13">
                  <c:v>Student D</c:v>
                </c:pt>
                <c:pt idx="14">
                  <c:v>Student E</c:v>
                </c:pt>
              </c:strCache>
            </c:strRef>
          </c:cat>
          <c:val>
            <c:numRef>
              <c:f>Grades!$F$2:$F$19</c:f>
              <c:numCache>
                <c:formatCode>0.00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3.5</c:v>
                </c:pt>
                <c:pt idx="4">
                  <c:v>2</c:v>
                </c:pt>
                <c:pt idx="5">
                  <c:v>0</c:v>
                </c:pt>
                <c:pt idx="6">
                  <c:v>5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3.5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E5-440D-B426-C053897C6066}"/>
            </c:ext>
          </c:extLst>
        </c:ser>
        <c:ser>
          <c:idx val="3"/>
          <c:order val="3"/>
          <c:tx>
            <c:strRef>
              <c:f>Grades!$G$1</c:f>
              <c:strCache>
                <c:ptCount val="1"/>
                <c:pt idx="0">
                  <c:v>Quiz3=5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Grades!$A$2:$A$19</c:f>
              <c:strCache>
                <c:ptCount val="15"/>
                <c:pt idx="0">
                  <c:v>Student A</c:v>
                </c:pt>
                <c:pt idx="1">
                  <c:v>Student B</c:v>
                </c:pt>
                <c:pt idx="2">
                  <c:v>Student C</c:v>
                </c:pt>
                <c:pt idx="3">
                  <c:v>Student D</c:v>
                </c:pt>
                <c:pt idx="4">
                  <c:v>Student E</c:v>
                </c:pt>
                <c:pt idx="5">
                  <c:v>Student A</c:v>
                </c:pt>
                <c:pt idx="6">
                  <c:v>Student B</c:v>
                </c:pt>
                <c:pt idx="7">
                  <c:v>Student C</c:v>
                </c:pt>
                <c:pt idx="8">
                  <c:v>Student D</c:v>
                </c:pt>
                <c:pt idx="9">
                  <c:v>Student E</c:v>
                </c:pt>
                <c:pt idx="10">
                  <c:v>Student A</c:v>
                </c:pt>
                <c:pt idx="11">
                  <c:v>Student B</c:v>
                </c:pt>
                <c:pt idx="12">
                  <c:v>Student C</c:v>
                </c:pt>
                <c:pt idx="13">
                  <c:v>Student D</c:v>
                </c:pt>
                <c:pt idx="14">
                  <c:v>Student E</c:v>
                </c:pt>
              </c:strCache>
            </c:strRef>
          </c:cat>
          <c:val>
            <c:numRef>
              <c:f>Grades!$G$2:$G$19</c:f>
              <c:numCache>
                <c:formatCode>General</c:formatCode>
                <c:ptCount val="18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4.5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E5-440D-B426-C053897C6066}"/>
            </c:ext>
          </c:extLst>
        </c:ser>
        <c:ser>
          <c:idx val="4"/>
          <c:order val="4"/>
          <c:tx>
            <c:strRef>
              <c:f>Grades!$H$1</c:f>
              <c:strCache>
                <c:ptCount val="1"/>
                <c:pt idx="0">
                  <c:v>Midterm=10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Grades!$A$2:$A$19</c:f>
              <c:strCache>
                <c:ptCount val="15"/>
                <c:pt idx="0">
                  <c:v>Student A</c:v>
                </c:pt>
                <c:pt idx="1">
                  <c:v>Student B</c:v>
                </c:pt>
                <c:pt idx="2">
                  <c:v>Student C</c:v>
                </c:pt>
                <c:pt idx="3">
                  <c:v>Student D</c:v>
                </c:pt>
                <c:pt idx="4">
                  <c:v>Student E</c:v>
                </c:pt>
                <c:pt idx="5">
                  <c:v>Student A</c:v>
                </c:pt>
                <c:pt idx="6">
                  <c:v>Student B</c:v>
                </c:pt>
                <c:pt idx="7">
                  <c:v>Student C</c:v>
                </c:pt>
                <c:pt idx="8">
                  <c:v>Student D</c:v>
                </c:pt>
                <c:pt idx="9">
                  <c:v>Student E</c:v>
                </c:pt>
                <c:pt idx="10">
                  <c:v>Student A</c:v>
                </c:pt>
                <c:pt idx="11">
                  <c:v>Student B</c:v>
                </c:pt>
                <c:pt idx="12">
                  <c:v>Student C</c:v>
                </c:pt>
                <c:pt idx="13">
                  <c:v>Student D</c:v>
                </c:pt>
                <c:pt idx="14">
                  <c:v>Student E</c:v>
                </c:pt>
              </c:strCache>
            </c:strRef>
          </c:cat>
          <c:val>
            <c:numRef>
              <c:f>Grades!$H$2:$H$19</c:f>
              <c:numCache>
                <c:formatCode>General</c:formatCode>
                <c:ptCount val="1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E5-440D-B426-C053897C6066}"/>
            </c:ext>
          </c:extLst>
        </c:ser>
        <c:ser>
          <c:idx val="5"/>
          <c:order val="5"/>
          <c:tx>
            <c:strRef>
              <c:f>Grades!$I$1</c:f>
              <c:strCache>
                <c:ptCount val="1"/>
                <c:pt idx="0">
                  <c:v>LAB 1=25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Grades!$A$2:$A$19</c:f>
              <c:strCache>
                <c:ptCount val="15"/>
                <c:pt idx="0">
                  <c:v>Student A</c:v>
                </c:pt>
                <c:pt idx="1">
                  <c:v>Student B</c:v>
                </c:pt>
                <c:pt idx="2">
                  <c:v>Student C</c:v>
                </c:pt>
                <c:pt idx="3">
                  <c:v>Student D</c:v>
                </c:pt>
                <c:pt idx="4">
                  <c:v>Student E</c:v>
                </c:pt>
                <c:pt idx="5">
                  <c:v>Student A</c:v>
                </c:pt>
                <c:pt idx="6">
                  <c:v>Student B</c:v>
                </c:pt>
                <c:pt idx="7">
                  <c:v>Student C</c:v>
                </c:pt>
                <c:pt idx="8">
                  <c:v>Student D</c:v>
                </c:pt>
                <c:pt idx="9">
                  <c:v>Student E</c:v>
                </c:pt>
                <c:pt idx="10">
                  <c:v>Student A</c:v>
                </c:pt>
                <c:pt idx="11">
                  <c:v>Student B</c:v>
                </c:pt>
                <c:pt idx="12">
                  <c:v>Student C</c:v>
                </c:pt>
                <c:pt idx="13">
                  <c:v>Student D</c:v>
                </c:pt>
                <c:pt idx="14">
                  <c:v>Student E</c:v>
                </c:pt>
              </c:strCache>
            </c:strRef>
          </c:cat>
          <c:val>
            <c:numRef>
              <c:f>Grades!$I$2:$I$19</c:f>
              <c:numCache>
                <c:formatCode>General</c:formatCode>
                <c:ptCount val="18"/>
                <c:pt idx="0">
                  <c:v>23.5</c:v>
                </c:pt>
                <c:pt idx="1">
                  <c:v>20.5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18</c:v>
                </c:pt>
                <c:pt idx="6">
                  <c:v>25</c:v>
                </c:pt>
                <c:pt idx="7">
                  <c:v>22</c:v>
                </c:pt>
                <c:pt idx="8">
                  <c:v>25</c:v>
                </c:pt>
                <c:pt idx="9">
                  <c:v>24</c:v>
                </c:pt>
                <c:pt idx="10">
                  <c:v>25</c:v>
                </c:pt>
                <c:pt idx="11">
                  <c:v>23</c:v>
                </c:pt>
                <c:pt idx="12">
                  <c:v>25</c:v>
                </c:pt>
                <c:pt idx="13">
                  <c:v>24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E5-440D-B426-C053897C6066}"/>
            </c:ext>
          </c:extLst>
        </c:ser>
        <c:ser>
          <c:idx val="6"/>
          <c:order val="6"/>
          <c:tx>
            <c:strRef>
              <c:f>Grades!$J$1</c:f>
              <c:strCache>
                <c:ptCount val="1"/>
                <c:pt idx="0">
                  <c:v>Lab2=25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Grades!$A$2:$A$19</c:f>
              <c:strCache>
                <c:ptCount val="15"/>
                <c:pt idx="0">
                  <c:v>Student A</c:v>
                </c:pt>
                <c:pt idx="1">
                  <c:v>Student B</c:v>
                </c:pt>
                <c:pt idx="2">
                  <c:v>Student C</c:v>
                </c:pt>
                <c:pt idx="3">
                  <c:v>Student D</c:v>
                </c:pt>
                <c:pt idx="4">
                  <c:v>Student E</c:v>
                </c:pt>
                <c:pt idx="5">
                  <c:v>Student A</c:v>
                </c:pt>
                <c:pt idx="6">
                  <c:v>Student B</c:v>
                </c:pt>
                <c:pt idx="7">
                  <c:v>Student C</c:v>
                </c:pt>
                <c:pt idx="8">
                  <c:v>Student D</c:v>
                </c:pt>
                <c:pt idx="9">
                  <c:v>Student E</c:v>
                </c:pt>
                <c:pt idx="10">
                  <c:v>Student A</c:v>
                </c:pt>
                <c:pt idx="11">
                  <c:v>Student B</c:v>
                </c:pt>
                <c:pt idx="12">
                  <c:v>Student C</c:v>
                </c:pt>
                <c:pt idx="13">
                  <c:v>Student D</c:v>
                </c:pt>
                <c:pt idx="14">
                  <c:v>Student E</c:v>
                </c:pt>
              </c:strCache>
            </c:strRef>
          </c:cat>
          <c:val>
            <c:numRef>
              <c:f>Grades!$J$2:$J$19</c:f>
              <c:numCache>
                <c:formatCode>General</c:formatCode>
                <c:ptCount val="18"/>
                <c:pt idx="0">
                  <c:v>21.5</c:v>
                </c:pt>
                <c:pt idx="1">
                  <c:v>24</c:v>
                </c:pt>
                <c:pt idx="2">
                  <c:v>25</c:v>
                </c:pt>
                <c:pt idx="3">
                  <c:v>23</c:v>
                </c:pt>
                <c:pt idx="4">
                  <c:v>25</c:v>
                </c:pt>
                <c:pt idx="5">
                  <c:v>15</c:v>
                </c:pt>
                <c:pt idx="6">
                  <c:v>25</c:v>
                </c:pt>
                <c:pt idx="7">
                  <c:v>12.5</c:v>
                </c:pt>
                <c:pt idx="8">
                  <c:v>24</c:v>
                </c:pt>
                <c:pt idx="9">
                  <c:v>25</c:v>
                </c:pt>
                <c:pt idx="10">
                  <c:v>24</c:v>
                </c:pt>
                <c:pt idx="11">
                  <c:v>25</c:v>
                </c:pt>
                <c:pt idx="12">
                  <c:v>20.5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E5-440D-B426-C053897C6066}"/>
            </c:ext>
          </c:extLst>
        </c:ser>
        <c:ser>
          <c:idx val="7"/>
          <c:order val="7"/>
          <c:tx>
            <c:strRef>
              <c:f>Grades!$K$1</c:f>
              <c:strCache>
                <c:ptCount val="1"/>
                <c:pt idx="0">
                  <c:v>Final exam=20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Grades!$A$2:$A$19</c:f>
              <c:strCache>
                <c:ptCount val="15"/>
                <c:pt idx="0">
                  <c:v>Student A</c:v>
                </c:pt>
                <c:pt idx="1">
                  <c:v>Student B</c:v>
                </c:pt>
                <c:pt idx="2">
                  <c:v>Student C</c:v>
                </c:pt>
                <c:pt idx="3">
                  <c:v>Student D</c:v>
                </c:pt>
                <c:pt idx="4">
                  <c:v>Student E</c:v>
                </c:pt>
                <c:pt idx="5">
                  <c:v>Student A</c:v>
                </c:pt>
                <c:pt idx="6">
                  <c:v>Student B</c:v>
                </c:pt>
                <c:pt idx="7">
                  <c:v>Student C</c:v>
                </c:pt>
                <c:pt idx="8">
                  <c:v>Student D</c:v>
                </c:pt>
                <c:pt idx="9">
                  <c:v>Student E</c:v>
                </c:pt>
                <c:pt idx="10">
                  <c:v>Student A</c:v>
                </c:pt>
                <c:pt idx="11">
                  <c:v>Student B</c:v>
                </c:pt>
                <c:pt idx="12">
                  <c:v>Student C</c:v>
                </c:pt>
                <c:pt idx="13">
                  <c:v>Student D</c:v>
                </c:pt>
                <c:pt idx="14">
                  <c:v>Student E</c:v>
                </c:pt>
              </c:strCache>
            </c:strRef>
          </c:cat>
          <c:val>
            <c:numRef>
              <c:f>Grades!$K$2:$K$19</c:f>
              <c:numCache>
                <c:formatCode>General</c:formatCode>
                <c:ptCount val="18"/>
                <c:pt idx="0">
                  <c:v>20</c:v>
                </c:pt>
                <c:pt idx="1">
                  <c:v>18.5</c:v>
                </c:pt>
                <c:pt idx="2">
                  <c:v>17</c:v>
                </c:pt>
                <c:pt idx="3">
                  <c:v>15</c:v>
                </c:pt>
                <c:pt idx="4">
                  <c:v>13</c:v>
                </c:pt>
                <c:pt idx="5">
                  <c:v>13</c:v>
                </c:pt>
                <c:pt idx="6">
                  <c:v>20</c:v>
                </c:pt>
                <c:pt idx="7">
                  <c:v>19</c:v>
                </c:pt>
                <c:pt idx="8">
                  <c:v>18.5</c:v>
                </c:pt>
                <c:pt idx="9">
                  <c:v>20</c:v>
                </c:pt>
                <c:pt idx="10">
                  <c:v>17</c:v>
                </c:pt>
                <c:pt idx="11">
                  <c:v>20</c:v>
                </c:pt>
                <c:pt idx="12">
                  <c:v>12.5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E5-440D-B426-C053897C6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4925336"/>
        <c:axId val="834928576"/>
        <c:axId val="0"/>
      </c:bar3DChart>
      <c:catAx>
        <c:axId val="83492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28576"/>
        <c:crosses val="autoZero"/>
        <c:auto val="1"/>
        <c:lblAlgn val="ctr"/>
        <c:lblOffset val="100"/>
        <c:noMultiLvlLbl val="0"/>
      </c:catAx>
      <c:valAx>
        <c:axId val="8349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2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20</xdr:row>
      <xdr:rowOff>6356</xdr:rowOff>
    </xdr:from>
    <xdr:to>
      <xdr:col>10</xdr:col>
      <xdr:colOff>542925</xdr:colOff>
      <xdr:row>32</xdr:row>
      <xdr:rowOff>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46F41-7DB0-43F2-9612-171C6D257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B8D4-BEB5-4DC6-8CFA-E8AB0E78BA36}">
  <dimension ref="A1:Q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9" sqref="J19"/>
    </sheetView>
  </sheetViews>
  <sheetFormatPr defaultRowHeight="18" x14ac:dyDescent="0.4"/>
  <cols>
    <col min="1" max="1" width="19.08984375" style="1" bestFit="1" customWidth="1"/>
    <col min="2" max="2" width="10.90625" style="1" bestFit="1" customWidth="1"/>
    <col min="3" max="3" width="8.7265625" style="1"/>
    <col min="4" max="4" width="10.7265625" style="1" bestFit="1" customWidth="1"/>
    <col min="5" max="5" width="12.81640625" style="1" bestFit="1" customWidth="1"/>
    <col min="6" max="6" width="12.1796875" style="2" bestFit="1" customWidth="1"/>
    <col min="7" max="7" width="12.1796875" style="1" bestFit="1" customWidth="1"/>
    <col min="8" max="8" width="16.08984375" style="1" bestFit="1" customWidth="1"/>
    <col min="9" max="9" width="14.08984375" style="1" bestFit="1" customWidth="1"/>
    <col min="10" max="10" width="12.36328125" style="1" bestFit="1" customWidth="1"/>
    <col min="11" max="11" width="18.54296875" style="1" bestFit="1" customWidth="1"/>
    <col min="12" max="12" width="14.90625" style="1" bestFit="1" customWidth="1"/>
    <col min="13" max="13" width="15.08984375" style="1" bestFit="1" customWidth="1"/>
    <col min="14" max="14" width="47.6328125" style="1" bestFit="1" customWidth="1"/>
    <col min="15" max="16384" width="8.7265625" style="1"/>
  </cols>
  <sheetData>
    <row r="1" spans="1:17" s="5" customFormat="1" x14ac:dyDescent="0.4">
      <c r="A1" s="4" t="s">
        <v>0</v>
      </c>
      <c r="B1" s="5" t="s">
        <v>1</v>
      </c>
      <c r="D1" s="5" t="s">
        <v>2</v>
      </c>
      <c r="E1" s="5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27</v>
      </c>
    </row>
    <row r="2" spans="1:17" x14ac:dyDescent="0.4">
      <c r="A2" s="1" t="s">
        <v>11</v>
      </c>
      <c r="B2" s="1" t="s">
        <v>12</v>
      </c>
      <c r="D2" s="1">
        <v>5</v>
      </c>
      <c r="E2" s="1">
        <v>5</v>
      </c>
      <c r="F2" s="2">
        <v>4</v>
      </c>
      <c r="G2" s="1">
        <v>5</v>
      </c>
      <c r="H2" s="1">
        <v>10</v>
      </c>
      <c r="I2" s="1">
        <v>23.5</v>
      </c>
      <c r="J2" s="1">
        <v>21.5</v>
      </c>
      <c r="K2" s="1">
        <v>20</v>
      </c>
      <c r="L2" s="1">
        <f>SUM(D2:K2)</f>
        <v>94</v>
      </c>
      <c r="M2" s="1">
        <f>AVERAGE(D2:K2)</f>
        <v>11.75</v>
      </c>
    </row>
    <row r="3" spans="1:17" x14ac:dyDescent="0.4">
      <c r="A3" s="1" t="s">
        <v>13</v>
      </c>
      <c r="B3" s="1" t="s">
        <v>12</v>
      </c>
      <c r="D3" s="1">
        <v>5</v>
      </c>
      <c r="E3" s="1" t="s">
        <v>14</v>
      </c>
      <c r="F3" s="2">
        <v>5</v>
      </c>
      <c r="G3" s="1">
        <v>4</v>
      </c>
      <c r="H3" s="1">
        <v>9</v>
      </c>
      <c r="I3" s="1">
        <v>20.5</v>
      </c>
      <c r="J3" s="1">
        <v>24</v>
      </c>
      <c r="K3" s="1">
        <v>18.5</v>
      </c>
      <c r="L3" s="1">
        <f t="shared" ref="L3:L16" si="0">SUM(D3:K3)</f>
        <v>86</v>
      </c>
      <c r="M3" s="1">
        <f t="shared" ref="M3:M16" si="1">AVERAGE(D3:K3)</f>
        <v>12.285714285714286</v>
      </c>
    </row>
    <row r="4" spans="1:17" x14ac:dyDescent="0.4">
      <c r="A4" s="1" t="s">
        <v>15</v>
      </c>
      <c r="B4" s="1" t="s">
        <v>12</v>
      </c>
      <c r="D4" s="1">
        <v>2</v>
      </c>
      <c r="E4" s="1">
        <v>4</v>
      </c>
      <c r="F4" s="2">
        <v>4</v>
      </c>
      <c r="G4" s="1">
        <v>5</v>
      </c>
      <c r="H4" s="1">
        <v>8</v>
      </c>
      <c r="I4" s="1">
        <v>25</v>
      </c>
      <c r="J4" s="1">
        <v>25</v>
      </c>
      <c r="K4" s="1">
        <v>17</v>
      </c>
      <c r="L4" s="1">
        <f t="shared" si="0"/>
        <v>90</v>
      </c>
      <c r="M4" s="1">
        <f t="shared" si="1"/>
        <v>11.25</v>
      </c>
    </row>
    <row r="5" spans="1:17" x14ac:dyDescent="0.4">
      <c r="A5" s="1" t="s">
        <v>16</v>
      </c>
      <c r="B5" s="1" t="s">
        <v>12</v>
      </c>
      <c r="D5" s="1">
        <v>5</v>
      </c>
      <c r="E5" s="1">
        <v>4.5</v>
      </c>
      <c r="F5" s="2">
        <v>3.5</v>
      </c>
      <c r="G5" s="1">
        <v>5</v>
      </c>
      <c r="H5" s="1">
        <v>7</v>
      </c>
      <c r="I5" s="1">
        <v>25</v>
      </c>
      <c r="J5" s="1">
        <v>23</v>
      </c>
      <c r="K5" s="1">
        <v>15</v>
      </c>
      <c r="L5" s="1">
        <f t="shared" si="0"/>
        <v>88</v>
      </c>
      <c r="M5" s="1">
        <f t="shared" si="1"/>
        <v>11</v>
      </c>
    </row>
    <row r="6" spans="1:17" x14ac:dyDescent="0.4">
      <c r="A6" s="1" t="s">
        <v>17</v>
      </c>
      <c r="B6" s="1" t="s">
        <v>12</v>
      </c>
      <c r="D6" s="1">
        <v>5</v>
      </c>
      <c r="E6" s="1" t="s">
        <v>18</v>
      </c>
      <c r="F6" s="2">
        <v>2</v>
      </c>
      <c r="G6" s="1">
        <v>4</v>
      </c>
      <c r="H6" s="1">
        <v>10</v>
      </c>
      <c r="I6" s="1">
        <v>25</v>
      </c>
      <c r="J6" s="1">
        <v>25</v>
      </c>
      <c r="K6" s="1">
        <v>13</v>
      </c>
      <c r="L6" s="1">
        <f t="shared" si="0"/>
        <v>84</v>
      </c>
      <c r="M6" s="1">
        <f t="shared" si="1"/>
        <v>12</v>
      </c>
    </row>
    <row r="7" spans="1:17" x14ac:dyDescent="0.4">
      <c r="A7" s="1" t="s">
        <v>11</v>
      </c>
      <c r="B7" s="1" t="s">
        <v>19</v>
      </c>
      <c r="D7" s="1">
        <v>3</v>
      </c>
      <c r="E7" s="1" t="s">
        <v>18</v>
      </c>
      <c r="F7" s="2" t="s">
        <v>20</v>
      </c>
      <c r="G7" s="1">
        <v>2</v>
      </c>
      <c r="H7" s="1">
        <v>5</v>
      </c>
      <c r="I7" s="1">
        <v>18</v>
      </c>
      <c r="J7" s="1">
        <v>15</v>
      </c>
      <c r="K7" s="1">
        <v>13</v>
      </c>
      <c r="L7" s="1">
        <f t="shared" si="0"/>
        <v>56</v>
      </c>
      <c r="M7" s="1">
        <f t="shared" si="1"/>
        <v>9.3333333333333339</v>
      </c>
    </row>
    <row r="8" spans="1:17" x14ac:dyDescent="0.4">
      <c r="A8" s="1" t="s">
        <v>13</v>
      </c>
      <c r="B8" s="1" t="s">
        <v>19</v>
      </c>
      <c r="D8" s="1">
        <v>5</v>
      </c>
      <c r="E8" s="1">
        <v>5</v>
      </c>
      <c r="F8" s="2">
        <v>5</v>
      </c>
      <c r="G8" s="1">
        <v>5</v>
      </c>
      <c r="H8" s="1">
        <v>10</v>
      </c>
      <c r="I8" s="1">
        <v>25</v>
      </c>
      <c r="J8" s="1">
        <v>25</v>
      </c>
      <c r="K8" s="1">
        <v>20</v>
      </c>
      <c r="L8" s="1">
        <f t="shared" si="0"/>
        <v>100</v>
      </c>
      <c r="M8" s="1">
        <f t="shared" si="1"/>
        <v>12.5</v>
      </c>
      <c r="O8" s="7" t="s">
        <v>21</v>
      </c>
      <c r="P8" s="7"/>
    </row>
    <row r="9" spans="1:17" x14ac:dyDescent="0.4">
      <c r="A9" s="1" t="s">
        <v>15</v>
      </c>
      <c r="B9" s="1" t="s">
        <v>19</v>
      </c>
      <c r="D9" s="1">
        <v>5</v>
      </c>
      <c r="E9" s="1">
        <v>4.5</v>
      </c>
      <c r="F9" s="2">
        <v>3</v>
      </c>
      <c r="G9" s="1">
        <v>5</v>
      </c>
      <c r="H9" s="1">
        <v>7</v>
      </c>
      <c r="I9" s="1">
        <v>22</v>
      </c>
      <c r="J9" s="1">
        <v>12.5</v>
      </c>
      <c r="K9" s="1">
        <v>19</v>
      </c>
      <c r="L9" s="1">
        <f t="shared" si="0"/>
        <v>78</v>
      </c>
      <c r="M9" s="1">
        <f t="shared" si="1"/>
        <v>9.75</v>
      </c>
    </row>
    <row r="10" spans="1:17" x14ac:dyDescent="0.4">
      <c r="A10" s="1" t="s">
        <v>16</v>
      </c>
      <c r="B10" s="1" t="s">
        <v>19</v>
      </c>
      <c r="D10" s="1">
        <v>5</v>
      </c>
      <c r="E10" s="1" t="s">
        <v>14</v>
      </c>
      <c r="F10" s="2" t="s">
        <v>22</v>
      </c>
      <c r="G10" s="1">
        <v>4.5</v>
      </c>
      <c r="H10" s="1">
        <v>10</v>
      </c>
      <c r="I10" s="1">
        <v>25</v>
      </c>
      <c r="J10" s="1">
        <v>24</v>
      </c>
      <c r="K10" s="1">
        <v>18.5</v>
      </c>
      <c r="L10" s="1">
        <f t="shared" si="0"/>
        <v>87</v>
      </c>
      <c r="M10" s="1">
        <f t="shared" si="1"/>
        <v>14.5</v>
      </c>
      <c r="N10" s="1" t="s">
        <v>23</v>
      </c>
      <c r="O10" s="1" t="s">
        <v>24</v>
      </c>
      <c r="P10" s="1" t="s">
        <v>19</v>
      </c>
      <c r="Q10" s="1" t="s">
        <v>25</v>
      </c>
    </row>
    <row r="11" spans="1:17" x14ac:dyDescent="0.4">
      <c r="A11" s="1" t="s">
        <v>17</v>
      </c>
      <c r="B11" s="1" t="s">
        <v>19</v>
      </c>
      <c r="D11" s="1">
        <v>4</v>
      </c>
      <c r="E11" s="1">
        <v>5</v>
      </c>
      <c r="F11" s="2">
        <v>4</v>
      </c>
      <c r="G11" s="1">
        <v>5</v>
      </c>
      <c r="H11" s="1">
        <v>9</v>
      </c>
      <c r="I11" s="1">
        <v>24</v>
      </c>
      <c r="J11" s="1">
        <v>25</v>
      </c>
      <c r="K11" s="1">
        <v>20</v>
      </c>
      <c r="L11" s="1">
        <f t="shared" si="0"/>
        <v>96</v>
      </c>
      <c r="M11" s="1">
        <f t="shared" si="1"/>
        <v>12</v>
      </c>
      <c r="N11" s="1" t="s">
        <v>26</v>
      </c>
    </row>
    <row r="12" spans="1:17" x14ac:dyDescent="0.4">
      <c r="A12" s="1" t="s">
        <v>11</v>
      </c>
      <c r="B12" s="1" t="s">
        <v>25</v>
      </c>
      <c r="D12" s="1">
        <v>5</v>
      </c>
      <c r="E12" s="1">
        <v>5</v>
      </c>
      <c r="F12" s="2">
        <v>4</v>
      </c>
      <c r="G12" s="1">
        <v>5</v>
      </c>
      <c r="H12" s="1">
        <v>8</v>
      </c>
      <c r="I12" s="1">
        <v>25</v>
      </c>
      <c r="J12" s="1">
        <v>24</v>
      </c>
      <c r="K12" s="1">
        <v>17</v>
      </c>
      <c r="L12" s="1">
        <f t="shared" si="0"/>
        <v>93</v>
      </c>
      <c r="M12" s="1">
        <f t="shared" si="1"/>
        <v>11.625</v>
      </c>
      <c r="N12" s="1" t="s">
        <v>28</v>
      </c>
    </row>
    <row r="13" spans="1:17" x14ac:dyDescent="0.4">
      <c r="A13" s="1" t="s">
        <v>13</v>
      </c>
      <c r="B13" s="1" t="s">
        <v>25</v>
      </c>
      <c r="D13" s="1">
        <v>5</v>
      </c>
      <c r="E13" s="1" t="s">
        <v>20</v>
      </c>
      <c r="F13" s="2">
        <v>5</v>
      </c>
      <c r="G13" s="1">
        <v>4</v>
      </c>
      <c r="H13" s="1">
        <v>7</v>
      </c>
      <c r="I13" s="1">
        <v>23</v>
      </c>
      <c r="J13" s="1">
        <v>25</v>
      </c>
      <c r="K13" s="1">
        <v>20</v>
      </c>
      <c r="L13" s="1">
        <f t="shared" si="0"/>
        <v>89</v>
      </c>
      <c r="M13" s="1">
        <f t="shared" si="1"/>
        <v>12.714285714285714</v>
      </c>
      <c r="N13" s="1" t="s">
        <v>29</v>
      </c>
    </row>
    <row r="14" spans="1:17" x14ac:dyDescent="0.4">
      <c r="A14" s="1" t="s">
        <v>15</v>
      </c>
      <c r="B14" s="1" t="s">
        <v>25</v>
      </c>
      <c r="D14" s="1">
        <v>3</v>
      </c>
      <c r="E14" s="1">
        <v>3.5</v>
      </c>
      <c r="F14" s="2">
        <v>3.5</v>
      </c>
      <c r="G14" s="1">
        <v>4</v>
      </c>
      <c r="H14" s="1">
        <v>10</v>
      </c>
      <c r="I14" s="1">
        <v>25</v>
      </c>
      <c r="J14" s="1">
        <v>20.5</v>
      </c>
      <c r="K14" s="1">
        <v>12.5</v>
      </c>
      <c r="L14" s="1">
        <f t="shared" si="0"/>
        <v>82</v>
      </c>
      <c r="M14" s="1">
        <f t="shared" si="1"/>
        <v>10.25</v>
      </c>
      <c r="N14" s="1">
        <f>LEN(M13)</f>
        <v>16</v>
      </c>
    </row>
    <row r="15" spans="1:17" x14ac:dyDescent="0.4">
      <c r="A15" s="1" t="s">
        <v>16</v>
      </c>
      <c r="B15" s="1" t="s">
        <v>25</v>
      </c>
      <c r="D15" s="1">
        <v>5</v>
      </c>
      <c r="E15" s="1">
        <v>5</v>
      </c>
      <c r="F15" s="2">
        <v>5</v>
      </c>
      <c r="G15" s="1">
        <v>5</v>
      </c>
      <c r="H15" s="1">
        <v>10</v>
      </c>
      <c r="I15" s="1">
        <v>24</v>
      </c>
      <c r="J15" s="1">
        <v>25</v>
      </c>
      <c r="K15" s="1">
        <v>20</v>
      </c>
      <c r="L15" s="1">
        <f t="shared" si="0"/>
        <v>99</v>
      </c>
      <c r="M15" s="1">
        <f t="shared" si="1"/>
        <v>12.375</v>
      </c>
      <c r="N15" s="1" t="str">
        <f>UPPER(C1)</f>
        <v/>
      </c>
    </row>
    <row r="16" spans="1:17" x14ac:dyDescent="0.4">
      <c r="A16" s="1" t="s">
        <v>17</v>
      </c>
      <c r="B16" s="1" t="s">
        <v>25</v>
      </c>
      <c r="D16" s="1">
        <v>5</v>
      </c>
      <c r="E16" s="1">
        <v>5</v>
      </c>
      <c r="F16" s="2">
        <v>5</v>
      </c>
      <c r="G16" s="1">
        <v>5</v>
      </c>
      <c r="H16" s="1">
        <v>10</v>
      </c>
      <c r="I16" s="1">
        <v>25</v>
      </c>
      <c r="J16" s="1">
        <v>25</v>
      </c>
      <c r="K16" s="1">
        <v>20</v>
      </c>
      <c r="L16" s="1">
        <f t="shared" si="0"/>
        <v>100</v>
      </c>
      <c r="M16" s="1">
        <f t="shared" si="1"/>
        <v>12.5</v>
      </c>
      <c r="N16" s="1" t="str">
        <f>LOWER(K1)</f>
        <v>final exam=20</v>
      </c>
    </row>
    <row r="17" spans="14:14" x14ac:dyDescent="0.4">
      <c r="N17" s="1" t="str">
        <f>UPPER(LEFT(H1,1))&amp;LOWER(MID(H1,2,LEN(H1)-1))</f>
        <v>Midterm=10</v>
      </c>
    </row>
    <row r="19" spans="14:14" x14ac:dyDescent="0.4">
      <c r="N19" s="3">
        <v>45417</v>
      </c>
    </row>
  </sheetData>
  <autoFilter ref="A1:Q1" xr:uid="{513BB8D4-BEB5-4DC6-8CFA-E8AB0E78BA36}"/>
  <mergeCells count="1">
    <mergeCell ref="O8:P8"/>
  </mergeCells>
  <conditionalFormatting sqref="L2:L16">
    <cfRule type="cellIs" dxfId="1" priority="1" operator="greaterThan">
      <formula>90</formula>
    </cfRule>
    <cfRule type="cellIs" dxfId="0" priority="2" operator="lessThan">
      <formula>60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729C-222A-4E39-92F8-50EA689217A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ziad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9803</dc:creator>
  <cp:lastModifiedBy>ECC</cp:lastModifiedBy>
  <dcterms:created xsi:type="dcterms:W3CDTF">2023-09-26T16:44:05Z</dcterms:created>
  <dcterms:modified xsi:type="dcterms:W3CDTF">2024-01-07T21:40:53Z</dcterms:modified>
</cp:coreProperties>
</file>