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111\Documents\WIE 2003- IDS\IDS GROUP PROJECT\"/>
    </mc:Choice>
  </mc:AlternateContent>
  <xr:revisionPtr revIDLastSave="0" documentId="13_ncr:1_{4E55F1FF-C3C5-470C-BB09-B77B51E219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in" sheetId="1" r:id="rId1"/>
  </sheets>
  <calcPr calcId="191029"/>
</workbook>
</file>

<file path=xl/calcChain.xml><?xml version="1.0" encoding="utf-8"?>
<calcChain xmlns="http://schemas.openxmlformats.org/spreadsheetml/2006/main">
  <c r="V249" i="1" l="1"/>
  <c r="T1" i="1"/>
  <c r="S1" i="1"/>
  <c r="R1" i="1"/>
  <c r="Q1" i="1"/>
  <c r="P1" i="1"/>
  <c r="O1" i="1"/>
  <c r="N1" i="1"/>
  <c r="M1" i="1"/>
  <c r="L1" i="1"/>
  <c r="A1" i="1"/>
</calcChain>
</file>

<file path=xl/sharedStrings.xml><?xml version="1.0" encoding="utf-8"?>
<sst xmlns="http://schemas.openxmlformats.org/spreadsheetml/2006/main" count="5611" uniqueCount="92">
  <si>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</si>
  <si>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</si>
  <si>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</si>
  <si>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</si>
  <si>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</si>
  <si>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</si>
  <si>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</si>
  <si>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</si>
  <si>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</si>
  <si>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</si>
  <si>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Class/ASD</t>
  </si>
  <si>
    <t>f</t>
  </si>
  <si>
    <t>White-European</t>
  </si>
  <si>
    <t>no</t>
  </si>
  <si>
    <t>United States</t>
  </si>
  <si>
    <t>Self</t>
  </si>
  <si>
    <t>South Asian</t>
  </si>
  <si>
    <t>Australia</t>
  </si>
  <si>
    <t>United Kingdom</t>
  </si>
  <si>
    <t>New Zealand</t>
  </si>
  <si>
    <t>m</t>
  </si>
  <si>
    <t>Black</t>
  </si>
  <si>
    <t>yes</t>
  </si>
  <si>
    <t>Italy</t>
  </si>
  <si>
    <t>Asian</t>
  </si>
  <si>
    <t>Nicaragua</t>
  </si>
  <si>
    <t>Canada</t>
  </si>
  <si>
    <t xml:space="preserve">Middle Eastern </t>
  </si>
  <si>
    <t>United Arab Emirates</t>
  </si>
  <si>
    <t>others</t>
  </si>
  <si>
    <t>Netherlands</t>
  </si>
  <si>
    <t>Sri Lanka</t>
  </si>
  <si>
    <t>Latino</t>
  </si>
  <si>
    <t>Health care professional</t>
  </si>
  <si>
    <t>India</t>
  </si>
  <si>
    <t>Parent</t>
  </si>
  <si>
    <t>Armenia</t>
  </si>
  <si>
    <t>Sierra Leone</t>
  </si>
  <si>
    <t>Argentina</t>
  </si>
  <si>
    <t>Azerbaijan</t>
  </si>
  <si>
    <t>Iceland</t>
  </si>
  <si>
    <t>Egypt</t>
  </si>
  <si>
    <t>Serbia</t>
  </si>
  <si>
    <t>Relative</t>
  </si>
  <si>
    <t>Afghanistan</t>
  </si>
  <si>
    <t>Costa Rica</t>
  </si>
  <si>
    <t>Jordan</t>
  </si>
  <si>
    <t>Angola</t>
  </si>
  <si>
    <t>Pakistan</t>
  </si>
  <si>
    <t>Brazil</t>
  </si>
  <si>
    <t>Ireland</t>
  </si>
  <si>
    <t>Kazakhstan</t>
  </si>
  <si>
    <t>Viet Nam</t>
  </si>
  <si>
    <t>Ethiopia</t>
  </si>
  <si>
    <t>Turkish</t>
  </si>
  <si>
    <t>Austria</t>
  </si>
  <si>
    <t>Others</t>
  </si>
  <si>
    <t>Finland</t>
  </si>
  <si>
    <t>France</t>
  </si>
  <si>
    <t>Malaysia</t>
  </si>
  <si>
    <t>Hispanic</t>
  </si>
  <si>
    <t>Japan</t>
  </si>
  <si>
    <t>Spain</t>
  </si>
  <si>
    <t>Pasifika</t>
  </si>
  <si>
    <t>Philippines</t>
  </si>
  <si>
    <t>Iran</t>
  </si>
  <si>
    <t>Czech Republic</t>
  </si>
  <si>
    <t>Russia</t>
  </si>
  <si>
    <t>Romania</t>
  </si>
  <si>
    <t>Mexico</t>
  </si>
  <si>
    <t>Belgium</t>
  </si>
  <si>
    <t>Aruba</t>
  </si>
  <si>
    <t>Uruguay</t>
  </si>
  <si>
    <t>Indonesia</t>
  </si>
  <si>
    <t>Ukraine</t>
  </si>
  <si>
    <t>AmericanSamoa</t>
  </si>
  <si>
    <t>Germany</t>
  </si>
  <si>
    <t>China</t>
  </si>
  <si>
    <t>Iraq</t>
  </si>
  <si>
    <t>Tonga</t>
  </si>
  <si>
    <t>South Africa</t>
  </si>
  <si>
    <t>Saudi Arabia</t>
  </si>
  <si>
    <t>Hong Kong</t>
  </si>
  <si>
    <t>Bahamas</t>
  </si>
  <si>
    <t>Ecuador</t>
  </si>
  <si>
    <t>Cyprus</t>
  </si>
  <si>
    <t>Bangladesh</t>
  </si>
  <si>
    <t>Oman</t>
  </si>
  <si>
    <t>Bolivia</t>
  </si>
  <si>
    <t>Sweden</t>
  </si>
  <si>
    <t>Niger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</si>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</sst>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D1D5DB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1"/>
  <sheetViews>
    <sheetView tabSelected="1" zoomScale="78" zoomScaleNormal="78" workbookViewId="0"/>
  </sheetViews>
  <sheetFormatPr defaultRowHeight="14.5" x14ac:dyDescent="0.35"/>
  <sheetData>
    <row r="1" spans="1:22" x14ac:dyDescent="0.35">
      <c r="A1" s="1" t="str">
        <f>PROPER("Id")</f>
        <v>Id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tr">
        <f>PROPER("AGE")</f>
        <v>Age</v>
      </c>
      <c r="M1" s="1" t="str">
        <f>PROPER("GENDER")</f>
        <v>Gender</v>
      </c>
      <c r="N1" s="1" t="str">
        <f>PROPER("ETHNICITY")</f>
        <v>Ethnicity</v>
      </c>
      <c r="O1" s="1" t="str">
        <f>PROPER("JAUNDICE")</f>
        <v>Jaundice</v>
      </c>
      <c r="P1" s="1" t="str">
        <f>PROPER("GENETIC ROOT")</f>
        <v>Genetic Root</v>
      </c>
      <c r="Q1" s="1" t="str">
        <f>PROPER("COUNTRY_OF_RES")</f>
        <v>Country_Of_Res</v>
      </c>
      <c r="R1" s="1" t="str">
        <f>PROPER("PREVIOUS_AQ_TEST")</f>
        <v>Previous_Aq_Test</v>
      </c>
      <c r="S1" s="1" t="str">
        <f>PROPER("RESULT")</f>
        <v>Result</v>
      </c>
      <c r="T1" s="1" t="str">
        <f>PROPER("RELATION")</f>
        <v>Relation</v>
      </c>
      <c r="U1" s="1" t="s">
        <v>10</v>
      </c>
      <c r="V1" s="2"/>
    </row>
    <row r="2" spans="1:22" x14ac:dyDescent="0.35">
      <c r="A2" s="1">
        <v>1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18.605396809999998</v>
      </c>
      <c r="M2" s="1" t="s">
        <v>11</v>
      </c>
      <c r="N2" s="1" t="s">
        <v>12</v>
      </c>
      <c r="O2" s="1" t="s">
        <v>13</v>
      </c>
      <c r="P2" s="1" t="s">
        <v>13</v>
      </c>
      <c r="Q2" s="1" t="s">
        <v>14</v>
      </c>
      <c r="R2" s="1" t="s">
        <v>13</v>
      </c>
      <c r="S2" s="1">
        <v>7.8197151869999999</v>
      </c>
      <c r="T2" s="1" t="s">
        <v>15</v>
      </c>
      <c r="U2" s="1">
        <v>0</v>
      </c>
      <c r="V2" s="1"/>
    </row>
    <row r="3" spans="1:22" x14ac:dyDescent="0.3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13.829369379999999</v>
      </c>
      <c r="M3" s="1" t="s">
        <v>11</v>
      </c>
      <c r="N3" s="1" t="s">
        <v>16</v>
      </c>
      <c r="O3" s="1" t="s">
        <v>13</v>
      </c>
      <c r="P3" s="1" t="s">
        <v>13</v>
      </c>
      <c r="Q3" s="1" t="s">
        <v>17</v>
      </c>
      <c r="R3" s="1" t="s">
        <v>13</v>
      </c>
      <c r="S3" s="1">
        <v>10.54429644</v>
      </c>
      <c r="T3" s="1" t="s">
        <v>91</v>
      </c>
      <c r="U3" s="1">
        <v>0</v>
      </c>
      <c r="V3" s="1"/>
    </row>
    <row r="4" spans="1:22" x14ac:dyDescent="0.3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14.67989264</v>
      </c>
      <c r="M4" s="1" t="s">
        <v>11</v>
      </c>
      <c r="N4" s="1" t="s">
        <v>12</v>
      </c>
      <c r="O4" s="1" t="s">
        <v>13</v>
      </c>
      <c r="P4" s="1" t="s">
        <v>13</v>
      </c>
      <c r="Q4" s="1" t="s">
        <v>18</v>
      </c>
      <c r="R4" s="1" t="s">
        <v>13</v>
      </c>
      <c r="S4" s="1">
        <v>13.1675062</v>
      </c>
      <c r="T4" s="1" t="s">
        <v>15</v>
      </c>
      <c r="U4" s="1">
        <v>1</v>
      </c>
      <c r="V4" s="1"/>
    </row>
    <row r="5" spans="1:22" x14ac:dyDescent="0.35">
      <c r="A5" s="1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61.03528807</v>
      </c>
      <c r="M5" s="1" t="s">
        <v>11</v>
      </c>
      <c r="N5" s="1" t="s">
        <v>16</v>
      </c>
      <c r="O5" s="1" t="s">
        <v>13</v>
      </c>
      <c r="P5" s="1" t="s">
        <v>13</v>
      </c>
      <c r="Q5" s="1" t="s">
        <v>19</v>
      </c>
      <c r="R5" s="1" t="s">
        <v>13</v>
      </c>
      <c r="S5" s="1">
        <v>1.5300976819999901</v>
      </c>
      <c r="T5" s="3" t="s">
        <v>91</v>
      </c>
      <c r="U5" s="1">
        <v>0</v>
      </c>
      <c r="V5" s="1"/>
    </row>
    <row r="6" spans="1:22" x14ac:dyDescent="0.3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14.256686050000001</v>
      </c>
      <c r="M6" s="1" t="s">
        <v>20</v>
      </c>
      <c r="N6" s="1" t="s">
        <v>21</v>
      </c>
      <c r="O6" s="1" t="s">
        <v>13</v>
      </c>
      <c r="P6" s="1" t="s">
        <v>22</v>
      </c>
      <c r="Q6" s="1" t="s">
        <v>23</v>
      </c>
      <c r="R6" s="1" t="s">
        <v>13</v>
      </c>
      <c r="S6" s="1">
        <v>7.949722607</v>
      </c>
      <c r="T6" s="1" t="s">
        <v>15</v>
      </c>
      <c r="U6" s="1">
        <v>0</v>
      </c>
      <c r="V6" s="1"/>
    </row>
    <row r="7" spans="1:22" x14ac:dyDescent="0.35">
      <c r="A7" s="1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15.578190709999999</v>
      </c>
      <c r="M7" s="1" t="s">
        <v>20</v>
      </c>
      <c r="N7" s="1" t="s">
        <v>24</v>
      </c>
      <c r="O7" s="1" t="s">
        <v>13</v>
      </c>
      <c r="P7" s="1" t="s">
        <v>13</v>
      </c>
      <c r="Q7" s="1" t="s">
        <v>25</v>
      </c>
      <c r="R7" s="1" t="s">
        <v>13</v>
      </c>
      <c r="S7" s="1">
        <v>7.4450032889999997</v>
      </c>
      <c r="T7" s="3" t="s">
        <v>91</v>
      </c>
      <c r="U7" s="1">
        <v>0</v>
      </c>
      <c r="V7" s="1"/>
    </row>
    <row r="8" spans="1:22" x14ac:dyDescent="0.3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21.366980980000001</v>
      </c>
      <c r="M8" s="1" t="s">
        <v>11</v>
      </c>
      <c r="N8" s="1" t="s">
        <v>12</v>
      </c>
      <c r="O8" s="1" t="s">
        <v>13</v>
      </c>
      <c r="P8" s="1" t="s">
        <v>13</v>
      </c>
      <c r="Q8" s="1" t="s">
        <v>26</v>
      </c>
      <c r="R8" s="1" t="s">
        <v>13</v>
      </c>
      <c r="S8" s="1">
        <v>12.598583169999999</v>
      </c>
      <c r="T8" s="1" t="s">
        <v>15</v>
      </c>
      <c r="U8" s="1">
        <v>0</v>
      </c>
      <c r="V8" s="1"/>
    </row>
    <row r="9" spans="1:22" x14ac:dyDescent="0.3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28.930067739999998</v>
      </c>
      <c r="M9" s="1" t="s">
        <v>20</v>
      </c>
      <c r="N9" s="1" t="s">
        <v>27</v>
      </c>
      <c r="O9" s="1" t="s">
        <v>22</v>
      </c>
      <c r="P9" s="1" t="s">
        <v>13</v>
      </c>
      <c r="Q9" s="1" t="s">
        <v>28</v>
      </c>
      <c r="R9" s="1" t="s">
        <v>13</v>
      </c>
      <c r="S9" s="1">
        <v>3.5257200559999999</v>
      </c>
      <c r="T9" s="3" t="s">
        <v>91</v>
      </c>
      <c r="U9" s="1">
        <v>0</v>
      </c>
      <c r="V9" s="1"/>
    </row>
    <row r="10" spans="1:22" x14ac:dyDescent="0.35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20.305943410000001</v>
      </c>
      <c r="M10" s="1" t="s">
        <v>11</v>
      </c>
      <c r="N10" s="1" t="s">
        <v>12</v>
      </c>
      <c r="O10" s="1" t="s">
        <v>22</v>
      </c>
      <c r="P10" s="1" t="s">
        <v>13</v>
      </c>
      <c r="Q10" s="1" t="s">
        <v>18</v>
      </c>
      <c r="R10" s="1" t="s">
        <v>13</v>
      </c>
      <c r="S10" s="1">
        <v>11.902461369999999</v>
      </c>
      <c r="T10" s="1" t="s">
        <v>15</v>
      </c>
      <c r="U10" s="1">
        <v>1</v>
      </c>
      <c r="V10" s="1"/>
    </row>
    <row r="11" spans="1:22" x14ac:dyDescent="0.3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17.964598729999999</v>
      </c>
      <c r="M11" s="1" t="s">
        <v>11</v>
      </c>
      <c r="N11" s="1" t="s">
        <v>91</v>
      </c>
      <c r="O11" s="1" t="s">
        <v>22</v>
      </c>
      <c r="P11" s="1" t="s">
        <v>13</v>
      </c>
      <c r="Q11" s="1" t="s">
        <v>14</v>
      </c>
      <c r="R11" s="1" t="s">
        <v>13</v>
      </c>
      <c r="S11" s="1">
        <v>8.6333464439999901</v>
      </c>
      <c r="T11" s="1" t="s">
        <v>15</v>
      </c>
      <c r="U11" s="1">
        <v>1</v>
      </c>
      <c r="V11" s="1"/>
    </row>
    <row r="12" spans="1:22" x14ac:dyDescent="0.35">
      <c r="A12" s="1">
        <v>11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15.406902730000001</v>
      </c>
      <c r="M12" s="1" t="s">
        <v>20</v>
      </c>
      <c r="N12" s="1" t="s">
        <v>56</v>
      </c>
      <c r="O12" s="1" t="s">
        <v>13</v>
      </c>
      <c r="P12" s="1" t="s">
        <v>13</v>
      </c>
      <c r="Q12" s="1" t="s">
        <v>30</v>
      </c>
      <c r="R12" s="1" t="s">
        <v>13</v>
      </c>
      <c r="S12" s="1">
        <v>1.0153055339999999</v>
      </c>
      <c r="T12" s="3" t="s">
        <v>91</v>
      </c>
      <c r="U12" s="1">
        <v>0</v>
      </c>
      <c r="V12" s="1"/>
    </row>
    <row r="13" spans="1:22" x14ac:dyDescent="0.35">
      <c r="A13" s="1">
        <v>12</v>
      </c>
      <c r="B13" s="1">
        <v>1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">
        <v>22.870410469999999</v>
      </c>
      <c r="M13" s="1" t="s">
        <v>11</v>
      </c>
      <c r="N13" s="1" t="s">
        <v>27</v>
      </c>
      <c r="O13" s="1" t="s">
        <v>13</v>
      </c>
      <c r="P13" s="1" t="s">
        <v>13</v>
      </c>
      <c r="Q13" s="1" t="s">
        <v>17</v>
      </c>
      <c r="R13" s="1" t="s">
        <v>13</v>
      </c>
      <c r="S13" s="1">
        <v>5.439973417</v>
      </c>
      <c r="T13" s="3" t="s">
        <v>91</v>
      </c>
      <c r="U13" s="1">
        <v>0</v>
      </c>
      <c r="V13" s="1"/>
    </row>
    <row r="14" spans="1:22" x14ac:dyDescent="0.35">
      <c r="A14" s="1">
        <v>13</v>
      </c>
      <c r="B14" s="1">
        <v>1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29.11206645</v>
      </c>
      <c r="M14" s="1" t="s">
        <v>11</v>
      </c>
      <c r="N14" s="1" t="s">
        <v>12</v>
      </c>
      <c r="O14" s="1" t="s">
        <v>22</v>
      </c>
      <c r="P14" s="1" t="s">
        <v>22</v>
      </c>
      <c r="Q14" s="1" t="s">
        <v>14</v>
      </c>
      <c r="R14" s="1" t="s">
        <v>13</v>
      </c>
      <c r="S14" s="1">
        <v>12.811124830000001</v>
      </c>
      <c r="T14" s="1" t="s">
        <v>15</v>
      </c>
      <c r="U14" s="1">
        <v>1</v>
      </c>
      <c r="V14" s="1"/>
    </row>
    <row r="15" spans="1:22" x14ac:dyDescent="0.35">
      <c r="A15" s="1">
        <v>14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45.786163700000003</v>
      </c>
      <c r="M15" s="1" t="s">
        <v>20</v>
      </c>
      <c r="N15" s="1" t="s">
        <v>91</v>
      </c>
      <c r="O15" s="1" t="s">
        <v>22</v>
      </c>
      <c r="P15" s="1" t="s">
        <v>13</v>
      </c>
      <c r="Q15" s="1" t="s">
        <v>19</v>
      </c>
      <c r="R15" s="1" t="s">
        <v>13</v>
      </c>
      <c r="S15" s="1">
        <v>6.0571703770000003</v>
      </c>
      <c r="T15" s="1" t="s">
        <v>15</v>
      </c>
      <c r="U15" s="1">
        <v>0</v>
      </c>
      <c r="V15" s="1"/>
    </row>
    <row r="16" spans="1:22" x14ac:dyDescent="0.35">
      <c r="A16" s="1">
        <v>15</v>
      </c>
      <c r="B16" s="1">
        <v>1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28.713129049999999</v>
      </c>
      <c r="M16" s="1" t="s">
        <v>11</v>
      </c>
      <c r="N16" s="1" t="s">
        <v>91</v>
      </c>
      <c r="O16" s="1" t="s">
        <v>13</v>
      </c>
      <c r="P16" s="1" t="s">
        <v>13</v>
      </c>
      <c r="Q16" s="1" t="s">
        <v>31</v>
      </c>
      <c r="R16" s="1" t="s">
        <v>13</v>
      </c>
      <c r="S16" s="1">
        <v>6.3475153210000004</v>
      </c>
      <c r="T16" s="1" t="s">
        <v>15</v>
      </c>
      <c r="U16" s="1">
        <v>0</v>
      </c>
      <c r="V16" s="1"/>
    </row>
    <row r="17" spans="1:22" x14ac:dyDescent="0.35">
      <c r="A17" s="1">
        <v>16</v>
      </c>
      <c r="B17" s="1">
        <v>1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36.084359829999997</v>
      </c>
      <c r="M17" s="1" t="s">
        <v>11</v>
      </c>
      <c r="N17" s="1" t="s">
        <v>32</v>
      </c>
      <c r="O17" s="1" t="s">
        <v>22</v>
      </c>
      <c r="P17" s="1" t="s">
        <v>13</v>
      </c>
      <c r="Q17" s="1" t="s">
        <v>17</v>
      </c>
      <c r="R17" s="1" t="s">
        <v>13</v>
      </c>
      <c r="S17" s="1">
        <v>2.983511434</v>
      </c>
      <c r="T17" s="1" t="s">
        <v>15</v>
      </c>
      <c r="U17" s="1">
        <v>1</v>
      </c>
      <c r="V17" s="1"/>
    </row>
    <row r="18" spans="1:22" x14ac:dyDescent="0.35">
      <c r="A18" s="1">
        <v>17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52.20892387</v>
      </c>
      <c r="M18" s="1" t="s">
        <v>11</v>
      </c>
      <c r="N18" s="1" t="s">
        <v>16</v>
      </c>
      <c r="O18" s="1" t="s">
        <v>13</v>
      </c>
      <c r="P18" s="1" t="s">
        <v>13</v>
      </c>
      <c r="Q18" s="1" t="s">
        <v>28</v>
      </c>
      <c r="R18" s="1" t="s">
        <v>13</v>
      </c>
      <c r="S18" s="1">
        <v>6.858826004</v>
      </c>
      <c r="T18" s="1" t="s">
        <v>15</v>
      </c>
      <c r="U18" s="1">
        <v>0</v>
      </c>
      <c r="V18" s="1"/>
    </row>
    <row r="19" spans="1:22" x14ac:dyDescent="0.3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13.97301145</v>
      </c>
      <c r="M19" s="1" t="s">
        <v>20</v>
      </c>
      <c r="N19" s="1" t="s">
        <v>27</v>
      </c>
      <c r="O19" s="1" t="s">
        <v>13</v>
      </c>
      <c r="P19" s="1" t="s">
        <v>13</v>
      </c>
      <c r="Q19" s="1" t="s">
        <v>28</v>
      </c>
      <c r="R19" s="1" t="s">
        <v>13</v>
      </c>
      <c r="S19" s="1">
        <v>1.573960341</v>
      </c>
      <c r="T19" s="3" t="s">
        <v>91</v>
      </c>
      <c r="U19" s="1">
        <v>0</v>
      </c>
      <c r="V19" s="1"/>
    </row>
    <row r="20" spans="1:22" x14ac:dyDescent="0.3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15.55955208</v>
      </c>
      <c r="M20" s="1" t="s">
        <v>11</v>
      </c>
      <c r="N20" s="1" t="s">
        <v>91</v>
      </c>
      <c r="O20" s="1" t="s">
        <v>13</v>
      </c>
      <c r="P20" s="1" t="s">
        <v>13</v>
      </c>
      <c r="Q20" s="1" t="s">
        <v>28</v>
      </c>
      <c r="R20" s="1" t="s">
        <v>13</v>
      </c>
      <c r="S20" s="1">
        <v>4.4268132289999897</v>
      </c>
      <c r="T20" s="1" t="s">
        <v>15</v>
      </c>
      <c r="U20" s="1">
        <v>0</v>
      </c>
      <c r="V20" s="1"/>
    </row>
    <row r="21" spans="1:22" x14ac:dyDescent="0.35">
      <c r="A21" s="1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13.993951490000001</v>
      </c>
      <c r="M21" s="1" t="s">
        <v>20</v>
      </c>
      <c r="N21" s="1" t="s">
        <v>24</v>
      </c>
      <c r="O21" s="1" t="s">
        <v>13</v>
      </c>
      <c r="P21" s="1" t="s">
        <v>13</v>
      </c>
      <c r="Q21" s="1" t="s">
        <v>26</v>
      </c>
      <c r="R21" s="1" t="s">
        <v>22</v>
      </c>
      <c r="S21" s="1">
        <v>7.8229747669999998</v>
      </c>
      <c r="T21" s="1" t="s">
        <v>33</v>
      </c>
      <c r="U21" s="1">
        <v>0</v>
      </c>
      <c r="V21" s="1"/>
    </row>
    <row r="22" spans="1:22" x14ac:dyDescent="0.3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24.348118339999999</v>
      </c>
      <c r="M22" s="1" t="s">
        <v>20</v>
      </c>
      <c r="N22" s="1" t="s">
        <v>27</v>
      </c>
      <c r="O22" s="1" t="s">
        <v>13</v>
      </c>
      <c r="P22" s="1" t="s">
        <v>13</v>
      </c>
      <c r="Q22" s="1" t="s">
        <v>34</v>
      </c>
      <c r="R22" s="1" t="s">
        <v>13</v>
      </c>
      <c r="S22" s="1">
        <v>1.418385496</v>
      </c>
      <c r="T22" s="1" t="s">
        <v>15</v>
      </c>
      <c r="U22" s="1">
        <v>0</v>
      </c>
      <c r="V22" s="1"/>
    </row>
    <row r="23" spans="1:22" x14ac:dyDescent="0.35">
      <c r="A23" s="1">
        <v>22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38.594588700000003</v>
      </c>
      <c r="M23" s="1" t="s">
        <v>11</v>
      </c>
      <c r="N23" s="1" t="s">
        <v>12</v>
      </c>
      <c r="O23" s="1" t="s">
        <v>22</v>
      </c>
      <c r="P23" s="1" t="s">
        <v>22</v>
      </c>
      <c r="Q23" s="1" t="s">
        <v>19</v>
      </c>
      <c r="R23" s="1" t="s">
        <v>13</v>
      </c>
      <c r="S23" s="1">
        <v>13.249039140000001</v>
      </c>
      <c r="T23" s="1" t="s">
        <v>15</v>
      </c>
      <c r="U23" s="1">
        <v>1</v>
      </c>
      <c r="V23" s="1"/>
    </row>
    <row r="24" spans="1:22" x14ac:dyDescent="0.3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37.543941189999998</v>
      </c>
      <c r="M24" s="1" t="s">
        <v>11</v>
      </c>
      <c r="N24" s="1" t="s">
        <v>24</v>
      </c>
      <c r="O24" s="1" t="s">
        <v>13</v>
      </c>
      <c r="P24" s="1" t="s">
        <v>13</v>
      </c>
      <c r="Q24" s="1" t="s">
        <v>14</v>
      </c>
      <c r="R24" s="1" t="s">
        <v>13</v>
      </c>
      <c r="S24" s="1">
        <v>4.791004268</v>
      </c>
      <c r="T24" s="1" t="s">
        <v>15</v>
      </c>
      <c r="U24" s="1">
        <v>0</v>
      </c>
      <c r="V24" s="1"/>
    </row>
    <row r="25" spans="1:22" x14ac:dyDescent="0.35">
      <c r="A25" s="1">
        <v>24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15.779646960000001</v>
      </c>
      <c r="M25" s="1" t="s">
        <v>20</v>
      </c>
      <c r="N25" s="1" t="s">
        <v>16</v>
      </c>
      <c r="O25" s="1" t="s">
        <v>22</v>
      </c>
      <c r="P25" s="1" t="s">
        <v>13</v>
      </c>
      <c r="Q25" s="1" t="s">
        <v>18</v>
      </c>
      <c r="R25" s="1" t="s">
        <v>13</v>
      </c>
      <c r="S25" s="1">
        <v>6.6020368210000004</v>
      </c>
      <c r="T25" s="1" t="s">
        <v>15</v>
      </c>
      <c r="U25" s="1">
        <v>0</v>
      </c>
      <c r="V25" s="1"/>
    </row>
    <row r="26" spans="1:22" x14ac:dyDescent="0.35">
      <c r="A26" s="1">
        <v>25</v>
      </c>
      <c r="B26" s="1">
        <v>1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37.919754939999997</v>
      </c>
      <c r="M26" s="1" t="s">
        <v>11</v>
      </c>
      <c r="N26" s="1" t="s">
        <v>91</v>
      </c>
      <c r="O26" s="1" t="s">
        <v>13</v>
      </c>
      <c r="P26" s="1" t="s">
        <v>13</v>
      </c>
      <c r="Q26" s="1" t="s">
        <v>25</v>
      </c>
      <c r="R26" s="1" t="s">
        <v>13</v>
      </c>
      <c r="S26" s="1">
        <v>5.553657029</v>
      </c>
      <c r="T26" s="1" t="s">
        <v>35</v>
      </c>
      <c r="U26" s="1">
        <v>1</v>
      </c>
      <c r="V26" s="1"/>
    </row>
    <row r="27" spans="1:22" x14ac:dyDescent="0.35">
      <c r="A27" s="1">
        <v>26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31.790421160000001</v>
      </c>
      <c r="M27" s="1" t="s">
        <v>20</v>
      </c>
      <c r="N27" s="1" t="s">
        <v>91</v>
      </c>
      <c r="O27" s="1" t="s">
        <v>13</v>
      </c>
      <c r="P27" s="1" t="s">
        <v>13</v>
      </c>
      <c r="Q27" s="1" t="s">
        <v>34</v>
      </c>
      <c r="R27" s="1" t="s">
        <v>13</v>
      </c>
      <c r="S27" s="1">
        <v>8.843999341</v>
      </c>
      <c r="T27" s="1" t="s">
        <v>15</v>
      </c>
      <c r="U27" s="1">
        <v>0</v>
      </c>
      <c r="V27" s="1"/>
    </row>
    <row r="28" spans="1:22" x14ac:dyDescent="0.35">
      <c r="A28" s="1">
        <v>27</v>
      </c>
      <c r="B28" s="1">
        <v>1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0</v>
      </c>
      <c r="K28" s="1">
        <v>1</v>
      </c>
      <c r="L28" s="1">
        <v>54.510818559999997</v>
      </c>
      <c r="M28" s="1" t="s">
        <v>11</v>
      </c>
      <c r="N28" s="1" t="s">
        <v>12</v>
      </c>
      <c r="O28" s="1" t="s">
        <v>13</v>
      </c>
      <c r="P28" s="1" t="s">
        <v>22</v>
      </c>
      <c r="Q28" s="1" t="s">
        <v>19</v>
      </c>
      <c r="R28" s="1" t="s">
        <v>13</v>
      </c>
      <c r="S28" s="1">
        <v>9.5169036069999997</v>
      </c>
      <c r="T28" s="1" t="s">
        <v>15</v>
      </c>
      <c r="U28" s="1">
        <v>0</v>
      </c>
      <c r="V28" s="1"/>
    </row>
    <row r="29" spans="1:22" x14ac:dyDescent="0.35">
      <c r="A29" s="1">
        <v>28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24.264005399999999</v>
      </c>
      <c r="M29" s="1" t="s">
        <v>20</v>
      </c>
      <c r="N29" s="1" t="s">
        <v>27</v>
      </c>
      <c r="O29" s="1" t="s">
        <v>13</v>
      </c>
      <c r="P29" s="1" t="s">
        <v>13</v>
      </c>
      <c r="Q29" s="1" t="s">
        <v>30</v>
      </c>
      <c r="R29" s="1" t="s">
        <v>13</v>
      </c>
      <c r="S29" s="1">
        <v>2.8995898039999899</v>
      </c>
      <c r="T29" s="1" t="s">
        <v>15</v>
      </c>
      <c r="U29" s="1">
        <v>0</v>
      </c>
      <c r="V29" s="1"/>
    </row>
    <row r="30" spans="1:22" x14ac:dyDescent="0.35">
      <c r="A30" s="1">
        <v>29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44.856759750000002</v>
      </c>
      <c r="M30" s="1" t="s">
        <v>20</v>
      </c>
      <c r="N30" s="1" t="s">
        <v>12</v>
      </c>
      <c r="O30" s="1" t="s">
        <v>13</v>
      </c>
      <c r="P30" s="1" t="s">
        <v>13</v>
      </c>
      <c r="Q30" s="1" t="s">
        <v>18</v>
      </c>
      <c r="R30" s="1" t="s">
        <v>13</v>
      </c>
      <c r="S30" s="1">
        <v>5.3889018850000001</v>
      </c>
      <c r="T30" s="1" t="s">
        <v>15</v>
      </c>
      <c r="U30" s="1">
        <v>1</v>
      </c>
      <c r="V30" s="1"/>
    </row>
    <row r="31" spans="1:22" x14ac:dyDescent="0.35">
      <c r="A31" s="1">
        <v>30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13.716604970000001</v>
      </c>
      <c r="M31" s="1" t="s">
        <v>20</v>
      </c>
      <c r="N31" s="1" t="s">
        <v>21</v>
      </c>
      <c r="O31" s="1" t="s">
        <v>13</v>
      </c>
      <c r="P31" s="1" t="s">
        <v>13</v>
      </c>
      <c r="Q31" s="1" t="s">
        <v>30</v>
      </c>
      <c r="R31" s="1" t="s">
        <v>13</v>
      </c>
      <c r="S31" s="1">
        <v>4.9504857539999998</v>
      </c>
      <c r="T31" s="1" t="s">
        <v>15</v>
      </c>
      <c r="U31" s="1">
        <v>0</v>
      </c>
      <c r="V31" s="1"/>
    </row>
    <row r="32" spans="1:22" x14ac:dyDescent="0.35">
      <c r="A32" s="1">
        <v>31</v>
      </c>
      <c r="B32" s="1">
        <v>1</v>
      </c>
      <c r="C32" s="1">
        <v>0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23.010647209999998</v>
      </c>
      <c r="M32" s="1" t="s">
        <v>20</v>
      </c>
      <c r="N32" s="1" t="s">
        <v>12</v>
      </c>
      <c r="O32" s="1" t="s">
        <v>22</v>
      </c>
      <c r="P32" s="1" t="s">
        <v>13</v>
      </c>
      <c r="Q32" s="1" t="s">
        <v>14</v>
      </c>
      <c r="R32" s="1" t="s">
        <v>13</v>
      </c>
      <c r="S32" s="1">
        <v>12.66041654</v>
      </c>
      <c r="T32" s="1" t="s">
        <v>15</v>
      </c>
      <c r="U32" s="1">
        <v>1</v>
      </c>
      <c r="V32" s="1"/>
    </row>
    <row r="33" spans="1:22" x14ac:dyDescent="0.35">
      <c r="A33" s="1">
        <v>32</v>
      </c>
      <c r="B33" s="1">
        <v>1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1</v>
      </c>
      <c r="L33" s="1">
        <v>34.485997570000002</v>
      </c>
      <c r="M33" s="1" t="s">
        <v>11</v>
      </c>
      <c r="N33" s="1" t="s">
        <v>32</v>
      </c>
      <c r="O33" s="1" t="s">
        <v>13</v>
      </c>
      <c r="P33" s="1" t="s">
        <v>13</v>
      </c>
      <c r="Q33" s="1" t="s">
        <v>19</v>
      </c>
      <c r="R33" s="1" t="s">
        <v>13</v>
      </c>
      <c r="S33" s="1">
        <v>6.6242026569999997</v>
      </c>
      <c r="T33" s="1" t="s">
        <v>33</v>
      </c>
      <c r="U33" s="1">
        <v>0</v>
      </c>
      <c r="V33" s="1"/>
    </row>
    <row r="34" spans="1:22" x14ac:dyDescent="0.35">
      <c r="A34" s="1">
        <v>33</v>
      </c>
      <c r="B34" s="1">
        <v>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24.629299769999999</v>
      </c>
      <c r="M34" s="1" t="s">
        <v>20</v>
      </c>
      <c r="N34" s="1" t="s">
        <v>12</v>
      </c>
      <c r="O34" s="1" t="s">
        <v>13</v>
      </c>
      <c r="P34" s="1" t="s">
        <v>13</v>
      </c>
      <c r="Q34" s="1" t="s">
        <v>36</v>
      </c>
      <c r="R34" s="1" t="s">
        <v>13</v>
      </c>
      <c r="S34" s="1">
        <v>0.65736373400000003</v>
      </c>
      <c r="T34" s="1" t="s">
        <v>15</v>
      </c>
      <c r="U34" s="1">
        <v>0</v>
      </c>
      <c r="V34" s="1"/>
    </row>
    <row r="35" spans="1:22" x14ac:dyDescent="0.3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45.984724540000002</v>
      </c>
      <c r="M35" s="1" t="s">
        <v>11</v>
      </c>
      <c r="N35" s="1" t="s">
        <v>24</v>
      </c>
      <c r="O35" s="1" t="s">
        <v>13</v>
      </c>
      <c r="P35" s="1" t="s">
        <v>13</v>
      </c>
      <c r="Q35" s="1" t="s">
        <v>37</v>
      </c>
      <c r="R35" s="1" t="s">
        <v>13</v>
      </c>
      <c r="S35" s="1">
        <v>3.4130268319999999</v>
      </c>
      <c r="T35" s="1" t="s">
        <v>15</v>
      </c>
      <c r="U35" s="1">
        <v>0</v>
      </c>
      <c r="V35" s="1"/>
    </row>
    <row r="36" spans="1:22" x14ac:dyDescent="0.35">
      <c r="A36" s="1">
        <v>35</v>
      </c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1</v>
      </c>
      <c r="L36" s="1">
        <v>23.876840099999999</v>
      </c>
      <c r="M36" s="1" t="s">
        <v>20</v>
      </c>
      <c r="N36" s="1" t="s">
        <v>32</v>
      </c>
      <c r="O36" s="1" t="s">
        <v>13</v>
      </c>
      <c r="P36" s="1" t="s">
        <v>13</v>
      </c>
      <c r="Q36" s="1" t="s">
        <v>34</v>
      </c>
      <c r="R36" s="1" t="s">
        <v>22</v>
      </c>
      <c r="S36" s="1">
        <v>10.080488109999999</v>
      </c>
      <c r="T36" s="3" t="s">
        <v>91</v>
      </c>
      <c r="U36" s="1">
        <v>0</v>
      </c>
      <c r="V36" s="1"/>
    </row>
    <row r="37" spans="1:22" x14ac:dyDescent="0.35">
      <c r="A37" s="1">
        <v>36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54.537208839999998</v>
      </c>
      <c r="M37" s="1" t="s">
        <v>20</v>
      </c>
      <c r="N37" s="1" t="s">
        <v>12</v>
      </c>
      <c r="O37" s="1" t="s">
        <v>13</v>
      </c>
      <c r="P37" s="1" t="s">
        <v>13</v>
      </c>
      <c r="Q37" s="1" t="s">
        <v>38</v>
      </c>
      <c r="R37" s="1" t="s">
        <v>13</v>
      </c>
      <c r="S37" s="1">
        <v>5.6444740479999904</v>
      </c>
      <c r="T37" s="1" t="s">
        <v>15</v>
      </c>
      <c r="U37" s="1">
        <v>0</v>
      </c>
      <c r="V37" s="1"/>
    </row>
    <row r="38" spans="1:22" x14ac:dyDescent="0.35">
      <c r="A38" s="1">
        <v>37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13.535263479999999</v>
      </c>
      <c r="M38" s="1" t="s">
        <v>20</v>
      </c>
      <c r="N38" s="1" t="s">
        <v>32</v>
      </c>
      <c r="O38" s="1" t="s">
        <v>22</v>
      </c>
      <c r="P38" s="1" t="s">
        <v>13</v>
      </c>
      <c r="Q38" s="1" t="s">
        <v>39</v>
      </c>
      <c r="R38" s="1" t="s">
        <v>13</v>
      </c>
      <c r="S38" s="1">
        <v>4.6315907330000003</v>
      </c>
      <c r="T38" s="1" t="s">
        <v>15</v>
      </c>
      <c r="U38" s="1">
        <v>0</v>
      </c>
      <c r="V38" s="1"/>
    </row>
    <row r="39" spans="1:22" x14ac:dyDescent="0.35">
      <c r="A39" s="1">
        <v>38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25.552867930000001</v>
      </c>
      <c r="M39" s="1" t="s">
        <v>20</v>
      </c>
      <c r="N39" s="1" t="s">
        <v>91</v>
      </c>
      <c r="O39" s="1" t="s">
        <v>13</v>
      </c>
      <c r="P39" s="1" t="s">
        <v>13</v>
      </c>
      <c r="Q39" s="1" t="s">
        <v>40</v>
      </c>
      <c r="R39" s="1" t="s">
        <v>13</v>
      </c>
      <c r="S39" s="1">
        <v>1.540616969</v>
      </c>
      <c r="T39" s="3" t="s">
        <v>91</v>
      </c>
      <c r="U39" s="1">
        <v>0</v>
      </c>
      <c r="V39" s="1"/>
    </row>
    <row r="40" spans="1:22" x14ac:dyDescent="0.35">
      <c r="A40" s="1">
        <v>39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55.07023813</v>
      </c>
      <c r="M40" s="1" t="s">
        <v>11</v>
      </c>
      <c r="N40" s="1" t="s">
        <v>27</v>
      </c>
      <c r="O40" s="1" t="s">
        <v>13</v>
      </c>
      <c r="P40" s="1" t="s">
        <v>13</v>
      </c>
      <c r="Q40" s="1" t="s">
        <v>41</v>
      </c>
      <c r="R40" s="1" t="s">
        <v>13</v>
      </c>
      <c r="S40" s="1">
        <v>13.252432819999999</v>
      </c>
      <c r="T40" s="1" t="s">
        <v>15</v>
      </c>
      <c r="U40" s="1">
        <v>1</v>
      </c>
      <c r="V40" s="1"/>
    </row>
    <row r="41" spans="1:22" x14ac:dyDescent="0.35">
      <c r="A41" s="1">
        <v>40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44.870001700000003</v>
      </c>
      <c r="M41" s="1" t="s">
        <v>20</v>
      </c>
      <c r="N41" s="1" t="s">
        <v>24</v>
      </c>
      <c r="O41" s="1" t="s">
        <v>13</v>
      </c>
      <c r="P41" s="1" t="s">
        <v>13</v>
      </c>
      <c r="Q41" s="1" t="s">
        <v>28</v>
      </c>
      <c r="R41" s="1" t="s">
        <v>13</v>
      </c>
      <c r="S41" s="1">
        <v>7.0731716120000003</v>
      </c>
      <c r="T41" s="1" t="s">
        <v>15</v>
      </c>
      <c r="U41" s="1">
        <v>0</v>
      </c>
      <c r="V41" s="1"/>
    </row>
    <row r="42" spans="1:22" x14ac:dyDescent="0.35">
      <c r="A42" s="1">
        <v>41</v>
      </c>
      <c r="B42" s="1">
        <v>1</v>
      </c>
      <c r="C42" s="1">
        <v>1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1</v>
      </c>
      <c r="K42" s="1">
        <v>1</v>
      </c>
      <c r="L42" s="1">
        <v>14.249742980000001</v>
      </c>
      <c r="M42" s="1" t="s">
        <v>11</v>
      </c>
      <c r="N42" s="1" t="s">
        <v>16</v>
      </c>
      <c r="O42" s="1" t="s">
        <v>13</v>
      </c>
      <c r="P42" s="1" t="s">
        <v>13</v>
      </c>
      <c r="Q42" s="1" t="s">
        <v>42</v>
      </c>
      <c r="R42" s="1" t="s">
        <v>13</v>
      </c>
      <c r="S42" s="1">
        <v>12.84156099</v>
      </c>
      <c r="T42" s="1" t="s">
        <v>15</v>
      </c>
      <c r="U42" s="1">
        <v>0</v>
      </c>
      <c r="V42" s="1"/>
    </row>
    <row r="43" spans="1:22" x14ac:dyDescent="0.35">
      <c r="A43" s="1">
        <v>42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0</v>
      </c>
      <c r="H43" s="1">
        <v>1</v>
      </c>
      <c r="I43" s="1">
        <v>1</v>
      </c>
      <c r="J43" s="1">
        <v>0</v>
      </c>
      <c r="K43" s="1">
        <v>1</v>
      </c>
      <c r="L43" s="1">
        <v>39.438762740000001</v>
      </c>
      <c r="M43" s="1" t="s">
        <v>20</v>
      </c>
      <c r="N43" s="1" t="s">
        <v>12</v>
      </c>
      <c r="O43" s="1" t="s">
        <v>22</v>
      </c>
      <c r="P43" s="1" t="s">
        <v>22</v>
      </c>
      <c r="Q43" s="1" t="s">
        <v>28</v>
      </c>
      <c r="R43" s="1" t="s">
        <v>13</v>
      </c>
      <c r="S43" s="1">
        <v>10.40867918</v>
      </c>
      <c r="T43" s="1" t="s">
        <v>15</v>
      </c>
      <c r="U43" s="1">
        <v>1</v>
      </c>
      <c r="V43" s="1"/>
    </row>
    <row r="44" spans="1:22" x14ac:dyDescent="0.3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37.115664260000003</v>
      </c>
      <c r="M44" s="1" t="s">
        <v>20</v>
      </c>
      <c r="N44" s="1" t="s">
        <v>91</v>
      </c>
      <c r="O44" s="1" t="s">
        <v>13</v>
      </c>
      <c r="P44" s="1" t="s">
        <v>13</v>
      </c>
      <c r="Q44" s="1" t="s">
        <v>31</v>
      </c>
      <c r="R44" s="1" t="s">
        <v>13</v>
      </c>
      <c r="S44" s="1">
        <v>2.25190921</v>
      </c>
      <c r="T44" s="1" t="s">
        <v>43</v>
      </c>
      <c r="U44" s="1">
        <v>1</v>
      </c>
      <c r="V44" s="1"/>
    </row>
    <row r="45" spans="1:22" x14ac:dyDescent="0.3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16.097058789999998</v>
      </c>
      <c r="M45" s="1" t="s">
        <v>11</v>
      </c>
      <c r="N45" s="1" t="s">
        <v>91</v>
      </c>
      <c r="O45" s="1" t="s">
        <v>13</v>
      </c>
      <c r="P45" s="1" t="s">
        <v>13</v>
      </c>
      <c r="Q45" s="1" t="s">
        <v>28</v>
      </c>
      <c r="R45" s="1" t="s">
        <v>13</v>
      </c>
      <c r="S45" s="1">
        <v>3.855358769</v>
      </c>
      <c r="T45" s="1" t="s">
        <v>15</v>
      </c>
      <c r="U45" s="1">
        <v>0</v>
      </c>
      <c r="V45" s="1"/>
    </row>
    <row r="46" spans="1:22" x14ac:dyDescent="0.35">
      <c r="A46" s="1">
        <v>45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1</v>
      </c>
      <c r="L46" s="1">
        <v>65.695117699999997</v>
      </c>
      <c r="M46" s="1" t="s">
        <v>11</v>
      </c>
      <c r="N46" s="1" t="s">
        <v>91</v>
      </c>
      <c r="O46" s="1" t="s">
        <v>13</v>
      </c>
      <c r="P46" s="1" t="s">
        <v>13</v>
      </c>
      <c r="Q46" s="1" t="s">
        <v>18</v>
      </c>
      <c r="R46" s="1" t="s">
        <v>13</v>
      </c>
      <c r="S46" s="1">
        <v>7.8712156779999898</v>
      </c>
      <c r="T46" s="1" t="s">
        <v>15</v>
      </c>
      <c r="U46" s="1">
        <v>0</v>
      </c>
      <c r="V46" s="1"/>
    </row>
    <row r="47" spans="1:22" x14ac:dyDescent="0.35">
      <c r="A47" s="1">
        <v>46</v>
      </c>
      <c r="B47" s="1">
        <v>1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17.9297571</v>
      </c>
      <c r="M47" s="1" t="s">
        <v>11</v>
      </c>
      <c r="N47" s="1" t="s">
        <v>27</v>
      </c>
      <c r="O47" s="1" t="s">
        <v>13</v>
      </c>
      <c r="P47" s="1" t="s">
        <v>13</v>
      </c>
      <c r="Q47" s="1" t="s">
        <v>14</v>
      </c>
      <c r="R47" s="1" t="s">
        <v>13</v>
      </c>
      <c r="S47" s="1">
        <v>9.7846317749999994</v>
      </c>
      <c r="T47" s="1" t="s">
        <v>15</v>
      </c>
      <c r="U47" s="1">
        <v>0</v>
      </c>
      <c r="V47" s="1"/>
    </row>
    <row r="48" spans="1:22" x14ac:dyDescent="0.35">
      <c r="A48" s="1">
        <v>47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  <c r="K48" s="1">
        <v>1</v>
      </c>
      <c r="L48" s="1">
        <v>38.098563599999999</v>
      </c>
      <c r="M48" s="1" t="s">
        <v>11</v>
      </c>
      <c r="N48" s="1" t="s">
        <v>27</v>
      </c>
      <c r="O48" s="1" t="s">
        <v>22</v>
      </c>
      <c r="P48" s="1" t="s">
        <v>13</v>
      </c>
      <c r="Q48" s="1" t="s">
        <v>44</v>
      </c>
      <c r="R48" s="1" t="s">
        <v>22</v>
      </c>
      <c r="S48" s="1">
        <v>4.9750287870000003</v>
      </c>
      <c r="T48" s="1" t="s">
        <v>33</v>
      </c>
      <c r="U48" s="1">
        <v>0</v>
      </c>
      <c r="V48" s="1"/>
    </row>
    <row r="49" spans="1:22" x14ac:dyDescent="0.3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31.267450920000002</v>
      </c>
      <c r="M49" s="1" t="s">
        <v>11</v>
      </c>
      <c r="N49" s="1" t="s">
        <v>12</v>
      </c>
      <c r="O49" s="1" t="s">
        <v>13</v>
      </c>
      <c r="P49" s="1" t="s">
        <v>22</v>
      </c>
      <c r="Q49" s="1" t="s">
        <v>14</v>
      </c>
      <c r="R49" s="1" t="s">
        <v>13</v>
      </c>
      <c r="S49" s="1">
        <v>10.077751409999999</v>
      </c>
      <c r="T49" s="1" t="s">
        <v>15</v>
      </c>
      <c r="U49" s="1">
        <v>1</v>
      </c>
      <c r="V49" s="1"/>
    </row>
    <row r="50" spans="1:22" x14ac:dyDescent="0.35">
      <c r="A50" s="1">
        <v>49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37.375226789999999</v>
      </c>
      <c r="M50" s="1" t="s">
        <v>20</v>
      </c>
      <c r="N50" s="1" t="s">
        <v>12</v>
      </c>
      <c r="O50" s="1" t="s">
        <v>22</v>
      </c>
      <c r="P50" s="1" t="s">
        <v>22</v>
      </c>
      <c r="Q50" s="1" t="s">
        <v>45</v>
      </c>
      <c r="R50" s="1" t="s">
        <v>13</v>
      </c>
      <c r="S50" s="1">
        <v>4.6915906419999898</v>
      </c>
      <c r="T50" s="1" t="s">
        <v>15</v>
      </c>
      <c r="U50" s="1">
        <v>0</v>
      </c>
      <c r="V50" s="1"/>
    </row>
    <row r="51" spans="1:22" x14ac:dyDescent="0.35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27.47619568</v>
      </c>
      <c r="M51" s="1" t="s">
        <v>20</v>
      </c>
      <c r="N51" s="1" t="s">
        <v>24</v>
      </c>
      <c r="O51" s="1" t="s">
        <v>13</v>
      </c>
      <c r="P51" s="1" t="s">
        <v>13</v>
      </c>
      <c r="Q51" s="1" t="s">
        <v>28</v>
      </c>
      <c r="R51" s="1" t="s">
        <v>13</v>
      </c>
      <c r="S51" s="1">
        <v>6.3965939110000001</v>
      </c>
      <c r="T51" s="1" t="s">
        <v>15</v>
      </c>
      <c r="U51" s="1">
        <v>0</v>
      </c>
      <c r="V51" s="1"/>
    </row>
    <row r="52" spans="1:22" x14ac:dyDescent="0.35">
      <c r="A52" s="1">
        <v>51</v>
      </c>
      <c r="B52" s="1">
        <v>1</v>
      </c>
      <c r="C52" s="1">
        <v>0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1</v>
      </c>
      <c r="L52" s="1">
        <v>24.044232430000001</v>
      </c>
      <c r="M52" s="1" t="s">
        <v>11</v>
      </c>
      <c r="N52" s="1" t="s">
        <v>12</v>
      </c>
      <c r="O52" s="1" t="s">
        <v>22</v>
      </c>
      <c r="P52" s="1" t="s">
        <v>13</v>
      </c>
      <c r="Q52" s="1" t="s">
        <v>14</v>
      </c>
      <c r="R52" s="1" t="s">
        <v>13</v>
      </c>
      <c r="S52" s="1">
        <v>10.340678</v>
      </c>
      <c r="T52" s="1" t="s">
        <v>15</v>
      </c>
      <c r="U52" s="1">
        <v>1</v>
      </c>
      <c r="V52" s="1"/>
    </row>
    <row r="53" spans="1:22" x14ac:dyDescent="0.35">
      <c r="A53" s="1">
        <v>52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>
        <v>1</v>
      </c>
      <c r="L53" s="1">
        <v>15.920033869999999</v>
      </c>
      <c r="M53" s="1" t="s">
        <v>11</v>
      </c>
      <c r="N53" s="1" t="s">
        <v>12</v>
      </c>
      <c r="O53" s="1" t="s">
        <v>13</v>
      </c>
      <c r="P53" s="1" t="s">
        <v>22</v>
      </c>
      <c r="Q53" s="1" t="s">
        <v>44</v>
      </c>
      <c r="R53" s="1" t="s">
        <v>22</v>
      </c>
      <c r="S53" s="1">
        <v>10.54503923</v>
      </c>
      <c r="T53" s="1" t="s">
        <v>35</v>
      </c>
      <c r="U53" s="1">
        <v>1</v>
      </c>
      <c r="V53" s="1"/>
    </row>
    <row r="54" spans="1:22" x14ac:dyDescent="0.35">
      <c r="A54" s="1">
        <v>53</v>
      </c>
      <c r="B54" s="1">
        <v>1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14.39803871</v>
      </c>
      <c r="M54" s="1" t="s">
        <v>11</v>
      </c>
      <c r="N54" s="1" t="s">
        <v>12</v>
      </c>
      <c r="O54" s="1" t="s">
        <v>22</v>
      </c>
      <c r="P54" s="1" t="s">
        <v>13</v>
      </c>
      <c r="Q54" s="1" t="s">
        <v>14</v>
      </c>
      <c r="R54" s="1" t="s">
        <v>13</v>
      </c>
      <c r="S54" s="1">
        <v>12.886649350000001</v>
      </c>
      <c r="T54" s="1" t="s">
        <v>15</v>
      </c>
      <c r="U54" s="1">
        <v>1</v>
      </c>
      <c r="V54" s="1"/>
    </row>
    <row r="55" spans="1:22" x14ac:dyDescent="0.35">
      <c r="A55" s="1">
        <v>54</v>
      </c>
      <c r="B55" s="1">
        <v>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17.633561690000001</v>
      </c>
      <c r="M55" s="1" t="s">
        <v>20</v>
      </c>
      <c r="N55" s="1" t="s">
        <v>32</v>
      </c>
      <c r="O55" s="1" t="s">
        <v>13</v>
      </c>
      <c r="P55" s="1" t="s">
        <v>13</v>
      </c>
      <c r="Q55" s="1" t="s">
        <v>19</v>
      </c>
      <c r="R55" s="1" t="s">
        <v>13</v>
      </c>
      <c r="S55" s="1">
        <v>5.7093130089999997</v>
      </c>
      <c r="T55" s="1" t="s">
        <v>15</v>
      </c>
      <c r="U55" s="1">
        <v>0</v>
      </c>
      <c r="V55" s="1"/>
    </row>
    <row r="56" spans="1:22" x14ac:dyDescent="0.35">
      <c r="A56" s="1">
        <v>55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22.14783581</v>
      </c>
      <c r="M56" s="1" t="s">
        <v>11</v>
      </c>
      <c r="N56" s="1" t="s">
        <v>21</v>
      </c>
      <c r="O56" s="1" t="s">
        <v>13</v>
      </c>
      <c r="P56" s="1" t="s">
        <v>13</v>
      </c>
      <c r="Q56" s="1" t="s">
        <v>44</v>
      </c>
      <c r="R56" s="1" t="s">
        <v>13</v>
      </c>
      <c r="S56" s="1">
        <v>6.5348791679999998</v>
      </c>
      <c r="T56" s="1" t="s">
        <v>15</v>
      </c>
      <c r="U56" s="1">
        <v>0</v>
      </c>
      <c r="V56" s="1"/>
    </row>
    <row r="57" spans="1:22" x14ac:dyDescent="0.35">
      <c r="A57" s="1">
        <v>56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41.712346869999998</v>
      </c>
      <c r="M57" s="1" t="s">
        <v>20</v>
      </c>
      <c r="N57" s="1" t="s">
        <v>91</v>
      </c>
      <c r="O57" s="1" t="s">
        <v>13</v>
      </c>
      <c r="P57" s="1" t="s">
        <v>13</v>
      </c>
      <c r="Q57" s="1" t="s">
        <v>28</v>
      </c>
      <c r="R57" s="1" t="s">
        <v>13</v>
      </c>
      <c r="S57" s="1">
        <v>8.7094288639999995</v>
      </c>
      <c r="T57" s="3" t="s">
        <v>91</v>
      </c>
      <c r="U57" s="1">
        <v>0</v>
      </c>
      <c r="V57" s="1"/>
    </row>
    <row r="58" spans="1:22" x14ac:dyDescent="0.35">
      <c r="A58" s="1">
        <v>57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1</v>
      </c>
      <c r="L58" s="1">
        <v>48.566474829999997</v>
      </c>
      <c r="M58" s="1" t="s">
        <v>11</v>
      </c>
      <c r="N58" s="1" t="s">
        <v>27</v>
      </c>
      <c r="O58" s="1" t="s">
        <v>13</v>
      </c>
      <c r="P58" s="1" t="s">
        <v>13</v>
      </c>
      <c r="Q58" s="1" t="s">
        <v>46</v>
      </c>
      <c r="R58" s="1" t="s">
        <v>13</v>
      </c>
      <c r="S58" s="1">
        <v>8.3354899259999993</v>
      </c>
      <c r="T58" s="1" t="s">
        <v>35</v>
      </c>
      <c r="U58" s="1">
        <v>0</v>
      </c>
      <c r="V58" s="1"/>
    </row>
    <row r="59" spans="1:22" x14ac:dyDescent="0.35">
      <c r="A59" s="1">
        <v>58</v>
      </c>
      <c r="B59" s="1">
        <v>0</v>
      </c>
      <c r="C59" s="1">
        <v>0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L59" s="1">
        <v>51.801963690000001</v>
      </c>
      <c r="M59" s="1" t="s">
        <v>20</v>
      </c>
      <c r="N59" s="1" t="s">
        <v>91</v>
      </c>
      <c r="O59" s="1" t="s">
        <v>13</v>
      </c>
      <c r="P59" s="1" t="s">
        <v>13</v>
      </c>
      <c r="Q59" s="1" t="s">
        <v>34</v>
      </c>
      <c r="R59" s="1" t="s">
        <v>13</v>
      </c>
      <c r="S59" s="1">
        <v>11.286145429999999</v>
      </c>
      <c r="T59" s="1" t="s">
        <v>15</v>
      </c>
      <c r="U59" s="1">
        <v>0</v>
      </c>
      <c r="V59" s="1"/>
    </row>
    <row r="60" spans="1:22" x14ac:dyDescent="0.35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1</v>
      </c>
      <c r="L60" s="1">
        <v>30.646671269999999</v>
      </c>
      <c r="M60" s="1" t="s">
        <v>20</v>
      </c>
      <c r="N60" s="1" t="s">
        <v>91</v>
      </c>
      <c r="O60" s="1" t="s">
        <v>13</v>
      </c>
      <c r="P60" s="1" t="s">
        <v>13</v>
      </c>
      <c r="Q60" s="1" t="s">
        <v>19</v>
      </c>
      <c r="R60" s="1" t="s">
        <v>13</v>
      </c>
      <c r="S60" s="1">
        <v>3.7056017059999999</v>
      </c>
      <c r="T60" s="1" t="s">
        <v>15</v>
      </c>
      <c r="U60" s="1">
        <v>0</v>
      </c>
      <c r="V60" s="1"/>
    </row>
    <row r="61" spans="1:22" x14ac:dyDescent="0.35">
      <c r="A61" s="1">
        <v>60</v>
      </c>
      <c r="B61" s="1">
        <v>1</v>
      </c>
      <c r="C61" s="1">
        <v>1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33.058619870000001</v>
      </c>
      <c r="M61" s="1" t="s">
        <v>20</v>
      </c>
      <c r="N61" s="1" t="s">
        <v>91</v>
      </c>
      <c r="O61" s="1" t="s">
        <v>13</v>
      </c>
      <c r="P61" s="1" t="s">
        <v>13</v>
      </c>
      <c r="Q61" s="1" t="s">
        <v>17</v>
      </c>
      <c r="R61" s="1" t="s">
        <v>13</v>
      </c>
      <c r="S61" s="1">
        <v>0.28626685099999999</v>
      </c>
      <c r="T61" s="1" t="s">
        <v>15</v>
      </c>
      <c r="U61" s="1">
        <v>0</v>
      </c>
      <c r="V61" s="1"/>
    </row>
    <row r="62" spans="1:22" x14ac:dyDescent="0.35">
      <c r="A62" s="1">
        <v>61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20.536505829999999</v>
      </c>
      <c r="M62" s="1" t="s">
        <v>11</v>
      </c>
      <c r="N62" s="1" t="s">
        <v>27</v>
      </c>
      <c r="O62" s="1" t="s">
        <v>13</v>
      </c>
      <c r="P62" s="1" t="s">
        <v>13</v>
      </c>
      <c r="Q62" s="1" t="s">
        <v>47</v>
      </c>
      <c r="R62" s="1" t="s">
        <v>13</v>
      </c>
      <c r="S62" s="1">
        <v>6.5945421370000004</v>
      </c>
      <c r="T62" s="1" t="s">
        <v>15</v>
      </c>
      <c r="U62" s="1">
        <v>0</v>
      </c>
      <c r="V62" s="1"/>
    </row>
    <row r="63" spans="1:22" x14ac:dyDescent="0.35">
      <c r="A63" s="1">
        <v>62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27.240634270000001</v>
      </c>
      <c r="M63" s="1" t="s">
        <v>11</v>
      </c>
      <c r="N63" s="1" t="s">
        <v>27</v>
      </c>
      <c r="O63" s="1" t="s">
        <v>22</v>
      </c>
      <c r="P63" s="1" t="s">
        <v>13</v>
      </c>
      <c r="Q63" s="1" t="s">
        <v>48</v>
      </c>
      <c r="R63" s="1" t="s">
        <v>13</v>
      </c>
      <c r="S63" s="1">
        <v>7.8251695669999997</v>
      </c>
      <c r="T63" s="1" t="s">
        <v>15</v>
      </c>
      <c r="U63" s="1">
        <v>0</v>
      </c>
      <c r="V63" s="1"/>
    </row>
    <row r="64" spans="1:22" x14ac:dyDescent="0.3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26.302487639999999</v>
      </c>
      <c r="M64" s="1" t="s">
        <v>20</v>
      </c>
      <c r="N64" s="1" t="s">
        <v>91</v>
      </c>
      <c r="O64" s="1" t="s">
        <v>22</v>
      </c>
      <c r="P64" s="1" t="s">
        <v>13</v>
      </c>
      <c r="Q64" s="1" t="s">
        <v>17</v>
      </c>
      <c r="R64" s="1" t="s">
        <v>13</v>
      </c>
      <c r="S64" s="1">
        <v>9.6462072590000005</v>
      </c>
      <c r="T64" s="1" t="s">
        <v>15</v>
      </c>
      <c r="U64" s="1">
        <v>0</v>
      </c>
      <c r="V64" s="1"/>
    </row>
    <row r="65" spans="1:22" x14ac:dyDescent="0.35">
      <c r="A65" s="1">
        <v>64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32.424030819999999</v>
      </c>
      <c r="M65" s="1" t="s">
        <v>11</v>
      </c>
      <c r="N65" s="1" t="s">
        <v>12</v>
      </c>
      <c r="O65" s="1" t="s">
        <v>13</v>
      </c>
      <c r="P65" s="1" t="s">
        <v>13</v>
      </c>
      <c r="Q65" s="1" t="s">
        <v>49</v>
      </c>
      <c r="R65" s="1" t="s">
        <v>13</v>
      </c>
      <c r="S65" s="1">
        <v>7.2095937879999896</v>
      </c>
      <c r="T65" s="3" t="s">
        <v>91</v>
      </c>
      <c r="U65" s="1">
        <v>0</v>
      </c>
      <c r="V65" s="1"/>
    </row>
    <row r="66" spans="1:22" x14ac:dyDescent="0.35">
      <c r="A66" s="1">
        <v>65</v>
      </c>
      <c r="B66" s="1">
        <v>1</v>
      </c>
      <c r="C66" s="1">
        <v>0</v>
      </c>
      <c r="D66" s="1">
        <v>1</v>
      </c>
      <c r="E66" s="1">
        <v>1</v>
      </c>
      <c r="F66" s="1">
        <v>1</v>
      </c>
      <c r="G66" s="1">
        <v>0</v>
      </c>
      <c r="H66" s="1">
        <v>1</v>
      </c>
      <c r="I66" s="1">
        <v>1</v>
      </c>
      <c r="J66" s="1">
        <v>1</v>
      </c>
      <c r="K66" s="1">
        <v>1</v>
      </c>
      <c r="L66" s="1">
        <v>52.026883259999998</v>
      </c>
      <c r="M66" s="1" t="s">
        <v>11</v>
      </c>
      <c r="N66" s="1" t="s">
        <v>27</v>
      </c>
      <c r="O66" s="1" t="s">
        <v>13</v>
      </c>
      <c r="P66" s="1" t="s">
        <v>22</v>
      </c>
      <c r="Q66" s="1" t="s">
        <v>50</v>
      </c>
      <c r="R66" s="1" t="s">
        <v>13</v>
      </c>
      <c r="S66" s="1">
        <v>12.56780339</v>
      </c>
      <c r="T66" s="1" t="s">
        <v>33</v>
      </c>
      <c r="U66" s="1">
        <v>0</v>
      </c>
      <c r="V66" s="1"/>
    </row>
    <row r="67" spans="1:22" x14ac:dyDescent="0.35">
      <c r="A67" s="1">
        <v>66</v>
      </c>
      <c r="B67" s="1">
        <v>1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0</v>
      </c>
      <c r="L67" s="1">
        <v>44.09821754</v>
      </c>
      <c r="M67" s="1" t="s">
        <v>11</v>
      </c>
      <c r="N67" s="1" t="s">
        <v>12</v>
      </c>
      <c r="O67" s="1" t="s">
        <v>13</v>
      </c>
      <c r="P67" s="1" t="s">
        <v>13</v>
      </c>
      <c r="Q67" s="1" t="s">
        <v>14</v>
      </c>
      <c r="R67" s="1" t="s">
        <v>13</v>
      </c>
      <c r="S67" s="1">
        <v>8.1539733539999997</v>
      </c>
      <c r="T67" s="1" t="s">
        <v>15</v>
      </c>
      <c r="U67" s="1">
        <v>0</v>
      </c>
      <c r="V67" s="1"/>
    </row>
    <row r="68" spans="1:22" x14ac:dyDescent="0.35">
      <c r="A68" s="1">
        <v>67</v>
      </c>
      <c r="B68" s="1">
        <v>1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1</v>
      </c>
      <c r="J68" s="1">
        <v>1</v>
      </c>
      <c r="K68" s="1">
        <v>1</v>
      </c>
      <c r="L68" s="1">
        <v>21.10272977</v>
      </c>
      <c r="M68" s="1" t="s">
        <v>20</v>
      </c>
      <c r="N68" s="1" t="s">
        <v>12</v>
      </c>
      <c r="O68" s="1" t="s">
        <v>13</v>
      </c>
      <c r="P68" s="1" t="s">
        <v>13</v>
      </c>
      <c r="Q68" s="1" t="s">
        <v>18</v>
      </c>
      <c r="R68" s="1" t="s">
        <v>13</v>
      </c>
      <c r="S68" s="1">
        <v>12.606567630000001</v>
      </c>
      <c r="T68" s="1" t="s">
        <v>15</v>
      </c>
      <c r="U68" s="1">
        <v>1</v>
      </c>
      <c r="V68" s="1"/>
    </row>
    <row r="69" spans="1:22" x14ac:dyDescent="0.35">
      <c r="A69" s="1">
        <v>68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17.51408417</v>
      </c>
      <c r="M69" s="1" t="s">
        <v>20</v>
      </c>
      <c r="N69" s="1" t="s">
        <v>27</v>
      </c>
      <c r="O69" s="1" t="s">
        <v>13</v>
      </c>
      <c r="P69" s="1" t="s">
        <v>13</v>
      </c>
      <c r="Q69" s="1" t="s">
        <v>41</v>
      </c>
      <c r="R69" s="1" t="s">
        <v>13</v>
      </c>
      <c r="S69" s="1">
        <v>7.2329002290000002</v>
      </c>
      <c r="T69" s="1" t="s">
        <v>15</v>
      </c>
      <c r="U69" s="1">
        <v>0</v>
      </c>
      <c r="V69" s="1"/>
    </row>
    <row r="70" spans="1:22" x14ac:dyDescent="0.35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1</v>
      </c>
      <c r="L70" s="1">
        <v>15.598837420000001</v>
      </c>
      <c r="M70" s="1" t="s">
        <v>11</v>
      </c>
      <c r="N70" s="1" t="s">
        <v>16</v>
      </c>
      <c r="O70" s="1" t="s">
        <v>13</v>
      </c>
      <c r="P70" s="1" t="s">
        <v>13</v>
      </c>
      <c r="Q70" s="1" t="s">
        <v>51</v>
      </c>
      <c r="R70" s="1" t="s">
        <v>13</v>
      </c>
      <c r="S70" s="1">
        <v>9.8116555779999999</v>
      </c>
      <c r="T70" s="1" t="s">
        <v>15</v>
      </c>
      <c r="U70" s="1">
        <v>0</v>
      </c>
      <c r="V70" s="1"/>
    </row>
    <row r="71" spans="1:22" x14ac:dyDescent="0.35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19.535594660000001</v>
      </c>
      <c r="M71" s="1" t="s">
        <v>20</v>
      </c>
      <c r="N71" s="1" t="s">
        <v>12</v>
      </c>
      <c r="O71" s="1" t="s">
        <v>13</v>
      </c>
      <c r="P71" s="1" t="s">
        <v>13</v>
      </c>
      <c r="Q71" s="1" t="s">
        <v>31</v>
      </c>
      <c r="R71" s="1" t="s">
        <v>13</v>
      </c>
      <c r="S71" s="1">
        <v>4.0702860410000001</v>
      </c>
      <c r="T71" s="1" t="s">
        <v>15</v>
      </c>
      <c r="U71" s="1">
        <v>0</v>
      </c>
      <c r="V71" s="1"/>
    </row>
    <row r="72" spans="1:22" x14ac:dyDescent="0.35">
      <c r="A72" s="1">
        <v>71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17.421763250000001</v>
      </c>
      <c r="M72" s="1" t="s">
        <v>11</v>
      </c>
      <c r="N72" s="1" t="s">
        <v>24</v>
      </c>
      <c r="O72" s="1" t="s">
        <v>13</v>
      </c>
      <c r="P72" s="1" t="s">
        <v>13</v>
      </c>
      <c r="Q72" s="1" t="s">
        <v>18</v>
      </c>
      <c r="R72" s="1" t="s">
        <v>13</v>
      </c>
      <c r="S72" s="1">
        <v>4.6690198970000001</v>
      </c>
      <c r="T72" s="1" t="s">
        <v>15</v>
      </c>
      <c r="U72" s="1">
        <v>0</v>
      </c>
      <c r="V72" s="1"/>
    </row>
    <row r="73" spans="1:22" x14ac:dyDescent="0.35">
      <c r="A73" s="1">
        <v>72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17.385457410000001</v>
      </c>
      <c r="M73" s="1" t="s">
        <v>11</v>
      </c>
      <c r="N73" s="1" t="s">
        <v>32</v>
      </c>
      <c r="O73" s="1" t="s">
        <v>22</v>
      </c>
      <c r="P73" s="1" t="s">
        <v>13</v>
      </c>
      <c r="Q73" s="1" t="s">
        <v>19</v>
      </c>
      <c r="R73" s="1" t="s">
        <v>13</v>
      </c>
      <c r="S73" s="1">
        <v>7.448004589</v>
      </c>
      <c r="T73" s="1" t="s">
        <v>15</v>
      </c>
      <c r="U73" s="1">
        <v>0</v>
      </c>
      <c r="V73" s="1"/>
    </row>
    <row r="74" spans="1:22" x14ac:dyDescent="0.3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1</v>
      </c>
      <c r="L74" s="1">
        <v>9.5605045910000008</v>
      </c>
      <c r="M74" s="1" t="s">
        <v>20</v>
      </c>
      <c r="N74" s="1" t="s">
        <v>32</v>
      </c>
      <c r="O74" s="1" t="s">
        <v>13</v>
      </c>
      <c r="P74" s="1" t="s">
        <v>13</v>
      </c>
      <c r="Q74" s="1" t="s">
        <v>14</v>
      </c>
      <c r="R74" s="1" t="s">
        <v>13</v>
      </c>
      <c r="S74" s="1">
        <v>7.8409688470000001</v>
      </c>
      <c r="T74" s="1" t="s">
        <v>15</v>
      </c>
      <c r="U74" s="1">
        <v>0</v>
      </c>
      <c r="V74" s="1"/>
    </row>
    <row r="75" spans="1:22" x14ac:dyDescent="0.3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25.950160329999999</v>
      </c>
      <c r="M75" s="1" t="s">
        <v>11</v>
      </c>
      <c r="N75" s="1" t="s">
        <v>12</v>
      </c>
      <c r="O75" s="1" t="s">
        <v>13</v>
      </c>
      <c r="P75" s="1" t="s">
        <v>13</v>
      </c>
      <c r="Q75" s="1" t="s">
        <v>30</v>
      </c>
      <c r="R75" s="1" t="s">
        <v>13</v>
      </c>
      <c r="S75" s="1">
        <v>9.7663001479999991</v>
      </c>
      <c r="T75" s="1" t="s">
        <v>15</v>
      </c>
      <c r="U75" s="1">
        <v>0</v>
      </c>
      <c r="V75" s="1"/>
    </row>
    <row r="76" spans="1:22" x14ac:dyDescent="0.35">
      <c r="A76" s="1">
        <v>75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35.837464539999999</v>
      </c>
      <c r="M76" s="1" t="s">
        <v>20</v>
      </c>
      <c r="N76" s="1" t="s">
        <v>91</v>
      </c>
      <c r="O76" s="1" t="s">
        <v>13</v>
      </c>
      <c r="P76" s="1" t="s">
        <v>13</v>
      </c>
      <c r="Q76" s="1" t="s">
        <v>34</v>
      </c>
      <c r="R76" s="1" t="s">
        <v>13</v>
      </c>
      <c r="S76" s="1">
        <v>9.5490914100000008</v>
      </c>
      <c r="T76" s="1" t="s">
        <v>15</v>
      </c>
      <c r="U76" s="1">
        <v>0</v>
      </c>
      <c r="V76" s="1"/>
    </row>
    <row r="77" spans="1:22" x14ac:dyDescent="0.35">
      <c r="A77" s="1">
        <v>76</v>
      </c>
      <c r="B77" s="1">
        <v>1</v>
      </c>
      <c r="C77" s="1">
        <v>0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11.54993958</v>
      </c>
      <c r="M77" s="1" t="s">
        <v>20</v>
      </c>
      <c r="N77" s="1" t="s">
        <v>12</v>
      </c>
      <c r="O77" s="1" t="s">
        <v>13</v>
      </c>
      <c r="P77" s="1" t="s">
        <v>22</v>
      </c>
      <c r="Q77" s="1" t="s">
        <v>14</v>
      </c>
      <c r="R77" s="1" t="s">
        <v>13</v>
      </c>
      <c r="S77" s="1">
        <v>8.9335986649999999</v>
      </c>
      <c r="T77" s="1" t="s">
        <v>15</v>
      </c>
      <c r="U77" s="1">
        <v>0</v>
      </c>
      <c r="V77" s="1"/>
    </row>
    <row r="78" spans="1:22" x14ac:dyDescent="0.35">
      <c r="A78" s="1">
        <v>77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1</v>
      </c>
      <c r="L78" s="1">
        <v>38.673514580000003</v>
      </c>
      <c r="M78" s="1" t="s">
        <v>20</v>
      </c>
      <c r="N78" s="1" t="s">
        <v>12</v>
      </c>
      <c r="O78" s="1" t="s">
        <v>13</v>
      </c>
      <c r="P78" s="1" t="s">
        <v>13</v>
      </c>
      <c r="Q78" s="1" t="s">
        <v>52</v>
      </c>
      <c r="R78" s="1" t="s">
        <v>13</v>
      </c>
      <c r="S78" s="1">
        <v>9.7632434700000008</v>
      </c>
      <c r="T78" s="1" t="s">
        <v>15</v>
      </c>
      <c r="U78" s="1">
        <v>0</v>
      </c>
      <c r="V78" s="1"/>
    </row>
    <row r="79" spans="1:22" x14ac:dyDescent="0.35">
      <c r="A79" s="1">
        <v>78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29.660315799999999</v>
      </c>
      <c r="M79" s="1" t="s">
        <v>11</v>
      </c>
      <c r="N79" s="1" t="s">
        <v>21</v>
      </c>
      <c r="O79" s="1" t="s">
        <v>22</v>
      </c>
      <c r="P79" s="1" t="s">
        <v>13</v>
      </c>
      <c r="Q79" s="1" t="s">
        <v>53</v>
      </c>
      <c r="R79" s="1" t="s">
        <v>13</v>
      </c>
      <c r="S79" s="1">
        <v>6.214286274</v>
      </c>
      <c r="T79" s="1" t="s">
        <v>35</v>
      </c>
      <c r="U79" s="1">
        <v>1</v>
      </c>
      <c r="V79" s="1"/>
    </row>
    <row r="80" spans="1:22" x14ac:dyDescent="0.35">
      <c r="A80" s="1">
        <v>79</v>
      </c>
      <c r="B80" s="1">
        <v>1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42.221472499999997</v>
      </c>
      <c r="M80" s="1" t="s">
        <v>11</v>
      </c>
      <c r="N80" s="1" t="s">
        <v>54</v>
      </c>
      <c r="O80" s="1" t="s">
        <v>13</v>
      </c>
      <c r="P80" s="1" t="s">
        <v>13</v>
      </c>
      <c r="Q80" s="1" t="s">
        <v>19</v>
      </c>
      <c r="R80" s="1" t="s">
        <v>13</v>
      </c>
      <c r="S80" s="1">
        <v>3.7324976649999999</v>
      </c>
      <c r="T80" s="1" t="s">
        <v>15</v>
      </c>
      <c r="U80" s="1">
        <v>0</v>
      </c>
      <c r="V80" s="1"/>
    </row>
    <row r="81" spans="1:22" x14ac:dyDescent="0.3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30.573991790000001</v>
      </c>
      <c r="M81" s="1" t="s">
        <v>20</v>
      </c>
      <c r="N81" s="1" t="s">
        <v>32</v>
      </c>
      <c r="O81" s="1" t="s">
        <v>22</v>
      </c>
      <c r="P81" s="1" t="s">
        <v>13</v>
      </c>
      <c r="Q81" s="1" t="s">
        <v>55</v>
      </c>
      <c r="R81" s="1" t="s">
        <v>13</v>
      </c>
      <c r="S81" s="1">
        <v>-2.5946542880000001</v>
      </c>
      <c r="T81" s="3" t="s">
        <v>91</v>
      </c>
      <c r="U81" s="1">
        <v>0</v>
      </c>
      <c r="V81" s="1"/>
    </row>
    <row r="82" spans="1:22" x14ac:dyDescent="0.35">
      <c r="A82" s="1">
        <v>81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1</v>
      </c>
      <c r="K82" s="1">
        <v>1</v>
      </c>
      <c r="L82" s="1">
        <v>27.584999329999999</v>
      </c>
      <c r="M82" s="1" t="s">
        <v>11</v>
      </c>
      <c r="N82" s="1" t="s">
        <v>21</v>
      </c>
      <c r="O82" s="1" t="s">
        <v>22</v>
      </c>
      <c r="P82" s="1" t="s">
        <v>22</v>
      </c>
      <c r="Q82" s="1" t="s">
        <v>14</v>
      </c>
      <c r="R82" s="1" t="s">
        <v>13</v>
      </c>
      <c r="S82" s="1">
        <v>10.03619864</v>
      </c>
      <c r="T82" s="1" t="s">
        <v>15</v>
      </c>
      <c r="U82" s="1">
        <v>1</v>
      </c>
      <c r="V82" s="1"/>
    </row>
    <row r="83" spans="1:22" x14ac:dyDescent="0.35">
      <c r="A83" s="1">
        <v>82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12.94714991</v>
      </c>
      <c r="M83" s="1" t="s">
        <v>11</v>
      </c>
      <c r="N83" s="1" t="s">
        <v>12</v>
      </c>
      <c r="O83" s="1" t="s">
        <v>13</v>
      </c>
      <c r="P83" s="1" t="s">
        <v>13</v>
      </c>
      <c r="Q83" s="1" t="s">
        <v>14</v>
      </c>
      <c r="R83" s="1" t="s">
        <v>13</v>
      </c>
      <c r="S83" s="1">
        <v>13.239492050000001</v>
      </c>
      <c r="T83" s="1" t="s">
        <v>15</v>
      </c>
      <c r="U83" s="1">
        <v>0</v>
      </c>
      <c r="V83" s="1"/>
    </row>
    <row r="84" spans="1:22" x14ac:dyDescent="0.35">
      <c r="A84" s="1">
        <v>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30.07064518</v>
      </c>
      <c r="M84" s="1" t="s">
        <v>20</v>
      </c>
      <c r="N84" s="1" t="s">
        <v>56</v>
      </c>
      <c r="O84" s="1" t="s">
        <v>13</v>
      </c>
      <c r="P84" s="1" t="s">
        <v>13</v>
      </c>
      <c r="Q84" s="1" t="s">
        <v>34</v>
      </c>
      <c r="R84" s="1" t="s">
        <v>13</v>
      </c>
      <c r="S84" s="1">
        <v>3.6149021339999998</v>
      </c>
      <c r="T84" s="1" t="s">
        <v>56</v>
      </c>
      <c r="U84" s="1">
        <v>0</v>
      </c>
      <c r="V84" s="1"/>
    </row>
    <row r="85" spans="1:22" x14ac:dyDescent="0.35">
      <c r="A85" s="1">
        <v>84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1</v>
      </c>
      <c r="L85" s="1">
        <v>21.60769114</v>
      </c>
      <c r="M85" s="1" t="s">
        <v>11</v>
      </c>
      <c r="N85" s="1" t="s">
        <v>12</v>
      </c>
      <c r="O85" s="1" t="s">
        <v>13</v>
      </c>
      <c r="P85" s="1" t="s">
        <v>22</v>
      </c>
      <c r="Q85" s="1" t="s">
        <v>57</v>
      </c>
      <c r="R85" s="1" t="s">
        <v>13</v>
      </c>
      <c r="S85" s="1">
        <v>9.750764191</v>
      </c>
      <c r="T85" s="1" t="s">
        <v>15</v>
      </c>
      <c r="U85" s="1">
        <v>0</v>
      </c>
      <c r="V85" s="1"/>
    </row>
    <row r="86" spans="1:22" x14ac:dyDescent="0.35">
      <c r="A86" s="1">
        <v>85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18.652591359999999</v>
      </c>
      <c r="M86" s="1" t="s">
        <v>20</v>
      </c>
      <c r="N86" s="1" t="s">
        <v>32</v>
      </c>
      <c r="O86" s="1" t="s">
        <v>13</v>
      </c>
      <c r="P86" s="1" t="s">
        <v>13</v>
      </c>
      <c r="Q86" s="1" t="s">
        <v>19</v>
      </c>
      <c r="R86" s="1" t="s">
        <v>13</v>
      </c>
      <c r="S86" s="1">
        <v>12.764423069999999</v>
      </c>
      <c r="T86" s="3" t="s">
        <v>91</v>
      </c>
      <c r="U86" s="1">
        <v>0</v>
      </c>
      <c r="V86" s="1"/>
    </row>
    <row r="87" spans="1:22" x14ac:dyDescent="0.35">
      <c r="A87" s="1">
        <v>86</v>
      </c>
      <c r="B87" s="1">
        <v>1</v>
      </c>
      <c r="C87" s="1">
        <v>1</v>
      </c>
      <c r="D87" s="1">
        <v>0</v>
      </c>
      <c r="E87" s="1">
        <v>1</v>
      </c>
      <c r="F87" s="1">
        <v>0</v>
      </c>
      <c r="G87" s="1">
        <v>0</v>
      </c>
      <c r="H87" s="1">
        <v>1</v>
      </c>
      <c r="I87" s="1">
        <v>1</v>
      </c>
      <c r="J87" s="1">
        <v>0</v>
      </c>
      <c r="K87" s="1">
        <v>1</v>
      </c>
      <c r="L87" s="1">
        <v>20.229108149999998</v>
      </c>
      <c r="M87" s="1" t="s">
        <v>11</v>
      </c>
      <c r="N87" s="1" t="s">
        <v>24</v>
      </c>
      <c r="O87" s="1" t="s">
        <v>13</v>
      </c>
      <c r="P87" s="1" t="s">
        <v>13</v>
      </c>
      <c r="Q87" s="1" t="s">
        <v>19</v>
      </c>
      <c r="R87" s="1" t="s">
        <v>13</v>
      </c>
      <c r="S87" s="1">
        <v>10.05862243</v>
      </c>
      <c r="T87" s="1" t="s">
        <v>15</v>
      </c>
      <c r="U87" s="1">
        <v>0</v>
      </c>
      <c r="V87" s="1"/>
    </row>
    <row r="88" spans="1:22" x14ac:dyDescent="0.35">
      <c r="A88" s="1">
        <v>87</v>
      </c>
      <c r="B88" s="1">
        <v>1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14.694867439999999</v>
      </c>
      <c r="M88" s="1" t="s">
        <v>20</v>
      </c>
      <c r="N88" s="1" t="s">
        <v>24</v>
      </c>
      <c r="O88" s="1" t="s">
        <v>13</v>
      </c>
      <c r="P88" s="1" t="s">
        <v>13</v>
      </c>
      <c r="Q88" s="1" t="s">
        <v>34</v>
      </c>
      <c r="R88" s="1" t="s">
        <v>13</v>
      </c>
      <c r="S88" s="1">
        <v>5.2249894069999998</v>
      </c>
      <c r="T88" s="1" t="s">
        <v>15</v>
      </c>
      <c r="U88" s="1">
        <v>0</v>
      </c>
      <c r="V88" s="1"/>
    </row>
    <row r="89" spans="1:22" x14ac:dyDescent="0.35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70.801604150000003</v>
      </c>
      <c r="M89" s="1" t="s">
        <v>20</v>
      </c>
      <c r="N89" s="1" t="s">
        <v>91</v>
      </c>
      <c r="O89" s="1" t="s">
        <v>13</v>
      </c>
      <c r="P89" s="1" t="s">
        <v>13</v>
      </c>
      <c r="Q89" s="1" t="s">
        <v>28</v>
      </c>
      <c r="R89" s="1" t="s">
        <v>13</v>
      </c>
      <c r="S89" s="1">
        <v>1.9971008299999999</v>
      </c>
      <c r="T89" s="1" t="s">
        <v>15</v>
      </c>
      <c r="U89" s="1">
        <v>0</v>
      </c>
      <c r="V89" s="1"/>
    </row>
    <row r="90" spans="1:22" x14ac:dyDescent="0.35">
      <c r="A90" s="1">
        <v>89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19.465738470000002</v>
      </c>
      <c r="M90" s="1" t="s">
        <v>20</v>
      </c>
      <c r="N90" s="1" t="s">
        <v>16</v>
      </c>
      <c r="O90" s="1" t="s">
        <v>13</v>
      </c>
      <c r="P90" s="1" t="s">
        <v>13</v>
      </c>
      <c r="Q90" s="1" t="s">
        <v>14</v>
      </c>
      <c r="R90" s="1" t="s">
        <v>13</v>
      </c>
      <c r="S90" s="1">
        <v>4.793345886</v>
      </c>
      <c r="T90" s="1" t="s">
        <v>15</v>
      </c>
      <c r="U90" s="1">
        <v>0</v>
      </c>
      <c r="V90" s="1"/>
    </row>
    <row r="91" spans="1:22" x14ac:dyDescent="0.35">
      <c r="A91" s="1">
        <v>90</v>
      </c>
      <c r="B91" s="1">
        <v>0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29.988280710000002</v>
      </c>
      <c r="M91" s="1" t="s">
        <v>11</v>
      </c>
      <c r="N91" s="1" t="s">
        <v>27</v>
      </c>
      <c r="O91" s="1" t="s">
        <v>13</v>
      </c>
      <c r="P91" s="1" t="s">
        <v>13</v>
      </c>
      <c r="Q91" s="1" t="s">
        <v>14</v>
      </c>
      <c r="R91" s="1" t="s">
        <v>13</v>
      </c>
      <c r="S91" s="1">
        <v>4.417103419</v>
      </c>
      <c r="T91" s="1" t="s">
        <v>15</v>
      </c>
      <c r="U91" s="1">
        <v>0</v>
      </c>
      <c r="V91" s="1"/>
    </row>
    <row r="92" spans="1:22" x14ac:dyDescent="0.35">
      <c r="A92" s="1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21.55665806</v>
      </c>
      <c r="M92" s="1" t="s">
        <v>11</v>
      </c>
      <c r="N92" s="1" t="s">
        <v>27</v>
      </c>
      <c r="O92" s="1" t="s">
        <v>13</v>
      </c>
      <c r="P92" s="1" t="s">
        <v>13</v>
      </c>
      <c r="Q92" s="1" t="s">
        <v>23</v>
      </c>
      <c r="R92" s="1" t="s">
        <v>13</v>
      </c>
      <c r="S92" s="1">
        <v>5.013694417</v>
      </c>
      <c r="T92" s="1" t="s">
        <v>35</v>
      </c>
      <c r="U92" s="1">
        <v>0</v>
      </c>
      <c r="V92" s="1"/>
    </row>
    <row r="93" spans="1:22" x14ac:dyDescent="0.35">
      <c r="A93" s="1">
        <v>92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28.764350319999998</v>
      </c>
      <c r="M93" s="1" t="s">
        <v>11</v>
      </c>
      <c r="N93" s="1" t="s">
        <v>56</v>
      </c>
      <c r="O93" s="1" t="s">
        <v>13</v>
      </c>
      <c r="P93" s="1" t="s">
        <v>13</v>
      </c>
      <c r="Q93" s="1" t="s">
        <v>58</v>
      </c>
      <c r="R93" s="1" t="s">
        <v>13</v>
      </c>
      <c r="S93" s="1">
        <v>4.6063601819999898</v>
      </c>
      <c r="T93" s="1" t="s">
        <v>15</v>
      </c>
      <c r="U93" s="1">
        <v>0</v>
      </c>
      <c r="V93" s="1"/>
    </row>
    <row r="94" spans="1:22" x14ac:dyDescent="0.35">
      <c r="A94" s="1">
        <v>93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>
        <v>1</v>
      </c>
      <c r="L94" s="1">
        <v>14.454561699999999</v>
      </c>
      <c r="M94" s="1" t="s">
        <v>11</v>
      </c>
      <c r="N94" s="1" t="s">
        <v>12</v>
      </c>
      <c r="O94" s="1" t="s">
        <v>13</v>
      </c>
      <c r="P94" s="1" t="s">
        <v>13</v>
      </c>
      <c r="Q94" s="1" t="s">
        <v>19</v>
      </c>
      <c r="R94" s="1" t="s">
        <v>13</v>
      </c>
      <c r="S94" s="1">
        <v>4.695521319</v>
      </c>
      <c r="T94" s="1" t="s">
        <v>15</v>
      </c>
      <c r="U94" s="1">
        <v>0</v>
      </c>
      <c r="V94" s="1"/>
    </row>
    <row r="95" spans="1:22" x14ac:dyDescent="0.35">
      <c r="A95" s="1">
        <v>94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24.27300103</v>
      </c>
      <c r="M95" s="1" t="s">
        <v>11</v>
      </c>
      <c r="N95" s="1" t="s">
        <v>91</v>
      </c>
      <c r="O95" s="1" t="s">
        <v>13</v>
      </c>
      <c r="P95" s="1" t="s">
        <v>13</v>
      </c>
      <c r="Q95" s="1" t="s">
        <v>17</v>
      </c>
      <c r="R95" s="1" t="s">
        <v>13</v>
      </c>
      <c r="S95" s="1">
        <v>9.9378542309999993</v>
      </c>
      <c r="T95" s="1" t="s">
        <v>15</v>
      </c>
      <c r="U95" s="1">
        <v>0</v>
      </c>
      <c r="V95" s="1"/>
    </row>
    <row r="96" spans="1:22" x14ac:dyDescent="0.35">
      <c r="A96" s="1">
        <v>95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24.555059310000001</v>
      </c>
      <c r="M96" s="1" t="s">
        <v>11</v>
      </c>
      <c r="N96" s="1" t="s">
        <v>24</v>
      </c>
      <c r="O96" s="1" t="s">
        <v>13</v>
      </c>
      <c r="P96" s="1" t="s">
        <v>13</v>
      </c>
      <c r="Q96" s="1" t="s">
        <v>28</v>
      </c>
      <c r="R96" s="1" t="s">
        <v>13</v>
      </c>
      <c r="S96" s="1">
        <v>3.8782890779999999</v>
      </c>
      <c r="T96" s="1" t="s">
        <v>15</v>
      </c>
      <c r="U96" s="1">
        <v>0</v>
      </c>
      <c r="V96" s="1"/>
    </row>
    <row r="97" spans="1:22" x14ac:dyDescent="0.35">
      <c r="A97" s="1">
        <v>96</v>
      </c>
      <c r="B97" s="1">
        <v>1</v>
      </c>
      <c r="C97" s="1">
        <v>0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1</v>
      </c>
      <c r="L97" s="1">
        <v>28.247515369999999</v>
      </c>
      <c r="M97" s="1" t="s">
        <v>20</v>
      </c>
      <c r="N97" s="1" t="s">
        <v>91</v>
      </c>
      <c r="O97" s="1" t="s">
        <v>13</v>
      </c>
      <c r="P97" s="1" t="s">
        <v>13</v>
      </c>
      <c r="Q97" s="1" t="s">
        <v>17</v>
      </c>
      <c r="R97" s="1" t="s">
        <v>13</v>
      </c>
      <c r="S97" s="1">
        <v>6.5818649909999998</v>
      </c>
      <c r="T97" s="1" t="s">
        <v>15</v>
      </c>
      <c r="U97" s="1">
        <v>1</v>
      </c>
      <c r="V97" s="1"/>
    </row>
    <row r="98" spans="1:22" x14ac:dyDescent="0.3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1</v>
      </c>
      <c r="L98" s="1">
        <v>17.397818610000002</v>
      </c>
      <c r="M98" s="1" t="s">
        <v>11</v>
      </c>
      <c r="N98" s="1" t="s">
        <v>24</v>
      </c>
      <c r="O98" s="1" t="s">
        <v>13</v>
      </c>
      <c r="P98" s="1" t="s">
        <v>13</v>
      </c>
      <c r="Q98" s="1" t="s">
        <v>31</v>
      </c>
      <c r="R98" s="1" t="s">
        <v>13</v>
      </c>
      <c r="S98" s="1">
        <v>5.0719763660000003</v>
      </c>
      <c r="T98" s="1" t="s">
        <v>15</v>
      </c>
      <c r="U98" s="1">
        <v>0</v>
      </c>
      <c r="V98" s="1"/>
    </row>
    <row r="99" spans="1:22" x14ac:dyDescent="0.3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46.149820089999999</v>
      </c>
      <c r="M99" s="1" t="s">
        <v>11</v>
      </c>
      <c r="N99" s="1" t="s">
        <v>12</v>
      </c>
      <c r="O99" s="1" t="s">
        <v>13</v>
      </c>
      <c r="P99" s="1" t="s">
        <v>22</v>
      </c>
      <c r="Q99" s="1" t="s">
        <v>14</v>
      </c>
      <c r="R99" s="1" t="s">
        <v>13</v>
      </c>
      <c r="S99" s="1">
        <v>12.69293695</v>
      </c>
      <c r="T99" s="1" t="s">
        <v>15</v>
      </c>
      <c r="U99" s="1">
        <v>1</v>
      </c>
      <c r="V99" s="1"/>
    </row>
    <row r="100" spans="1:22" x14ac:dyDescent="0.3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24.4713742</v>
      </c>
      <c r="M100" s="1" t="s">
        <v>20</v>
      </c>
      <c r="N100" s="1" t="s">
        <v>91</v>
      </c>
      <c r="O100" s="1" t="s">
        <v>13</v>
      </c>
      <c r="P100" s="1" t="s">
        <v>13</v>
      </c>
      <c r="Q100" s="1" t="s">
        <v>18</v>
      </c>
      <c r="R100" s="1" t="s">
        <v>13</v>
      </c>
      <c r="S100" s="1">
        <v>-0.65058999799999995</v>
      </c>
      <c r="T100" s="1" t="s">
        <v>15</v>
      </c>
      <c r="U100" s="1">
        <v>0</v>
      </c>
      <c r="V100" s="1"/>
    </row>
    <row r="101" spans="1:22" x14ac:dyDescent="0.35">
      <c r="A101" s="1">
        <v>100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1</v>
      </c>
      <c r="L101" s="1">
        <v>32.239373469999997</v>
      </c>
      <c r="M101" s="1" t="s">
        <v>20</v>
      </c>
      <c r="N101" s="1" t="s">
        <v>24</v>
      </c>
      <c r="O101" s="1" t="s">
        <v>13</v>
      </c>
      <c r="P101" s="1" t="s">
        <v>13</v>
      </c>
      <c r="Q101" s="1" t="s">
        <v>28</v>
      </c>
      <c r="R101" s="1" t="s">
        <v>13</v>
      </c>
      <c r="S101" s="1">
        <v>5.0661188900000003</v>
      </c>
      <c r="T101" s="1" t="s">
        <v>15</v>
      </c>
      <c r="U101" s="1">
        <v>0</v>
      </c>
      <c r="V101" s="1"/>
    </row>
    <row r="102" spans="1:22" x14ac:dyDescent="0.35">
      <c r="A102" s="1">
        <v>101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69.098377639999995</v>
      </c>
      <c r="M102" s="1" t="s">
        <v>11</v>
      </c>
      <c r="N102" s="1" t="s">
        <v>32</v>
      </c>
      <c r="O102" s="1" t="s">
        <v>22</v>
      </c>
      <c r="P102" s="1" t="s">
        <v>13</v>
      </c>
      <c r="Q102" s="1" t="s">
        <v>46</v>
      </c>
      <c r="R102" s="1" t="s">
        <v>13</v>
      </c>
      <c r="S102" s="1">
        <v>12.25208458</v>
      </c>
      <c r="T102" s="1" t="s">
        <v>15</v>
      </c>
      <c r="U102" s="1">
        <v>0</v>
      </c>
      <c r="V102" s="1"/>
    </row>
    <row r="103" spans="1:22" x14ac:dyDescent="0.35">
      <c r="A103" s="1">
        <v>102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45.374722269999999</v>
      </c>
      <c r="M103" s="1" t="s">
        <v>11</v>
      </c>
      <c r="N103" s="1" t="s">
        <v>24</v>
      </c>
      <c r="O103" s="1" t="s">
        <v>13</v>
      </c>
      <c r="P103" s="1" t="s">
        <v>13</v>
      </c>
      <c r="Q103" s="1" t="s">
        <v>30</v>
      </c>
      <c r="R103" s="1" t="s">
        <v>13</v>
      </c>
      <c r="S103" s="1">
        <v>6.1151761249999996</v>
      </c>
      <c r="T103" s="1" t="s">
        <v>35</v>
      </c>
      <c r="U103" s="1">
        <v>0</v>
      </c>
      <c r="V103" s="1"/>
    </row>
    <row r="104" spans="1:22" x14ac:dyDescent="0.3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47.845668089999997</v>
      </c>
      <c r="M104" s="1" t="s">
        <v>20</v>
      </c>
      <c r="N104" s="1" t="s">
        <v>21</v>
      </c>
      <c r="O104" s="1" t="s">
        <v>13</v>
      </c>
      <c r="P104" s="1" t="s">
        <v>13</v>
      </c>
      <c r="Q104" s="1" t="s">
        <v>34</v>
      </c>
      <c r="R104" s="1" t="s">
        <v>13</v>
      </c>
      <c r="S104" s="1">
        <v>7.5665858839999904</v>
      </c>
      <c r="T104" s="1" t="s">
        <v>15</v>
      </c>
      <c r="U104" s="1">
        <v>0</v>
      </c>
      <c r="V104" s="1"/>
    </row>
    <row r="105" spans="1:22" x14ac:dyDescent="0.35">
      <c r="A105" s="1">
        <v>104</v>
      </c>
      <c r="B105" s="1">
        <v>0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1</v>
      </c>
      <c r="L105" s="1">
        <v>28.563088910000001</v>
      </c>
      <c r="M105" s="1" t="s">
        <v>11</v>
      </c>
      <c r="N105" s="1" t="s">
        <v>24</v>
      </c>
      <c r="O105" s="1" t="s">
        <v>22</v>
      </c>
      <c r="P105" s="1" t="s">
        <v>13</v>
      </c>
      <c r="Q105" s="1" t="s">
        <v>44</v>
      </c>
      <c r="R105" s="1" t="s">
        <v>13</v>
      </c>
      <c r="S105" s="1">
        <v>3.2698261259999999</v>
      </c>
      <c r="T105" s="1" t="s">
        <v>15</v>
      </c>
      <c r="U105" s="1">
        <v>0</v>
      </c>
      <c r="V105" s="1"/>
    </row>
    <row r="106" spans="1:22" x14ac:dyDescent="0.3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13.096822489999999</v>
      </c>
      <c r="M106" s="1" t="s">
        <v>11</v>
      </c>
      <c r="N106" s="1" t="s">
        <v>27</v>
      </c>
      <c r="O106" s="1" t="s">
        <v>13</v>
      </c>
      <c r="P106" s="1" t="s">
        <v>13</v>
      </c>
      <c r="Q106" s="1" t="s">
        <v>34</v>
      </c>
      <c r="R106" s="1" t="s">
        <v>13</v>
      </c>
      <c r="S106" s="1">
        <v>6.2847923439999898</v>
      </c>
      <c r="T106" s="1" t="s">
        <v>15</v>
      </c>
      <c r="U106" s="1">
        <v>0</v>
      </c>
      <c r="V106" s="1"/>
    </row>
    <row r="107" spans="1:22" x14ac:dyDescent="0.3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19.80506544</v>
      </c>
      <c r="M107" s="1" t="s">
        <v>20</v>
      </c>
      <c r="N107" s="1" t="s">
        <v>91</v>
      </c>
      <c r="O107" s="1" t="s">
        <v>13</v>
      </c>
      <c r="P107" s="1" t="s">
        <v>13</v>
      </c>
      <c r="Q107" s="1" t="s">
        <v>14</v>
      </c>
      <c r="R107" s="1" t="s">
        <v>13</v>
      </c>
      <c r="S107" s="1">
        <v>10.832617190000001</v>
      </c>
      <c r="T107" s="1" t="s">
        <v>15</v>
      </c>
      <c r="U107" s="1">
        <v>0</v>
      </c>
      <c r="V107" s="1"/>
    </row>
    <row r="108" spans="1:22" x14ac:dyDescent="0.35">
      <c r="A108" s="1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27.61175669</v>
      </c>
      <c r="M108" s="1" t="s">
        <v>20</v>
      </c>
      <c r="N108" s="1" t="s">
        <v>91</v>
      </c>
      <c r="O108" s="1" t="s">
        <v>22</v>
      </c>
      <c r="P108" s="1" t="s">
        <v>13</v>
      </c>
      <c r="Q108" s="1" t="s">
        <v>28</v>
      </c>
      <c r="R108" s="1" t="s">
        <v>13</v>
      </c>
      <c r="S108" s="1">
        <v>5.0952739969999996</v>
      </c>
      <c r="T108" s="1" t="s">
        <v>15</v>
      </c>
      <c r="U108" s="1">
        <v>0</v>
      </c>
      <c r="V108" s="1"/>
    </row>
    <row r="109" spans="1:22" x14ac:dyDescent="0.35">
      <c r="A109" s="1">
        <v>108</v>
      </c>
      <c r="B109" s="1">
        <v>0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16.7146808</v>
      </c>
      <c r="M109" s="1" t="s">
        <v>20</v>
      </c>
      <c r="N109" s="1" t="s">
        <v>24</v>
      </c>
      <c r="O109" s="1" t="s">
        <v>13</v>
      </c>
      <c r="P109" s="1" t="s">
        <v>13</v>
      </c>
      <c r="Q109" s="1" t="s">
        <v>44</v>
      </c>
      <c r="R109" s="1" t="s">
        <v>13</v>
      </c>
      <c r="S109" s="1">
        <v>7.8412119709999999</v>
      </c>
      <c r="T109" s="1" t="s">
        <v>35</v>
      </c>
      <c r="U109" s="1">
        <v>0</v>
      </c>
      <c r="V109" s="1"/>
    </row>
    <row r="110" spans="1:22" x14ac:dyDescent="0.35">
      <c r="A110" s="1">
        <v>109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26.414888380000001</v>
      </c>
      <c r="M110" s="1" t="s">
        <v>20</v>
      </c>
      <c r="N110" s="1" t="s">
        <v>27</v>
      </c>
      <c r="O110" s="1" t="s">
        <v>13</v>
      </c>
      <c r="P110" s="1" t="s">
        <v>13</v>
      </c>
      <c r="Q110" s="1" t="s">
        <v>59</v>
      </c>
      <c r="R110" s="1" t="s">
        <v>13</v>
      </c>
      <c r="S110" s="1">
        <v>4.9412424460000004</v>
      </c>
      <c r="T110" s="1" t="s">
        <v>15</v>
      </c>
      <c r="U110" s="1">
        <v>0</v>
      </c>
      <c r="V110" s="1"/>
    </row>
    <row r="111" spans="1:22" x14ac:dyDescent="0.35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29.333494760000001</v>
      </c>
      <c r="M111" s="1" t="s">
        <v>11</v>
      </c>
      <c r="N111" s="1" t="s">
        <v>91</v>
      </c>
      <c r="O111" s="1" t="s">
        <v>22</v>
      </c>
      <c r="P111" s="1" t="s">
        <v>13</v>
      </c>
      <c r="Q111" s="1" t="s">
        <v>44</v>
      </c>
      <c r="R111" s="1" t="s">
        <v>13</v>
      </c>
      <c r="S111" s="1">
        <v>4.9984450639999896</v>
      </c>
      <c r="T111" s="1" t="s">
        <v>15</v>
      </c>
      <c r="U111" s="1">
        <v>0</v>
      </c>
      <c r="V111" s="1"/>
    </row>
    <row r="112" spans="1:22" x14ac:dyDescent="0.35">
      <c r="A112" s="1">
        <v>111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21.32706907</v>
      </c>
      <c r="M112" s="1" t="s">
        <v>11</v>
      </c>
      <c r="N112" s="1" t="s">
        <v>16</v>
      </c>
      <c r="O112" s="1" t="s">
        <v>22</v>
      </c>
      <c r="P112" s="1" t="s">
        <v>13</v>
      </c>
      <c r="Q112" s="1" t="s">
        <v>14</v>
      </c>
      <c r="R112" s="1" t="s">
        <v>13</v>
      </c>
      <c r="S112" s="1">
        <v>10.940975959999999</v>
      </c>
      <c r="T112" s="1" t="s">
        <v>56</v>
      </c>
      <c r="U112" s="1">
        <v>0</v>
      </c>
      <c r="V112" s="1"/>
    </row>
    <row r="113" spans="1:22" x14ac:dyDescent="0.35">
      <c r="A113" s="1">
        <v>112</v>
      </c>
      <c r="B113" s="1">
        <v>0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1</v>
      </c>
      <c r="K113" s="1">
        <v>0</v>
      </c>
      <c r="L113" s="1">
        <v>67.558501620000001</v>
      </c>
      <c r="M113" s="1" t="s">
        <v>11</v>
      </c>
      <c r="N113" s="1" t="s">
        <v>16</v>
      </c>
      <c r="O113" s="1" t="s">
        <v>13</v>
      </c>
      <c r="P113" s="1" t="s">
        <v>13</v>
      </c>
      <c r="Q113" s="1" t="s">
        <v>34</v>
      </c>
      <c r="R113" s="1" t="s">
        <v>13</v>
      </c>
      <c r="S113" s="1">
        <v>5.5781621979999896</v>
      </c>
      <c r="T113" s="1" t="s">
        <v>15</v>
      </c>
      <c r="U113" s="1">
        <v>0</v>
      </c>
      <c r="V113" s="1"/>
    </row>
    <row r="114" spans="1:22" x14ac:dyDescent="0.35">
      <c r="A114" s="1">
        <v>113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18.50446693</v>
      </c>
      <c r="M114" s="1" t="s">
        <v>20</v>
      </c>
      <c r="N114" s="1" t="s">
        <v>91</v>
      </c>
      <c r="O114" s="1" t="s">
        <v>13</v>
      </c>
      <c r="P114" s="1" t="s">
        <v>13</v>
      </c>
      <c r="Q114" s="1" t="s">
        <v>31</v>
      </c>
      <c r="R114" s="1" t="s">
        <v>13</v>
      </c>
      <c r="S114" s="1">
        <v>2.6202101309999999</v>
      </c>
      <c r="T114" s="3" t="s">
        <v>91</v>
      </c>
      <c r="U114" s="1">
        <v>0</v>
      </c>
      <c r="V114" s="1"/>
    </row>
    <row r="115" spans="1:22" x14ac:dyDescent="0.35">
      <c r="A115" s="1">
        <v>114</v>
      </c>
      <c r="B115" s="1">
        <v>1</v>
      </c>
      <c r="C115" s="1">
        <v>1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1</v>
      </c>
      <c r="L115" s="1">
        <v>19.53928574</v>
      </c>
      <c r="M115" s="1" t="s">
        <v>11</v>
      </c>
      <c r="N115" s="1" t="s">
        <v>60</v>
      </c>
      <c r="O115" s="1" t="s">
        <v>13</v>
      </c>
      <c r="P115" s="1" t="s">
        <v>13</v>
      </c>
      <c r="Q115" s="1" t="s">
        <v>58</v>
      </c>
      <c r="R115" s="1" t="s">
        <v>22</v>
      </c>
      <c r="S115" s="1">
        <v>8.0701311199999992</v>
      </c>
      <c r="T115" s="3" t="s">
        <v>91</v>
      </c>
      <c r="U115" s="1">
        <v>1</v>
      </c>
      <c r="V115" s="1"/>
    </row>
    <row r="116" spans="1:22" x14ac:dyDescent="0.35">
      <c r="A116" s="1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31.435798330000001</v>
      </c>
      <c r="M116" s="1" t="s">
        <v>20</v>
      </c>
      <c r="N116" s="1" t="s">
        <v>24</v>
      </c>
      <c r="O116" s="1" t="s">
        <v>13</v>
      </c>
      <c r="P116" s="1" t="s">
        <v>13</v>
      </c>
      <c r="Q116" s="1" t="s">
        <v>19</v>
      </c>
      <c r="R116" s="1" t="s">
        <v>13</v>
      </c>
      <c r="S116" s="1">
        <v>5.3445064769999897</v>
      </c>
      <c r="T116" s="1" t="s">
        <v>35</v>
      </c>
      <c r="U116" s="1">
        <v>0</v>
      </c>
      <c r="V116" s="1"/>
    </row>
    <row r="117" spans="1:22" x14ac:dyDescent="0.35">
      <c r="A117" s="1">
        <v>116</v>
      </c>
      <c r="B117" s="1">
        <v>1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20.08757477</v>
      </c>
      <c r="M117" s="1" t="s">
        <v>20</v>
      </c>
      <c r="N117" s="1" t="s">
        <v>91</v>
      </c>
      <c r="O117" s="1" t="s">
        <v>22</v>
      </c>
      <c r="P117" s="1" t="s">
        <v>13</v>
      </c>
      <c r="Q117" s="1" t="s">
        <v>55</v>
      </c>
      <c r="R117" s="1" t="s">
        <v>13</v>
      </c>
      <c r="S117" s="1">
        <v>3.4302179850000001</v>
      </c>
      <c r="T117" s="1" t="s">
        <v>15</v>
      </c>
      <c r="U117" s="1">
        <v>0</v>
      </c>
      <c r="V117" s="1"/>
    </row>
    <row r="118" spans="1:22" x14ac:dyDescent="0.35">
      <c r="A118" s="1">
        <v>117</v>
      </c>
      <c r="B118" s="1">
        <v>1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69.052260450000006</v>
      </c>
      <c r="M118" s="1" t="s">
        <v>11</v>
      </c>
      <c r="N118" s="1" t="s">
        <v>21</v>
      </c>
      <c r="O118" s="1" t="s">
        <v>13</v>
      </c>
      <c r="P118" s="1" t="s">
        <v>13</v>
      </c>
      <c r="Q118" s="1" t="s">
        <v>46</v>
      </c>
      <c r="R118" s="1" t="s">
        <v>13</v>
      </c>
      <c r="S118" s="1">
        <v>7.2969025429999999</v>
      </c>
      <c r="T118" s="1" t="s">
        <v>56</v>
      </c>
      <c r="U118" s="1">
        <v>0</v>
      </c>
      <c r="V118" s="1"/>
    </row>
    <row r="119" spans="1:22" x14ac:dyDescent="0.3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23.05540341</v>
      </c>
      <c r="M119" s="1" t="s">
        <v>20</v>
      </c>
      <c r="N119" s="1" t="s">
        <v>27</v>
      </c>
      <c r="O119" s="1" t="s">
        <v>13</v>
      </c>
      <c r="P119" s="1" t="s">
        <v>13</v>
      </c>
      <c r="Q119" s="1" t="s">
        <v>19</v>
      </c>
      <c r="R119" s="1" t="s">
        <v>13</v>
      </c>
      <c r="S119" s="1">
        <v>4.4492697159999999</v>
      </c>
      <c r="T119" s="1" t="s">
        <v>15</v>
      </c>
      <c r="U119" s="1">
        <v>0</v>
      </c>
      <c r="V119" s="1"/>
    </row>
    <row r="120" spans="1:22" x14ac:dyDescent="0.35">
      <c r="A120" s="1">
        <v>119</v>
      </c>
      <c r="B120" s="1">
        <v>0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62.010779749999998</v>
      </c>
      <c r="M120" s="1" t="s">
        <v>20</v>
      </c>
      <c r="N120" s="1" t="s">
        <v>12</v>
      </c>
      <c r="O120" s="1" t="s">
        <v>22</v>
      </c>
      <c r="P120" s="1" t="s">
        <v>13</v>
      </c>
      <c r="Q120" s="1" t="s">
        <v>14</v>
      </c>
      <c r="R120" s="1" t="s">
        <v>13</v>
      </c>
      <c r="S120" s="1">
        <v>10.70238151</v>
      </c>
      <c r="T120" s="1" t="s">
        <v>15</v>
      </c>
      <c r="U120" s="1">
        <v>1</v>
      </c>
      <c r="V120" s="1"/>
    </row>
    <row r="121" spans="1:22" x14ac:dyDescent="0.35">
      <c r="A121" s="1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1</v>
      </c>
      <c r="L121" s="1">
        <v>14.59720978</v>
      </c>
      <c r="M121" s="1" t="s">
        <v>20</v>
      </c>
      <c r="N121" s="1" t="s">
        <v>21</v>
      </c>
      <c r="O121" s="1" t="s">
        <v>13</v>
      </c>
      <c r="P121" s="1" t="s">
        <v>13</v>
      </c>
      <c r="Q121" s="1" t="s">
        <v>18</v>
      </c>
      <c r="R121" s="1" t="s">
        <v>13</v>
      </c>
      <c r="S121" s="1">
        <v>-1.212396333</v>
      </c>
      <c r="T121" s="1" t="s">
        <v>15</v>
      </c>
      <c r="U121" s="1">
        <v>0</v>
      </c>
      <c r="V121" s="1"/>
    </row>
    <row r="122" spans="1:22" x14ac:dyDescent="0.35">
      <c r="A122" s="1">
        <v>121</v>
      </c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47.87638561</v>
      </c>
      <c r="M122" s="1" t="s">
        <v>20</v>
      </c>
      <c r="N122" s="1" t="s">
        <v>12</v>
      </c>
      <c r="O122" s="1" t="s">
        <v>13</v>
      </c>
      <c r="P122" s="1" t="s">
        <v>13</v>
      </c>
      <c r="Q122" s="1" t="s">
        <v>28</v>
      </c>
      <c r="R122" s="1" t="s">
        <v>13</v>
      </c>
      <c r="S122" s="1">
        <v>6.3009210519999996</v>
      </c>
      <c r="T122" s="1" t="s">
        <v>15</v>
      </c>
      <c r="U122" s="1">
        <v>0</v>
      </c>
      <c r="V122" s="1"/>
    </row>
    <row r="123" spans="1:22" x14ac:dyDescent="0.35">
      <c r="A123" s="1">
        <v>122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42.215168640000002</v>
      </c>
      <c r="M123" s="1" t="s">
        <v>11</v>
      </c>
      <c r="N123" s="1" t="s">
        <v>12</v>
      </c>
      <c r="O123" s="1" t="s">
        <v>13</v>
      </c>
      <c r="P123" s="1" t="s">
        <v>22</v>
      </c>
      <c r="Q123" s="1" t="s">
        <v>18</v>
      </c>
      <c r="R123" s="1" t="s">
        <v>13</v>
      </c>
      <c r="S123" s="1">
        <v>13.32706355</v>
      </c>
      <c r="T123" s="1" t="s">
        <v>15</v>
      </c>
      <c r="U123" s="1">
        <v>1</v>
      </c>
      <c r="V123" s="1"/>
    </row>
    <row r="124" spans="1:22" x14ac:dyDescent="0.35">
      <c r="A124" s="1">
        <v>123</v>
      </c>
      <c r="B124" s="1">
        <v>0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22.62568164</v>
      </c>
      <c r="M124" s="1" t="s">
        <v>20</v>
      </c>
      <c r="N124" s="1" t="s">
        <v>91</v>
      </c>
      <c r="O124" s="1" t="s">
        <v>13</v>
      </c>
      <c r="P124" s="1" t="s">
        <v>13</v>
      </c>
      <c r="Q124" s="1" t="s">
        <v>46</v>
      </c>
      <c r="R124" s="1" t="s">
        <v>13</v>
      </c>
      <c r="S124" s="1">
        <v>4.3962755189999996</v>
      </c>
      <c r="T124" s="1" t="s">
        <v>43</v>
      </c>
      <c r="U124" s="1">
        <v>0</v>
      </c>
      <c r="V124" s="1"/>
    </row>
    <row r="125" spans="1:22" x14ac:dyDescent="0.35">
      <c r="A125" s="1">
        <v>124</v>
      </c>
      <c r="B125" s="1">
        <v>1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14.923027769999999</v>
      </c>
      <c r="M125" s="1" t="s">
        <v>11</v>
      </c>
      <c r="N125" s="1" t="s">
        <v>12</v>
      </c>
      <c r="O125" s="1" t="s">
        <v>13</v>
      </c>
      <c r="P125" s="1" t="s">
        <v>13</v>
      </c>
      <c r="Q125" s="1" t="s">
        <v>30</v>
      </c>
      <c r="R125" s="1" t="s">
        <v>13</v>
      </c>
      <c r="S125" s="1">
        <v>12.70479673</v>
      </c>
      <c r="T125" s="1" t="s">
        <v>15</v>
      </c>
      <c r="U125" s="1">
        <v>1</v>
      </c>
      <c r="V125" s="1"/>
    </row>
    <row r="126" spans="1:22" x14ac:dyDescent="0.35">
      <c r="A126" s="1">
        <v>125</v>
      </c>
      <c r="B126" s="1">
        <v>1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53.252704960000003</v>
      </c>
      <c r="M126" s="1" t="s">
        <v>11</v>
      </c>
      <c r="N126" s="1" t="s">
        <v>12</v>
      </c>
      <c r="O126" s="1" t="s">
        <v>22</v>
      </c>
      <c r="P126" s="1" t="s">
        <v>13</v>
      </c>
      <c r="Q126" s="1" t="s">
        <v>14</v>
      </c>
      <c r="R126" s="1" t="s">
        <v>13</v>
      </c>
      <c r="S126" s="1">
        <v>12.484701469999999</v>
      </c>
      <c r="T126" s="1" t="s">
        <v>15</v>
      </c>
      <c r="U126" s="1">
        <v>1</v>
      </c>
      <c r="V126" s="1"/>
    </row>
    <row r="127" spans="1:22" x14ac:dyDescent="0.3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25.55856781</v>
      </c>
      <c r="M127" s="1" t="s">
        <v>20</v>
      </c>
      <c r="N127" s="1" t="s">
        <v>27</v>
      </c>
      <c r="O127" s="1" t="s">
        <v>13</v>
      </c>
      <c r="P127" s="1" t="s">
        <v>13</v>
      </c>
      <c r="Q127" s="1" t="s">
        <v>18</v>
      </c>
      <c r="R127" s="1" t="s">
        <v>13</v>
      </c>
      <c r="S127" s="1">
        <v>3.2240135630000002</v>
      </c>
      <c r="T127" s="3" t="s">
        <v>91</v>
      </c>
      <c r="U127" s="1">
        <v>0</v>
      </c>
      <c r="V127" s="1"/>
    </row>
    <row r="128" spans="1:22" x14ac:dyDescent="0.35">
      <c r="A128" s="1">
        <v>127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1</v>
      </c>
      <c r="I128" s="1">
        <v>1</v>
      </c>
      <c r="J128" s="1">
        <v>1</v>
      </c>
      <c r="K128" s="1">
        <v>1</v>
      </c>
      <c r="L128" s="1">
        <v>15.472120970000001</v>
      </c>
      <c r="M128" s="1" t="s">
        <v>11</v>
      </c>
      <c r="N128" s="1" t="s">
        <v>12</v>
      </c>
      <c r="O128" s="1" t="s">
        <v>22</v>
      </c>
      <c r="P128" s="1" t="s">
        <v>22</v>
      </c>
      <c r="Q128" s="1" t="s">
        <v>14</v>
      </c>
      <c r="R128" s="1" t="s">
        <v>13</v>
      </c>
      <c r="S128" s="1">
        <v>12.62577922</v>
      </c>
      <c r="T128" s="1" t="s">
        <v>15</v>
      </c>
      <c r="U128" s="1">
        <v>1</v>
      </c>
      <c r="V128" s="1"/>
    </row>
    <row r="129" spans="1:22" x14ac:dyDescent="0.35">
      <c r="A129" s="1">
        <v>128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32.862521389999998</v>
      </c>
      <c r="M129" s="1" t="s">
        <v>20</v>
      </c>
      <c r="N129" s="1" t="s">
        <v>91</v>
      </c>
      <c r="O129" s="1" t="s">
        <v>13</v>
      </c>
      <c r="P129" s="1" t="s">
        <v>13</v>
      </c>
      <c r="Q129" s="1" t="s">
        <v>14</v>
      </c>
      <c r="R129" s="1" t="s">
        <v>13</v>
      </c>
      <c r="S129" s="1">
        <v>11.371875510000001</v>
      </c>
      <c r="T129" s="1" t="s">
        <v>15</v>
      </c>
      <c r="U129" s="1">
        <v>1</v>
      </c>
      <c r="V129" s="1"/>
    </row>
    <row r="130" spans="1:22" x14ac:dyDescent="0.3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1</v>
      </c>
      <c r="K130" s="1">
        <v>1</v>
      </c>
      <c r="L130" s="1">
        <v>32.4945138</v>
      </c>
      <c r="M130" s="1" t="s">
        <v>11</v>
      </c>
      <c r="N130" s="1" t="s">
        <v>32</v>
      </c>
      <c r="O130" s="1" t="s">
        <v>22</v>
      </c>
      <c r="P130" s="1" t="s">
        <v>22</v>
      </c>
      <c r="Q130" s="1" t="s">
        <v>19</v>
      </c>
      <c r="R130" s="1" t="s">
        <v>22</v>
      </c>
      <c r="S130" s="1">
        <v>9.2604842850000004</v>
      </c>
      <c r="T130" s="1" t="s">
        <v>15</v>
      </c>
      <c r="U130" s="1">
        <v>0</v>
      </c>
      <c r="V130" s="1"/>
    </row>
    <row r="131" spans="1:22" x14ac:dyDescent="0.3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26.30495213</v>
      </c>
      <c r="M131" s="1" t="s">
        <v>11</v>
      </c>
      <c r="N131" s="1" t="s">
        <v>27</v>
      </c>
      <c r="O131" s="1" t="s">
        <v>13</v>
      </c>
      <c r="P131" s="1" t="s">
        <v>13</v>
      </c>
      <c r="Q131" s="1" t="s">
        <v>52</v>
      </c>
      <c r="R131" s="1" t="s">
        <v>13</v>
      </c>
      <c r="S131" s="1">
        <v>4.7839458050000001</v>
      </c>
      <c r="T131" s="1" t="s">
        <v>15</v>
      </c>
      <c r="U131" s="1">
        <v>0</v>
      </c>
      <c r="V131" s="1"/>
    </row>
    <row r="132" spans="1:22" x14ac:dyDescent="0.35">
      <c r="A132" s="1">
        <v>131</v>
      </c>
      <c r="B132" s="1">
        <v>1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55.877182490000003</v>
      </c>
      <c r="M132" s="1" t="s">
        <v>11</v>
      </c>
      <c r="N132" s="1" t="s">
        <v>12</v>
      </c>
      <c r="O132" s="1" t="s">
        <v>13</v>
      </c>
      <c r="P132" s="1" t="s">
        <v>13</v>
      </c>
      <c r="Q132" s="1" t="s">
        <v>18</v>
      </c>
      <c r="R132" s="1" t="s">
        <v>13</v>
      </c>
      <c r="S132" s="1">
        <v>11.46899443</v>
      </c>
      <c r="T132" s="1" t="s">
        <v>35</v>
      </c>
      <c r="U132" s="1">
        <v>1</v>
      </c>
      <c r="V132" s="1"/>
    </row>
    <row r="133" spans="1:22" x14ac:dyDescent="0.35">
      <c r="A133" s="1">
        <v>132</v>
      </c>
      <c r="B133" s="1">
        <v>1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1</v>
      </c>
      <c r="L133" s="1">
        <v>28.16768892</v>
      </c>
      <c r="M133" s="1" t="s">
        <v>20</v>
      </c>
      <c r="N133" s="1" t="s">
        <v>27</v>
      </c>
      <c r="O133" s="1" t="s">
        <v>13</v>
      </c>
      <c r="P133" s="1" t="s">
        <v>13</v>
      </c>
      <c r="Q133" s="1" t="s">
        <v>19</v>
      </c>
      <c r="R133" s="1" t="s">
        <v>13</v>
      </c>
      <c r="S133" s="1">
        <v>5.7988503109999998</v>
      </c>
      <c r="T133" s="1" t="s">
        <v>15</v>
      </c>
      <c r="U133" s="1">
        <v>0</v>
      </c>
      <c r="V133" s="1"/>
    </row>
    <row r="134" spans="1:22" x14ac:dyDescent="0.35">
      <c r="A134" s="1">
        <v>133</v>
      </c>
      <c r="B134" s="1">
        <v>1</v>
      </c>
      <c r="C134" s="1">
        <v>0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1</v>
      </c>
      <c r="J134" s="1">
        <v>1</v>
      </c>
      <c r="K134" s="1">
        <v>1</v>
      </c>
      <c r="L134" s="1">
        <v>18.741651040000001</v>
      </c>
      <c r="M134" s="1" t="s">
        <v>20</v>
      </c>
      <c r="N134" s="1" t="s">
        <v>32</v>
      </c>
      <c r="O134" s="1" t="s">
        <v>13</v>
      </c>
      <c r="P134" s="1" t="s">
        <v>13</v>
      </c>
      <c r="Q134" s="1" t="s">
        <v>58</v>
      </c>
      <c r="R134" s="1" t="s">
        <v>22</v>
      </c>
      <c r="S134" s="1">
        <v>8.5095521810000001</v>
      </c>
      <c r="T134" s="1" t="s">
        <v>35</v>
      </c>
      <c r="U134" s="1">
        <v>1</v>
      </c>
      <c r="V134" s="1"/>
    </row>
    <row r="135" spans="1:22" x14ac:dyDescent="0.35">
      <c r="A135" s="1">
        <v>134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18.242282339999999</v>
      </c>
      <c r="M135" s="1" t="s">
        <v>11</v>
      </c>
      <c r="N135" s="1" t="s">
        <v>12</v>
      </c>
      <c r="O135" s="1" t="s">
        <v>13</v>
      </c>
      <c r="P135" s="1" t="s">
        <v>13</v>
      </c>
      <c r="Q135" s="1" t="s">
        <v>46</v>
      </c>
      <c r="R135" s="1" t="s">
        <v>13</v>
      </c>
      <c r="S135" s="1">
        <v>13.25738119</v>
      </c>
      <c r="T135" s="1" t="s">
        <v>15</v>
      </c>
      <c r="U135" s="1">
        <v>1</v>
      </c>
      <c r="V135" s="1"/>
    </row>
    <row r="136" spans="1:22" x14ac:dyDescent="0.3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1</v>
      </c>
      <c r="K136" s="1">
        <v>1</v>
      </c>
      <c r="L136" s="1">
        <v>45.17808556</v>
      </c>
      <c r="M136" s="1" t="s">
        <v>11</v>
      </c>
      <c r="N136" s="1" t="s">
        <v>56</v>
      </c>
      <c r="O136" s="1" t="s">
        <v>22</v>
      </c>
      <c r="P136" s="1" t="s">
        <v>13</v>
      </c>
      <c r="Q136" s="1" t="s">
        <v>14</v>
      </c>
      <c r="R136" s="1" t="s">
        <v>13</v>
      </c>
      <c r="S136" s="1">
        <v>12.93862184</v>
      </c>
      <c r="T136" s="1" t="s">
        <v>15</v>
      </c>
      <c r="U136" s="1">
        <v>0</v>
      </c>
      <c r="V136" s="1"/>
    </row>
    <row r="137" spans="1:22" x14ac:dyDescent="0.35">
      <c r="A137" s="1">
        <v>136</v>
      </c>
      <c r="B137" s="1">
        <v>1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26.72393465</v>
      </c>
      <c r="M137" s="1" t="s">
        <v>20</v>
      </c>
      <c r="N137" s="1" t="s">
        <v>12</v>
      </c>
      <c r="O137" s="1" t="s">
        <v>13</v>
      </c>
      <c r="P137" s="1" t="s">
        <v>13</v>
      </c>
      <c r="Q137" s="1" t="s">
        <v>17</v>
      </c>
      <c r="R137" s="1" t="s">
        <v>13</v>
      </c>
      <c r="S137" s="1">
        <v>4.3852705930000004</v>
      </c>
      <c r="T137" s="1" t="s">
        <v>15</v>
      </c>
      <c r="U137" s="1">
        <v>0</v>
      </c>
      <c r="V137" s="1"/>
    </row>
    <row r="138" spans="1:22" x14ac:dyDescent="0.35">
      <c r="A138" s="1">
        <v>137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71.084190620000001</v>
      </c>
      <c r="M138" s="1" t="s">
        <v>20</v>
      </c>
      <c r="N138" s="1" t="s">
        <v>24</v>
      </c>
      <c r="O138" s="1" t="s">
        <v>22</v>
      </c>
      <c r="P138" s="1" t="s">
        <v>13</v>
      </c>
      <c r="Q138" s="1" t="s">
        <v>17</v>
      </c>
      <c r="R138" s="1" t="s">
        <v>13</v>
      </c>
      <c r="S138" s="1">
        <v>9.6311629290000003</v>
      </c>
      <c r="T138" s="1" t="s">
        <v>15</v>
      </c>
      <c r="U138" s="1">
        <v>1</v>
      </c>
      <c r="V138" s="1"/>
    </row>
    <row r="139" spans="1:22" x14ac:dyDescent="0.35">
      <c r="A139" s="1">
        <v>138</v>
      </c>
      <c r="B139" s="1">
        <v>0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25.776502820000001</v>
      </c>
      <c r="M139" s="1" t="s">
        <v>11</v>
      </c>
      <c r="N139" s="1" t="s">
        <v>91</v>
      </c>
      <c r="O139" s="1" t="s">
        <v>13</v>
      </c>
      <c r="P139" s="1" t="s">
        <v>13</v>
      </c>
      <c r="Q139" s="1" t="s">
        <v>26</v>
      </c>
      <c r="R139" s="1" t="s">
        <v>13</v>
      </c>
      <c r="S139" s="1">
        <v>9.1592089039999998</v>
      </c>
      <c r="T139" s="1" t="s">
        <v>15</v>
      </c>
      <c r="U139" s="1">
        <v>0</v>
      </c>
      <c r="V139" s="1"/>
    </row>
    <row r="140" spans="1:22" x14ac:dyDescent="0.35">
      <c r="A140" s="1">
        <v>139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0</v>
      </c>
      <c r="L140" s="1">
        <v>18.005606310000001</v>
      </c>
      <c r="M140" s="1" t="s">
        <v>20</v>
      </c>
      <c r="N140" s="1" t="s">
        <v>12</v>
      </c>
      <c r="O140" s="1" t="s">
        <v>13</v>
      </c>
      <c r="P140" s="1" t="s">
        <v>22</v>
      </c>
      <c r="Q140" s="1" t="s">
        <v>26</v>
      </c>
      <c r="R140" s="1" t="s">
        <v>13</v>
      </c>
      <c r="S140" s="1">
        <v>6.7034830029999997</v>
      </c>
      <c r="T140" s="1" t="s">
        <v>35</v>
      </c>
      <c r="U140" s="1">
        <v>0</v>
      </c>
      <c r="V140" s="1"/>
    </row>
    <row r="141" spans="1:22" x14ac:dyDescent="0.35">
      <c r="A141" s="1">
        <v>140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22.120522390000001</v>
      </c>
      <c r="M141" s="1" t="s">
        <v>20</v>
      </c>
      <c r="N141" s="1" t="s">
        <v>91</v>
      </c>
      <c r="O141" s="1" t="s">
        <v>13</v>
      </c>
      <c r="P141" s="1" t="s">
        <v>13</v>
      </c>
      <c r="Q141" s="1" t="s">
        <v>46</v>
      </c>
      <c r="R141" s="1" t="s">
        <v>13</v>
      </c>
      <c r="S141" s="1">
        <v>5.2247893029999997</v>
      </c>
      <c r="T141" s="1" t="s">
        <v>15</v>
      </c>
      <c r="U141" s="1">
        <v>0</v>
      </c>
      <c r="V141" s="1"/>
    </row>
    <row r="142" spans="1:22" x14ac:dyDescent="0.35">
      <c r="A142" s="1">
        <v>141</v>
      </c>
      <c r="B142" s="1">
        <v>0</v>
      </c>
      <c r="C142" s="1">
        <v>1</v>
      </c>
      <c r="D142" s="1">
        <v>1</v>
      </c>
      <c r="E142" s="1">
        <v>1</v>
      </c>
      <c r="F142" s="1">
        <v>1</v>
      </c>
      <c r="G142" s="1">
        <v>0</v>
      </c>
      <c r="H142" s="1">
        <v>0</v>
      </c>
      <c r="I142" s="1">
        <v>1</v>
      </c>
      <c r="J142" s="1">
        <v>1</v>
      </c>
      <c r="K142" s="1">
        <v>1</v>
      </c>
      <c r="L142" s="1">
        <v>21.231656130000001</v>
      </c>
      <c r="M142" s="1" t="s">
        <v>20</v>
      </c>
      <c r="N142" s="1" t="s">
        <v>12</v>
      </c>
      <c r="O142" s="1" t="s">
        <v>13</v>
      </c>
      <c r="P142" s="1" t="s">
        <v>13</v>
      </c>
      <c r="Q142" s="1" t="s">
        <v>14</v>
      </c>
      <c r="R142" s="1" t="s">
        <v>13</v>
      </c>
      <c r="S142" s="1">
        <v>12.628894949999999</v>
      </c>
      <c r="T142" s="1" t="s">
        <v>15</v>
      </c>
      <c r="U142" s="1">
        <v>1</v>
      </c>
      <c r="V142" s="1"/>
    </row>
    <row r="143" spans="1:22" x14ac:dyDescent="0.35">
      <c r="A143" s="1">
        <v>142</v>
      </c>
      <c r="B143" s="1">
        <v>1</v>
      </c>
      <c r="C143" s="1">
        <v>0</v>
      </c>
      <c r="D143" s="1">
        <v>1</v>
      </c>
      <c r="E143" s="1">
        <v>1</v>
      </c>
      <c r="F143" s="1">
        <v>1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47.98800877</v>
      </c>
      <c r="M143" s="1" t="s">
        <v>11</v>
      </c>
      <c r="N143" s="1" t="s">
        <v>12</v>
      </c>
      <c r="O143" s="1" t="s">
        <v>13</v>
      </c>
      <c r="P143" s="1" t="s">
        <v>13</v>
      </c>
      <c r="Q143" s="1" t="s">
        <v>18</v>
      </c>
      <c r="R143" s="1" t="s">
        <v>13</v>
      </c>
      <c r="S143" s="1">
        <v>9.6403704149999996</v>
      </c>
      <c r="T143" s="1" t="s">
        <v>15</v>
      </c>
      <c r="U143" s="1">
        <v>1</v>
      </c>
      <c r="V143" s="1"/>
    </row>
    <row r="144" spans="1:22" x14ac:dyDescent="0.35">
      <c r="A144" s="1">
        <v>143</v>
      </c>
      <c r="B144" s="1">
        <v>0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1</v>
      </c>
      <c r="L144" s="1">
        <v>24.655023450000002</v>
      </c>
      <c r="M144" s="1" t="s">
        <v>11</v>
      </c>
      <c r="N144" s="1" t="s">
        <v>12</v>
      </c>
      <c r="O144" s="1" t="s">
        <v>22</v>
      </c>
      <c r="P144" s="1" t="s">
        <v>13</v>
      </c>
      <c r="Q144" s="1" t="s">
        <v>18</v>
      </c>
      <c r="R144" s="1" t="s">
        <v>22</v>
      </c>
      <c r="S144" s="1">
        <v>2.8202209279999999</v>
      </c>
      <c r="T144" s="1" t="s">
        <v>15</v>
      </c>
      <c r="U144" s="1">
        <v>0</v>
      </c>
      <c r="V144" s="1"/>
    </row>
    <row r="145" spans="1:22" x14ac:dyDescent="0.35">
      <c r="A145" s="1">
        <v>144</v>
      </c>
      <c r="B145" s="1">
        <v>1</v>
      </c>
      <c r="C145" s="1">
        <v>1</v>
      </c>
      <c r="D145" s="1">
        <v>0</v>
      </c>
      <c r="E145" s="1">
        <v>1</v>
      </c>
      <c r="F145" s="1">
        <v>1</v>
      </c>
      <c r="G145" s="1">
        <v>0</v>
      </c>
      <c r="H145" s="1">
        <v>0</v>
      </c>
      <c r="I145" s="1">
        <v>1</v>
      </c>
      <c r="J145" s="1">
        <v>1</v>
      </c>
      <c r="K145" s="1">
        <v>1</v>
      </c>
      <c r="L145" s="1">
        <v>19.518197099999998</v>
      </c>
      <c r="M145" s="1" t="s">
        <v>11</v>
      </c>
      <c r="N145" s="1" t="s">
        <v>24</v>
      </c>
      <c r="O145" s="1" t="s">
        <v>13</v>
      </c>
      <c r="P145" s="1" t="s">
        <v>13</v>
      </c>
      <c r="Q145" s="1" t="s">
        <v>14</v>
      </c>
      <c r="R145" s="1" t="s">
        <v>13</v>
      </c>
      <c r="S145" s="1">
        <v>11.17609738</v>
      </c>
      <c r="T145" s="1" t="s">
        <v>15</v>
      </c>
      <c r="U145" s="1">
        <v>0</v>
      </c>
      <c r="V145" s="1"/>
    </row>
    <row r="146" spans="1:22" x14ac:dyDescent="0.35">
      <c r="A146" s="1">
        <v>145</v>
      </c>
      <c r="B146" s="1">
        <v>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v>29.744316789999999</v>
      </c>
      <c r="M146" s="1" t="s">
        <v>20</v>
      </c>
      <c r="N146" s="1" t="s">
        <v>24</v>
      </c>
      <c r="O146" s="1" t="s">
        <v>13</v>
      </c>
      <c r="P146" s="1" t="s">
        <v>13</v>
      </c>
      <c r="Q146" s="1" t="s">
        <v>14</v>
      </c>
      <c r="R146" s="1" t="s">
        <v>13</v>
      </c>
      <c r="S146" s="1">
        <v>4.7505779449999999</v>
      </c>
      <c r="T146" s="1" t="s">
        <v>43</v>
      </c>
      <c r="U146" s="1">
        <v>0</v>
      </c>
      <c r="V146" s="1"/>
    </row>
    <row r="147" spans="1:22" x14ac:dyDescent="0.3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39.703327950000002</v>
      </c>
      <c r="M147" s="1" t="s">
        <v>20</v>
      </c>
      <c r="N147" s="1" t="s">
        <v>27</v>
      </c>
      <c r="O147" s="1" t="s">
        <v>13</v>
      </c>
      <c r="P147" s="1" t="s">
        <v>13</v>
      </c>
      <c r="Q147" s="1" t="s">
        <v>61</v>
      </c>
      <c r="R147" s="1" t="s">
        <v>13</v>
      </c>
      <c r="S147" s="1">
        <v>4.9089194550000004</v>
      </c>
      <c r="T147" s="1" t="s">
        <v>15</v>
      </c>
      <c r="U147" s="1">
        <v>0</v>
      </c>
      <c r="V147" s="1"/>
    </row>
    <row r="148" spans="1:22" x14ac:dyDescent="0.35">
      <c r="A148" s="1">
        <v>147</v>
      </c>
      <c r="B148" s="1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29.319189690000002</v>
      </c>
      <c r="M148" s="1" t="s">
        <v>11</v>
      </c>
      <c r="N148" s="1" t="s">
        <v>12</v>
      </c>
      <c r="O148" s="1" t="s">
        <v>13</v>
      </c>
      <c r="P148" s="1" t="s">
        <v>13</v>
      </c>
      <c r="Q148" s="1" t="s">
        <v>34</v>
      </c>
      <c r="R148" s="1" t="s">
        <v>13</v>
      </c>
      <c r="S148" s="1">
        <v>3.9039682230000001</v>
      </c>
      <c r="T148" s="1" t="s">
        <v>15</v>
      </c>
      <c r="U148" s="1">
        <v>0</v>
      </c>
      <c r="V148" s="1"/>
    </row>
    <row r="149" spans="1:22" x14ac:dyDescent="0.35">
      <c r="A149" s="1">
        <v>148</v>
      </c>
      <c r="B149" s="1">
        <v>1</v>
      </c>
      <c r="C149" s="1">
        <v>1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35.725456370000003</v>
      </c>
      <c r="M149" s="1" t="s">
        <v>11</v>
      </c>
      <c r="N149" s="1" t="s">
        <v>60</v>
      </c>
      <c r="O149" s="1" t="s">
        <v>22</v>
      </c>
      <c r="P149" s="1" t="s">
        <v>13</v>
      </c>
      <c r="Q149" s="1" t="s">
        <v>19</v>
      </c>
      <c r="R149" s="1" t="s">
        <v>13</v>
      </c>
      <c r="S149" s="1">
        <v>6.0454321090000001</v>
      </c>
      <c r="T149" s="1" t="s">
        <v>15</v>
      </c>
      <c r="U149" s="1">
        <v>0</v>
      </c>
      <c r="V149" s="1"/>
    </row>
    <row r="150" spans="1:22" x14ac:dyDescent="0.35">
      <c r="A150" s="1">
        <v>149</v>
      </c>
      <c r="B150" s="1">
        <v>0</v>
      </c>
      <c r="C150" s="1">
        <v>1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27.816627740000001</v>
      </c>
      <c r="M150" s="1" t="s">
        <v>20</v>
      </c>
      <c r="N150" s="1" t="s">
        <v>21</v>
      </c>
      <c r="O150" s="1" t="s">
        <v>13</v>
      </c>
      <c r="P150" s="1" t="s">
        <v>13</v>
      </c>
      <c r="Q150" s="1" t="s">
        <v>18</v>
      </c>
      <c r="R150" s="1" t="s">
        <v>13</v>
      </c>
      <c r="S150" s="1">
        <v>1.3081568770000001</v>
      </c>
      <c r="T150" s="1" t="s">
        <v>15</v>
      </c>
      <c r="U150" s="1">
        <v>0</v>
      </c>
      <c r="V150" s="1"/>
    </row>
    <row r="151" spans="1:22" x14ac:dyDescent="0.35">
      <c r="A151" s="1">
        <v>150</v>
      </c>
      <c r="B151" s="1">
        <v>1</v>
      </c>
      <c r="C151" s="1">
        <v>0</v>
      </c>
      <c r="D151" s="1">
        <v>1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1</v>
      </c>
      <c r="K151" s="1">
        <v>1</v>
      </c>
      <c r="L151" s="1">
        <v>23.456872239999999</v>
      </c>
      <c r="M151" s="1" t="s">
        <v>20</v>
      </c>
      <c r="N151" s="1" t="s">
        <v>91</v>
      </c>
      <c r="O151" s="1" t="s">
        <v>22</v>
      </c>
      <c r="P151" s="1" t="s">
        <v>13</v>
      </c>
      <c r="Q151" s="1" t="s">
        <v>34</v>
      </c>
      <c r="R151" s="1" t="s">
        <v>13</v>
      </c>
      <c r="S151" s="1">
        <v>4.5281266389999999</v>
      </c>
      <c r="T151" s="1" t="s">
        <v>15</v>
      </c>
      <c r="U151" s="1">
        <v>0</v>
      </c>
      <c r="V151" s="1"/>
    </row>
    <row r="152" spans="1:22" x14ac:dyDescent="0.35">
      <c r="A152" s="1">
        <v>151</v>
      </c>
      <c r="B152" s="1">
        <v>0</v>
      </c>
      <c r="C152" s="1">
        <v>0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24.97098115</v>
      </c>
      <c r="M152" s="1" t="s">
        <v>11</v>
      </c>
      <c r="N152" s="1" t="s">
        <v>21</v>
      </c>
      <c r="O152" s="1" t="s">
        <v>22</v>
      </c>
      <c r="P152" s="1" t="s">
        <v>22</v>
      </c>
      <c r="Q152" s="1" t="s">
        <v>34</v>
      </c>
      <c r="R152" s="1" t="s">
        <v>13</v>
      </c>
      <c r="S152" s="1">
        <v>6.321999645</v>
      </c>
      <c r="T152" s="1" t="s">
        <v>15</v>
      </c>
      <c r="U152" s="1">
        <v>0</v>
      </c>
      <c r="V152" s="1"/>
    </row>
    <row r="153" spans="1:22" x14ac:dyDescent="0.35">
      <c r="A153" s="1">
        <v>152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0</v>
      </c>
      <c r="K153" s="1">
        <v>1</v>
      </c>
      <c r="L153" s="1">
        <v>17.033382759999999</v>
      </c>
      <c r="M153" s="1" t="s">
        <v>11</v>
      </c>
      <c r="N153" s="1" t="s">
        <v>12</v>
      </c>
      <c r="O153" s="1" t="s">
        <v>13</v>
      </c>
      <c r="P153" s="1" t="s">
        <v>13</v>
      </c>
      <c r="Q153" s="1" t="s">
        <v>19</v>
      </c>
      <c r="R153" s="1" t="s">
        <v>13</v>
      </c>
      <c r="S153" s="1">
        <v>7.1756138859999998</v>
      </c>
      <c r="T153" s="1" t="s">
        <v>15</v>
      </c>
      <c r="U153" s="1">
        <v>0</v>
      </c>
      <c r="V153" s="1"/>
    </row>
    <row r="154" spans="1:22" x14ac:dyDescent="0.35">
      <c r="A154" s="1">
        <v>153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18.566569260000001</v>
      </c>
      <c r="M154" s="1" t="s">
        <v>20</v>
      </c>
      <c r="N154" s="1" t="s">
        <v>56</v>
      </c>
      <c r="O154" s="1" t="s">
        <v>13</v>
      </c>
      <c r="P154" s="1" t="s">
        <v>13</v>
      </c>
      <c r="Q154" s="1" t="s">
        <v>19</v>
      </c>
      <c r="R154" s="1" t="s">
        <v>13</v>
      </c>
      <c r="S154" s="1">
        <v>10.937897019999999</v>
      </c>
      <c r="T154" s="1" t="s">
        <v>15</v>
      </c>
      <c r="U154" s="1">
        <v>0</v>
      </c>
      <c r="V154" s="1"/>
    </row>
    <row r="155" spans="1:22" x14ac:dyDescent="0.35">
      <c r="A155" s="1">
        <v>154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22.578959510000001</v>
      </c>
      <c r="M155" s="1" t="s">
        <v>20</v>
      </c>
      <c r="N155" s="1" t="s">
        <v>24</v>
      </c>
      <c r="O155" s="1" t="s">
        <v>13</v>
      </c>
      <c r="P155" s="1" t="s">
        <v>22</v>
      </c>
      <c r="Q155" s="1" t="s">
        <v>55</v>
      </c>
      <c r="R155" s="1" t="s">
        <v>13</v>
      </c>
      <c r="S155" s="1">
        <v>12.26593849</v>
      </c>
      <c r="T155" s="1" t="s">
        <v>15</v>
      </c>
      <c r="U155" s="1">
        <v>1</v>
      </c>
      <c r="V155" s="1"/>
    </row>
    <row r="156" spans="1:22" x14ac:dyDescent="0.35">
      <c r="A156" s="1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20.99807204</v>
      </c>
      <c r="M156" s="1" t="s">
        <v>20</v>
      </c>
      <c r="N156" s="1" t="s">
        <v>27</v>
      </c>
      <c r="O156" s="1" t="s">
        <v>22</v>
      </c>
      <c r="P156" s="1" t="s">
        <v>13</v>
      </c>
      <c r="Q156" s="1" t="s">
        <v>46</v>
      </c>
      <c r="R156" s="1" t="s">
        <v>13</v>
      </c>
      <c r="S156" s="1">
        <v>7.2606616479999904</v>
      </c>
      <c r="T156" s="3" t="s">
        <v>91</v>
      </c>
      <c r="U156" s="1">
        <v>0</v>
      </c>
      <c r="V156" s="1"/>
    </row>
    <row r="157" spans="1:22" x14ac:dyDescent="0.35">
      <c r="A157" s="1">
        <v>156</v>
      </c>
      <c r="B157" s="1">
        <v>1</v>
      </c>
      <c r="C157" s="1">
        <v>0</v>
      </c>
      <c r="D157" s="1">
        <v>0</v>
      </c>
      <c r="E157" s="1">
        <v>1</v>
      </c>
      <c r="F157" s="1">
        <v>1</v>
      </c>
      <c r="G157" s="1">
        <v>1</v>
      </c>
      <c r="H157" s="1">
        <v>0</v>
      </c>
      <c r="I157" s="1">
        <v>1</v>
      </c>
      <c r="J157" s="1">
        <v>1</v>
      </c>
      <c r="K157" s="1">
        <v>1</v>
      </c>
      <c r="L157" s="1">
        <v>20.85087407</v>
      </c>
      <c r="M157" s="1" t="s">
        <v>11</v>
      </c>
      <c r="N157" s="1" t="s">
        <v>21</v>
      </c>
      <c r="O157" s="1" t="s">
        <v>13</v>
      </c>
      <c r="P157" s="1" t="s">
        <v>22</v>
      </c>
      <c r="Q157" s="1" t="s">
        <v>19</v>
      </c>
      <c r="R157" s="1" t="s">
        <v>13</v>
      </c>
      <c r="S157" s="1">
        <v>8.2617580020000005</v>
      </c>
      <c r="T157" s="1" t="s">
        <v>35</v>
      </c>
      <c r="U157" s="1">
        <v>1</v>
      </c>
      <c r="V157" s="1"/>
    </row>
    <row r="158" spans="1:22" x14ac:dyDescent="0.35">
      <c r="A158" s="1">
        <v>157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1</v>
      </c>
      <c r="K158" s="1">
        <v>1</v>
      </c>
      <c r="L158" s="1">
        <v>33.153456060000003</v>
      </c>
      <c r="M158" s="1" t="s">
        <v>20</v>
      </c>
      <c r="N158" s="1" t="s">
        <v>21</v>
      </c>
      <c r="O158" s="1" t="s">
        <v>13</v>
      </c>
      <c r="P158" s="1" t="s">
        <v>13</v>
      </c>
      <c r="Q158" s="1" t="s">
        <v>30</v>
      </c>
      <c r="R158" s="1" t="s">
        <v>13</v>
      </c>
      <c r="S158" s="1">
        <v>9.4364017950000001</v>
      </c>
      <c r="T158" s="1" t="s">
        <v>15</v>
      </c>
      <c r="U158" s="1">
        <v>0</v>
      </c>
      <c r="V158" s="1"/>
    </row>
    <row r="159" spans="1:22" x14ac:dyDescent="0.35">
      <c r="A159" s="1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16.916179769999999</v>
      </c>
      <c r="M159" s="1" t="s">
        <v>20</v>
      </c>
      <c r="N159" s="1" t="s">
        <v>24</v>
      </c>
      <c r="O159" s="1" t="s">
        <v>13</v>
      </c>
      <c r="P159" s="1" t="s">
        <v>13</v>
      </c>
      <c r="Q159" s="1" t="s">
        <v>28</v>
      </c>
      <c r="R159" s="1" t="s">
        <v>13</v>
      </c>
      <c r="S159" s="1">
        <v>4.5258434369999998</v>
      </c>
      <c r="T159" s="1" t="s">
        <v>15</v>
      </c>
      <c r="U159" s="1">
        <v>0</v>
      </c>
      <c r="V159" s="1"/>
    </row>
    <row r="160" spans="1:22" x14ac:dyDescent="0.35">
      <c r="A160" s="1">
        <v>159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17.495963289999999</v>
      </c>
      <c r="M160" s="1" t="s">
        <v>11</v>
      </c>
      <c r="N160" s="1" t="s">
        <v>12</v>
      </c>
      <c r="O160" s="1" t="s">
        <v>13</v>
      </c>
      <c r="P160" s="1" t="s">
        <v>22</v>
      </c>
      <c r="Q160" s="1" t="s">
        <v>14</v>
      </c>
      <c r="R160" s="1" t="s">
        <v>13</v>
      </c>
      <c r="S160" s="1">
        <v>8.9049784929999998</v>
      </c>
      <c r="T160" s="1" t="s">
        <v>15</v>
      </c>
      <c r="U160" s="1">
        <v>1</v>
      </c>
      <c r="V160" s="1"/>
    </row>
    <row r="161" spans="1:22" x14ac:dyDescent="0.35">
      <c r="A161" s="1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17.563420820000001</v>
      </c>
      <c r="M161" s="1" t="s">
        <v>20</v>
      </c>
      <c r="N161" s="1" t="s">
        <v>21</v>
      </c>
      <c r="O161" s="1" t="s">
        <v>13</v>
      </c>
      <c r="P161" s="1" t="s">
        <v>13</v>
      </c>
      <c r="Q161" s="1" t="s">
        <v>28</v>
      </c>
      <c r="R161" s="1" t="s">
        <v>13</v>
      </c>
      <c r="S161" s="1">
        <v>7.1606380329999997</v>
      </c>
      <c r="T161" s="1" t="s">
        <v>15</v>
      </c>
      <c r="U161" s="1">
        <v>0</v>
      </c>
      <c r="V161" s="1"/>
    </row>
    <row r="162" spans="1:22" x14ac:dyDescent="0.35">
      <c r="A162" s="1">
        <v>161</v>
      </c>
      <c r="B162" s="1">
        <v>0</v>
      </c>
      <c r="C162" s="1">
        <v>0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1</v>
      </c>
      <c r="K162" s="1">
        <v>1</v>
      </c>
      <c r="L162" s="1">
        <v>37.382048910000002</v>
      </c>
      <c r="M162" s="1" t="s">
        <v>20</v>
      </c>
      <c r="N162" s="1" t="s">
        <v>27</v>
      </c>
      <c r="O162" s="1" t="s">
        <v>22</v>
      </c>
      <c r="P162" s="1" t="s">
        <v>13</v>
      </c>
      <c r="Q162" s="1" t="s">
        <v>34</v>
      </c>
      <c r="R162" s="1" t="s">
        <v>13</v>
      </c>
      <c r="S162" s="1">
        <v>7.9418869350000003</v>
      </c>
      <c r="T162" s="1" t="s">
        <v>15</v>
      </c>
      <c r="U162" s="1">
        <v>1</v>
      </c>
      <c r="V162" s="1"/>
    </row>
    <row r="163" spans="1:22" x14ac:dyDescent="0.35">
      <c r="A163" s="1">
        <v>162</v>
      </c>
      <c r="B163" s="1">
        <v>1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1</v>
      </c>
      <c r="L163" s="1">
        <v>17.86860128</v>
      </c>
      <c r="M163" s="1" t="s">
        <v>20</v>
      </c>
      <c r="N163" s="1" t="s">
        <v>12</v>
      </c>
      <c r="O163" s="1" t="s">
        <v>22</v>
      </c>
      <c r="P163" s="1" t="s">
        <v>13</v>
      </c>
      <c r="Q163" s="1" t="s">
        <v>62</v>
      </c>
      <c r="R163" s="1" t="s">
        <v>13</v>
      </c>
      <c r="S163" s="1">
        <v>11.115682769999999</v>
      </c>
      <c r="T163" s="1" t="s">
        <v>15</v>
      </c>
      <c r="U163" s="1">
        <v>0</v>
      </c>
      <c r="V163" s="1"/>
    </row>
    <row r="164" spans="1:22" x14ac:dyDescent="0.35">
      <c r="A164" s="1">
        <v>163</v>
      </c>
      <c r="B164" s="1">
        <v>0</v>
      </c>
      <c r="C164" s="1">
        <v>0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0</v>
      </c>
      <c r="L164" s="1">
        <v>30.68204661</v>
      </c>
      <c r="M164" s="1" t="s">
        <v>20</v>
      </c>
      <c r="N164" s="1" t="s">
        <v>24</v>
      </c>
      <c r="O164" s="1" t="s">
        <v>13</v>
      </c>
      <c r="P164" s="1" t="s">
        <v>13</v>
      </c>
      <c r="Q164" s="1" t="s">
        <v>19</v>
      </c>
      <c r="R164" s="1" t="s">
        <v>13</v>
      </c>
      <c r="S164" s="1">
        <v>5.6150526750000003</v>
      </c>
      <c r="T164" s="1" t="s">
        <v>15</v>
      </c>
      <c r="U164" s="1">
        <v>0</v>
      </c>
      <c r="V164" s="1"/>
    </row>
    <row r="165" spans="1:22" x14ac:dyDescent="0.35">
      <c r="A165" s="1">
        <v>164</v>
      </c>
      <c r="B165" s="1">
        <v>0</v>
      </c>
      <c r="C165" s="1">
        <v>0</v>
      </c>
      <c r="D165" s="1">
        <v>1</v>
      </c>
      <c r="E165" s="1">
        <v>1</v>
      </c>
      <c r="F165" s="1">
        <v>1</v>
      </c>
      <c r="G165" s="1">
        <v>1</v>
      </c>
      <c r="H165" s="1">
        <v>0</v>
      </c>
      <c r="I165" s="1">
        <v>1</v>
      </c>
      <c r="J165" s="1">
        <v>1</v>
      </c>
      <c r="K165" s="1">
        <v>1</v>
      </c>
      <c r="L165" s="1">
        <v>30.572680299999998</v>
      </c>
      <c r="M165" s="1" t="s">
        <v>11</v>
      </c>
      <c r="N165" s="1" t="s">
        <v>24</v>
      </c>
      <c r="O165" s="1" t="s">
        <v>22</v>
      </c>
      <c r="P165" s="1" t="s">
        <v>13</v>
      </c>
      <c r="Q165" s="1" t="s">
        <v>19</v>
      </c>
      <c r="R165" s="1" t="s">
        <v>13</v>
      </c>
      <c r="S165" s="1">
        <v>9.8187356240000003</v>
      </c>
      <c r="T165" s="1" t="s">
        <v>15</v>
      </c>
      <c r="U165" s="1">
        <v>0</v>
      </c>
      <c r="V165" s="1"/>
    </row>
    <row r="166" spans="1:22" x14ac:dyDescent="0.35">
      <c r="A166" s="1">
        <v>165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1</v>
      </c>
      <c r="L166" s="1">
        <v>30.65806538</v>
      </c>
      <c r="M166" s="1" t="s">
        <v>20</v>
      </c>
      <c r="N166" s="1" t="s">
        <v>91</v>
      </c>
      <c r="O166" s="1" t="s">
        <v>13</v>
      </c>
      <c r="P166" s="1" t="s">
        <v>13</v>
      </c>
      <c r="Q166" s="1" t="s">
        <v>44</v>
      </c>
      <c r="R166" s="1" t="s">
        <v>13</v>
      </c>
      <c r="S166" s="1">
        <v>4.8205912240000002</v>
      </c>
      <c r="T166" s="1" t="s">
        <v>15</v>
      </c>
      <c r="U166" s="1">
        <v>0</v>
      </c>
      <c r="V166" s="1"/>
    </row>
    <row r="167" spans="1:22" x14ac:dyDescent="0.3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1</v>
      </c>
      <c r="K167" s="1">
        <v>1</v>
      </c>
      <c r="L167" s="1">
        <v>24.782601509999999</v>
      </c>
      <c r="M167" s="1" t="s">
        <v>11</v>
      </c>
      <c r="N167" s="1" t="s">
        <v>24</v>
      </c>
      <c r="O167" s="1" t="s">
        <v>22</v>
      </c>
      <c r="P167" s="1" t="s">
        <v>13</v>
      </c>
      <c r="Q167" s="1" t="s">
        <v>34</v>
      </c>
      <c r="R167" s="1" t="s">
        <v>13</v>
      </c>
      <c r="S167" s="1">
        <v>4.5221256749999998</v>
      </c>
      <c r="T167" s="1" t="s">
        <v>35</v>
      </c>
      <c r="U167" s="1">
        <v>0</v>
      </c>
      <c r="V167" s="1"/>
    </row>
    <row r="168" spans="1:22" x14ac:dyDescent="0.35">
      <c r="A168" s="1">
        <v>167</v>
      </c>
      <c r="B168" s="1">
        <v>1</v>
      </c>
      <c r="C168" s="1">
        <v>0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1</v>
      </c>
      <c r="J168" s="1">
        <v>0</v>
      </c>
      <c r="K168" s="1">
        <v>1</v>
      </c>
      <c r="L168" s="1">
        <v>20.326798199999999</v>
      </c>
      <c r="M168" s="1" t="s">
        <v>11</v>
      </c>
      <c r="N168" s="1" t="s">
        <v>27</v>
      </c>
      <c r="O168" s="1" t="s">
        <v>22</v>
      </c>
      <c r="P168" s="1" t="s">
        <v>13</v>
      </c>
      <c r="Q168" s="1" t="s">
        <v>14</v>
      </c>
      <c r="R168" s="1" t="s">
        <v>13</v>
      </c>
      <c r="S168" s="1">
        <v>11.88115013</v>
      </c>
      <c r="T168" s="1" t="s">
        <v>15</v>
      </c>
      <c r="U168" s="1">
        <v>0</v>
      </c>
      <c r="V168" s="1"/>
    </row>
    <row r="169" spans="1:22" x14ac:dyDescent="0.35">
      <c r="A169" s="1">
        <v>168</v>
      </c>
      <c r="B169" s="1">
        <v>1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19.042553399999999</v>
      </c>
      <c r="M169" s="1" t="s">
        <v>11</v>
      </c>
      <c r="N169" s="1" t="s">
        <v>24</v>
      </c>
      <c r="O169" s="1" t="s">
        <v>13</v>
      </c>
      <c r="P169" s="1" t="s">
        <v>13</v>
      </c>
      <c r="Q169" s="1" t="s">
        <v>14</v>
      </c>
      <c r="R169" s="1" t="s">
        <v>22</v>
      </c>
      <c r="S169" s="1">
        <v>7.3786498360000001</v>
      </c>
      <c r="T169" s="1" t="s">
        <v>15</v>
      </c>
      <c r="U169" s="1">
        <v>0</v>
      </c>
      <c r="V169" s="1"/>
    </row>
    <row r="170" spans="1:22" x14ac:dyDescent="0.35">
      <c r="A170" s="1">
        <v>169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35.053336880000003</v>
      </c>
      <c r="M170" s="1" t="s">
        <v>11</v>
      </c>
      <c r="N170" s="1" t="s">
        <v>91</v>
      </c>
      <c r="O170" s="1" t="s">
        <v>13</v>
      </c>
      <c r="P170" s="1" t="s">
        <v>13</v>
      </c>
      <c r="Q170" s="1" t="s">
        <v>18</v>
      </c>
      <c r="R170" s="1" t="s">
        <v>22</v>
      </c>
      <c r="S170" s="1">
        <v>12.220514120000001</v>
      </c>
      <c r="T170" s="1" t="s">
        <v>15</v>
      </c>
      <c r="U170" s="1">
        <v>0</v>
      </c>
      <c r="V170" s="1"/>
    </row>
    <row r="171" spans="1:22" x14ac:dyDescent="0.3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31.18446071</v>
      </c>
      <c r="M171" s="1" t="s">
        <v>20</v>
      </c>
      <c r="N171" s="1" t="s">
        <v>24</v>
      </c>
      <c r="O171" s="1" t="s">
        <v>13</v>
      </c>
      <c r="P171" s="1" t="s">
        <v>13</v>
      </c>
      <c r="Q171" s="1" t="s">
        <v>52</v>
      </c>
      <c r="R171" s="1" t="s">
        <v>13</v>
      </c>
      <c r="S171" s="1">
        <v>4.6145998129999999</v>
      </c>
      <c r="T171" s="3" t="s">
        <v>91</v>
      </c>
      <c r="U171" s="1">
        <v>0</v>
      </c>
      <c r="V171" s="1"/>
    </row>
    <row r="172" spans="1:22" x14ac:dyDescent="0.3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22.273045310000001</v>
      </c>
      <c r="M172" s="1" t="s">
        <v>11</v>
      </c>
      <c r="N172" s="1" t="s">
        <v>91</v>
      </c>
      <c r="O172" s="1" t="s">
        <v>13</v>
      </c>
      <c r="P172" s="1" t="s">
        <v>13</v>
      </c>
      <c r="Q172" s="1" t="s">
        <v>28</v>
      </c>
      <c r="R172" s="1" t="s">
        <v>22</v>
      </c>
      <c r="S172" s="1">
        <v>5.1036779709999998</v>
      </c>
      <c r="T172" s="1" t="s">
        <v>15</v>
      </c>
      <c r="U172" s="1">
        <v>0</v>
      </c>
      <c r="V172" s="1"/>
    </row>
    <row r="173" spans="1:22" x14ac:dyDescent="0.35">
      <c r="A173" s="1">
        <v>172</v>
      </c>
      <c r="B173" s="1">
        <v>1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1</v>
      </c>
      <c r="I173" s="1">
        <v>1</v>
      </c>
      <c r="J173" s="1">
        <v>1</v>
      </c>
      <c r="K173" s="1">
        <v>1</v>
      </c>
      <c r="L173" s="1">
        <v>12.3573003</v>
      </c>
      <c r="M173" s="1" t="s">
        <v>11</v>
      </c>
      <c r="N173" s="1" t="s">
        <v>12</v>
      </c>
      <c r="O173" s="1" t="s">
        <v>13</v>
      </c>
      <c r="P173" s="1" t="s">
        <v>13</v>
      </c>
      <c r="Q173" s="1" t="s">
        <v>14</v>
      </c>
      <c r="R173" s="1" t="s">
        <v>13</v>
      </c>
      <c r="S173" s="1">
        <v>9.6284534320000006</v>
      </c>
      <c r="T173" s="1" t="s">
        <v>15</v>
      </c>
      <c r="U173" s="1">
        <v>1</v>
      </c>
      <c r="V173" s="1"/>
    </row>
    <row r="174" spans="1:22" x14ac:dyDescent="0.35">
      <c r="A174" s="1">
        <v>173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55.32273412</v>
      </c>
      <c r="M174" s="1" t="s">
        <v>11</v>
      </c>
      <c r="N174" s="1" t="s">
        <v>12</v>
      </c>
      <c r="O174" s="1" t="s">
        <v>13</v>
      </c>
      <c r="P174" s="1" t="s">
        <v>22</v>
      </c>
      <c r="Q174" s="1" t="s">
        <v>14</v>
      </c>
      <c r="R174" s="1" t="s">
        <v>13</v>
      </c>
      <c r="S174" s="1">
        <v>13.27453963</v>
      </c>
      <c r="T174" s="1" t="s">
        <v>15</v>
      </c>
      <c r="U174" s="1">
        <v>1</v>
      </c>
      <c r="V174" s="1"/>
    </row>
    <row r="175" spans="1:22" x14ac:dyDescent="0.3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1</v>
      </c>
      <c r="L175" s="1">
        <v>64.077298880000001</v>
      </c>
      <c r="M175" s="1" t="s">
        <v>11</v>
      </c>
      <c r="N175" s="1" t="s">
        <v>63</v>
      </c>
      <c r="O175" s="1" t="s">
        <v>13</v>
      </c>
      <c r="P175" s="1" t="s">
        <v>13</v>
      </c>
      <c r="Q175" s="1" t="s">
        <v>34</v>
      </c>
      <c r="R175" s="1" t="s">
        <v>13</v>
      </c>
      <c r="S175" s="1">
        <v>7.3080893739999997</v>
      </c>
      <c r="T175" s="1" t="s">
        <v>15</v>
      </c>
      <c r="U175" s="1">
        <v>0</v>
      </c>
      <c r="V175" s="1"/>
    </row>
    <row r="176" spans="1:22" x14ac:dyDescent="0.3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1</v>
      </c>
      <c r="L176" s="1">
        <v>16.994340279999999</v>
      </c>
      <c r="M176" s="1" t="s">
        <v>20</v>
      </c>
      <c r="N176" s="1" t="s">
        <v>27</v>
      </c>
      <c r="O176" s="1" t="s">
        <v>13</v>
      </c>
      <c r="P176" s="1" t="s">
        <v>13</v>
      </c>
      <c r="Q176" s="1" t="s">
        <v>40</v>
      </c>
      <c r="R176" s="1" t="s">
        <v>13</v>
      </c>
      <c r="S176" s="1">
        <v>5.3256144760000002</v>
      </c>
      <c r="T176" s="1" t="s">
        <v>15</v>
      </c>
      <c r="U176" s="1">
        <v>0</v>
      </c>
      <c r="V176" s="1"/>
    </row>
    <row r="177" spans="1:22" x14ac:dyDescent="0.35">
      <c r="A177" s="1">
        <v>176</v>
      </c>
      <c r="B177" s="1">
        <v>0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27.97710674</v>
      </c>
      <c r="M177" s="1" t="s">
        <v>20</v>
      </c>
      <c r="N177" s="1" t="s">
        <v>12</v>
      </c>
      <c r="O177" s="1" t="s">
        <v>13</v>
      </c>
      <c r="P177" s="1" t="s">
        <v>13</v>
      </c>
      <c r="Q177" s="1" t="s">
        <v>34</v>
      </c>
      <c r="R177" s="1" t="s">
        <v>13</v>
      </c>
      <c r="S177" s="1">
        <v>8.3902416290000001</v>
      </c>
      <c r="T177" s="1" t="s">
        <v>15</v>
      </c>
      <c r="U177" s="1">
        <v>1</v>
      </c>
      <c r="V177" s="1"/>
    </row>
    <row r="178" spans="1:22" x14ac:dyDescent="0.3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22.38919405</v>
      </c>
      <c r="M178" s="1" t="s">
        <v>20</v>
      </c>
      <c r="N178" s="1" t="s">
        <v>16</v>
      </c>
      <c r="O178" s="1" t="s">
        <v>13</v>
      </c>
      <c r="P178" s="1" t="s">
        <v>13</v>
      </c>
      <c r="Q178" s="1" t="s">
        <v>19</v>
      </c>
      <c r="R178" s="1" t="s">
        <v>13</v>
      </c>
      <c r="S178" s="1">
        <v>5.5702789879999903</v>
      </c>
      <c r="T178" s="1" t="s">
        <v>43</v>
      </c>
      <c r="U178" s="1">
        <v>0</v>
      </c>
      <c r="V178" s="1"/>
    </row>
    <row r="179" spans="1:22" x14ac:dyDescent="0.3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1</v>
      </c>
      <c r="L179" s="1">
        <v>30.639013240000001</v>
      </c>
      <c r="M179" s="1" t="s">
        <v>20</v>
      </c>
      <c r="N179" s="1" t="s">
        <v>32</v>
      </c>
      <c r="O179" s="1" t="s">
        <v>22</v>
      </c>
      <c r="P179" s="1" t="s">
        <v>13</v>
      </c>
      <c r="Q179" s="1" t="s">
        <v>46</v>
      </c>
      <c r="R179" s="1" t="s">
        <v>13</v>
      </c>
      <c r="S179" s="1">
        <v>2.1165987099999999</v>
      </c>
      <c r="T179" s="1" t="s">
        <v>43</v>
      </c>
      <c r="U179" s="1">
        <v>0</v>
      </c>
      <c r="V179" s="1"/>
    </row>
    <row r="180" spans="1:22" x14ac:dyDescent="0.35">
      <c r="A180" s="1">
        <v>179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1</v>
      </c>
      <c r="L180" s="1">
        <v>20.290188520000001</v>
      </c>
      <c r="M180" s="1" t="s">
        <v>11</v>
      </c>
      <c r="N180" s="1" t="s">
        <v>91</v>
      </c>
      <c r="O180" s="1" t="s">
        <v>13</v>
      </c>
      <c r="P180" s="1" t="s">
        <v>13</v>
      </c>
      <c r="Q180" s="1" t="s">
        <v>17</v>
      </c>
      <c r="R180" s="1" t="s">
        <v>13</v>
      </c>
      <c r="S180" s="1">
        <v>8.0223222100000005</v>
      </c>
      <c r="T180" s="1" t="s">
        <v>35</v>
      </c>
      <c r="U180" s="1">
        <v>0</v>
      </c>
      <c r="V180" s="1"/>
    </row>
    <row r="181" spans="1:22" x14ac:dyDescent="0.35">
      <c r="A181" s="1">
        <v>180</v>
      </c>
      <c r="B181" s="1">
        <v>1</v>
      </c>
      <c r="C181" s="1">
        <v>1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24.878438429999999</v>
      </c>
      <c r="M181" s="1" t="s">
        <v>20</v>
      </c>
      <c r="N181" s="1" t="s">
        <v>24</v>
      </c>
      <c r="O181" s="1" t="s">
        <v>13</v>
      </c>
      <c r="P181" s="1" t="s">
        <v>13</v>
      </c>
      <c r="Q181" s="1" t="s">
        <v>46</v>
      </c>
      <c r="R181" s="1" t="s">
        <v>13</v>
      </c>
      <c r="S181" s="1">
        <v>7.3180538420000003</v>
      </c>
      <c r="T181" s="1" t="s">
        <v>15</v>
      </c>
      <c r="U181" s="1">
        <v>0</v>
      </c>
      <c r="V181" s="1"/>
    </row>
    <row r="182" spans="1:22" x14ac:dyDescent="0.35">
      <c r="A182" s="1">
        <v>181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53.312137069999999</v>
      </c>
      <c r="M182" s="1" t="s">
        <v>11</v>
      </c>
      <c r="N182" s="1" t="s">
        <v>12</v>
      </c>
      <c r="O182" s="1" t="s">
        <v>22</v>
      </c>
      <c r="P182" s="1" t="s">
        <v>13</v>
      </c>
      <c r="Q182" s="1" t="s">
        <v>17</v>
      </c>
      <c r="R182" s="1" t="s">
        <v>13</v>
      </c>
      <c r="S182" s="1">
        <v>8.55397733299999</v>
      </c>
      <c r="T182" s="1" t="s">
        <v>15</v>
      </c>
      <c r="U182" s="1">
        <v>1</v>
      </c>
      <c r="V182" s="1"/>
    </row>
    <row r="183" spans="1:22" x14ac:dyDescent="0.35">
      <c r="A183" s="1">
        <v>182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38.624825039999998</v>
      </c>
      <c r="M183" s="1" t="s">
        <v>20</v>
      </c>
      <c r="N183" s="1" t="s">
        <v>63</v>
      </c>
      <c r="O183" s="1" t="s">
        <v>13</v>
      </c>
      <c r="P183" s="1" t="s">
        <v>13</v>
      </c>
      <c r="Q183" s="1" t="s">
        <v>18</v>
      </c>
      <c r="R183" s="1" t="s">
        <v>13</v>
      </c>
      <c r="S183" s="1">
        <v>10.19382235</v>
      </c>
      <c r="T183" s="1" t="s">
        <v>15</v>
      </c>
      <c r="U183" s="1">
        <v>1</v>
      </c>
      <c r="V183" s="1"/>
    </row>
    <row r="184" spans="1:22" x14ac:dyDescent="0.35">
      <c r="A184" s="1">
        <v>183</v>
      </c>
      <c r="B184" s="1">
        <v>1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12.247531820000001</v>
      </c>
      <c r="M184" s="1" t="s">
        <v>20</v>
      </c>
      <c r="N184" s="1" t="s">
        <v>27</v>
      </c>
      <c r="O184" s="1" t="s">
        <v>22</v>
      </c>
      <c r="P184" s="1" t="s">
        <v>13</v>
      </c>
      <c r="Q184" s="1" t="s">
        <v>14</v>
      </c>
      <c r="R184" s="1" t="s">
        <v>13</v>
      </c>
      <c r="S184" s="1">
        <v>2.3754308609999999</v>
      </c>
      <c r="T184" s="1" t="s">
        <v>15</v>
      </c>
      <c r="U184" s="1">
        <v>0</v>
      </c>
      <c r="V184" s="1"/>
    </row>
    <row r="185" spans="1:22" x14ac:dyDescent="0.3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24.177544619999999</v>
      </c>
      <c r="M185" s="1" t="s">
        <v>20</v>
      </c>
      <c r="N185" s="1" t="s">
        <v>24</v>
      </c>
      <c r="O185" s="1" t="s">
        <v>13</v>
      </c>
      <c r="P185" s="1" t="s">
        <v>13</v>
      </c>
      <c r="Q185" s="1" t="s">
        <v>34</v>
      </c>
      <c r="R185" s="1" t="s">
        <v>13</v>
      </c>
      <c r="S185" s="1">
        <v>3.744542993</v>
      </c>
      <c r="T185" s="1" t="s">
        <v>15</v>
      </c>
      <c r="U185" s="1">
        <v>0</v>
      </c>
      <c r="V185" s="1"/>
    </row>
    <row r="186" spans="1:22" x14ac:dyDescent="0.35">
      <c r="A186" s="1">
        <v>185</v>
      </c>
      <c r="B186" s="1">
        <v>1</v>
      </c>
      <c r="C186" s="1">
        <v>0</v>
      </c>
      <c r="D186" s="1">
        <v>0</v>
      </c>
      <c r="E186" s="1">
        <v>1</v>
      </c>
      <c r="F186" s="1">
        <v>1</v>
      </c>
      <c r="G186" s="1">
        <v>1</v>
      </c>
      <c r="H186" s="1">
        <v>0</v>
      </c>
      <c r="I186" s="1">
        <v>1</v>
      </c>
      <c r="J186" s="1">
        <v>1</v>
      </c>
      <c r="K186" s="1">
        <v>1</v>
      </c>
      <c r="L186" s="1">
        <v>59.974350029999997</v>
      </c>
      <c r="M186" s="1" t="s">
        <v>20</v>
      </c>
      <c r="N186" s="1" t="s">
        <v>24</v>
      </c>
      <c r="O186" s="1" t="s">
        <v>22</v>
      </c>
      <c r="P186" s="1" t="s">
        <v>13</v>
      </c>
      <c r="Q186" s="1" t="s">
        <v>64</v>
      </c>
      <c r="R186" s="1" t="s">
        <v>13</v>
      </c>
      <c r="S186" s="1">
        <v>11.37321626</v>
      </c>
      <c r="T186" s="1" t="s">
        <v>15</v>
      </c>
      <c r="U186" s="1">
        <v>0</v>
      </c>
      <c r="V186" s="1"/>
    </row>
    <row r="187" spans="1:22" x14ac:dyDescent="0.35">
      <c r="A187" s="1">
        <v>186</v>
      </c>
      <c r="B187" s="1">
        <v>1</v>
      </c>
      <c r="C187" s="1">
        <v>0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18.534366949999999</v>
      </c>
      <c r="M187" s="1" t="s">
        <v>20</v>
      </c>
      <c r="N187" s="1" t="s">
        <v>12</v>
      </c>
      <c r="O187" s="1" t="s">
        <v>22</v>
      </c>
      <c r="P187" s="1" t="s">
        <v>13</v>
      </c>
      <c r="Q187" s="1" t="s">
        <v>46</v>
      </c>
      <c r="R187" s="1" t="s">
        <v>13</v>
      </c>
      <c r="S187" s="1">
        <v>6.4603161719999997</v>
      </c>
      <c r="T187" s="1" t="s">
        <v>15</v>
      </c>
      <c r="U187" s="1">
        <v>1</v>
      </c>
      <c r="V187" s="1"/>
    </row>
    <row r="188" spans="1:22" x14ac:dyDescent="0.3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16.537445859999998</v>
      </c>
      <c r="M188" s="1" t="s">
        <v>20</v>
      </c>
      <c r="N188" s="1" t="s">
        <v>91</v>
      </c>
      <c r="O188" s="1" t="s">
        <v>13</v>
      </c>
      <c r="P188" s="1" t="s">
        <v>13</v>
      </c>
      <c r="Q188" s="1" t="s">
        <v>28</v>
      </c>
      <c r="R188" s="1" t="s">
        <v>13</v>
      </c>
      <c r="S188" s="1">
        <v>4.8697983929999999</v>
      </c>
      <c r="T188" s="1" t="s">
        <v>56</v>
      </c>
      <c r="U188" s="1">
        <v>0</v>
      </c>
      <c r="V188" s="1"/>
    </row>
    <row r="189" spans="1:22" x14ac:dyDescent="0.35">
      <c r="A189" s="1">
        <v>188</v>
      </c>
      <c r="B189" s="1">
        <v>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22.472380609999998</v>
      </c>
      <c r="M189" s="1" t="s">
        <v>11</v>
      </c>
      <c r="N189" s="1" t="s">
        <v>27</v>
      </c>
      <c r="O189" s="1" t="s">
        <v>13</v>
      </c>
      <c r="P189" s="1" t="s">
        <v>13</v>
      </c>
      <c r="Q189" s="1" t="s">
        <v>34</v>
      </c>
      <c r="R189" s="1" t="s">
        <v>13</v>
      </c>
      <c r="S189" s="1">
        <v>4.7059549479999996</v>
      </c>
      <c r="T189" s="1" t="s">
        <v>15</v>
      </c>
      <c r="U189" s="1">
        <v>0</v>
      </c>
      <c r="V189" s="1"/>
    </row>
    <row r="190" spans="1:22" x14ac:dyDescent="0.35">
      <c r="A190" s="1">
        <v>189</v>
      </c>
      <c r="B190" s="1">
        <v>1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54.126713899999999</v>
      </c>
      <c r="M190" s="1" t="s">
        <v>20</v>
      </c>
      <c r="N190" s="1" t="s">
        <v>27</v>
      </c>
      <c r="O190" s="1" t="s">
        <v>13</v>
      </c>
      <c r="P190" s="1" t="s">
        <v>13</v>
      </c>
      <c r="Q190" s="1" t="s">
        <v>65</v>
      </c>
      <c r="R190" s="1" t="s">
        <v>22</v>
      </c>
      <c r="S190" s="1">
        <v>6.3851427439999897</v>
      </c>
      <c r="T190" s="3" t="s">
        <v>91</v>
      </c>
      <c r="U190" s="1">
        <v>0</v>
      </c>
      <c r="V190" s="1"/>
    </row>
    <row r="191" spans="1:22" x14ac:dyDescent="0.35">
      <c r="A191" s="1">
        <v>190</v>
      </c>
      <c r="B191" s="1">
        <v>1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26.725913439999999</v>
      </c>
      <c r="M191" s="1" t="s">
        <v>11</v>
      </c>
      <c r="N191" s="1" t="s">
        <v>56</v>
      </c>
      <c r="O191" s="1" t="s">
        <v>13</v>
      </c>
      <c r="P191" s="1" t="s">
        <v>13</v>
      </c>
      <c r="Q191" s="1" t="s">
        <v>44</v>
      </c>
      <c r="R191" s="1" t="s">
        <v>13</v>
      </c>
      <c r="S191" s="1">
        <v>8.4534392179999998</v>
      </c>
      <c r="T191" s="1" t="s">
        <v>15</v>
      </c>
      <c r="U191" s="1">
        <v>0</v>
      </c>
      <c r="V191" s="1"/>
    </row>
    <row r="192" spans="1:22" x14ac:dyDescent="0.35">
      <c r="A192" s="1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27.422405439999999</v>
      </c>
      <c r="M192" s="1" t="s">
        <v>11</v>
      </c>
      <c r="N192" s="1" t="s">
        <v>27</v>
      </c>
      <c r="O192" s="1" t="s">
        <v>13</v>
      </c>
      <c r="P192" s="1" t="s">
        <v>13</v>
      </c>
      <c r="Q192" s="1" t="s">
        <v>17</v>
      </c>
      <c r="R192" s="1" t="s">
        <v>13</v>
      </c>
      <c r="S192" s="1">
        <v>1.1996156650000001</v>
      </c>
      <c r="T192" s="3" t="s">
        <v>91</v>
      </c>
      <c r="U192" s="1">
        <v>0</v>
      </c>
      <c r="V192" s="1"/>
    </row>
    <row r="193" spans="1:22" x14ac:dyDescent="0.35">
      <c r="A193" s="1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16.491529839999998</v>
      </c>
      <c r="M193" s="1" t="s">
        <v>20</v>
      </c>
      <c r="N193" s="1" t="s">
        <v>16</v>
      </c>
      <c r="O193" s="1" t="s">
        <v>13</v>
      </c>
      <c r="P193" s="1" t="s">
        <v>13</v>
      </c>
      <c r="Q193" s="1" t="s">
        <v>28</v>
      </c>
      <c r="R193" s="1" t="s">
        <v>13</v>
      </c>
      <c r="S193" s="1">
        <v>4.5668256969999996</v>
      </c>
      <c r="T193" s="3" t="s">
        <v>91</v>
      </c>
      <c r="U193" s="1">
        <v>0</v>
      </c>
      <c r="V193" s="1"/>
    </row>
    <row r="194" spans="1:22" x14ac:dyDescent="0.35">
      <c r="A194" s="1">
        <v>193</v>
      </c>
      <c r="B194" s="1">
        <v>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17.84015282</v>
      </c>
      <c r="M194" s="1" t="s">
        <v>11</v>
      </c>
      <c r="N194" s="1" t="s">
        <v>27</v>
      </c>
      <c r="O194" s="1" t="s">
        <v>13</v>
      </c>
      <c r="P194" s="1" t="s">
        <v>13</v>
      </c>
      <c r="Q194" s="1" t="s">
        <v>28</v>
      </c>
      <c r="R194" s="1" t="s">
        <v>13</v>
      </c>
      <c r="S194" s="1">
        <v>10.58500677</v>
      </c>
      <c r="T194" s="1" t="s">
        <v>15</v>
      </c>
      <c r="U194" s="1">
        <v>0</v>
      </c>
      <c r="V194" s="1"/>
    </row>
    <row r="195" spans="1:22" x14ac:dyDescent="0.35">
      <c r="A195" s="1">
        <v>194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1">
        <v>13.000763190000001</v>
      </c>
      <c r="M195" s="1" t="s">
        <v>20</v>
      </c>
      <c r="N195" s="1" t="s">
        <v>91</v>
      </c>
      <c r="O195" s="1" t="s">
        <v>13</v>
      </c>
      <c r="P195" s="1" t="s">
        <v>13</v>
      </c>
      <c r="Q195" s="1" t="s">
        <v>34</v>
      </c>
      <c r="R195" s="1" t="s">
        <v>13</v>
      </c>
      <c r="S195" s="1">
        <v>5.6926441589999897</v>
      </c>
      <c r="T195" s="3" t="s">
        <v>91</v>
      </c>
      <c r="U195" s="1">
        <v>0</v>
      </c>
      <c r="V195" s="1"/>
    </row>
    <row r="196" spans="1:22" x14ac:dyDescent="0.35">
      <c r="A196" s="1">
        <v>195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21.336644119999999</v>
      </c>
      <c r="M196" s="1" t="s">
        <v>11</v>
      </c>
      <c r="N196" s="1" t="s">
        <v>91</v>
      </c>
      <c r="O196" s="1" t="s">
        <v>13</v>
      </c>
      <c r="P196" s="1" t="s">
        <v>13</v>
      </c>
      <c r="Q196" s="1" t="s">
        <v>14</v>
      </c>
      <c r="R196" s="1" t="s">
        <v>13</v>
      </c>
      <c r="S196" s="1">
        <v>8.3767438890000001</v>
      </c>
      <c r="T196" s="1" t="s">
        <v>15</v>
      </c>
      <c r="U196" s="1">
        <v>0</v>
      </c>
      <c r="V196" s="1"/>
    </row>
    <row r="197" spans="1:22" x14ac:dyDescent="0.3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1</v>
      </c>
      <c r="L197" s="1">
        <v>48.509843119999999</v>
      </c>
      <c r="M197" s="1" t="s">
        <v>11</v>
      </c>
      <c r="N197" s="1" t="s">
        <v>12</v>
      </c>
      <c r="O197" s="1" t="s">
        <v>22</v>
      </c>
      <c r="P197" s="1" t="s">
        <v>13</v>
      </c>
      <c r="Q197" s="1" t="s">
        <v>44</v>
      </c>
      <c r="R197" s="1" t="s">
        <v>13</v>
      </c>
      <c r="S197" s="1">
        <v>11.442966240000001</v>
      </c>
      <c r="T197" s="1" t="s">
        <v>15</v>
      </c>
      <c r="U197" s="1">
        <v>1</v>
      </c>
      <c r="V197" s="1"/>
    </row>
    <row r="198" spans="1:22" x14ac:dyDescent="0.35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24.550013699999901</v>
      </c>
      <c r="M198" s="1" t="s">
        <v>11</v>
      </c>
      <c r="N198" s="1" t="s">
        <v>63</v>
      </c>
      <c r="O198" s="1" t="s">
        <v>13</v>
      </c>
      <c r="P198" s="1" t="s">
        <v>13</v>
      </c>
      <c r="Q198" s="1" t="s">
        <v>28</v>
      </c>
      <c r="R198" s="1" t="s">
        <v>13</v>
      </c>
      <c r="S198" s="1">
        <v>5.8580265320000002</v>
      </c>
      <c r="T198" s="3" t="s">
        <v>91</v>
      </c>
      <c r="U198" s="1">
        <v>0</v>
      </c>
      <c r="V198" s="1"/>
    </row>
    <row r="199" spans="1:22" x14ac:dyDescent="0.35">
      <c r="A199" s="1">
        <v>198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1</v>
      </c>
      <c r="L199" s="1">
        <v>17.840511329999998</v>
      </c>
      <c r="M199" s="1" t="s">
        <v>11</v>
      </c>
      <c r="N199" s="1" t="s">
        <v>60</v>
      </c>
      <c r="O199" s="1" t="s">
        <v>22</v>
      </c>
      <c r="P199" s="1" t="s">
        <v>13</v>
      </c>
      <c r="Q199" s="1" t="s">
        <v>46</v>
      </c>
      <c r="R199" s="1" t="s">
        <v>22</v>
      </c>
      <c r="S199" s="1">
        <v>9.1904357619999999</v>
      </c>
      <c r="T199" s="1" t="s">
        <v>15</v>
      </c>
      <c r="U199" s="1">
        <v>0</v>
      </c>
      <c r="V199" s="1"/>
    </row>
    <row r="200" spans="1:22" x14ac:dyDescent="0.35">
      <c r="A200" s="1">
        <v>199</v>
      </c>
      <c r="B200" s="1">
        <v>1</v>
      </c>
      <c r="C200" s="1">
        <v>0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  <c r="J200" s="1">
        <v>0</v>
      </c>
      <c r="K200" s="1">
        <v>1</v>
      </c>
      <c r="L200" s="1">
        <v>14.671949939999999</v>
      </c>
      <c r="M200" s="1" t="s">
        <v>11</v>
      </c>
      <c r="N200" s="1" t="s">
        <v>21</v>
      </c>
      <c r="O200" s="1" t="s">
        <v>13</v>
      </c>
      <c r="P200" s="1" t="s">
        <v>13</v>
      </c>
      <c r="Q200" s="1" t="s">
        <v>58</v>
      </c>
      <c r="R200" s="1" t="s">
        <v>13</v>
      </c>
      <c r="S200" s="1">
        <v>6.3012664320000003</v>
      </c>
      <c r="T200" s="3" t="s">
        <v>91</v>
      </c>
      <c r="U200" s="1">
        <v>0</v>
      </c>
      <c r="V200" s="1"/>
    </row>
    <row r="201" spans="1:22" x14ac:dyDescent="0.35">
      <c r="A201" s="1">
        <v>200</v>
      </c>
      <c r="B201" s="1">
        <v>1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26.13266488</v>
      </c>
      <c r="M201" s="1" t="s">
        <v>11</v>
      </c>
      <c r="N201" s="1" t="s">
        <v>24</v>
      </c>
      <c r="O201" s="1" t="s">
        <v>13</v>
      </c>
      <c r="P201" s="1" t="s">
        <v>13</v>
      </c>
      <c r="Q201" s="1" t="s">
        <v>46</v>
      </c>
      <c r="R201" s="1" t="s">
        <v>13</v>
      </c>
      <c r="S201" s="1">
        <v>9.2286555400000001</v>
      </c>
      <c r="T201" s="3" t="s">
        <v>91</v>
      </c>
      <c r="U201" s="1">
        <v>0</v>
      </c>
      <c r="V201" s="1"/>
    </row>
    <row r="202" spans="1:22" x14ac:dyDescent="0.3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58.237167370000002</v>
      </c>
      <c r="M202" s="1" t="s">
        <v>11</v>
      </c>
      <c r="N202" s="1" t="s">
        <v>12</v>
      </c>
      <c r="O202" s="1" t="s">
        <v>22</v>
      </c>
      <c r="P202" s="1" t="s">
        <v>22</v>
      </c>
      <c r="Q202" s="1" t="s">
        <v>14</v>
      </c>
      <c r="R202" s="1" t="s">
        <v>13</v>
      </c>
      <c r="S202" s="1">
        <v>13.386712429999999</v>
      </c>
      <c r="T202" s="1" t="s">
        <v>15</v>
      </c>
      <c r="U202" s="1">
        <v>1</v>
      </c>
      <c r="V202" s="1"/>
    </row>
    <row r="203" spans="1:22" x14ac:dyDescent="0.35">
      <c r="A203" s="1">
        <v>202</v>
      </c>
      <c r="B203" s="1">
        <v>1</v>
      </c>
      <c r="C203" s="1">
        <v>1</v>
      </c>
      <c r="D203" s="1">
        <v>1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1</v>
      </c>
      <c r="L203" s="1">
        <v>27.773267189999999</v>
      </c>
      <c r="M203" s="1" t="s">
        <v>20</v>
      </c>
      <c r="N203" s="1" t="s">
        <v>21</v>
      </c>
      <c r="O203" s="1" t="s">
        <v>13</v>
      </c>
      <c r="P203" s="1" t="s">
        <v>22</v>
      </c>
      <c r="Q203" s="1" t="s">
        <v>14</v>
      </c>
      <c r="R203" s="1" t="s">
        <v>13</v>
      </c>
      <c r="S203" s="1">
        <v>4.5042748780000004</v>
      </c>
      <c r="T203" s="1" t="s">
        <v>15</v>
      </c>
      <c r="U203" s="1">
        <v>0</v>
      </c>
      <c r="V203" s="1"/>
    </row>
    <row r="204" spans="1:22" x14ac:dyDescent="0.35">
      <c r="A204" s="1">
        <v>203</v>
      </c>
      <c r="B204" s="1">
        <v>1</v>
      </c>
      <c r="C204" s="1">
        <v>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1</v>
      </c>
      <c r="L204" s="1">
        <v>28.39174517</v>
      </c>
      <c r="M204" s="1" t="s">
        <v>11</v>
      </c>
      <c r="N204" s="1" t="s">
        <v>12</v>
      </c>
      <c r="O204" s="1" t="s">
        <v>13</v>
      </c>
      <c r="P204" s="1" t="s">
        <v>13</v>
      </c>
      <c r="Q204" s="1" t="s">
        <v>49</v>
      </c>
      <c r="R204" s="1" t="s">
        <v>13</v>
      </c>
      <c r="S204" s="1">
        <v>4.9138098320000001</v>
      </c>
      <c r="T204" s="1" t="s">
        <v>15</v>
      </c>
      <c r="U204" s="1">
        <v>0</v>
      </c>
      <c r="V204" s="1"/>
    </row>
    <row r="205" spans="1:22" x14ac:dyDescent="0.35">
      <c r="A205" s="1">
        <v>204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38.196039880000001</v>
      </c>
      <c r="M205" s="1" t="s">
        <v>20</v>
      </c>
      <c r="N205" s="1" t="s">
        <v>60</v>
      </c>
      <c r="O205" s="1" t="s">
        <v>13</v>
      </c>
      <c r="P205" s="1" t="s">
        <v>13</v>
      </c>
      <c r="Q205" s="1" t="s">
        <v>66</v>
      </c>
      <c r="R205" s="1" t="s">
        <v>13</v>
      </c>
      <c r="S205" s="1">
        <v>4.998207109</v>
      </c>
      <c r="T205" s="1" t="s">
        <v>15</v>
      </c>
      <c r="U205" s="1">
        <v>0</v>
      </c>
      <c r="V205" s="1"/>
    </row>
    <row r="206" spans="1:22" x14ac:dyDescent="0.35">
      <c r="A206" s="1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19.48255661</v>
      </c>
      <c r="M206" s="1" t="s">
        <v>11</v>
      </c>
      <c r="N206" s="1" t="s">
        <v>91</v>
      </c>
      <c r="O206" s="1" t="s">
        <v>22</v>
      </c>
      <c r="P206" s="1" t="s">
        <v>13</v>
      </c>
      <c r="Q206" s="1" t="s">
        <v>34</v>
      </c>
      <c r="R206" s="1" t="s">
        <v>13</v>
      </c>
      <c r="S206" s="1">
        <v>10.71734934</v>
      </c>
      <c r="T206" s="1" t="s">
        <v>15</v>
      </c>
      <c r="U206" s="1">
        <v>0</v>
      </c>
      <c r="V206" s="1"/>
    </row>
    <row r="207" spans="1:22" x14ac:dyDescent="0.35">
      <c r="A207" s="1">
        <v>206</v>
      </c>
      <c r="B207" s="1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23.106477139999999</v>
      </c>
      <c r="M207" s="1" t="s">
        <v>11</v>
      </c>
      <c r="N207" s="1" t="s">
        <v>27</v>
      </c>
      <c r="O207" s="1" t="s">
        <v>13</v>
      </c>
      <c r="P207" s="1" t="s">
        <v>13</v>
      </c>
      <c r="Q207" s="1" t="s">
        <v>34</v>
      </c>
      <c r="R207" s="1" t="s">
        <v>13</v>
      </c>
      <c r="S207" s="1">
        <v>7.4689011839999999</v>
      </c>
      <c r="T207" s="1" t="s">
        <v>15</v>
      </c>
      <c r="U207" s="1">
        <v>0</v>
      </c>
      <c r="V207" s="1"/>
    </row>
    <row r="208" spans="1:22" x14ac:dyDescent="0.35">
      <c r="A208" s="1">
        <v>207</v>
      </c>
      <c r="B208" s="1">
        <v>0</v>
      </c>
      <c r="C208" s="1">
        <v>0</v>
      </c>
      <c r="D208" s="1">
        <v>1</v>
      </c>
      <c r="E208" s="1">
        <v>1</v>
      </c>
      <c r="F208" s="1">
        <v>1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37.324515779999999</v>
      </c>
      <c r="M208" s="1" t="s">
        <v>11</v>
      </c>
      <c r="N208" s="1" t="s">
        <v>24</v>
      </c>
      <c r="O208" s="1" t="s">
        <v>13</v>
      </c>
      <c r="P208" s="1" t="s">
        <v>13</v>
      </c>
      <c r="Q208" s="1" t="s">
        <v>46</v>
      </c>
      <c r="R208" s="1" t="s">
        <v>13</v>
      </c>
      <c r="S208" s="1">
        <v>7.2238730829999902</v>
      </c>
      <c r="T208" s="1" t="s">
        <v>15</v>
      </c>
      <c r="U208" s="1">
        <v>0</v>
      </c>
      <c r="V208" s="1"/>
    </row>
    <row r="209" spans="1:22" x14ac:dyDescent="0.35">
      <c r="A209" s="1">
        <v>208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28.040264299999901</v>
      </c>
      <c r="M209" s="1" t="s">
        <v>20</v>
      </c>
      <c r="N209" s="1" t="s">
        <v>27</v>
      </c>
      <c r="O209" s="1" t="s">
        <v>13</v>
      </c>
      <c r="P209" s="1" t="s">
        <v>13</v>
      </c>
      <c r="Q209" s="1" t="s">
        <v>67</v>
      </c>
      <c r="R209" s="1" t="s">
        <v>13</v>
      </c>
      <c r="S209" s="1">
        <v>8.7574436799999997</v>
      </c>
      <c r="T209" s="1" t="s">
        <v>43</v>
      </c>
      <c r="U209" s="1">
        <v>0</v>
      </c>
      <c r="V209" s="1"/>
    </row>
    <row r="210" spans="1:22" x14ac:dyDescent="0.35">
      <c r="A210" s="1">
        <v>209</v>
      </c>
      <c r="B210" s="1">
        <v>1</v>
      </c>
      <c r="C210" s="1">
        <v>0</v>
      </c>
      <c r="D210" s="1">
        <v>1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1</v>
      </c>
      <c r="K210" s="1">
        <v>1</v>
      </c>
      <c r="L210" s="1">
        <v>42.172939479999997</v>
      </c>
      <c r="M210" s="1" t="s">
        <v>11</v>
      </c>
      <c r="N210" s="1" t="s">
        <v>12</v>
      </c>
      <c r="O210" s="1" t="s">
        <v>13</v>
      </c>
      <c r="P210" s="1" t="s">
        <v>22</v>
      </c>
      <c r="Q210" s="1" t="s">
        <v>28</v>
      </c>
      <c r="R210" s="1" t="s">
        <v>13</v>
      </c>
      <c r="S210" s="1">
        <v>6.8912386550000004</v>
      </c>
      <c r="T210" s="1" t="s">
        <v>15</v>
      </c>
      <c r="U210" s="1">
        <v>1</v>
      </c>
      <c r="V210" s="1"/>
    </row>
    <row r="211" spans="1:22" x14ac:dyDescent="0.35">
      <c r="A211" s="1">
        <v>210</v>
      </c>
      <c r="B211" s="1">
        <v>1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0</v>
      </c>
      <c r="I211" s="1">
        <v>1</v>
      </c>
      <c r="J211" s="1">
        <v>1</v>
      </c>
      <c r="K211" s="1">
        <v>1</v>
      </c>
      <c r="L211" s="1">
        <v>16.45927794</v>
      </c>
      <c r="M211" s="1" t="s">
        <v>20</v>
      </c>
      <c r="N211" s="1" t="s">
        <v>27</v>
      </c>
      <c r="O211" s="1" t="s">
        <v>13</v>
      </c>
      <c r="P211" s="1" t="s">
        <v>13</v>
      </c>
      <c r="Q211" s="1" t="s">
        <v>34</v>
      </c>
      <c r="R211" s="1" t="s">
        <v>13</v>
      </c>
      <c r="S211" s="1">
        <v>10.830122830000001</v>
      </c>
      <c r="T211" s="1" t="s">
        <v>35</v>
      </c>
      <c r="U211" s="1">
        <v>0</v>
      </c>
      <c r="V211" s="1"/>
    </row>
    <row r="212" spans="1:22" x14ac:dyDescent="0.35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21.207091590000001</v>
      </c>
      <c r="M212" s="1" t="s">
        <v>11</v>
      </c>
      <c r="N212" s="1" t="s">
        <v>91</v>
      </c>
      <c r="O212" s="1" t="s">
        <v>13</v>
      </c>
      <c r="P212" s="1" t="s">
        <v>13</v>
      </c>
      <c r="Q212" s="1" t="s">
        <v>28</v>
      </c>
      <c r="R212" s="1" t="s">
        <v>13</v>
      </c>
      <c r="S212" s="1">
        <v>3.4899509369999899</v>
      </c>
      <c r="T212" s="1" t="s">
        <v>15</v>
      </c>
      <c r="U212" s="1">
        <v>0</v>
      </c>
      <c r="V212" s="1"/>
    </row>
    <row r="213" spans="1:22" x14ac:dyDescent="0.35">
      <c r="A213" s="1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14.25136597</v>
      </c>
      <c r="M213" s="1" t="s">
        <v>11</v>
      </c>
      <c r="N213" s="1" t="s">
        <v>91</v>
      </c>
      <c r="O213" s="1" t="s">
        <v>13</v>
      </c>
      <c r="P213" s="1" t="s">
        <v>13</v>
      </c>
      <c r="Q213" s="1" t="s">
        <v>46</v>
      </c>
      <c r="R213" s="1" t="s">
        <v>13</v>
      </c>
      <c r="S213" s="1">
        <v>-0.396712075</v>
      </c>
      <c r="T213" s="1" t="s">
        <v>15</v>
      </c>
      <c r="U213" s="1">
        <v>0</v>
      </c>
      <c r="V213" s="1"/>
    </row>
    <row r="214" spans="1:22" x14ac:dyDescent="0.35">
      <c r="A214" s="1">
        <v>213</v>
      </c>
      <c r="B214" s="1">
        <v>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20.39654655</v>
      </c>
      <c r="M214" s="1" t="s">
        <v>11</v>
      </c>
      <c r="N214" s="1" t="s">
        <v>24</v>
      </c>
      <c r="O214" s="1" t="s">
        <v>13</v>
      </c>
      <c r="P214" s="1" t="s">
        <v>13</v>
      </c>
      <c r="Q214" s="1" t="s">
        <v>14</v>
      </c>
      <c r="R214" s="1" t="s">
        <v>13</v>
      </c>
      <c r="S214" s="1">
        <v>6.0442766360000002</v>
      </c>
      <c r="T214" s="1" t="s">
        <v>15</v>
      </c>
      <c r="U214" s="1">
        <v>0</v>
      </c>
      <c r="V214" s="1"/>
    </row>
    <row r="215" spans="1:22" x14ac:dyDescent="0.35">
      <c r="A215" s="1">
        <v>214</v>
      </c>
      <c r="B215" s="1">
        <v>1</v>
      </c>
      <c r="C215" s="1">
        <v>1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59.644569840000003</v>
      </c>
      <c r="M215" s="1" t="s">
        <v>11</v>
      </c>
      <c r="N215" s="1" t="s">
        <v>91</v>
      </c>
      <c r="O215" s="1" t="s">
        <v>13</v>
      </c>
      <c r="P215" s="1" t="s">
        <v>22</v>
      </c>
      <c r="Q215" s="1" t="s">
        <v>26</v>
      </c>
      <c r="R215" s="1" t="s">
        <v>13</v>
      </c>
      <c r="S215" s="1">
        <v>7.5360015169999999</v>
      </c>
      <c r="T215" s="1" t="s">
        <v>15</v>
      </c>
      <c r="U215" s="1">
        <v>0</v>
      </c>
      <c r="V215" s="1"/>
    </row>
    <row r="216" spans="1:22" x14ac:dyDescent="0.35">
      <c r="A216" s="1">
        <v>215</v>
      </c>
      <c r="B216" s="1">
        <v>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26.27653497</v>
      </c>
      <c r="M216" s="1" t="s">
        <v>20</v>
      </c>
      <c r="N216" s="1" t="s">
        <v>27</v>
      </c>
      <c r="O216" s="1" t="s">
        <v>13</v>
      </c>
      <c r="P216" s="1" t="s">
        <v>13</v>
      </c>
      <c r="Q216" s="1" t="s">
        <v>68</v>
      </c>
      <c r="R216" s="1" t="s">
        <v>13</v>
      </c>
      <c r="S216" s="1">
        <v>1.273605895</v>
      </c>
      <c r="T216" s="1" t="s">
        <v>15</v>
      </c>
      <c r="U216" s="1">
        <v>0</v>
      </c>
      <c r="V216" s="1"/>
    </row>
    <row r="217" spans="1:22" x14ac:dyDescent="0.35">
      <c r="A217" s="1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24.50929034</v>
      </c>
      <c r="M217" s="1" t="s">
        <v>20</v>
      </c>
      <c r="N217" s="1" t="s">
        <v>91</v>
      </c>
      <c r="O217" s="1" t="s">
        <v>13</v>
      </c>
      <c r="P217" s="1" t="s">
        <v>13</v>
      </c>
      <c r="Q217" s="1" t="s">
        <v>28</v>
      </c>
      <c r="R217" s="1" t="s">
        <v>13</v>
      </c>
      <c r="S217" s="1">
        <v>6.4636974299999999</v>
      </c>
      <c r="T217" s="1" t="s">
        <v>15</v>
      </c>
      <c r="U217" s="1">
        <v>0</v>
      </c>
      <c r="V217" s="1"/>
    </row>
    <row r="218" spans="1:22" x14ac:dyDescent="0.35">
      <c r="A218" s="1">
        <v>217</v>
      </c>
      <c r="B218" s="1">
        <v>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1</v>
      </c>
      <c r="L218" s="1">
        <v>50.131990129999998</v>
      </c>
      <c r="M218" s="1" t="s">
        <v>11</v>
      </c>
      <c r="N218" s="1" t="s">
        <v>21</v>
      </c>
      <c r="O218" s="1" t="s">
        <v>22</v>
      </c>
      <c r="P218" s="1" t="s">
        <v>13</v>
      </c>
      <c r="Q218" s="1" t="s">
        <v>19</v>
      </c>
      <c r="R218" s="1" t="s">
        <v>13</v>
      </c>
      <c r="S218" s="1">
        <v>1.9173026040000001</v>
      </c>
      <c r="T218" s="1" t="s">
        <v>15</v>
      </c>
      <c r="U218" s="1">
        <v>0</v>
      </c>
      <c r="V218" s="1"/>
    </row>
    <row r="219" spans="1:22" x14ac:dyDescent="0.35">
      <c r="A219" s="1">
        <v>218</v>
      </c>
      <c r="B219" s="1">
        <v>1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26.444891819999999</v>
      </c>
      <c r="M219" s="1" t="s">
        <v>20</v>
      </c>
      <c r="N219" s="1" t="s">
        <v>24</v>
      </c>
      <c r="O219" s="1" t="s">
        <v>13</v>
      </c>
      <c r="P219" s="1" t="s">
        <v>13</v>
      </c>
      <c r="Q219" s="1" t="s">
        <v>14</v>
      </c>
      <c r="R219" s="1" t="s">
        <v>13</v>
      </c>
      <c r="S219" s="1">
        <v>5.5502521129999902</v>
      </c>
      <c r="T219" s="1" t="s">
        <v>15</v>
      </c>
      <c r="U219" s="1">
        <v>0</v>
      </c>
      <c r="V219" s="1"/>
    </row>
    <row r="220" spans="1:22" x14ac:dyDescent="0.35">
      <c r="A220" s="1">
        <v>219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1</v>
      </c>
      <c r="K220" s="1">
        <v>1</v>
      </c>
      <c r="L220" s="1">
        <v>31.113620340000001</v>
      </c>
      <c r="M220" s="1" t="s">
        <v>11</v>
      </c>
      <c r="N220" s="1" t="s">
        <v>91</v>
      </c>
      <c r="O220" s="1" t="s">
        <v>13</v>
      </c>
      <c r="P220" s="1" t="s">
        <v>22</v>
      </c>
      <c r="Q220" s="1" t="s">
        <v>46</v>
      </c>
      <c r="R220" s="1" t="s">
        <v>13</v>
      </c>
      <c r="S220" s="1">
        <v>11.89953146</v>
      </c>
      <c r="T220" s="1" t="s">
        <v>15</v>
      </c>
      <c r="U220" s="1">
        <v>1</v>
      </c>
      <c r="V220" s="1"/>
    </row>
    <row r="221" spans="1:22" x14ac:dyDescent="0.35">
      <c r="A221" s="1">
        <v>220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29.121530360000001</v>
      </c>
      <c r="M221" s="1" t="s">
        <v>20</v>
      </c>
      <c r="N221" s="1" t="s">
        <v>56</v>
      </c>
      <c r="O221" s="1" t="s">
        <v>22</v>
      </c>
      <c r="P221" s="1" t="s">
        <v>13</v>
      </c>
      <c r="Q221" s="1" t="s">
        <v>18</v>
      </c>
      <c r="R221" s="1" t="s">
        <v>13</v>
      </c>
      <c r="S221" s="1">
        <v>3.2055801769999999</v>
      </c>
      <c r="T221" s="1" t="s">
        <v>15</v>
      </c>
      <c r="U221" s="1">
        <v>0</v>
      </c>
      <c r="V221" s="1"/>
    </row>
    <row r="222" spans="1:22" x14ac:dyDescent="0.35">
      <c r="A222" s="1">
        <v>221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18.25537813</v>
      </c>
      <c r="M222" s="1" t="s">
        <v>20</v>
      </c>
      <c r="N222" s="1" t="s">
        <v>24</v>
      </c>
      <c r="O222" s="1" t="s">
        <v>13</v>
      </c>
      <c r="P222" s="1" t="s">
        <v>13</v>
      </c>
      <c r="Q222" s="1" t="s">
        <v>66</v>
      </c>
      <c r="R222" s="1" t="s">
        <v>13</v>
      </c>
      <c r="S222" s="1">
        <v>0.58114486899999995</v>
      </c>
      <c r="T222" s="1" t="s">
        <v>15</v>
      </c>
      <c r="U222" s="1">
        <v>0</v>
      </c>
      <c r="V222" s="1"/>
    </row>
    <row r="223" spans="1:22" x14ac:dyDescent="0.35">
      <c r="A223" s="1">
        <v>222</v>
      </c>
      <c r="B223" s="1">
        <v>0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1</v>
      </c>
      <c r="I223" s="1">
        <v>0</v>
      </c>
      <c r="J223" s="1">
        <v>1</v>
      </c>
      <c r="K223" s="1">
        <v>1</v>
      </c>
      <c r="L223" s="1">
        <v>30.488440999999899</v>
      </c>
      <c r="M223" s="1" t="s">
        <v>20</v>
      </c>
      <c r="N223" s="1" t="s">
        <v>12</v>
      </c>
      <c r="O223" s="1" t="s">
        <v>22</v>
      </c>
      <c r="P223" s="1" t="s">
        <v>22</v>
      </c>
      <c r="Q223" s="1" t="s">
        <v>17</v>
      </c>
      <c r="R223" s="1" t="s">
        <v>13</v>
      </c>
      <c r="S223" s="1">
        <v>5.477293457</v>
      </c>
      <c r="T223" s="1" t="s">
        <v>43</v>
      </c>
      <c r="U223" s="1">
        <v>0</v>
      </c>
      <c r="V223" s="1"/>
    </row>
    <row r="224" spans="1:22" x14ac:dyDescent="0.35">
      <c r="A224" s="1">
        <v>223</v>
      </c>
      <c r="B224" s="1">
        <v>1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1</v>
      </c>
      <c r="J224" s="1">
        <v>1</v>
      </c>
      <c r="K224" s="1">
        <v>0</v>
      </c>
      <c r="L224" s="1">
        <v>44.38044644</v>
      </c>
      <c r="M224" s="1" t="s">
        <v>11</v>
      </c>
      <c r="N224" s="1" t="s">
        <v>12</v>
      </c>
      <c r="O224" s="1" t="s">
        <v>13</v>
      </c>
      <c r="P224" s="1" t="s">
        <v>22</v>
      </c>
      <c r="Q224" s="1" t="s">
        <v>14</v>
      </c>
      <c r="R224" s="1" t="s">
        <v>13</v>
      </c>
      <c r="S224" s="1">
        <v>12.149660089999999</v>
      </c>
      <c r="T224" s="1" t="s">
        <v>15</v>
      </c>
      <c r="U224" s="1">
        <v>0</v>
      </c>
      <c r="V224" s="1"/>
    </row>
    <row r="225" spans="1:22" x14ac:dyDescent="0.35">
      <c r="A225" s="1">
        <v>224</v>
      </c>
      <c r="B225" s="1">
        <v>1</v>
      </c>
      <c r="C225" s="1">
        <v>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28.978972540000001</v>
      </c>
      <c r="M225" s="1" t="s">
        <v>11</v>
      </c>
      <c r="N225" s="1" t="s">
        <v>91</v>
      </c>
      <c r="O225" s="1" t="s">
        <v>13</v>
      </c>
      <c r="P225" s="1" t="s">
        <v>13</v>
      </c>
      <c r="Q225" s="1" t="s">
        <v>28</v>
      </c>
      <c r="R225" s="1" t="s">
        <v>13</v>
      </c>
      <c r="S225" s="1">
        <v>6.8194583619999998</v>
      </c>
      <c r="T225" s="1" t="s">
        <v>15</v>
      </c>
      <c r="U225" s="1">
        <v>0</v>
      </c>
      <c r="V225" s="1"/>
    </row>
    <row r="226" spans="1:22" x14ac:dyDescent="0.35">
      <c r="A226" s="1">
        <v>225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52.968015899999997</v>
      </c>
      <c r="M226" s="1" t="s">
        <v>11</v>
      </c>
      <c r="N226" s="1" t="s">
        <v>12</v>
      </c>
      <c r="O226" s="1" t="s">
        <v>13</v>
      </c>
      <c r="P226" s="1" t="s">
        <v>22</v>
      </c>
      <c r="Q226" s="1" t="s">
        <v>31</v>
      </c>
      <c r="R226" s="1" t="s">
        <v>13</v>
      </c>
      <c r="S226" s="1">
        <v>5.1070566089999998</v>
      </c>
      <c r="T226" s="1" t="s">
        <v>15</v>
      </c>
      <c r="U226" s="1">
        <v>0</v>
      </c>
      <c r="V226" s="1"/>
    </row>
    <row r="227" spans="1:22" x14ac:dyDescent="0.35">
      <c r="A227" s="1">
        <v>226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12.037654229999999</v>
      </c>
      <c r="M227" s="1" t="s">
        <v>11</v>
      </c>
      <c r="N227" s="1" t="s">
        <v>24</v>
      </c>
      <c r="O227" s="1" t="s">
        <v>13</v>
      </c>
      <c r="P227" s="1" t="s">
        <v>13</v>
      </c>
      <c r="Q227" s="1" t="s">
        <v>26</v>
      </c>
      <c r="R227" s="1" t="s">
        <v>13</v>
      </c>
      <c r="S227" s="1">
        <v>7.9253297070000004</v>
      </c>
      <c r="T227" s="1" t="s">
        <v>15</v>
      </c>
      <c r="U227" s="1">
        <v>0</v>
      </c>
      <c r="V227" s="1"/>
    </row>
    <row r="228" spans="1:22" x14ac:dyDescent="0.35">
      <c r="A228" s="1">
        <v>227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29.372954109999998</v>
      </c>
      <c r="M228" s="1" t="s">
        <v>20</v>
      </c>
      <c r="N228" s="1" t="s">
        <v>16</v>
      </c>
      <c r="O228" s="1" t="s">
        <v>13</v>
      </c>
      <c r="P228" s="1" t="s">
        <v>13</v>
      </c>
      <c r="Q228" s="1" t="s">
        <v>69</v>
      </c>
      <c r="R228" s="1" t="s">
        <v>13</v>
      </c>
      <c r="S228" s="1">
        <v>5.033162205</v>
      </c>
      <c r="T228" s="3" t="s">
        <v>91</v>
      </c>
      <c r="U228" s="1">
        <v>0</v>
      </c>
      <c r="V228" s="1"/>
    </row>
    <row r="229" spans="1:22" x14ac:dyDescent="0.35">
      <c r="A229" s="1">
        <v>228</v>
      </c>
      <c r="B229" s="1">
        <v>1</v>
      </c>
      <c r="C229" s="1">
        <v>0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49.343550559999997</v>
      </c>
      <c r="M229" s="1" t="s">
        <v>20</v>
      </c>
      <c r="N229" s="1" t="s">
        <v>91</v>
      </c>
      <c r="O229" s="1" t="s">
        <v>13</v>
      </c>
      <c r="P229" s="1" t="s">
        <v>13</v>
      </c>
      <c r="Q229" s="1" t="s">
        <v>18</v>
      </c>
      <c r="R229" s="1" t="s">
        <v>13</v>
      </c>
      <c r="S229" s="1">
        <v>6.7107857720000004</v>
      </c>
      <c r="T229" s="1" t="s">
        <v>15</v>
      </c>
      <c r="U229" s="1">
        <v>1</v>
      </c>
      <c r="V229" s="1"/>
    </row>
    <row r="230" spans="1:22" x14ac:dyDescent="0.35">
      <c r="A230" s="1">
        <v>229</v>
      </c>
      <c r="B230" s="1">
        <v>0</v>
      </c>
      <c r="C230" s="1">
        <v>0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1">
        <v>1</v>
      </c>
      <c r="L230" s="1">
        <v>23.99403586</v>
      </c>
      <c r="M230" s="1" t="s">
        <v>11</v>
      </c>
      <c r="N230" s="1" t="s">
        <v>24</v>
      </c>
      <c r="O230" s="1" t="s">
        <v>13</v>
      </c>
      <c r="P230" s="1" t="s">
        <v>13</v>
      </c>
      <c r="Q230" s="1" t="s">
        <v>14</v>
      </c>
      <c r="R230" s="1" t="s">
        <v>13</v>
      </c>
      <c r="S230" s="1">
        <v>2.5742208029999998</v>
      </c>
      <c r="T230" s="1" t="s">
        <v>15</v>
      </c>
      <c r="U230" s="1">
        <v>0</v>
      </c>
      <c r="V230" s="1"/>
    </row>
    <row r="231" spans="1:22" x14ac:dyDescent="0.35">
      <c r="A231" s="1">
        <v>230</v>
      </c>
      <c r="B231" s="1">
        <v>1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23.04771671</v>
      </c>
      <c r="M231" s="1" t="s">
        <v>11</v>
      </c>
      <c r="N231" s="1" t="s">
        <v>27</v>
      </c>
      <c r="O231" s="1" t="s">
        <v>13</v>
      </c>
      <c r="P231" s="1" t="s">
        <v>13</v>
      </c>
      <c r="Q231" s="1" t="s">
        <v>17</v>
      </c>
      <c r="R231" s="1" t="s">
        <v>13</v>
      </c>
      <c r="S231" s="1">
        <v>6.3725654650000001</v>
      </c>
      <c r="T231" s="1" t="s">
        <v>15</v>
      </c>
      <c r="U231" s="1">
        <v>0</v>
      </c>
      <c r="V231" s="1"/>
    </row>
    <row r="232" spans="1:22" x14ac:dyDescent="0.35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39.316120470000001</v>
      </c>
      <c r="M232" s="1" t="s">
        <v>20</v>
      </c>
      <c r="N232" s="1" t="s">
        <v>27</v>
      </c>
      <c r="O232" s="1" t="s">
        <v>13</v>
      </c>
      <c r="P232" s="1" t="s">
        <v>13</v>
      </c>
      <c r="Q232" s="1" t="s">
        <v>68</v>
      </c>
      <c r="R232" s="1" t="s">
        <v>13</v>
      </c>
      <c r="S232" s="1">
        <v>0.49142991200000002</v>
      </c>
      <c r="T232" s="1" t="s">
        <v>43</v>
      </c>
      <c r="U232" s="1">
        <v>0</v>
      </c>
      <c r="V232" s="1"/>
    </row>
    <row r="233" spans="1:22" x14ac:dyDescent="0.35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19.52180736</v>
      </c>
      <c r="M233" s="1" t="s">
        <v>20</v>
      </c>
      <c r="N233" s="1" t="s">
        <v>32</v>
      </c>
      <c r="O233" s="1" t="s">
        <v>13</v>
      </c>
      <c r="P233" s="1" t="s">
        <v>13</v>
      </c>
      <c r="Q233" s="1" t="s">
        <v>55</v>
      </c>
      <c r="R233" s="1" t="s">
        <v>13</v>
      </c>
      <c r="S233" s="1">
        <v>4.6849384629999999</v>
      </c>
      <c r="T233" s="3" t="s">
        <v>91</v>
      </c>
      <c r="U233" s="1">
        <v>0</v>
      </c>
      <c r="V233" s="1"/>
    </row>
    <row r="234" spans="1:22" x14ac:dyDescent="0.35">
      <c r="A234" s="1">
        <v>233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1</v>
      </c>
      <c r="K234" s="1">
        <v>1</v>
      </c>
      <c r="L234" s="1">
        <v>10.0682642</v>
      </c>
      <c r="M234" s="1" t="s">
        <v>11</v>
      </c>
      <c r="N234" s="1" t="s">
        <v>60</v>
      </c>
      <c r="O234" s="1" t="s">
        <v>13</v>
      </c>
      <c r="P234" s="1" t="s">
        <v>22</v>
      </c>
      <c r="Q234" s="1" t="s">
        <v>19</v>
      </c>
      <c r="R234" s="1" t="s">
        <v>13</v>
      </c>
      <c r="S234" s="1">
        <v>6.8528330119999996</v>
      </c>
      <c r="T234" s="1" t="s">
        <v>15</v>
      </c>
      <c r="U234" s="1">
        <v>0</v>
      </c>
      <c r="V234" s="1"/>
    </row>
    <row r="235" spans="1:22" x14ac:dyDescent="0.35">
      <c r="A235" s="1">
        <v>234</v>
      </c>
      <c r="B235" s="1">
        <v>0</v>
      </c>
      <c r="C235" s="1">
        <v>0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42.56842778</v>
      </c>
      <c r="M235" s="1" t="s">
        <v>20</v>
      </c>
      <c r="N235" s="1" t="s">
        <v>24</v>
      </c>
      <c r="O235" s="1" t="s">
        <v>13</v>
      </c>
      <c r="P235" s="1" t="s">
        <v>22</v>
      </c>
      <c r="Q235" s="1" t="s">
        <v>14</v>
      </c>
      <c r="R235" s="1" t="s">
        <v>13</v>
      </c>
      <c r="S235" s="1">
        <v>8.4825455810000001</v>
      </c>
      <c r="T235" s="1" t="s">
        <v>15</v>
      </c>
      <c r="U235" s="1">
        <v>0</v>
      </c>
      <c r="V235" s="1"/>
    </row>
    <row r="236" spans="1:22" x14ac:dyDescent="0.35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28.40672129</v>
      </c>
      <c r="M236" s="1" t="s">
        <v>11</v>
      </c>
      <c r="N236" s="1" t="s">
        <v>24</v>
      </c>
      <c r="O236" s="1" t="s">
        <v>13</v>
      </c>
      <c r="P236" s="1" t="s">
        <v>13</v>
      </c>
      <c r="Q236" s="1" t="s">
        <v>14</v>
      </c>
      <c r="R236" s="1" t="s">
        <v>13</v>
      </c>
      <c r="S236" s="1">
        <v>4.6823410030000003</v>
      </c>
      <c r="T236" s="1" t="s">
        <v>43</v>
      </c>
      <c r="U236" s="1">
        <v>0</v>
      </c>
      <c r="V236" s="1"/>
    </row>
    <row r="237" spans="1:22" x14ac:dyDescent="0.35">
      <c r="A237" s="1">
        <v>236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0</v>
      </c>
      <c r="I237" s="1">
        <v>1</v>
      </c>
      <c r="J237" s="1">
        <v>1</v>
      </c>
      <c r="K237" s="1">
        <v>1</v>
      </c>
      <c r="L237" s="1">
        <v>25.175840319999999</v>
      </c>
      <c r="M237" s="1" t="s">
        <v>11</v>
      </c>
      <c r="N237" s="1" t="s">
        <v>12</v>
      </c>
      <c r="O237" s="1" t="s">
        <v>22</v>
      </c>
      <c r="P237" s="1" t="s">
        <v>13</v>
      </c>
      <c r="Q237" s="1" t="s">
        <v>18</v>
      </c>
      <c r="R237" s="1" t="s">
        <v>13</v>
      </c>
      <c r="S237" s="1">
        <v>12.09403623</v>
      </c>
      <c r="T237" s="1" t="s">
        <v>15</v>
      </c>
      <c r="U237" s="1">
        <v>1</v>
      </c>
      <c r="V237" s="1"/>
    </row>
    <row r="238" spans="1:22" x14ac:dyDescent="0.35">
      <c r="A238" s="1">
        <v>237</v>
      </c>
      <c r="B238" s="1">
        <v>1</v>
      </c>
      <c r="C238" s="1">
        <v>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1</v>
      </c>
      <c r="K238" s="1">
        <v>1</v>
      </c>
      <c r="L238" s="1">
        <v>44.956677630000001</v>
      </c>
      <c r="M238" s="1" t="s">
        <v>11</v>
      </c>
      <c r="N238" s="1" t="s">
        <v>12</v>
      </c>
      <c r="O238" s="1" t="s">
        <v>13</v>
      </c>
      <c r="P238" s="1" t="s">
        <v>13</v>
      </c>
      <c r="Q238" s="1" t="s">
        <v>14</v>
      </c>
      <c r="R238" s="1" t="s">
        <v>22</v>
      </c>
      <c r="S238" s="1">
        <v>9.8131001690000002</v>
      </c>
      <c r="T238" s="1" t="s">
        <v>15</v>
      </c>
      <c r="U238" s="1">
        <v>0</v>
      </c>
      <c r="V238" s="1"/>
    </row>
    <row r="239" spans="1:22" x14ac:dyDescent="0.35">
      <c r="A239" s="1">
        <v>238</v>
      </c>
      <c r="B239" s="1">
        <v>1</v>
      </c>
      <c r="C239" s="1">
        <v>0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1</v>
      </c>
      <c r="L239" s="1">
        <v>12.492175380000001</v>
      </c>
      <c r="M239" s="1" t="s">
        <v>11</v>
      </c>
      <c r="N239" s="1" t="s">
        <v>12</v>
      </c>
      <c r="O239" s="1" t="s">
        <v>13</v>
      </c>
      <c r="P239" s="1" t="s">
        <v>13</v>
      </c>
      <c r="Q239" s="1" t="s">
        <v>34</v>
      </c>
      <c r="R239" s="1" t="s">
        <v>13</v>
      </c>
      <c r="S239" s="1">
        <v>12.31885744</v>
      </c>
      <c r="T239" s="1" t="s">
        <v>15</v>
      </c>
      <c r="U239" s="1">
        <v>0</v>
      </c>
      <c r="V239" s="1"/>
    </row>
    <row r="240" spans="1:22" x14ac:dyDescent="0.35">
      <c r="A240" s="1">
        <v>239</v>
      </c>
      <c r="B240" s="1">
        <v>1</v>
      </c>
      <c r="C240" s="1">
        <v>0</v>
      </c>
      <c r="D240" s="1">
        <v>1</v>
      </c>
      <c r="E240" s="1">
        <v>1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72.402488410000004</v>
      </c>
      <c r="M240" s="1" t="s">
        <v>20</v>
      </c>
      <c r="N240" s="1" t="s">
        <v>12</v>
      </c>
      <c r="O240" s="1" t="s">
        <v>13</v>
      </c>
      <c r="P240" s="1" t="s">
        <v>13</v>
      </c>
      <c r="Q240" s="1" t="s">
        <v>14</v>
      </c>
      <c r="R240" s="1" t="s">
        <v>13</v>
      </c>
      <c r="S240" s="1">
        <v>9.7831011889999999</v>
      </c>
      <c r="T240" s="1" t="s">
        <v>15</v>
      </c>
      <c r="U240" s="1">
        <v>0</v>
      </c>
      <c r="V240" s="1"/>
    </row>
    <row r="241" spans="1:22" x14ac:dyDescent="0.35">
      <c r="A241" s="1">
        <v>240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29.988252469999999</v>
      </c>
      <c r="M241" s="1" t="s">
        <v>11</v>
      </c>
      <c r="N241" s="1" t="s">
        <v>91</v>
      </c>
      <c r="O241" s="1" t="s">
        <v>13</v>
      </c>
      <c r="P241" s="1" t="s">
        <v>13</v>
      </c>
      <c r="Q241" s="1" t="s">
        <v>41</v>
      </c>
      <c r="R241" s="1" t="s">
        <v>13</v>
      </c>
      <c r="S241" s="1">
        <v>7.0345420399999998</v>
      </c>
      <c r="T241" s="1" t="s">
        <v>43</v>
      </c>
      <c r="U241" s="1">
        <v>0</v>
      </c>
      <c r="V241" s="1"/>
    </row>
    <row r="242" spans="1:22" x14ac:dyDescent="0.35">
      <c r="A242" s="1">
        <v>241</v>
      </c>
      <c r="B242" s="1">
        <v>1</v>
      </c>
      <c r="C242" s="1">
        <v>0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1</v>
      </c>
      <c r="L242" s="1">
        <v>48.530594450000002</v>
      </c>
      <c r="M242" s="1" t="s">
        <v>20</v>
      </c>
      <c r="N242" s="1" t="s">
        <v>32</v>
      </c>
      <c r="O242" s="1" t="s">
        <v>13</v>
      </c>
      <c r="P242" s="1" t="s">
        <v>22</v>
      </c>
      <c r="Q242" s="1" t="s">
        <v>70</v>
      </c>
      <c r="R242" s="1" t="s">
        <v>13</v>
      </c>
      <c r="S242" s="1">
        <v>4.0085421710000002</v>
      </c>
      <c r="T242" s="1" t="s">
        <v>43</v>
      </c>
      <c r="U242" s="1">
        <v>1</v>
      </c>
      <c r="V242" s="1"/>
    </row>
    <row r="243" spans="1:22" x14ac:dyDescent="0.35">
      <c r="A243" s="1">
        <v>242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23.301579969999999</v>
      </c>
      <c r="M243" s="1" t="s">
        <v>11</v>
      </c>
      <c r="N243" s="1" t="s">
        <v>16</v>
      </c>
      <c r="O243" s="1" t="s">
        <v>13</v>
      </c>
      <c r="P243" s="1" t="s">
        <v>13</v>
      </c>
      <c r="Q243" s="1" t="s">
        <v>28</v>
      </c>
      <c r="R243" s="1" t="s">
        <v>13</v>
      </c>
      <c r="S243" s="1">
        <v>7.0655677509999997</v>
      </c>
      <c r="T243" s="1" t="s">
        <v>43</v>
      </c>
      <c r="U243" s="1">
        <v>0</v>
      </c>
      <c r="V243" s="1"/>
    </row>
    <row r="244" spans="1:22" x14ac:dyDescent="0.35">
      <c r="A244" s="1">
        <v>243</v>
      </c>
      <c r="B244" s="1">
        <v>0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44.214781780000003</v>
      </c>
      <c r="M244" s="1" t="s">
        <v>20</v>
      </c>
      <c r="N244" s="1" t="s">
        <v>24</v>
      </c>
      <c r="O244" s="1" t="s">
        <v>22</v>
      </c>
      <c r="P244" s="1" t="s">
        <v>13</v>
      </c>
      <c r="Q244" s="1" t="s">
        <v>28</v>
      </c>
      <c r="R244" s="1" t="s">
        <v>22</v>
      </c>
      <c r="S244" s="1">
        <v>9.2709897839999993</v>
      </c>
      <c r="T244" s="3" t="s">
        <v>91</v>
      </c>
      <c r="U244" s="1">
        <v>0</v>
      </c>
      <c r="V244" s="1"/>
    </row>
    <row r="245" spans="1:22" x14ac:dyDescent="0.35">
      <c r="A245" s="1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17.975502980000002</v>
      </c>
      <c r="M245" s="1" t="s">
        <v>20</v>
      </c>
      <c r="N245" s="1" t="s">
        <v>24</v>
      </c>
      <c r="O245" s="1" t="s">
        <v>13</v>
      </c>
      <c r="P245" s="1" t="s">
        <v>13</v>
      </c>
      <c r="Q245" s="1" t="s">
        <v>30</v>
      </c>
      <c r="R245" s="1" t="s">
        <v>13</v>
      </c>
      <c r="S245" s="1">
        <v>0.33414687100000001</v>
      </c>
      <c r="T245" s="3" t="s">
        <v>91</v>
      </c>
      <c r="U245" s="1">
        <v>0</v>
      </c>
      <c r="V245" s="1"/>
    </row>
    <row r="246" spans="1:22" x14ac:dyDescent="0.35">
      <c r="A246" s="1">
        <v>245</v>
      </c>
      <c r="B246" s="1">
        <v>0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1</v>
      </c>
      <c r="K246" s="1">
        <v>0</v>
      </c>
      <c r="L246" s="1">
        <v>41.54513901</v>
      </c>
      <c r="M246" s="1" t="s">
        <v>11</v>
      </c>
      <c r="N246" s="1" t="s">
        <v>12</v>
      </c>
      <c r="O246" s="1" t="s">
        <v>13</v>
      </c>
      <c r="P246" s="1" t="s">
        <v>13</v>
      </c>
      <c r="Q246" s="1" t="s">
        <v>14</v>
      </c>
      <c r="R246" s="1" t="s">
        <v>13</v>
      </c>
      <c r="S246" s="1">
        <v>11.78183686</v>
      </c>
      <c r="T246" s="1" t="s">
        <v>15</v>
      </c>
      <c r="U246" s="1">
        <v>0</v>
      </c>
      <c r="V246" s="1"/>
    </row>
    <row r="247" spans="1:22" x14ac:dyDescent="0.35">
      <c r="A247" s="1">
        <v>246</v>
      </c>
      <c r="B247" s="1">
        <v>1</v>
      </c>
      <c r="C247" s="1">
        <v>0</v>
      </c>
      <c r="D247" s="1">
        <v>0</v>
      </c>
      <c r="E247" s="1">
        <v>1</v>
      </c>
      <c r="F247" s="1">
        <v>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26.26550774</v>
      </c>
      <c r="M247" s="1" t="s">
        <v>11</v>
      </c>
      <c r="N247" s="1" t="s">
        <v>63</v>
      </c>
      <c r="O247" s="1" t="s">
        <v>13</v>
      </c>
      <c r="P247" s="1" t="s">
        <v>13</v>
      </c>
      <c r="Q247" s="1" t="s">
        <v>34</v>
      </c>
      <c r="R247" s="1" t="s">
        <v>13</v>
      </c>
      <c r="S247" s="1">
        <v>7.0219838640000001</v>
      </c>
      <c r="T247" s="1" t="s">
        <v>43</v>
      </c>
      <c r="U247" s="1">
        <v>0</v>
      </c>
      <c r="V247" s="1"/>
    </row>
    <row r="248" spans="1:22" x14ac:dyDescent="0.35">
      <c r="A248" s="1">
        <v>247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27.79462444</v>
      </c>
      <c r="M248" s="1" t="s">
        <v>20</v>
      </c>
      <c r="N248" s="1" t="s">
        <v>27</v>
      </c>
      <c r="O248" s="1" t="s">
        <v>13</v>
      </c>
      <c r="P248" s="1" t="s">
        <v>13</v>
      </c>
      <c r="Q248" s="1" t="s">
        <v>28</v>
      </c>
      <c r="R248" s="1" t="s">
        <v>13</v>
      </c>
      <c r="S248" s="1">
        <v>9.1967993640000003</v>
      </c>
      <c r="T248" s="1" t="s">
        <v>35</v>
      </c>
      <c r="U248" s="1">
        <v>0</v>
      </c>
      <c r="V248" s="1"/>
    </row>
    <row r="249" spans="1:22" x14ac:dyDescent="0.35">
      <c r="A249" s="1">
        <v>248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29.545039809999999</v>
      </c>
      <c r="M249" s="1" t="s">
        <v>20</v>
      </c>
      <c r="N249" s="1" t="s">
        <v>12</v>
      </c>
      <c r="O249" s="1" t="s">
        <v>13</v>
      </c>
      <c r="P249" s="1" t="s">
        <v>13</v>
      </c>
      <c r="Q249" s="1" t="s">
        <v>25</v>
      </c>
      <c r="R249" s="1" t="s">
        <v>13</v>
      </c>
      <c r="S249" s="1">
        <v>4.276302029</v>
      </c>
      <c r="T249" s="1" t="s">
        <v>15</v>
      </c>
      <c r="U249" s="1">
        <v>0</v>
      </c>
      <c r="V249" s="2" t="str">
        <f>IF(ISNUMBER(SEARCH("? ",A1)),SUBSTITUTE(A1,"?","Unknown"),A1)</f>
        <v>Id</v>
      </c>
    </row>
    <row r="250" spans="1:22" x14ac:dyDescent="0.35">
      <c r="A250" s="1">
        <v>249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23.224766949999999</v>
      </c>
      <c r="M250" s="1" t="s">
        <v>20</v>
      </c>
      <c r="N250" s="1" t="s">
        <v>91</v>
      </c>
      <c r="O250" s="1" t="s">
        <v>13</v>
      </c>
      <c r="P250" s="1" t="s">
        <v>13</v>
      </c>
      <c r="Q250" s="1" t="s">
        <v>34</v>
      </c>
      <c r="R250" s="1" t="s">
        <v>13</v>
      </c>
      <c r="S250" s="1">
        <v>6.7869620999999894E-2</v>
      </c>
      <c r="T250" s="3" t="s">
        <v>91</v>
      </c>
      <c r="U250" s="1">
        <v>0</v>
      </c>
      <c r="V250" s="1"/>
    </row>
    <row r="251" spans="1:22" x14ac:dyDescent="0.35">
      <c r="A251" s="1">
        <v>250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0</v>
      </c>
      <c r="H251" s="1">
        <v>1</v>
      </c>
      <c r="I251" s="1">
        <v>1</v>
      </c>
      <c r="J251" s="1">
        <v>1</v>
      </c>
      <c r="K251" s="1">
        <v>1</v>
      </c>
      <c r="L251" s="1">
        <v>38.698659110000001</v>
      </c>
      <c r="M251" s="1" t="s">
        <v>20</v>
      </c>
      <c r="N251" s="1" t="s">
        <v>24</v>
      </c>
      <c r="O251" s="1" t="s">
        <v>13</v>
      </c>
      <c r="P251" s="1" t="s">
        <v>13</v>
      </c>
      <c r="Q251" s="1" t="s">
        <v>34</v>
      </c>
      <c r="R251" s="1" t="s">
        <v>13</v>
      </c>
      <c r="S251" s="1">
        <v>5.4058913659999996</v>
      </c>
      <c r="T251" s="1" t="s">
        <v>15</v>
      </c>
      <c r="U251" s="1">
        <v>0</v>
      </c>
      <c r="V251" s="1"/>
    </row>
    <row r="252" spans="1:22" x14ac:dyDescent="0.35">
      <c r="A252" s="1">
        <v>251</v>
      </c>
      <c r="B252" s="1">
        <v>1</v>
      </c>
      <c r="C252" s="1">
        <v>0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1</v>
      </c>
      <c r="J252" s="1">
        <v>0</v>
      </c>
      <c r="K252" s="1">
        <v>1</v>
      </c>
      <c r="L252" s="1">
        <v>33.15865325</v>
      </c>
      <c r="M252" s="1" t="s">
        <v>11</v>
      </c>
      <c r="N252" s="1" t="s">
        <v>12</v>
      </c>
      <c r="O252" s="1" t="s">
        <v>13</v>
      </c>
      <c r="P252" s="1" t="s">
        <v>13</v>
      </c>
      <c r="Q252" s="1" t="s">
        <v>28</v>
      </c>
      <c r="R252" s="1" t="s">
        <v>13</v>
      </c>
      <c r="S252" s="1">
        <v>10.363953820000001</v>
      </c>
      <c r="T252" s="1" t="s">
        <v>15</v>
      </c>
      <c r="U252" s="1">
        <v>0</v>
      </c>
      <c r="V252" s="1"/>
    </row>
    <row r="253" spans="1:22" x14ac:dyDescent="0.35">
      <c r="A253" s="1">
        <v>252</v>
      </c>
      <c r="B253" s="1">
        <v>0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18.543761620000001</v>
      </c>
      <c r="M253" s="1" t="s">
        <v>11</v>
      </c>
      <c r="N253" s="1" t="s">
        <v>27</v>
      </c>
      <c r="O253" s="1" t="s">
        <v>13</v>
      </c>
      <c r="P253" s="1" t="s">
        <v>13</v>
      </c>
      <c r="Q253" s="1" t="s">
        <v>14</v>
      </c>
      <c r="R253" s="1" t="s">
        <v>13</v>
      </c>
      <c r="S253" s="1">
        <v>8.0531157499999999</v>
      </c>
      <c r="T253" s="1" t="s">
        <v>15</v>
      </c>
      <c r="U253" s="1">
        <v>0</v>
      </c>
      <c r="V253" s="1"/>
    </row>
    <row r="254" spans="1:22" x14ac:dyDescent="0.35">
      <c r="A254" s="1">
        <v>253</v>
      </c>
      <c r="B254" s="1">
        <v>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1</v>
      </c>
      <c r="L254" s="1">
        <v>14.087330980000001</v>
      </c>
      <c r="M254" s="1" t="s">
        <v>20</v>
      </c>
      <c r="N254" s="1" t="s">
        <v>91</v>
      </c>
      <c r="O254" s="1" t="s">
        <v>22</v>
      </c>
      <c r="P254" s="1" t="s">
        <v>22</v>
      </c>
      <c r="Q254" s="1" t="s">
        <v>71</v>
      </c>
      <c r="R254" s="1" t="s">
        <v>13</v>
      </c>
      <c r="S254" s="1">
        <v>6.3027349270000004</v>
      </c>
      <c r="T254" s="1" t="s">
        <v>15</v>
      </c>
      <c r="U254" s="1">
        <v>0</v>
      </c>
      <c r="V254" s="1"/>
    </row>
    <row r="255" spans="1:22" x14ac:dyDescent="0.35">
      <c r="A255" s="1">
        <v>254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18.763668890000002</v>
      </c>
      <c r="M255" s="1" t="s">
        <v>11</v>
      </c>
      <c r="N255" s="1" t="s">
        <v>16</v>
      </c>
      <c r="O255" s="1" t="s">
        <v>13</v>
      </c>
      <c r="P255" s="1" t="s">
        <v>13</v>
      </c>
      <c r="Q255" s="1" t="s">
        <v>28</v>
      </c>
      <c r="R255" s="1" t="s">
        <v>13</v>
      </c>
      <c r="S255" s="1">
        <v>6.4683297179999997</v>
      </c>
      <c r="T255" s="3" t="s">
        <v>91</v>
      </c>
      <c r="U255" s="1">
        <v>0</v>
      </c>
      <c r="V255" s="1"/>
    </row>
    <row r="256" spans="1:22" x14ac:dyDescent="0.35">
      <c r="A256" s="1">
        <v>255</v>
      </c>
      <c r="B256" s="1">
        <v>1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1</v>
      </c>
      <c r="K256" s="1">
        <v>0</v>
      </c>
      <c r="L256" s="1">
        <v>30.348156790000001</v>
      </c>
      <c r="M256" s="1" t="s">
        <v>20</v>
      </c>
      <c r="N256" s="1" t="s">
        <v>24</v>
      </c>
      <c r="O256" s="1" t="s">
        <v>13</v>
      </c>
      <c r="P256" s="1" t="s">
        <v>22</v>
      </c>
      <c r="Q256" s="1" t="s">
        <v>31</v>
      </c>
      <c r="R256" s="1" t="s">
        <v>13</v>
      </c>
      <c r="S256" s="1">
        <v>7.7797409279999998</v>
      </c>
      <c r="T256" s="1" t="s">
        <v>15</v>
      </c>
      <c r="U256" s="1">
        <v>0</v>
      </c>
      <c r="V256" s="1"/>
    </row>
    <row r="257" spans="1:22" x14ac:dyDescent="0.35">
      <c r="A257" s="1">
        <v>256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30.050084649999999</v>
      </c>
      <c r="M257" s="1" t="s">
        <v>20</v>
      </c>
      <c r="N257" s="1" t="s">
        <v>63</v>
      </c>
      <c r="O257" s="1" t="s">
        <v>13</v>
      </c>
      <c r="P257" s="1" t="s">
        <v>13</v>
      </c>
      <c r="Q257" s="1" t="s">
        <v>34</v>
      </c>
      <c r="R257" s="1" t="s">
        <v>13</v>
      </c>
      <c r="S257" s="1">
        <v>5.0051394660000001</v>
      </c>
      <c r="T257" s="1" t="s">
        <v>15</v>
      </c>
      <c r="U257" s="1">
        <v>0</v>
      </c>
      <c r="V257" s="1"/>
    </row>
    <row r="258" spans="1:22" x14ac:dyDescent="0.35">
      <c r="A258" s="1">
        <v>257</v>
      </c>
      <c r="B258" s="1">
        <v>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19.76478629</v>
      </c>
      <c r="M258" s="1" t="s">
        <v>11</v>
      </c>
      <c r="N258" s="1" t="s">
        <v>27</v>
      </c>
      <c r="O258" s="1" t="s">
        <v>13</v>
      </c>
      <c r="P258" s="1" t="s">
        <v>13</v>
      </c>
      <c r="Q258" s="1" t="s">
        <v>61</v>
      </c>
      <c r="R258" s="1" t="s">
        <v>13</v>
      </c>
      <c r="S258" s="1">
        <v>6.5649451939999999</v>
      </c>
      <c r="T258" s="1" t="s">
        <v>15</v>
      </c>
      <c r="U258" s="1">
        <v>1</v>
      </c>
      <c r="V258" s="1"/>
    </row>
    <row r="259" spans="1:22" x14ac:dyDescent="0.35">
      <c r="A259" s="1">
        <v>258</v>
      </c>
      <c r="B259" s="1">
        <v>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s="1">
        <v>12.848957459999999</v>
      </c>
      <c r="M259" s="1" t="s">
        <v>20</v>
      </c>
      <c r="N259" s="1" t="s">
        <v>27</v>
      </c>
      <c r="O259" s="1" t="s">
        <v>13</v>
      </c>
      <c r="P259" s="1" t="s">
        <v>13</v>
      </c>
      <c r="Q259" s="1" t="s">
        <v>67</v>
      </c>
      <c r="R259" s="1" t="s">
        <v>13</v>
      </c>
      <c r="S259" s="1">
        <v>5.3015319999999999</v>
      </c>
      <c r="T259" s="1" t="s">
        <v>56</v>
      </c>
      <c r="U259" s="1">
        <v>0</v>
      </c>
      <c r="V259" s="1"/>
    </row>
    <row r="260" spans="1:22" x14ac:dyDescent="0.35">
      <c r="A260" s="1">
        <v>259</v>
      </c>
      <c r="B260" s="1">
        <v>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21.438148760000001</v>
      </c>
      <c r="M260" s="1" t="s">
        <v>11</v>
      </c>
      <c r="N260" s="1" t="s">
        <v>24</v>
      </c>
      <c r="O260" s="1" t="s">
        <v>13</v>
      </c>
      <c r="P260" s="1" t="s">
        <v>13</v>
      </c>
      <c r="Q260" s="1" t="s">
        <v>19</v>
      </c>
      <c r="R260" s="1" t="s">
        <v>13</v>
      </c>
      <c r="S260" s="1">
        <v>4.9534418740000001</v>
      </c>
      <c r="T260" s="1" t="s">
        <v>15</v>
      </c>
      <c r="U260" s="1">
        <v>0</v>
      </c>
      <c r="V260" s="1"/>
    </row>
    <row r="261" spans="1:22" x14ac:dyDescent="0.35">
      <c r="A261" s="1">
        <v>260</v>
      </c>
      <c r="B261" s="1">
        <v>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25.491867070000001</v>
      </c>
      <c r="M261" s="1" t="s">
        <v>11</v>
      </c>
      <c r="N261" s="1" t="s">
        <v>56</v>
      </c>
      <c r="O261" s="1" t="s">
        <v>13</v>
      </c>
      <c r="P261" s="1" t="s">
        <v>13</v>
      </c>
      <c r="Q261" s="1" t="s">
        <v>17</v>
      </c>
      <c r="R261" s="1" t="s">
        <v>13</v>
      </c>
      <c r="S261" s="1">
        <v>4.2121519989999996</v>
      </c>
      <c r="T261" s="1" t="s">
        <v>15</v>
      </c>
      <c r="U261" s="1">
        <v>0</v>
      </c>
      <c r="V261" s="1"/>
    </row>
    <row r="262" spans="1:22" x14ac:dyDescent="0.35">
      <c r="A262" s="1">
        <v>261</v>
      </c>
      <c r="B262" s="1">
        <v>1</v>
      </c>
      <c r="C262" s="1">
        <v>0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1</v>
      </c>
      <c r="L262" s="1">
        <v>27.027313500000002</v>
      </c>
      <c r="M262" s="1" t="s">
        <v>11</v>
      </c>
      <c r="N262" s="1" t="s">
        <v>91</v>
      </c>
      <c r="O262" s="1" t="s">
        <v>13</v>
      </c>
      <c r="P262" s="1" t="s">
        <v>13</v>
      </c>
      <c r="Q262" s="1" t="s">
        <v>19</v>
      </c>
      <c r="R262" s="1" t="s">
        <v>13</v>
      </c>
      <c r="S262" s="1">
        <v>4.7679109999999998</v>
      </c>
      <c r="T262" s="1" t="s">
        <v>43</v>
      </c>
      <c r="U262" s="1">
        <v>0</v>
      </c>
      <c r="V262" s="1"/>
    </row>
    <row r="263" spans="1:22" x14ac:dyDescent="0.35">
      <c r="A263" s="1">
        <v>262</v>
      </c>
      <c r="B263" s="1">
        <v>1</v>
      </c>
      <c r="C263" s="1">
        <v>1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L263" s="1">
        <v>20.26061777</v>
      </c>
      <c r="M263" s="1" t="s">
        <v>20</v>
      </c>
      <c r="N263" s="1" t="s">
        <v>21</v>
      </c>
      <c r="O263" s="1" t="s">
        <v>13</v>
      </c>
      <c r="P263" s="1" t="s">
        <v>22</v>
      </c>
      <c r="Q263" s="1" t="s">
        <v>18</v>
      </c>
      <c r="R263" s="1" t="s">
        <v>13</v>
      </c>
      <c r="S263" s="1">
        <v>12.33754963</v>
      </c>
      <c r="T263" s="1" t="s">
        <v>15</v>
      </c>
      <c r="U263" s="1">
        <v>0</v>
      </c>
      <c r="V263" s="1"/>
    </row>
    <row r="264" spans="1:22" x14ac:dyDescent="0.35">
      <c r="A264" s="1">
        <v>263</v>
      </c>
      <c r="B264" s="1">
        <v>0</v>
      </c>
      <c r="C264" s="1">
        <v>1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49.788345450000001</v>
      </c>
      <c r="M264" s="1" t="s">
        <v>20</v>
      </c>
      <c r="N264" s="1" t="s">
        <v>12</v>
      </c>
      <c r="O264" s="1" t="s">
        <v>13</v>
      </c>
      <c r="P264" s="1" t="s">
        <v>13</v>
      </c>
      <c r="Q264" s="1" t="s">
        <v>72</v>
      </c>
      <c r="R264" s="1" t="s">
        <v>13</v>
      </c>
      <c r="S264" s="1">
        <v>3.043317021</v>
      </c>
      <c r="T264" s="1" t="s">
        <v>15</v>
      </c>
      <c r="U264" s="1">
        <v>0</v>
      </c>
      <c r="V264" s="1"/>
    </row>
    <row r="265" spans="1:22" x14ac:dyDescent="0.35">
      <c r="A265" s="1">
        <v>264</v>
      </c>
      <c r="B265" s="1">
        <v>0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40.576669279999997</v>
      </c>
      <c r="M265" s="1" t="s">
        <v>11</v>
      </c>
      <c r="N265" s="1" t="s">
        <v>54</v>
      </c>
      <c r="O265" s="1" t="s">
        <v>13</v>
      </c>
      <c r="P265" s="1" t="s">
        <v>13</v>
      </c>
      <c r="Q265" s="1" t="s">
        <v>17</v>
      </c>
      <c r="R265" s="1" t="s">
        <v>22</v>
      </c>
      <c r="S265" s="1">
        <v>7.7594656000000004</v>
      </c>
      <c r="T265" s="3" t="s">
        <v>91</v>
      </c>
      <c r="U265" s="1">
        <v>0</v>
      </c>
      <c r="V265" s="1"/>
    </row>
    <row r="266" spans="1:22" x14ac:dyDescent="0.35">
      <c r="A266" s="1">
        <v>265</v>
      </c>
      <c r="B266" s="1">
        <v>1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15.25926213</v>
      </c>
      <c r="M266" s="1" t="s">
        <v>20</v>
      </c>
      <c r="N266" s="1" t="s">
        <v>91</v>
      </c>
      <c r="O266" s="1" t="s">
        <v>13</v>
      </c>
      <c r="P266" s="1" t="s">
        <v>13</v>
      </c>
      <c r="Q266" s="1" t="s">
        <v>14</v>
      </c>
      <c r="R266" s="1" t="s">
        <v>13</v>
      </c>
      <c r="S266" s="1">
        <v>6.4480772670000004</v>
      </c>
      <c r="T266" s="1" t="s">
        <v>15</v>
      </c>
      <c r="U266" s="1">
        <v>0</v>
      </c>
      <c r="V266" s="1"/>
    </row>
    <row r="267" spans="1:22" x14ac:dyDescent="0.35">
      <c r="A267" s="1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1</v>
      </c>
      <c r="L267" s="1">
        <v>22.376833399999999</v>
      </c>
      <c r="M267" s="1" t="s">
        <v>20</v>
      </c>
      <c r="N267" s="1" t="s">
        <v>27</v>
      </c>
      <c r="O267" s="1" t="s">
        <v>13</v>
      </c>
      <c r="P267" s="1" t="s">
        <v>13</v>
      </c>
      <c r="Q267" s="1" t="s">
        <v>46</v>
      </c>
      <c r="R267" s="1" t="s">
        <v>13</v>
      </c>
      <c r="S267" s="1">
        <v>8.739162812</v>
      </c>
      <c r="T267" s="1" t="s">
        <v>15</v>
      </c>
      <c r="U267" s="1">
        <v>0</v>
      </c>
      <c r="V267" s="1"/>
    </row>
    <row r="268" spans="1:22" x14ac:dyDescent="0.35">
      <c r="A268" s="1">
        <v>267</v>
      </c>
      <c r="B268" s="1">
        <v>1</v>
      </c>
      <c r="C268" s="1">
        <v>0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18.599841269999999</v>
      </c>
      <c r="M268" s="1" t="s">
        <v>20</v>
      </c>
      <c r="N268" s="1" t="s">
        <v>27</v>
      </c>
      <c r="O268" s="1" t="s">
        <v>13</v>
      </c>
      <c r="P268" s="1" t="s">
        <v>13</v>
      </c>
      <c r="Q268" s="1" t="s">
        <v>19</v>
      </c>
      <c r="R268" s="1" t="s">
        <v>13</v>
      </c>
      <c r="S268" s="1">
        <v>6.7774510269999997</v>
      </c>
      <c r="T268" s="1" t="s">
        <v>15</v>
      </c>
      <c r="U268" s="1">
        <v>0</v>
      </c>
      <c r="V268" s="1"/>
    </row>
    <row r="269" spans="1:22" x14ac:dyDescent="0.35">
      <c r="A269" s="1">
        <v>268</v>
      </c>
      <c r="B269" s="1">
        <v>1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35.459043790000003</v>
      </c>
      <c r="M269" s="1" t="s">
        <v>20</v>
      </c>
      <c r="N269" s="1" t="s">
        <v>24</v>
      </c>
      <c r="O269" s="1" t="s">
        <v>13</v>
      </c>
      <c r="P269" s="1" t="s">
        <v>13</v>
      </c>
      <c r="Q269" s="1" t="s">
        <v>28</v>
      </c>
      <c r="R269" s="1" t="s">
        <v>13</v>
      </c>
      <c r="S269" s="1">
        <v>6.1526818260000002</v>
      </c>
      <c r="T269" s="1" t="s">
        <v>15</v>
      </c>
      <c r="U269" s="1">
        <v>0</v>
      </c>
      <c r="V269" s="1"/>
    </row>
    <row r="270" spans="1:22" x14ac:dyDescent="0.35">
      <c r="A270" s="1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70.45727239</v>
      </c>
      <c r="M270" s="1" t="s">
        <v>11</v>
      </c>
      <c r="N270" s="1" t="s">
        <v>16</v>
      </c>
      <c r="O270" s="1" t="s">
        <v>13</v>
      </c>
      <c r="P270" s="1" t="s">
        <v>13</v>
      </c>
      <c r="Q270" s="1" t="s">
        <v>26</v>
      </c>
      <c r="R270" s="1" t="s">
        <v>13</v>
      </c>
      <c r="S270" s="1">
        <v>3.52634494</v>
      </c>
      <c r="T270" s="3" t="s">
        <v>91</v>
      </c>
      <c r="U270" s="1">
        <v>0</v>
      </c>
      <c r="V270" s="1"/>
    </row>
    <row r="271" spans="1:22" x14ac:dyDescent="0.35">
      <c r="A271" s="1">
        <v>270</v>
      </c>
      <c r="B271" s="1">
        <v>0</v>
      </c>
      <c r="C271" s="1">
        <v>1</v>
      </c>
      <c r="D271" s="1">
        <v>1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1</v>
      </c>
      <c r="L271" s="1">
        <v>64.784648200000007</v>
      </c>
      <c r="M271" s="1" t="s">
        <v>20</v>
      </c>
      <c r="N271" s="1" t="s">
        <v>24</v>
      </c>
      <c r="O271" s="1" t="s">
        <v>22</v>
      </c>
      <c r="P271" s="1" t="s">
        <v>13</v>
      </c>
      <c r="Q271" s="1" t="s">
        <v>49</v>
      </c>
      <c r="R271" s="1" t="s">
        <v>13</v>
      </c>
      <c r="S271" s="1">
        <v>9.3040442750000008</v>
      </c>
      <c r="T271" s="1" t="s">
        <v>35</v>
      </c>
      <c r="U271" s="1">
        <v>1</v>
      </c>
      <c r="V271" s="1"/>
    </row>
    <row r="272" spans="1:22" x14ac:dyDescent="0.35">
      <c r="A272" s="1">
        <v>271</v>
      </c>
      <c r="B272" s="1">
        <v>1</v>
      </c>
      <c r="C272" s="1">
        <v>0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19.411789259999999</v>
      </c>
      <c r="M272" s="1" t="s">
        <v>11</v>
      </c>
      <c r="N272" s="1" t="s">
        <v>60</v>
      </c>
      <c r="O272" s="1" t="s">
        <v>22</v>
      </c>
      <c r="P272" s="1" t="s">
        <v>13</v>
      </c>
      <c r="Q272" s="1" t="s">
        <v>18</v>
      </c>
      <c r="R272" s="1" t="s">
        <v>13</v>
      </c>
      <c r="S272" s="1">
        <v>9.6207363439999902</v>
      </c>
      <c r="T272" s="1" t="s">
        <v>15</v>
      </c>
      <c r="U272" s="1">
        <v>0</v>
      </c>
      <c r="V272" s="1"/>
    </row>
    <row r="273" spans="1:22" x14ac:dyDescent="0.35">
      <c r="A273" s="1">
        <v>272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29.291943230000001</v>
      </c>
      <c r="M273" s="1" t="s">
        <v>20</v>
      </c>
      <c r="N273" s="1" t="s">
        <v>91</v>
      </c>
      <c r="O273" s="1" t="s">
        <v>13</v>
      </c>
      <c r="P273" s="1" t="s">
        <v>13</v>
      </c>
      <c r="Q273" s="1" t="s">
        <v>28</v>
      </c>
      <c r="R273" s="1" t="s">
        <v>13</v>
      </c>
      <c r="S273" s="1">
        <v>2.3862162640000002</v>
      </c>
      <c r="T273" s="1" t="s">
        <v>15</v>
      </c>
      <c r="U273" s="1">
        <v>0</v>
      </c>
      <c r="V273" s="1"/>
    </row>
    <row r="274" spans="1:22" x14ac:dyDescent="0.35">
      <c r="A274" s="1">
        <v>273</v>
      </c>
      <c r="B274" s="1">
        <v>0</v>
      </c>
      <c r="C274" s="1">
        <v>0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25.198415700000002</v>
      </c>
      <c r="M274" s="1" t="s">
        <v>11</v>
      </c>
      <c r="N274" s="1" t="s">
        <v>91</v>
      </c>
      <c r="O274" s="1" t="s">
        <v>13</v>
      </c>
      <c r="P274" s="1" t="s">
        <v>13</v>
      </c>
      <c r="Q274" s="1" t="s">
        <v>31</v>
      </c>
      <c r="R274" s="1" t="s">
        <v>13</v>
      </c>
      <c r="S274" s="1">
        <v>7.2901583939999997</v>
      </c>
      <c r="T274" s="1" t="s">
        <v>15</v>
      </c>
      <c r="U274" s="1">
        <v>0</v>
      </c>
      <c r="V274" s="1"/>
    </row>
    <row r="275" spans="1:22" x14ac:dyDescent="0.35">
      <c r="A275" s="1">
        <v>274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27.798574970000001</v>
      </c>
      <c r="M275" s="1" t="s">
        <v>11</v>
      </c>
      <c r="N275" s="1" t="s">
        <v>56</v>
      </c>
      <c r="O275" s="1" t="s">
        <v>13</v>
      </c>
      <c r="P275" s="1" t="s">
        <v>13</v>
      </c>
      <c r="Q275" s="1" t="s">
        <v>34</v>
      </c>
      <c r="R275" s="1" t="s">
        <v>13</v>
      </c>
      <c r="S275" s="1">
        <v>0.63630176999999999</v>
      </c>
      <c r="T275" s="1" t="s">
        <v>43</v>
      </c>
      <c r="U275" s="1">
        <v>0</v>
      </c>
      <c r="V275" s="1"/>
    </row>
    <row r="276" spans="1:22" x14ac:dyDescent="0.35">
      <c r="A276" s="1">
        <v>275</v>
      </c>
      <c r="B276" s="1">
        <v>1</v>
      </c>
      <c r="C276" s="1">
        <v>0</v>
      </c>
      <c r="D276" s="1">
        <v>1</v>
      </c>
      <c r="E276" s="1">
        <v>1</v>
      </c>
      <c r="F276" s="1">
        <v>1</v>
      </c>
      <c r="G276" s="1">
        <v>0</v>
      </c>
      <c r="H276" s="1">
        <v>1</v>
      </c>
      <c r="I276" s="1">
        <v>0</v>
      </c>
      <c r="J276" s="1">
        <v>1</v>
      </c>
      <c r="K276" s="1">
        <v>1</v>
      </c>
      <c r="L276" s="1">
        <v>35.238405370000002</v>
      </c>
      <c r="M276" s="1" t="s">
        <v>11</v>
      </c>
      <c r="N276" s="1" t="s">
        <v>16</v>
      </c>
      <c r="O276" s="1" t="s">
        <v>22</v>
      </c>
      <c r="P276" s="1" t="s">
        <v>13</v>
      </c>
      <c r="Q276" s="1" t="s">
        <v>18</v>
      </c>
      <c r="R276" s="1" t="s">
        <v>13</v>
      </c>
      <c r="S276" s="1">
        <v>12.05446259</v>
      </c>
      <c r="T276" s="1" t="s">
        <v>15</v>
      </c>
      <c r="U276" s="1">
        <v>0</v>
      </c>
      <c r="V276" s="1"/>
    </row>
    <row r="277" spans="1:22" x14ac:dyDescent="0.35">
      <c r="A277" s="1">
        <v>276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1</v>
      </c>
      <c r="J277" s="1">
        <v>1</v>
      </c>
      <c r="K277" s="1">
        <v>1</v>
      </c>
      <c r="L277" s="1">
        <v>10.563474099999899</v>
      </c>
      <c r="M277" s="1" t="s">
        <v>11</v>
      </c>
      <c r="N277" s="1" t="s">
        <v>12</v>
      </c>
      <c r="O277" s="1" t="s">
        <v>13</v>
      </c>
      <c r="P277" s="1" t="s">
        <v>13</v>
      </c>
      <c r="Q277" s="1" t="s">
        <v>46</v>
      </c>
      <c r="R277" s="1" t="s">
        <v>13</v>
      </c>
      <c r="S277" s="1">
        <v>11.703503999999899</v>
      </c>
      <c r="T277" s="1" t="s">
        <v>15</v>
      </c>
      <c r="U277" s="1">
        <v>0</v>
      </c>
      <c r="V277" s="1"/>
    </row>
    <row r="278" spans="1:22" x14ac:dyDescent="0.35">
      <c r="A278" s="1">
        <v>277</v>
      </c>
      <c r="B278" s="1">
        <v>1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21.01101122</v>
      </c>
      <c r="M278" s="1" t="s">
        <v>11</v>
      </c>
      <c r="N278" s="1" t="s">
        <v>27</v>
      </c>
      <c r="O278" s="1" t="s">
        <v>13</v>
      </c>
      <c r="P278" s="1" t="s">
        <v>13</v>
      </c>
      <c r="Q278" s="1" t="s">
        <v>31</v>
      </c>
      <c r="R278" s="1" t="s">
        <v>13</v>
      </c>
      <c r="S278" s="1">
        <v>8.7919063770000001</v>
      </c>
      <c r="T278" s="1" t="s">
        <v>15</v>
      </c>
      <c r="U278" s="1">
        <v>0</v>
      </c>
      <c r="V278" s="1"/>
    </row>
    <row r="279" spans="1:22" x14ac:dyDescent="0.35">
      <c r="A279" s="1">
        <v>278</v>
      </c>
      <c r="B279" s="1">
        <v>0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1</v>
      </c>
      <c r="K279" s="1">
        <v>0</v>
      </c>
      <c r="L279" s="1">
        <v>42.486189090000003</v>
      </c>
      <c r="M279" s="1" t="s">
        <v>20</v>
      </c>
      <c r="N279" s="1" t="s">
        <v>12</v>
      </c>
      <c r="O279" s="1" t="s">
        <v>13</v>
      </c>
      <c r="P279" s="1" t="s">
        <v>22</v>
      </c>
      <c r="Q279" s="1" t="s">
        <v>17</v>
      </c>
      <c r="R279" s="1" t="s">
        <v>13</v>
      </c>
      <c r="S279" s="1">
        <v>12.262343660000001</v>
      </c>
      <c r="T279" s="3" t="s">
        <v>91</v>
      </c>
      <c r="U279" s="1">
        <v>0</v>
      </c>
      <c r="V279" s="1"/>
    </row>
    <row r="280" spans="1:22" x14ac:dyDescent="0.35">
      <c r="A280" s="1">
        <v>279</v>
      </c>
      <c r="B280" s="1">
        <v>1</v>
      </c>
      <c r="C280" s="1">
        <v>1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42.757012379999999</v>
      </c>
      <c r="M280" s="1" t="s">
        <v>11</v>
      </c>
      <c r="N280" s="1" t="s">
        <v>27</v>
      </c>
      <c r="O280" s="1" t="s">
        <v>13</v>
      </c>
      <c r="P280" s="1" t="s">
        <v>13</v>
      </c>
      <c r="Q280" s="1" t="s">
        <v>46</v>
      </c>
      <c r="R280" s="1" t="s">
        <v>22</v>
      </c>
      <c r="S280" s="1">
        <v>-0.52413213199999997</v>
      </c>
      <c r="T280" s="1" t="s">
        <v>15</v>
      </c>
      <c r="U280" s="1">
        <v>0</v>
      </c>
      <c r="V280" s="1"/>
    </row>
    <row r="281" spans="1:22" x14ac:dyDescent="0.35">
      <c r="A281" s="1">
        <v>280</v>
      </c>
      <c r="B281" s="1">
        <v>0</v>
      </c>
      <c r="C281" s="1">
        <v>1</v>
      </c>
      <c r="D281" s="1">
        <v>0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0</v>
      </c>
      <c r="K281" s="1">
        <v>1</v>
      </c>
      <c r="L281" s="1">
        <v>17.589233010000001</v>
      </c>
      <c r="M281" s="1" t="s">
        <v>20</v>
      </c>
      <c r="N281" s="1" t="s">
        <v>12</v>
      </c>
      <c r="O281" s="1" t="s">
        <v>22</v>
      </c>
      <c r="P281" s="1" t="s">
        <v>13</v>
      </c>
      <c r="Q281" s="1" t="s">
        <v>14</v>
      </c>
      <c r="R281" s="1" t="s">
        <v>13</v>
      </c>
      <c r="S281" s="1">
        <v>10.81288329</v>
      </c>
      <c r="T281" s="1" t="s">
        <v>15</v>
      </c>
      <c r="U281" s="1">
        <v>1</v>
      </c>
      <c r="V281" s="1"/>
    </row>
    <row r="282" spans="1:22" x14ac:dyDescent="0.35">
      <c r="A282" s="1">
        <v>281</v>
      </c>
      <c r="B282" s="1">
        <v>0</v>
      </c>
      <c r="C282" s="1">
        <v>0</v>
      </c>
      <c r="D282" s="1">
        <v>1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19.46567705</v>
      </c>
      <c r="M282" s="1" t="s">
        <v>20</v>
      </c>
      <c r="N282" s="1" t="s">
        <v>24</v>
      </c>
      <c r="O282" s="1" t="s">
        <v>13</v>
      </c>
      <c r="P282" s="1" t="s">
        <v>13</v>
      </c>
      <c r="Q282" s="1" t="s">
        <v>23</v>
      </c>
      <c r="R282" s="1" t="s">
        <v>13</v>
      </c>
      <c r="S282" s="1">
        <v>4.2988420759999997</v>
      </c>
      <c r="T282" s="1" t="s">
        <v>15</v>
      </c>
      <c r="U282" s="1">
        <v>0</v>
      </c>
      <c r="V282" s="1"/>
    </row>
    <row r="283" spans="1:22" x14ac:dyDescent="0.35">
      <c r="A283" s="1">
        <v>282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17.738002779999999</v>
      </c>
      <c r="M283" s="1" t="s">
        <v>20</v>
      </c>
      <c r="N283" s="1" t="s">
        <v>27</v>
      </c>
      <c r="O283" s="1" t="s">
        <v>13</v>
      </c>
      <c r="P283" s="1" t="s">
        <v>13</v>
      </c>
      <c r="Q283" s="1" t="s">
        <v>28</v>
      </c>
      <c r="R283" s="1" t="s">
        <v>13</v>
      </c>
      <c r="S283" s="1">
        <v>1.9071089290000001</v>
      </c>
      <c r="T283" s="3" t="s">
        <v>91</v>
      </c>
      <c r="U283" s="1">
        <v>0</v>
      </c>
      <c r="V283" s="1"/>
    </row>
    <row r="284" spans="1:22" x14ac:dyDescent="0.35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26.73184805</v>
      </c>
      <c r="M284" s="1" t="s">
        <v>20</v>
      </c>
      <c r="N284" s="1" t="s">
        <v>24</v>
      </c>
      <c r="O284" s="1" t="s">
        <v>22</v>
      </c>
      <c r="P284" s="1" t="s">
        <v>13</v>
      </c>
      <c r="Q284" s="1" t="s">
        <v>28</v>
      </c>
      <c r="R284" s="1" t="s">
        <v>13</v>
      </c>
      <c r="S284" s="1">
        <v>5.7528154479999998</v>
      </c>
      <c r="T284" s="1" t="s">
        <v>15</v>
      </c>
      <c r="U284" s="1">
        <v>0</v>
      </c>
      <c r="V284" s="1"/>
    </row>
    <row r="285" spans="1:22" x14ac:dyDescent="0.35">
      <c r="A285" s="1">
        <v>284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24.359363500000001</v>
      </c>
      <c r="M285" s="1" t="s">
        <v>20</v>
      </c>
      <c r="N285" s="1" t="s">
        <v>12</v>
      </c>
      <c r="O285" s="1" t="s">
        <v>22</v>
      </c>
      <c r="P285" s="1" t="s">
        <v>22</v>
      </c>
      <c r="Q285" s="1" t="s">
        <v>17</v>
      </c>
      <c r="R285" s="1" t="s">
        <v>13</v>
      </c>
      <c r="S285" s="1">
        <v>13.20920533</v>
      </c>
      <c r="T285" s="1" t="s">
        <v>15</v>
      </c>
      <c r="U285" s="1">
        <v>1</v>
      </c>
      <c r="V285" s="1"/>
    </row>
    <row r="286" spans="1:22" x14ac:dyDescent="0.35">
      <c r="A286" s="1">
        <v>285</v>
      </c>
      <c r="B286" s="1">
        <v>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1</v>
      </c>
      <c r="L286" s="1">
        <v>29.4190243</v>
      </c>
      <c r="M286" s="1" t="s">
        <v>11</v>
      </c>
      <c r="N286" s="1" t="s">
        <v>91</v>
      </c>
      <c r="O286" s="1" t="s">
        <v>13</v>
      </c>
      <c r="P286" s="1" t="s">
        <v>13</v>
      </c>
      <c r="Q286" s="1" t="s">
        <v>34</v>
      </c>
      <c r="R286" s="1" t="s">
        <v>13</v>
      </c>
      <c r="S286" s="1">
        <v>5.9209142159999999</v>
      </c>
      <c r="T286" s="3" t="s">
        <v>91</v>
      </c>
      <c r="U286" s="1">
        <v>1</v>
      </c>
      <c r="V286" s="1"/>
    </row>
    <row r="287" spans="1:22" x14ac:dyDescent="0.35">
      <c r="A287" s="1">
        <v>286</v>
      </c>
      <c r="B287" s="1">
        <v>0</v>
      </c>
      <c r="C287" s="1">
        <v>0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1</v>
      </c>
      <c r="L287" s="1">
        <v>18.189181080000001</v>
      </c>
      <c r="M287" s="1" t="s">
        <v>20</v>
      </c>
      <c r="N287" s="1" t="s">
        <v>91</v>
      </c>
      <c r="O287" s="1" t="s">
        <v>13</v>
      </c>
      <c r="P287" s="1" t="s">
        <v>22</v>
      </c>
      <c r="Q287" s="1" t="s">
        <v>34</v>
      </c>
      <c r="R287" s="1" t="s">
        <v>13</v>
      </c>
      <c r="S287" s="1">
        <v>6.5368172859999998</v>
      </c>
      <c r="T287" s="1" t="s">
        <v>15</v>
      </c>
      <c r="U287" s="1">
        <v>0</v>
      </c>
      <c r="V287" s="1"/>
    </row>
    <row r="288" spans="1:22" x14ac:dyDescent="0.35">
      <c r="A288" s="1">
        <v>287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21.166339430000001</v>
      </c>
      <c r="M288" s="1" t="s">
        <v>20</v>
      </c>
      <c r="N288" s="1" t="s">
        <v>63</v>
      </c>
      <c r="O288" s="1" t="s">
        <v>22</v>
      </c>
      <c r="P288" s="1" t="s">
        <v>13</v>
      </c>
      <c r="Q288" s="1" t="s">
        <v>69</v>
      </c>
      <c r="R288" s="1" t="s">
        <v>13</v>
      </c>
      <c r="S288" s="1">
        <v>1.9273691749999999</v>
      </c>
      <c r="T288" s="1" t="s">
        <v>15</v>
      </c>
      <c r="U288" s="1">
        <v>0</v>
      </c>
      <c r="V288" s="1"/>
    </row>
    <row r="289" spans="1:22" x14ac:dyDescent="0.35">
      <c r="A289" s="1">
        <v>288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24.88092657</v>
      </c>
      <c r="M289" s="1" t="s">
        <v>20</v>
      </c>
      <c r="N289" s="1" t="s">
        <v>16</v>
      </c>
      <c r="O289" s="1" t="s">
        <v>13</v>
      </c>
      <c r="P289" s="1" t="s">
        <v>13</v>
      </c>
      <c r="Q289" s="1" t="s">
        <v>19</v>
      </c>
      <c r="R289" s="1" t="s">
        <v>13</v>
      </c>
      <c r="S289" s="1">
        <v>5.2244013840000001</v>
      </c>
      <c r="T289" s="1" t="s">
        <v>15</v>
      </c>
      <c r="U289" s="1">
        <v>0</v>
      </c>
      <c r="V289" s="1"/>
    </row>
    <row r="290" spans="1:22" x14ac:dyDescent="0.35">
      <c r="A290" s="1">
        <v>289</v>
      </c>
      <c r="B290" s="1">
        <v>1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17.384968109999999</v>
      </c>
      <c r="M290" s="1" t="s">
        <v>20</v>
      </c>
      <c r="N290" s="1" t="s">
        <v>27</v>
      </c>
      <c r="O290" s="1" t="s">
        <v>13</v>
      </c>
      <c r="P290" s="1" t="s">
        <v>13</v>
      </c>
      <c r="Q290" s="1" t="s">
        <v>28</v>
      </c>
      <c r="R290" s="1" t="s">
        <v>13</v>
      </c>
      <c r="S290" s="1">
        <v>6.0334490760000001</v>
      </c>
      <c r="T290" s="1" t="s">
        <v>15</v>
      </c>
      <c r="U290" s="1">
        <v>0</v>
      </c>
      <c r="V290" s="1"/>
    </row>
    <row r="291" spans="1:22" x14ac:dyDescent="0.35">
      <c r="A291" s="1">
        <v>290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20.843579129999998</v>
      </c>
      <c r="M291" s="1" t="s">
        <v>11</v>
      </c>
      <c r="N291" s="1" t="s">
        <v>91</v>
      </c>
      <c r="O291" s="1" t="s">
        <v>13</v>
      </c>
      <c r="P291" s="1" t="s">
        <v>13</v>
      </c>
      <c r="Q291" s="1" t="s">
        <v>55</v>
      </c>
      <c r="R291" s="1" t="s">
        <v>13</v>
      </c>
      <c r="S291" s="1">
        <v>7.8687420719999999</v>
      </c>
      <c r="T291" s="1" t="s">
        <v>15</v>
      </c>
      <c r="U291" s="1">
        <v>0</v>
      </c>
      <c r="V291" s="1"/>
    </row>
    <row r="292" spans="1:22" x14ac:dyDescent="0.35">
      <c r="A292" s="1">
        <v>291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13.05526927</v>
      </c>
      <c r="M292" s="1" t="s">
        <v>20</v>
      </c>
      <c r="N292" s="1" t="s">
        <v>27</v>
      </c>
      <c r="O292" s="1" t="s">
        <v>13</v>
      </c>
      <c r="P292" s="1" t="s">
        <v>13</v>
      </c>
      <c r="Q292" s="1" t="s">
        <v>73</v>
      </c>
      <c r="R292" s="1" t="s">
        <v>13</v>
      </c>
      <c r="S292" s="1">
        <v>3.3492514689999999</v>
      </c>
      <c r="T292" s="1" t="s">
        <v>15</v>
      </c>
      <c r="U292" s="1">
        <v>0</v>
      </c>
      <c r="V292" s="1"/>
    </row>
    <row r="293" spans="1:22" x14ac:dyDescent="0.35">
      <c r="A293" s="1">
        <v>292</v>
      </c>
      <c r="B293" s="1">
        <v>1</v>
      </c>
      <c r="C293" s="1">
        <v>0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1</v>
      </c>
      <c r="J293" s="1">
        <v>0</v>
      </c>
      <c r="K293" s="1">
        <v>1</v>
      </c>
      <c r="L293" s="1">
        <v>52.298047879999999</v>
      </c>
      <c r="M293" s="1" t="s">
        <v>11</v>
      </c>
      <c r="N293" s="1" t="s">
        <v>24</v>
      </c>
      <c r="O293" s="1" t="s">
        <v>13</v>
      </c>
      <c r="P293" s="1" t="s">
        <v>13</v>
      </c>
      <c r="Q293" s="1" t="s">
        <v>18</v>
      </c>
      <c r="R293" s="1" t="s">
        <v>13</v>
      </c>
      <c r="S293" s="1">
        <v>11.261675139999999</v>
      </c>
      <c r="T293" s="1" t="s">
        <v>15</v>
      </c>
      <c r="U293" s="1">
        <v>0</v>
      </c>
      <c r="V293" s="1"/>
    </row>
    <row r="294" spans="1:22" x14ac:dyDescent="0.35">
      <c r="A294" s="1">
        <v>293</v>
      </c>
      <c r="B294" s="1">
        <v>1</v>
      </c>
      <c r="C294" s="1">
        <v>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14.203059590000001</v>
      </c>
      <c r="M294" s="1" t="s">
        <v>20</v>
      </c>
      <c r="N294" s="1" t="s">
        <v>16</v>
      </c>
      <c r="O294" s="1" t="s">
        <v>13</v>
      </c>
      <c r="P294" s="1" t="s">
        <v>13</v>
      </c>
      <c r="Q294" s="1" t="s">
        <v>74</v>
      </c>
      <c r="R294" s="1" t="s">
        <v>13</v>
      </c>
      <c r="S294" s="1">
        <v>3.5337602829999999</v>
      </c>
      <c r="T294" s="1" t="s">
        <v>15</v>
      </c>
      <c r="U294" s="1">
        <v>0</v>
      </c>
      <c r="V294" s="1"/>
    </row>
    <row r="295" spans="1:22" x14ac:dyDescent="0.35">
      <c r="A295" s="1">
        <v>294</v>
      </c>
      <c r="B295" s="1">
        <v>1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33.160892799999999</v>
      </c>
      <c r="M295" s="1" t="s">
        <v>11</v>
      </c>
      <c r="N295" s="1" t="s">
        <v>24</v>
      </c>
      <c r="O295" s="1" t="s">
        <v>13</v>
      </c>
      <c r="P295" s="1" t="s">
        <v>13</v>
      </c>
      <c r="Q295" s="1" t="s">
        <v>14</v>
      </c>
      <c r="R295" s="1" t="s">
        <v>13</v>
      </c>
      <c r="S295" s="1">
        <v>11.750031529999999</v>
      </c>
      <c r="T295" s="1" t="s">
        <v>35</v>
      </c>
      <c r="U295" s="1">
        <v>0</v>
      </c>
      <c r="V295" s="1"/>
    </row>
    <row r="296" spans="1:22" x14ac:dyDescent="0.35">
      <c r="A296" s="1">
        <v>295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1</v>
      </c>
      <c r="J296" s="1">
        <v>1</v>
      </c>
      <c r="K296" s="1">
        <v>1</v>
      </c>
      <c r="L296" s="1">
        <v>23.03114875</v>
      </c>
      <c r="M296" s="1" t="s">
        <v>11</v>
      </c>
      <c r="N296" s="1" t="s">
        <v>54</v>
      </c>
      <c r="O296" s="1" t="s">
        <v>22</v>
      </c>
      <c r="P296" s="1" t="s">
        <v>13</v>
      </c>
      <c r="Q296" s="1" t="s">
        <v>51</v>
      </c>
      <c r="R296" s="1" t="s">
        <v>13</v>
      </c>
      <c r="S296" s="1">
        <v>11.400190630000001</v>
      </c>
      <c r="T296" s="1" t="s">
        <v>15</v>
      </c>
      <c r="U296" s="1">
        <v>1</v>
      </c>
      <c r="V296" s="1"/>
    </row>
    <row r="297" spans="1:22" x14ac:dyDescent="0.35">
      <c r="A297" s="1">
        <v>296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31.915638049999998</v>
      </c>
      <c r="M297" s="1" t="s">
        <v>20</v>
      </c>
      <c r="N297" s="1" t="s">
        <v>60</v>
      </c>
      <c r="O297" s="1" t="s">
        <v>13</v>
      </c>
      <c r="P297" s="1" t="s">
        <v>13</v>
      </c>
      <c r="Q297" s="1" t="s">
        <v>19</v>
      </c>
      <c r="R297" s="1" t="s">
        <v>13</v>
      </c>
      <c r="S297" s="1">
        <v>5.9258110769999996</v>
      </c>
      <c r="T297" s="1" t="s">
        <v>15</v>
      </c>
      <c r="U297" s="1">
        <v>0</v>
      </c>
      <c r="V297" s="1"/>
    </row>
    <row r="298" spans="1:22" x14ac:dyDescent="0.35">
      <c r="A298" s="1">
        <v>297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60.772736850000001</v>
      </c>
      <c r="M298" s="1" t="s">
        <v>20</v>
      </c>
      <c r="N298" s="1" t="s">
        <v>24</v>
      </c>
      <c r="O298" s="1" t="s">
        <v>13</v>
      </c>
      <c r="P298" s="1" t="s">
        <v>13</v>
      </c>
      <c r="Q298" s="1" t="s">
        <v>28</v>
      </c>
      <c r="R298" s="1" t="s">
        <v>13</v>
      </c>
      <c r="S298" s="1">
        <v>3.4895210419999998</v>
      </c>
      <c r="T298" s="1" t="s">
        <v>15</v>
      </c>
      <c r="U298" s="1">
        <v>0</v>
      </c>
      <c r="V298" s="1"/>
    </row>
    <row r="299" spans="1:22" x14ac:dyDescent="0.35">
      <c r="A299" s="1">
        <v>298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23.20204756</v>
      </c>
      <c r="M299" s="1" t="s">
        <v>20</v>
      </c>
      <c r="N299" s="1" t="s">
        <v>91</v>
      </c>
      <c r="O299" s="1" t="s">
        <v>13</v>
      </c>
      <c r="P299" s="1" t="s">
        <v>13</v>
      </c>
      <c r="Q299" s="1" t="s">
        <v>34</v>
      </c>
      <c r="R299" s="1" t="s">
        <v>13</v>
      </c>
      <c r="S299" s="1">
        <v>5.448813597</v>
      </c>
      <c r="T299" s="1" t="s">
        <v>15</v>
      </c>
      <c r="U299" s="1">
        <v>0</v>
      </c>
      <c r="V299" s="1"/>
    </row>
    <row r="300" spans="1:22" x14ac:dyDescent="0.35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23.680152920000001</v>
      </c>
      <c r="M300" s="1" t="s">
        <v>11</v>
      </c>
      <c r="N300" s="1" t="s">
        <v>24</v>
      </c>
      <c r="O300" s="1" t="s">
        <v>22</v>
      </c>
      <c r="P300" s="1" t="s">
        <v>13</v>
      </c>
      <c r="Q300" s="1" t="s">
        <v>28</v>
      </c>
      <c r="R300" s="1" t="s">
        <v>13</v>
      </c>
      <c r="S300" s="1">
        <v>8.5908264249999995</v>
      </c>
      <c r="T300" s="1" t="s">
        <v>15</v>
      </c>
      <c r="U300" s="1">
        <v>0</v>
      </c>
      <c r="V300" s="1"/>
    </row>
    <row r="301" spans="1:22" x14ac:dyDescent="0.35">
      <c r="A301" s="1">
        <v>300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30.094200069999999</v>
      </c>
      <c r="M301" s="1" t="s">
        <v>11</v>
      </c>
      <c r="N301" s="1" t="s">
        <v>91</v>
      </c>
      <c r="O301" s="1" t="s">
        <v>13</v>
      </c>
      <c r="P301" s="1" t="s">
        <v>13</v>
      </c>
      <c r="Q301" s="1" t="s">
        <v>28</v>
      </c>
      <c r="R301" s="1" t="s">
        <v>13</v>
      </c>
      <c r="S301" s="1">
        <v>-2.1456541859999998</v>
      </c>
      <c r="T301" s="1" t="s">
        <v>15</v>
      </c>
      <c r="U301" s="1">
        <v>0</v>
      </c>
      <c r="V301" s="1"/>
    </row>
    <row r="302" spans="1:22" x14ac:dyDescent="0.35">
      <c r="A302" s="1">
        <v>301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18.258567630000002</v>
      </c>
      <c r="M302" s="1" t="s">
        <v>11</v>
      </c>
      <c r="N302" s="1" t="s">
        <v>24</v>
      </c>
      <c r="O302" s="1" t="s">
        <v>13</v>
      </c>
      <c r="P302" s="1" t="s">
        <v>13</v>
      </c>
      <c r="Q302" s="1" t="s">
        <v>28</v>
      </c>
      <c r="R302" s="1" t="s">
        <v>13</v>
      </c>
      <c r="S302" s="1">
        <v>8.1787716330000002</v>
      </c>
      <c r="T302" s="1" t="s">
        <v>15</v>
      </c>
      <c r="U302" s="1">
        <v>0</v>
      </c>
      <c r="V302" s="1"/>
    </row>
    <row r="303" spans="1:22" x14ac:dyDescent="0.35">
      <c r="A303" s="1">
        <v>302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30.868333360000001</v>
      </c>
      <c r="M303" s="1" t="s">
        <v>11</v>
      </c>
      <c r="N303" s="1" t="s">
        <v>60</v>
      </c>
      <c r="O303" s="1" t="s">
        <v>13</v>
      </c>
      <c r="P303" s="1" t="s">
        <v>22</v>
      </c>
      <c r="Q303" s="1" t="s">
        <v>17</v>
      </c>
      <c r="R303" s="1" t="s">
        <v>13</v>
      </c>
      <c r="S303" s="1">
        <v>4.1047181009999996</v>
      </c>
      <c r="T303" s="1" t="s">
        <v>35</v>
      </c>
      <c r="U303" s="1">
        <v>1</v>
      </c>
      <c r="V303" s="1"/>
    </row>
    <row r="304" spans="1:22" x14ac:dyDescent="0.35">
      <c r="A304" s="1">
        <v>303</v>
      </c>
      <c r="B304" s="1">
        <v>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19.447913809999999</v>
      </c>
      <c r="M304" s="1" t="s">
        <v>20</v>
      </c>
      <c r="N304" s="1" t="s">
        <v>24</v>
      </c>
      <c r="O304" s="1" t="s">
        <v>22</v>
      </c>
      <c r="P304" s="1" t="s">
        <v>13</v>
      </c>
      <c r="Q304" s="1" t="s">
        <v>44</v>
      </c>
      <c r="R304" s="1" t="s">
        <v>13</v>
      </c>
      <c r="S304" s="1">
        <v>9.5157719229999902</v>
      </c>
      <c r="T304" s="1" t="s">
        <v>43</v>
      </c>
      <c r="U304" s="1">
        <v>0</v>
      </c>
      <c r="V304" s="1"/>
    </row>
    <row r="305" spans="1:22" x14ac:dyDescent="0.35">
      <c r="A305" s="1">
        <v>304</v>
      </c>
      <c r="B305" s="1">
        <v>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30.93069813</v>
      </c>
      <c r="M305" s="1" t="s">
        <v>20</v>
      </c>
      <c r="N305" s="1" t="s">
        <v>91</v>
      </c>
      <c r="O305" s="1" t="s">
        <v>22</v>
      </c>
      <c r="P305" s="1" t="s">
        <v>13</v>
      </c>
      <c r="Q305" s="1" t="s">
        <v>55</v>
      </c>
      <c r="R305" s="1" t="s">
        <v>13</v>
      </c>
      <c r="S305" s="1">
        <v>8.0940937500000008</v>
      </c>
      <c r="T305" s="1" t="s">
        <v>15</v>
      </c>
      <c r="U305" s="1">
        <v>0</v>
      </c>
      <c r="V305" s="1"/>
    </row>
    <row r="306" spans="1:22" x14ac:dyDescent="0.35">
      <c r="A306" s="1">
        <v>305</v>
      </c>
      <c r="B306" s="1">
        <v>1</v>
      </c>
      <c r="C306" s="1">
        <v>1</v>
      </c>
      <c r="D306" s="1">
        <v>0</v>
      </c>
      <c r="E306" s="1">
        <v>1</v>
      </c>
      <c r="F306" s="1">
        <v>1</v>
      </c>
      <c r="G306" s="1">
        <v>0</v>
      </c>
      <c r="H306" s="1">
        <v>0</v>
      </c>
      <c r="I306" s="1">
        <v>1</v>
      </c>
      <c r="J306" s="1">
        <v>0</v>
      </c>
      <c r="K306" s="1">
        <v>1</v>
      </c>
      <c r="L306" s="1">
        <v>31.307262519999998</v>
      </c>
      <c r="M306" s="1" t="s">
        <v>20</v>
      </c>
      <c r="N306" s="1" t="s">
        <v>56</v>
      </c>
      <c r="O306" s="1" t="s">
        <v>13</v>
      </c>
      <c r="P306" s="1" t="s">
        <v>13</v>
      </c>
      <c r="Q306" s="1" t="s">
        <v>23</v>
      </c>
      <c r="R306" s="1" t="s">
        <v>13</v>
      </c>
      <c r="S306" s="1">
        <v>8.2245828989999996</v>
      </c>
      <c r="T306" s="1" t="s">
        <v>15</v>
      </c>
      <c r="U306" s="1">
        <v>0</v>
      </c>
      <c r="V306" s="1"/>
    </row>
    <row r="307" spans="1:22" x14ac:dyDescent="0.35">
      <c r="A307" s="1">
        <v>306</v>
      </c>
      <c r="B307" s="1">
        <v>0</v>
      </c>
      <c r="C307" s="1">
        <v>0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36.561462319999997</v>
      </c>
      <c r="M307" s="1" t="s">
        <v>20</v>
      </c>
      <c r="N307" s="1" t="s">
        <v>91</v>
      </c>
      <c r="O307" s="1" t="s">
        <v>13</v>
      </c>
      <c r="P307" s="1" t="s">
        <v>13</v>
      </c>
      <c r="Q307" s="1" t="s">
        <v>34</v>
      </c>
      <c r="R307" s="1" t="s">
        <v>13</v>
      </c>
      <c r="S307" s="1">
        <v>4.76614512</v>
      </c>
      <c r="T307" s="1" t="s">
        <v>15</v>
      </c>
      <c r="U307" s="1">
        <v>0</v>
      </c>
      <c r="V307" s="1"/>
    </row>
    <row r="308" spans="1:22" x14ac:dyDescent="0.35">
      <c r="A308" s="1">
        <v>307</v>
      </c>
      <c r="B308" s="1">
        <v>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31.222911750000002</v>
      </c>
      <c r="M308" s="1" t="s">
        <v>20</v>
      </c>
      <c r="N308" s="1" t="s">
        <v>12</v>
      </c>
      <c r="O308" s="1" t="s">
        <v>22</v>
      </c>
      <c r="P308" s="1" t="s">
        <v>13</v>
      </c>
      <c r="Q308" s="1" t="s">
        <v>67</v>
      </c>
      <c r="R308" s="1" t="s">
        <v>13</v>
      </c>
      <c r="S308" s="1">
        <v>1.328079123</v>
      </c>
      <c r="T308" s="1" t="s">
        <v>35</v>
      </c>
      <c r="U308" s="1">
        <v>0</v>
      </c>
      <c r="V308" s="1"/>
    </row>
    <row r="309" spans="1:22" x14ac:dyDescent="0.35">
      <c r="A309" s="1">
        <v>308</v>
      </c>
      <c r="B309" s="1">
        <v>1</v>
      </c>
      <c r="C309" s="1">
        <v>0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23.218273400000001</v>
      </c>
      <c r="M309" s="1" t="s">
        <v>11</v>
      </c>
      <c r="N309" s="1" t="s">
        <v>12</v>
      </c>
      <c r="O309" s="1" t="s">
        <v>13</v>
      </c>
      <c r="P309" s="1" t="s">
        <v>13</v>
      </c>
      <c r="Q309" s="1" t="s">
        <v>19</v>
      </c>
      <c r="R309" s="1" t="s">
        <v>22</v>
      </c>
      <c r="S309" s="1">
        <v>4.463859974</v>
      </c>
      <c r="T309" s="1" t="s">
        <v>15</v>
      </c>
      <c r="U309" s="1">
        <v>0</v>
      </c>
      <c r="V309" s="1"/>
    </row>
    <row r="310" spans="1:22" x14ac:dyDescent="0.35">
      <c r="A310" s="1">
        <v>309</v>
      </c>
      <c r="B310" s="1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26.547863119999999</v>
      </c>
      <c r="M310" s="1" t="s">
        <v>20</v>
      </c>
      <c r="N310" s="1" t="s">
        <v>27</v>
      </c>
      <c r="O310" s="1" t="s">
        <v>13</v>
      </c>
      <c r="P310" s="1" t="s">
        <v>13</v>
      </c>
      <c r="Q310" s="1" t="s">
        <v>28</v>
      </c>
      <c r="R310" s="1" t="s">
        <v>13</v>
      </c>
      <c r="S310" s="1">
        <v>5.3165591020000003</v>
      </c>
      <c r="T310" s="1" t="s">
        <v>15</v>
      </c>
      <c r="U310" s="1">
        <v>0</v>
      </c>
      <c r="V310" s="1"/>
    </row>
    <row r="311" spans="1:22" x14ac:dyDescent="0.35">
      <c r="A311" s="1">
        <v>310</v>
      </c>
      <c r="B311" s="1">
        <v>1</v>
      </c>
      <c r="C311" s="1">
        <v>0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24.954332829999998</v>
      </c>
      <c r="M311" s="1" t="s">
        <v>11</v>
      </c>
      <c r="N311" s="1" t="s">
        <v>12</v>
      </c>
      <c r="O311" s="1" t="s">
        <v>13</v>
      </c>
      <c r="P311" s="1" t="s">
        <v>13</v>
      </c>
      <c r="Q311" s="1" t="s">
        <v>14</v>
      </c>
      <c r="R311" s="1" t="s">
        <v>13</v>
      </c>
      <c r="S311" s="1">
        <v>9.7250571069999996</v>
      </c>
      <c r="T311" s="1" t="s">
        <v>35</v>
      </c>
      <c r="U311" s="1">
        <v>0</v>
      </c>
      <c r="V311" s="1"/>
    </row>
    <row r="312" spans="1:22" x14ac:dyDescent="0.35">
      <c r="A312" s="1">
        <v>311</v>
      </c>
      <c r="B312" s="1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42.684256060000003</v>
      </c>
      <c r="M312" s="1" t="s">
        <v>20</v>
      </c>
      <c r="N312" s="1" t="s">
        <v>12</v>
      </c>
      <c r="O312" s="1" t="s">
        <v>22</v>
      </c>
      <c r="P312" s="1" t="s">
        <v>22</v>
      </c>
      <c r="Q312" s="1" t="s">
        <v>34</v>
      </c>
      <c r="R312" s="1" t="s">
        <v>13</v>
      </c>
      <c r="S312" s="1">
        <v>5.9637984550000001</v>
      </c>
      <c r="T312" s="1" t="s">
        <v>15</v>
      </c>
      <c r="U312" s="1">
        <v>0</v>
      </c>
      <c r="V312" s="1"/>
    </row>
    <row r="313" spans="1:22" x14ac:dyDescent="0.35">
      <c r="A313" s="1">
        <v>312</v>
      </c>
      <c r="B313" s="1">
        <v>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13.56535916</v>
      </c>
      <c r="M313" s="1" t="s">
        <v>20</v>
      </c>
      <c r="N313" s="1" t="s">
        <v>56</v>
      </c>
      <c r="O313" s="1" t="s">
        <v>13</v>
      </c>
      <c r="P313" s="1" t="s">
        <v>13</v>
      </c>
      <c r="Q313" s="1" t="s">
        <v>23</v>
      </c>
      <c r="R313" s="1" t="s">
        <v>13</v>
      </c>
      <c r="S313" s="1">
        <v>7.0519000910000003</v>
      </c>
      <c r="T313" s="1" t="s">
        <v>15</v>
      </c>
      <c r="U313" s="1">
        <v>1</v>
      </c>
      <c r="V313" s="1"/>
    </row>
    <row r="314" spans="1:22" x14ac:dyDescent="0.35">
      <c r="A314" s="1">
        <v>313</v>
      </c>
      <c r="B314" s="1">
        <v>1</v>
      </c>
      <c r="C314" s="1">
        <v>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1</v>
      </c>
      <c r="L314" s="1">
        <v>12.86969457</v>
      </c>
      <c r="M314" s="1" t="s">
        <v>20</v>
      </c>
      <c r="N314" s="1" t="s">
        <v>12</v>
      </c>
      <c r="O314" s="1" t="s">
        <v>22</v>
      </c>
      <c r="P314" s="1" t="s">
        <v>13</v>
      </c>
      <c r="Q314" s="1" t="s">
        <v>14</v>
      </c>
      <c r="R314" s="1" t="s">
        <v>13</v>
      </c>
      <c r="S314" s="1">
        <v>11.81090159</v>
      </c>
      <c r="T314" s="1" t="s">
        <v>15</v>
      </c>
      <c r="U314" s="1">
        <v>1</v>
      </c>
      <c r="V314" s="1"/>
    </row>
    <row r="315" spans="1:22" x14ac:dyDescent="0.35">
      <c r="A315" s="1">
        <v>314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15.37977429</v>
      </c>
      <c r="M315" s="1" t="s">
        <v>20</v>
      </c>
      <c r="N315" s="1" t="s">
        <v>91</v>
      </c>
      <c r="O315" s="1" t="s">
        <v>13</v>
      </c>
      <c r="P315" s="1" t="s">
        <v>13</v>
      </c>
      <c r="Q315" s="1" t="s">
        <v>19</v>
      </c>
      <c r="R315" s="1" t="s">
        <v>13</v>
      </c>
      <c r="S315" s="1">
        <v>2.6994393159999999</v>
      </c>
      <c r="T315" s="1" t="s">
        <v>15</v>
      </c>
      <c r="U315" s="1">
        <v>0</v>
      </c>
      <c r="V315" s="1"/>
    </row>
    <row r="316" spans="1:22" x14ac:dyDescent="0.35">
      <c r="A316" s="1">
        <v>315</v>
      </c>
      <c r="B316" s="1">
        <v>1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42.899396469999999</v>
      </c>
      <c r="M316" s="1" t="s">
        <v>20</v>
      </c>
      <c r="N316" s="1" t="s">
        <v>12</v>
      </c>
      <c r="O316" s="1" t="s">
        <v>13</v>
      </c>
      <c r="P316" s="1" t="s">
        <v>13</v>
      </c>
      <c r="Q316" s="1" t="s">
        <v>14</v>
      </c>
      <c r="R316" s="1" t="s">
        <v>13</v>
      </c>
      <c r="S316" s="1">
        <v>8.27323597</v>
      </c>
      <c r="T316" s="1" t="s">
        <v>35</v>
      </c>
      <c r="U316" s="1">
        <v>1</v>
      </c>
      <c r="V316" s="1"/>
    </row>
    <row r="317" spans="1:22" x14ac:dyDescent="0.35">
      <c r="A317" s="1">
        <v>316</v>
      </c>
      <c r="B317" s="1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1</v>
      </c>
      <c r="J317" s="1">
        <v>0</v>
      </c>
      <c r="K317" s="1">
        <v>0</v>
      </c>
      <c r="L317" s="1">
        <v>31.938186940000001</v>
      </c>
      <c r="M317" s="1" t="s">
        <v>11</v>
      </c>
      <c r="N317" s="1" t="s">
        <v>24</v>
      </c>
      <c r="O317" s="1" t="s">
        <v>13</v>
      </c>
      <c r="P317" s="1" t="s">
        <v>13</v>
      </c>
      <c r="Q317" s="1" t="s">
        <v>46</v>
      </c>
      <c r="R317" s="1" t="s">
        <v>13</v>
      </c>
      <c r="S317" s="1">
        <v>7.1920898229999999</v>
      </c>
      <c r="T317" s="1" t="s">
        <v>43</v>
      </c>
      <c r="U317" s="1">
        <v>0</v>
      </c>
      <c r="V317" s="1"/>
    </row>
    <row r="318" spans="1:22" x14ac:dyDescent="0.35">
      <c r="A318" s="1">
        <v>317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1</v>
      </c>
      <c r="J318" s="1">
        <v>0</v>
      </c>
      <c r="K318" s="1">
        <v>1</v>
      </c>
      <c r="L318" s="1">
        <v>23.82980847</v>
      </c>
      <c r="M318" s="1" t="s">
        <v>11</v>
      </c>
      <c r="N318" s="1" t="s">
        <v>16</v>
      </c>
      <c r="O318" s="1" t="s">
        <v>22</v>
      </c>
      <c r="P318" s="1" t="s">
        <v>13</v>
      </c>
      <c r="Q318" s="1" t="s">
        <v>44</v>
      </c>
      <c r="R318" s="1" t="s">
        <v>22</v>
      </c>
      <c r="S318" s="1">
        <v>4.5504252489999999</v>
      </c>
      <c r="T318" s="1" t="s">
        <v>43</v>
      </c>
      <c r="U318" s="1">
        <v>0</v>
      </c>
      <c r="V318" s="1"/>
    </row>
    <row r="319" spans="1:22" x14ac:dyDescent="0.35">
      <c r="A319" s="1">
        <v>318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12.82718298</v>
      </c>
      <c r="M319" s="1" t="s">
        <v>11</v>
      </c>
      <c r="N319" s="1" t="s">
        <v>16</v>
      </c>
      <c r="O319" s="1" t="s">
        <v>22</v>
      </c>
      <c r="P319" s="1" t="s">
        <v>13</v>
      </c>
      <c r="Q319" s="1" t="s">
        <v>75</v>
      </c>
      <c r="R319" s="1" t="s">
        <v>13</v>
      </c>
      <c r="S319" s="1">
        <v>7.8726172629999898</v>
      </c>
      <c r="T319" s="1" t="s">
        <v>15</v>
      </c>
      <c r="U319" s="1">
        <v>0</v>
      </c>
      <c r="V319" s="1"/>
    </row>
    <row r="320" spans="1:22" x14ac:dyDescent="0.35">
      <c r="A320" s="1">
        <v>319</v>
      </c>
      <c r="B320" s="1">
        <v>1</v>
      </c>
      <c r="C320" s="1">
        <v>0</v>
      </c>
      <c r="D320" s="1">
        <v>1</v>
      </c>
      <c r="E320" s="1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L320" s="1">
        <v>68.005070329999995</v>
      </c>
      <c r="M320" s="1" t="s">
        <v>20</v>
      </c>
      <c r="N320" s="1" t="s">
        <v>56</v>
      </c>
      <c r="O320" s="1" t="s">
        <v>13</v>
      </c>
      <c r="P320" s="1" t="s">
        <v>13</v>
      </c>
      <c r="Q320" s="1" t="s">
        <v>46</v>
      </c>
      <c r="R320" s="1" t="s">
        <v>13</v>
      </c>
      <c r="S320" s="1">
        <v>8.5603721759999996</v>
      </c>
      <c r="T320" s="1" t="s">
        <v>15</v>
      </c>
      <c r="U320" s="1">
        <v>1</v>
      </c>
      <c r="V320" s="1"/>
    </row>
    <row r="321" spans="1:22" x14ac:dyDescent="0.35">
      <c r="A321" s="1">
        <v>320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31.666533399999999</v>
      </c>
      <c r="M321" s="1" t="s">
        <v>20</v>
      </c>
      <c r="N321" s="1" t="s">
        <v>12</v>
      </c>
      <c r="O321" s="1" t="s">
        <v>22</v>
      </c>
      <c r="P321" s="1" t="s">
        <v>13</v>
      </c>
      <c r="Q321" s="1" t="s">
        <v>14</v>
      </c>
      <c r="R321" s="1" t="s">
        <v>13</v>
      </c>
      <c r="S321" s="1">
        <v>9.9486010040000004</v>
      </c>
      <c r="T321" s="1" t="s">
        <v>15</v>
      </c>
      <c r="U321" s="1">
        <v>1</v>
      </c>
      <c r="V321" s="1"/>
    </row>
    <row r="322" spans="1:22" x14ac:dyDescent="0.35">
      <c r="A322" s="1">
        <v>321</v>
      </c>
      <c r="B322" s="1">
        <v>1</v>
      </c>
      <c r="C322" s="1">
        <v>0</v>
      </c>
      <c r="D322" s="1">
        <v>0</v>
      </c>
      <c r="E322" s="1">
        <v>1</v>
      </c>
      <c r="F322" s="1">
        <v>1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24.218293930000002</v>
      </c>
      <c r="M322" s="1" t="s">
        <v>20</v>
      </c>
      <c r="N322" s="1" t="s">
        <v>32</v>
      </c>
      <c r="O322" s="1" t="s">
        <v>13</v>
      </c>
      <c r="P322" s="1" t="s">
        <v>13</v>
      </c>
      <c r="Q322" s="1" t="s">
        <v>18</v>
      </c>
      <c r="R322" s="1" t="s">
        <v>13</v>
      </c>
      <c r="S322" s="1">
        <v>3.0298552889999999</v>
      </c>
      <c r="T322" s="1" t="s">
        <v>15</v>
      </c>
      <c r="U322" s="1">
        <v>0</v>
      </c>
      <c r="V322" s="1"/>
    </row>
    <row r="323" spans="1:22" x14ac:dyDescent="0.35">
      <c r="A323" s="1">
        <v>322</v>
      </c>
      <c r="B323" s="1">
        <v>0</v>
      </c>
      <c r="C323" s="1">
        <v>0</v>
      </c>
      <c r="D323" s="1">
        <v>1</v>
      </c>
      <c r="E323" s="1">
        <v>0</v>
      </c>
      <c r="F323" s="1">
        <v>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36.380117730000002</v>
      </c>
      <c r="M323" s="1" t="s">
        <v>20</v>
      </c>
      <c r="N323" s="1" t="s">
        <v>27</v>
      </c>
      <c r="O323" s="1" t="s">
        <v>22</v>
      </c>
      <c r="P323" s="1" t="s">
        <v>13</v>
      </c>
      <c r="Q323" s="1" t="s">
        <v>76</v>
      </c>
      <c r="R323" s="1" t="s">
        <v>13</v>
      </c>
      <c r="S323" s="1">
        <v>2.0099285679999999</v>
      </c>
      <c r="T323" s="1" t="s">
        <v>43</v>
      </c>
      <c r="U323" s="1">
        <v>0</v>
      </c>
      <c r="V323" s="1"/>
    </row>
    <row r="324" spans="1:22" x14ac:dyDescent="0.35">
      <c r="A324" s="1">
        <v>323</v>
      </c>
      <c r="B324" s="1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1</v>
      </c>
      <c r="J324" s="1">
        <v>0</v>
      </c>
      <c r="K324" s="1">
        <v>0</v>
      </c>
      <c r="L324" s="1">
        <v>18.068337830000001</v>
      </c>
      <c r="M324" s="1" t="s">
        <v>11</v>
      </c>
      <c r="N324" s="1" t="s">
        <v>27</v>
      </c>
      <c r="O324" s="1" t="s">
        <v>13</v>
      </c>
      <c r="P324" s="1" t="s">
        <v>13</v>
      </c>
      <c r="Q324" s="1" t="s">
        <v>53</v>
      </c>
      <c r="R324" s="1" t="s">
        <v>13</v>
      </c>
      <c r="S324" s="1">
        <v>11.39723584</v>
      </c>
      <c r="T324" s="3" t="s">
        <v>91</v>
      </c>
      <c r="U324" s="1">
        <v>0</v>
      </c>
      <c r="V324" s="1"/>
    </row>
    <row r="325" spans="1:22" x14ac:dyDescent="0.35">
      <c r="A325" s="1">
        <v>324</v>
      </c>
      <c r="B325" s="1">
        <v>1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1</v>
      </c>
      <c r="L325" s="1">
        <v>20.021356369999999</v>
      </c>
      <c r="M325" s="1" t="s">
        <v>11</v>
      </c>
      <c r="N325" s="1" t="s">
        <v>32</v>
      </c>
      <c r="O325" s="1" t="s">
        <v>22</v>
      </c>
      <c r="P325" s="1" t="s">
        <v>13</v>
      </c>
      <c r="Q325" s="1" t="s">
        <v>28</v>
      </c>
      <c r="R325" s="1" t="s">
        <v>13</v>
      </c>
      <c r="S325" s="1">
        <v>6.172033882</v>
      </c>
      <c r="T325" s="1" t="s">
        <v>15</v>
      </c>
      <c r="U325" s="1">
        <v>0</v>
      </c>
      <c r="V325" s="1"/>
    </row>
    <row r="326" spans="1:22" x14ac:dyDescent="0.35">
      <c r="A326" s="1">
        <v>325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39.624882380000003</v>
      </c>
      <c r="M326" s="1" t="s">
        <v>20</v>
      </c>
      <c r="N326" s="1" t="s">
        <v>12</v>
      </c>
      <c r="O326" s="1" t="s">
        <v>13</v>
      </c>
      <c r="P326" s="1" t="s">
        <v>22</v>
      </c>
      <c r="Q326" s="1" t="s">
        <v>14</v>
      </c>
      <c r="R326" s="1" t="s">
        <v>13</v>
      </c>
      <c r="S326" s="1">
        <v>13.08977496</v>
      </c>
      <c r="T326" s="1" t="s">
        <v>15</v>
      </c>
      <c r="U326" s="1">
        <v>1</v>
      </c>
      <c r="V326" s="1"/>
    </row>
    <row r="327" spans="1:22" x14ac:dyDescent="0.35">
      <c r="A327" s="1">
        <v>326</v>
      </c>
      <c r="B327" s="1">
        <v>1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0</v>
      </c>
      <c r="L327" s="1">
        <v>27.623616030000001</v>
      </c>
      <c r="M327" s="1" t="s">
        <v>20</v>
      </c>
      <c r="N327" s="1" t="s">
        <v>63</v>
      </c>
      <c r="O327" s="1" t="s">
        <v>13</v>
      </c>
      <c r="P327" s="1" t="s">
        <v>13</v>
      </c>
      <c r="Q327" s="1" t="s">
        <v>55</v>
      </c>
      <c r="R327" s="1" t="s">
        <v>13</v>
      </c>
      <c r="S327" s="1">
        <v>9.0732465930000004</v>
      </c>
      <c r="T327" s="1" t="s">
        <v>35</v>
      </c>
      <c r="U327" s="1">
        <v>0</v>
      </c>
      <c r="V327" s="1"/>
    </row>
    <row r="328" spans="1:22" x14ac:dyDescent="0.35">
      <c r="A328" s="1">
        <v>327</v>
      </c>
      <c r="B328" s="1">
        <v>1</v>
      </c>
      <c r="C328" s="1">
        <v>0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1</v>
      </c>
      <c r="L328" s="1">
        <v>17.024723869999999</v>
      </c>
      <c r="M328" s="1" t="s">
        <v>11</v>
      </c>
      <c r="N328" s="1" t="s">
        <v>27</v>
      </c>
      <c r="O328" s="1" t="s">
        <v>13</v>
      </c>
      <c r="P328" s="1" t="s">
        <v>13</v>
      </c>
      <c r="Q328" s="1" t="s">
        <v>18</v>
      </c>
      <c r="R328" s="1" t="s">
        <v>22</v>
      </c>
      <c r="S328" s="1">
        <v>5.3945254329999903</v>
      </c>
      <c r="T328" s="1" t="s">
        <v>43</v>
      </c>
      <c r="U328" s="1">
        <v>0</v>
      </c>
      <c r="V328" s="1"/>
    </row>
    <row r="329" spans="1:22" x14ac:dyDescent="0.35">
      <c r="A329" s="1">
        <v>328</v>
      </c>
      <c r="B329" s="1">
        <v>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27.023401809999999</v>
      </c>
      <c r="M329" s="1" t="s">
        <v>20</v>
      </c>
      <c r="N329" s="1" t="s">
        <v>91</v>
      </c>
      <c r="O329" s="1" t="s">
        <v>13</v>
      </c>
      <c r="P329" s="1" t="s">
        <v>13</v>
      </c>
      <c r="Q329" s="1" t="s">
        <v>46</v>
      </c>
      <c r="R329" s="1" t="s">
        <v>13</v>
      </c>
      <c r="S329" s="1">
        <v>0.55123546899999998</v>
      </c>
      <c r="T329" s="1" t="s">
        <v>15</v>
      </c>
      <c r="U329" s="1">
        <v>0</v>
      </c>
      <c r="V329" s="1"/>
    </row>
    <row r="330" spans="1:22" x14ac:dyDescent="0.35">
      <c r="A330" s="1">
        <v>329</v>
      </c>
      <c r="B330" s="1">
        <v>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21.46375329</v>
      </c>
      <c r="M330" s="1" t="s">
        <v>11</v>
      </c>
      <c r="N330" s="1" t="s">
        <v>27</v>
      </c>
      <c r="O330" s="1" t="s">
        <v>13</v>
      </c>
      <c r="P330" s="1" t="s">
        <v>13</v>
      </c>
      <c r="Q330" s="1" t="s">
        <v>26</v>
      </c>
      <c r="R330" s="1" t="s">
        <v>13</v>
      </c>
      <c r="S330" s="1">
        <v>4.9729637489999998</v>
      </c>
      <c r="T330" s="1" t="s">
        <v>15</v>
      </c>
      <c r="U330" s="1">
        <v>0</v>
      </c>
      <c r="V330" s="1"/>
    </row>
    <row r="331" spans="1:22" x14ac:dyDescent="0.35">
      <c r="A331" s="1">
        <v>330</v>
      </c>
      <c r="B331" s="1">
        <v>1</v>
      </c>
      <c r="C331" s="1">
        <v>0</v>
      </c>
      <c r="D331" s="1">
        <v>0</v>
      </c>
      <c r="E331" s="1">
        <v>0</v>
      </c>
      <c r="F331" s="1">
        <v>1</v>
      </c>
      <c r="G331" s="1">
        <v>0</v>
      </c>
      <c r="H331" s="1">
        <v>1</v>
      </c>
      <c r="I331" s="1">
        <v>1</v>
      </c>
      <c r="J331" s="1">
        <v>0</v>
      </c>
      <c r="K331" s="1">
        <v>1</v>
      </c>
      <c r="L331" s="1">
        <v>31.289655100000001</v>
      </c>
      <c r="M331" s="1" t="s">
        <v>11</v>
      </c>
      <c r="N331" s="1" t="s">
        <v>16</v>
      </c>
      <c r="O331" s="1" t="s">
        <v>13</v>
      </c>
      <c r="P331" s="1" t="s">
        <v>13</v>
      </c>
      <c r="Q331" s="1" t="s">
        <v>14</v>
      </c>
      <c r="R331" s="1" t="s">
        <v>13</v>
      </c>
      <c r="S331" s="1">
        <v>9.481809578</v>
      </c>
      <c r="T331" s="1" t="s">
        <v>43</v>
      </c>
      <c r="U331" s="1">
        <v>0</v>
      </c>
      <c r="V331" s="1"/>
    </row>
    <row r="332" spans="1:22" x14ac:dyDescent="0.35">
      <c r="A332" s="1">
        <v>331</v>
      </c>
      <c r="B332" s="1">
        <v>1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12.83857004</v>
      </c>
      <c r="M332" s="1" t="s">
        <v>20</v>
      </c>
      <c r="N332" s="1" t="s">
        <v>32</v>
      </c>
      <c r="O332" s="1" t="s">
        <v>22</v>
      </c>
      <c r="P332" s="1" t="s">
        <v>13</v>
      </c>
      <c r="Q332" s="1" t="s">
        <v>59</v>
      </c>
      <c r="R332" s="1" t="s">
        <v>13</v>
      </c>
      <c r="S332" s="1">
        <v>7.0421609700000003</v>
      </c>
      <c r="T332" s="1" t="s">
        <v>15</v>
      </c>
      <c r="U332" s="1">
        <v>0</v>
      </c>
      <c r="V332" s="1"/>
    </row>
    <row r="333" spans="1:22" x14ac:dyDescent="0.35">
      <c r="A333" s="1">
        <v>332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1</v>
      </c>
      <c r="K333" s="1">
        <v>0</v>
      </c>
      <c r="L333" s="1">
        <v>15.829518799999899</v>
      </c>
      <c r="M333" s="1" t="s">
        <v>20</v>
      </c>
      <c r="N333" s="1" t="s">
        <v>27</v>
      </c>
      <c r="O333" s="1" t="s">
        <v>13</v>
      </c>
      <c r="P333" s="1" t="s">
        <v>13</v>
      </c>
      <c r="Q333" s="1" t="s">
        <v>31</v>
      </c>
      <c r="R333" s="1" t="s">
        <v>13</v>
      </c>
      <c r="S333" s="1">
        <v>6.6267227689999997</v>
      </c>
      <c r="T333" s="1" t="s">
        <v>15</v>
      </c>
      <c r="U333" s="1">
        <v>0</v>
      </c>
      <c r="V333" s="1"/>
    </row>
    <row r="334" spans="1:22" x14ac:dyDescent="0.35">
      <c r="A334" s="1">
        <v>333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25.050917349999999</v>
      </c>
      <c r="M334" s="1" t="s">
        <v>20</v>
      </c>
      <c r="N334" s="1" t="s">
        <v>91</v>
      </c>
      <c r="O334" s="1" t="s">
        <v>13</v>
      </c>
      <c r="P334" s="1" t="s">
        <v>13</v>
      </c>
      <c r="Q334" s="1" t="s">
        <v>14</v>
      </c>
      <c r="R334" s="1" t="s">
        <v>13</v>
      </c>
      <c r="S334" s="1">
        <v>0.83605648599999904</v>
      </c>
      <c r="T334" s="1" t="s">
        <v>15</v>
      </c>
      <c r="U334" s="1">
        <v>0</v>
      </c>
      <c r="V334" s="1"/>
    </row>
    <row r="335" spans="1:22" x14ac:dyDescent="0.35">
      <c r="A335" s="1">
        <v>334</v>
      </c>
      <c r="B335" s="1">
        <v>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15.298816049999999</v>
      </c>
      <c r="M335" s="1" t="s">
        <v>20</v>
      </c>
      <c r="N335" s="1" t="s">
        <v>12</v>
      </c>
      <c r="O335" s="1" t="s">
        <v>22</v>
      </c>
      <c r="P335" s="1" t="s">
        <v>13</v>
      </c>
      <c r="Q335" s="1" t="s">
        <v>28</v>
      </c>
      <c r="R335" s="1" t="s">
        <v>13</v>
      </c>
      <c r="S335" s="1">
        <v>6.2206754960000001</v>
      </c>
      <c r="T335" s="1" t="s">
        <v>15</v>
      </c>
      <c r="U335" s="1">
        <v>0</v>
      </c>
      <c r="V335" s="1"/>
    </row>
    <row r="336" spans="1:22" x14ac:dyDescent="0.35">
      <c r="A336" s="1">
        <v>335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23.350358870000001</v>
      </c>
      <c r="M336" s="1" t="s">
        <v>20</v>
      </c>
      <c r="N336" s="1" t="s">
        <v>91</v>
      </c>
      <c r="O336" s="1" t="s">
        <v>22</v>
      </c>
      <c r="P336" s="1" t="s">
        <v>13</v>
      </c>
      <c r="Q336" s="1" t="s">
        <v>19</v>
      </c>
      <c r="R336" s="1" t="s">
        <v>13</v>
      </c>
      <c r="S336" s="1">
        <v>4.8523782649999996</v>
      </c>
      <c r="T336" s="1" t="s">
        <v>15</v>
      </c>
      <c r="U336" s="1">
        <v>0</v>
      </c>
      <c r="V336" s="1"/>
    </row>
    <row r="337" spans="1:22" x14ac:dyDescent="0.35">
      <c r="A337" s="1">
        <v>336</v>
      </c>
      <c r="B337" s="1">
        <v>0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1</v>
      </c>
      <c r="K337" s="1">
        <v>1</v>
      </c>
      <c r="L337" s="1">
        <v>16.773988429999999</v>
      </c>
      <c r="M337" s="1" t="s">
        <v>11</v>
      </c>
      <c r="N337" s="1" t="s">
        <v>27</v>
      </c>
      <c r="O337" s="1" t="s">
        <v>13</v>
      </c>
      <c r="P337" s="1" t="s">
        <v>13</v>
      </c>
      <c r="Q337" s="1" t="s">
        <v>46</v>
      </c>
      <c r="R337" s="1" t="s">
        <v>13</v>
      </c>
      <c r="S337" s="1">
        <v>3.9147509600000001</v>
      </c>
      <c r="T337" s="1" t="s">
        <v>15</v>
      </c>
      <c r="U337" s="1">
        <v>0</v>
      </c>
      <c r="V337" s="1"/>
    </row>
    <row r="338" spans="1:22" x14ac:dyDescent="0.35">
      <c r="A338" s="1">
        <v>337</v>
      </c>
      <c r="B338" s="1">
        <v>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1</v>
      </c>
      <c r="J338" s="1">
        <v>1</v>
      </c>
      <c r="K338" s="1">
        <v>1</v>
      </c>
      <c r="L338" s="1">
        <v>41.495515009999998</v>
      </c>
      <c r="M338" s="1" t="s">
        <v>11</v>
      </c>
      <c r="N338" s="1" t="s">
        <v>27</v>
      </c>
      <c r="O338" s="1" t="s">
        <v>13</v>
      </c>
      <c r="P338" s="1" t="s">
        <v>13</v>
      </c>
      <c r="Q338" s="1" t="s">
        <v>69</v>
      </c>
      <c r="R338" s="1" t="s">
        <v>13</v>
      </c>
      <c r="S338" s="1">
        <v>11.837526220000001</v>
      </c>
      <c r="T338" s="1" t="s">
        <v>15</v>
      </c>
      <c r="U338" s="1">
        <v>0</v>
      </c>
      <c r="V338" s="1"/>
    </row>
    <row r="339" spans="1:22" x14ac:dyDescent="0.35">
      <c r="A339" s="1">
        <v>338</v>
      </c>
      <c r="B339" s="1">
        <v>1</v>
      </c>
      <c r="C339" s="1">
        <v>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24.84610005</v>
      </c>
      <c r="M339" s="1" t="s">
        <v>11</v>
      </c>
      <c r="N339" s="1" t="s">
        <v>21</v>
      </c>
      <c r="O339" s="1" t="s">
        <v>22</v>
      </c>
      <c r="P339" s="1" t="s">
        <v>13</v>
      </c>
      <c r="Q339" s="1" t="s">
        <v>19</v>
      </c>
      <c r="R339" s="1" t="s">
        <v>13</v>
      </c>
      <c r="S339" s="1">
        <v>9.4708151919999999</v>
      </c>
      <c r="T339" s="1" t="s">
        <v>15</v>
      </c>
      <c r="U339" s="1">
        <v>0</v>
      </c>
      <c r="V339" s="1"/>
    </row>
    <row r="340" spans="1:22" x14ac:dyDescent="0.35">
      <c r="A340" s="1">
        <v>339</v>
      </c>
      <c r="B340" s="1">
        <v>1</v>
      </c>
      <c r="C340" s="1">
        <v>0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1</v>
      </c>
      <c r="L340" s="1">
        <v>28.82518176</v>
      </c>
      <c r="M340" s="1" t="s">
        <v>11</v>
      </c>
      <c r="N340" s="1" t="s">
        <v>32</v>
      </c>
      <c r="O340" s="1" t="s">
        <v>22</v>
      </c>
      <c r="P340" s="1" t="s">
        <v>13</v>
      </c>
      <c r="Q340" s="1" t="s">
        <v>18</v>
      </c>
      <c r="R340" s="1" t="s">
        <v>22</v>
      </c>
      <c r="S340" s="1">
        <v>9.1728616110000001</v>
      </c>
      <c r="T340" s="1" t="s">
        <v>15</v>
      </c>
      <c r="U340" s="1">
        <v>0</v>
      </c>
      <c r="V340" s="1"/>
    </row>
    <row r="341" spans="1:22" x14ac:dyDescent="0.35">
      <c r="A341" s="1">
        <v>340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23.42443608</v>
      </c>
      <c r="M341" s="1" t="s">
        <v>20</v>
      </c>
      <c r="N341" s="1" t="s">
        <v>91</v>
      </c>
      <c r="O341" s="1" t="s">
        <v>22</v>
      </c>
      <c r="P341" s="1" t="s">
        <v>13</v>
      </c>
      <c r="Q341" s="1" t="s">
        <v>28</v>
      </c>
      <c r="R341" s="1" t="s">
        <v>13</v>
      </c>
      <c r="S341" s="1">
        <v>-0.57863946899999996</v>
      </c>
      <c r="T341" s="1" t="s">
        <v>15</v>
      </c>
      <c r="U341" s="1">
        <v>0</v>
      </c>
      <c r="V341" s="1"/>
    </row>
    <row r="342" spans="1:22" x14ac:dyDescent="0.35">
      <c r="A342" s="1">
        <v>341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1</v>
      </c>
      <c r="J342" s="1">
        <v>0</v>
      </c>
      <c r="K342" s="1">
        <v>1</v>
      </c>
      <c r="L342" s="1">
        <v>21.26872388</v>
      </c>
      <c r="M342" s="1" t="s">
        <v>20</v>
      </c>
      <c r="N342" s="1" t="s">
        <v>12</v>
      </c>
      <c r="O342" s="1" t="s">
        <v>13</v>
      </c>
      <c r="P342" s="1" t="s">
        <v>13</v>
      </c>
      <c r="Q342" s="1" t="s">
        <v>14</v>
      </c>
      <c r="R342" s="1" t="s">
        <v>13</v>
      </c>
      <c r="S342" s="1">
        <v>12.097162429999999</v>
      </c>
      <c r="T342" s="1" t="s">
        <v>15</v>
      </c>
      <c r="U342" s="1">
        <v>1</v>
      </c>
      <c r="V342" s="1"/>
    </row>
    <row r="343" spans="1:22" x14ac:dyDescent="0.35">
      <c r="A343" s="1">
        <v>342</v>
      </c>
      <c r="B343" s="1">
        <v>0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39.980920740000002</v>
      </c>
      <c r="M343" s="1" t="s">
        <v>11</v>
      </c>
      <c r="N343" s="1" t="s">
        <v>27</v>
      </c>
      <c r="O343" s="1" t="s">
        <v>13</v>
      </c>
      <c r="P343" s="1" t="s">
        <v>13</v>
      </c>
      <c r="Q343" s="1" t="s">
        <v>28</v>
      </c>
      <c r="R343" s="1" t="s">
        <v>13</v>
      </c>
      <c r="S343" s="1">
        <v>4.2483744699999999</v>
      </c>
      <c r="T343" s="1" t="s">
        <v>15</v>
      </c>
      <c r="U343" s="1">
        <v>0</v>
      </c>
      <c r="V343" s="1"/>
    </row>
    <row r="344" spans="1:22" x14ac:dyDescent="0.35">
      <c r="A344" s="1">
        <v>343</v>
      </c>
      <c r="B344" s="1">
        <v>1</v>
      </c>
      <c r="C344" s="1">
        <v>0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1</v>
      </c>
      <c r="J344" s="1">
        <v>0</v>
      </c>
      <c r="K344" s="1">
        <v>1</v>
      </c>
      <c r="L344" s="1">
        <v>29.68072364</v>
      </c>
      <c r="M344" s="1" t="s">
        <v>11</v>
      </c>
      <c r="N344" s="1" t="s">
        <v>63</v>
      </c>
      <c r="O344" s="1" t="s">
        <v>13</v>
      </c>
      <c r="P344" s="1" t="s">
        <v>13</v>
      </c>
      <c r="Q344" s="1" t="s">
        <v>18</v>
      </c>
      <c r="R344" s="1" t="s">
        <v>13</v>
      </c>
      <c r="S344" s="1">
        <v>10.74172242</v>
      </c>
      <c r="T344" s="1" t="s">
        <v>15</v>
      </c>
      <c r="U344" s="1">
        <v>0</v>
      </c>
      <c r="V344" s="1"/>
    </row>
    <row r="345" spans="1:22" x14ac:dyDescent="0.35">
      <c r="A345" s="1">
        <v>344</v>
      </c>
      <c r="B345" s="1">
        <v>0</v>
      </c>
      <c r="C345" s="1">
        <v>0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1</v>
      </c>
      <c r="J345" s="1">
        <v>0</v>
      </c>
      <c r="K345" s="1">
        <v>0</v>
      </c>
      <c r="L345" s="1">
        <v>16.335927479999999</v>
      </c>
      <c r="M345" s="1" t="s">
        <v>20</v>
      </c>
      <c r="N345" s="1" t="s">
        <v>24</v>
      </c>
      <c r="O345" s="1" t="s">
        <v>13</v>
      </c>
      <c r="P345" s="1" t="s">
        <v>13</v>
      </c>
      <c r="Q345" s="1" t="s">
        <v>28</v>
      </c>
      <c r="R345" s="1" t="s">
        <v>13</v>
      </c>
      <c r="S345" s="1">
        <v>2.10827046</v>
      </c>
      <c r="T345" s="3" t="s">
        <v>91</v>
      </c>
      <c r="U345" s="1">
        <v>0</v>
      </c>
      <c r="V345" s="1"/>
    </row>
    <row r="346" spans="1:22" x14ac:dyDescent="0.35">
      <c r="A346" s="1">
        <v>345</v>
      </c>
      <c r="B346" s="1">
        <v>0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14.24864659</v>
      </c>
      <c r="M346" s="1" t="s">
        <v>11</v>
      </c>
      <c r="N346" s="1" t="s">
        <v>12</v>
      </c>
      <c r="O346" s="1" t="s">
        <v>22</v>
      </c>
      <c r="P346" s="1" t="s">
        <v>13</v>
      </c>
      <c r="Q346" s="1" t="s">
        <v>14</v>
      </c>
      <c r="R346" s="1" t="s">
        <v>13</v>
      </c>
      <c r="S346" s="1">
        <v>12.98104502</v>
      </c>
      <c r="T346" s="1" t="s">
        <v>15</v>
      </c>
      <c r="U346" s="1">
        <v>0</v>
      </c>
      <c r="V346" s="1"/>
    </row>
    <row r="347" spans="1:22" x14ac:dyDescent="0.35">
      <c r="A347" s="1">
        <v>346</v>
      </c>
      <c r="B347" s="1">
        <v>0</v>
      </c>
      <c r="C347" s="1">
        <v>0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39.291226160000001</v>
      </c>
      <c r="M347" s="1" t="s">
        <v>20</v>
      </c>
      <c r="N347" s="1" t="s">
        <v>63</v>
      </c>
      <c r="O347" s="1" t="s">
        <v>13</v>
      </c>
      <c r="P347" s="1" t="s">
        <v>22</v>
      </c>
      <c r="Q347" s="1" t="s">
        <v>58</v>
      </c>
      <c r="R347" s="1" t="s">
        <v>13</v>
      </c>
      <c r="S347" s="1">
        <v>12.89944481</v>
      </c>
      <c r="T347" s="1" t="s">
        <v>43</v>
      </c>
      <c r="U347" s="1">
        <v>0</v>
      </c>
      <c r="V347" s="1"/>
    </row>
    <row r="348" spans="1:22" x14ac:dyDescent="0.35">
      <c r="A348" s="1">
        <v>347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1</v>
      </c>
      <c r="J348" s="1">
        <v>0</v>
      </c>
      <c r="K348" s="1">
        <v>0</v>
      </c>
      <c r="L348" s="1">
        <v>40.531218099999997</v>
      </c>
      <c r="M348" s="1" t="s">
        <v>20</v>
      </c>
      <c r="N348" s="1" t="s">
        <v>91</v>
      </c>
      <c r="O348" s="1" t="s">
        <v>13</v>
      </c>
      <c r="P348" s="1" t="s">
        <v>22</v>
      </c>
      <c r="Q348" s="1" t="s">
        <v>19</v>
      </c>
      <c r="R348" s="1" t="s">
        <v>13</v>
      </c>
      <c r="S348" s="1">
        <v>5.4980833640000002</v>
      </c>
      <c r="T348" s="1" t="s">
        <v>15</v>
      </c>
      <c r="U348" s="1">
        <v>0</v>
      </c>
      <c r="V348" s="1"/>
    </row>
    <row r="349" spans="1:22" x14ac:dyDescent="0.35">
      <c r="A349" s="1">
        <v>348</v>
      </c>
      <c r="B349" s="1">
        <v>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32.246615140000003</v>
      </c>
      <c r="M349" s="1" t="s">
        <v>20</v>
      </c>
      <c r="N349" s="1" t="s">
        <v>24</v>
      </c>
      <c r="O349" s="1" t="s">
        <v>22</v>
      </c>
      <c r="P349" s="1" t="s">
        <v>13</v>
      </c>
      <c r="Q349" s="1" t="s">
        <v>19</v>
      </c>
      <c r="R349" s="1" t="s">
        <v>13</v>
      </c>
      <c r="S349" s="1">
        <v>6.4745938139999897</v>
      </c>
      <c r="T349" s="1" t="s">
        <v>15</v>
      </c>
      <c r="U349" s="1">
        <v>0</v>
      </c>
      <c r="V349" s="1"/>
    </row>
    <row r="350" spans="1:22" x14ac:dyDescent="0.35">
      <c r="A350" s="1">
        <v>349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43.200863140000003</v>
      </c>
      <c r="M350" s="1" t="s">
        <v>11</v>
      </c>
      <c r="N350" s="1" t="s">
        <v>91</v>
      </c>
      <c r="O350" s="1" t="s">
        <v>22</v>
      </c>
      <c r="P350" s="1" t="s">
        <v>13</v>
      </c>
      <c r="Q350" s="1" t="s">
        <v>34</v>
      </c>
      <c r="R350" s="1" t="s">
        <v>13</v>
      </c>
      <c r="S350" s="1">
        <v>8.23616518299999</v>
      </c>
      <c r="T350" s="1" t="s">
        <v>35</v>
      </c>
      <c r="U350" s="1">
        <v>0</v>
      </c>
      <c r="V350" s="1"/>
    </row>
    <row r="351" spans="1:22" x14ac:dyDescent="0.35">
      <c r="A351" s="1">
        <v>350</v>
      </c>
      <c r="B351" s="1">
        <v>1</v>
      </c>
      <c r="C351" s="1">
        <v>1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1</v>
      </c>
      <c r="J351" s="1">
        <v>0</v>
      </c>
      <c r="K351" s="1">
        <v>1</v>
      </c>
      <c r="L351" s="1">
        <v>26.841185299999999</v>
      </c>
      <c r="M351" s="1" t="s">
        <v>11</v>
      </c>
      <c r="N351" s="1" t="s">
        <v>12</v>
      </c>
      <c r="O351" s="1" t="s">
        <v>13</v>
      </c>
      <c r="P351" s="1" t="s">
        <v>13</v>
      </c>
      <c r="Q351" s="1" t="s">
        <v>17</v>
      </c>
      <c r="R351" s="1" t="s">
        <v>13</v>
      </c>
      <c r="S351" s="1">
        <v>12.35747827</v>
      </c>
      <c r="T351" s="1" t="s">
        <v>15</v>
      </c>
      <c r="U351" s="1">
        <v>0</v>
      </c>
      <c r="V351" s="1"/>
    </row>
    <row r="352" spans="1:22" x14ac:dyDescent="0.35">
      <c r="A352" s="1">
        <v>351</v>
      </c>
      <c r="B352" s="1">
        <v>1</v>
      </c>
      <c r="C352" s="1">
        <v>0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53.679867999999999</v>
      </c>
      <c r="M352" s="1" t="s">
        <v>20</v>
      </c>
      <c r="N352" s="1" t="s">
        <v>32</v>
      </c>
      <c r="O352" s="1" t="s">
        <v>13</v>
      </c>
      <c r="P352" s="1" t="s">
        <v>13</v>
      </c>
      <c r="Q352" s="1" t="s">
        <v>18</v>
      </c>
      <c r="R352" s="1" t="s">
        <v>13</v>
      </c>
      <c r="S352" s="1">
        <v>11.57253963</v>
      </c>
      <c r="T352" s="1" t="s">
        <v>15</v>
      </c>
      <c r="U352" s="1">
        <v>1</v>
      </c>
      <c r="V352" s="1"/>
    </row>
    <row r="353" spans="1:22" x14ac:dyDescent="0.35">
      <c r="A353" s="1">
        <v>352</v>
      </c>
      <c r="B353" s="1">
        <v>1</v>
      </c>
      <c r="C353" s="1">
        <v>0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13.82400342</v>
      </c>
      <c r="M353" s="1" t="s">
        <v>20</v>
      </c>
      <c r="N353" s="1" t="s">
        <v>91</v>
      </c>
      <c r="O353" s="1" t="s">
        <v>13</v>
      </c>
      <c r="P353" s="1" t="s">
        <v>13</v>
      </c>
      <c r="Q353" s="1" t="s">
        <v>19</v>
      </c>
      <c r="R353" s="1" t="s">
        <v>13</v>
      </c>
      <c r="S353" s="1">
        <v>9.6517525670000008</v>
      </c>
      <c r="T353" s="1" t="s">
        <v>15</v>
      </c>
      <c r="U353" s="1">
        <v>1</v>
      </c>
      <c r="V353" s="1"/>
    </row>
    <row r="354" spans="1:22" x14ac:dyDescent="0.35">
      <c r="A354" s="1">
        <v>353</v>
      </c>
      <c r="B354" s="1">
        <v>0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20.509810940000001</v>
      </c>
      <c r="M354" s="1" t="s">
        <v>20</v>
      </c>
      <c r="N354" s="1" t="s">
        <v>24</v>
      </c>
      <c r="O354" s="1" t="s">
        <v>13</v>
      </c>
      <c r="P354" s="1" t="s">
        <v>13</v>
      </c>
      <c r="Q354" s="1" t="s">
        <v>67</v>
      </c>
      <c r="R354" s="1" t="s">
        <v>13</v>
      </c>
      <c r="S354" s="1">
        <v>5.607472746</v>
      </c>
      <c r="T354" s="1" t="s">
        <v>15</v>
      </c>
      <c r="U354" s="1">
        <v>0</v>
      </c>
      <c r="V354" s="1"/>
    </row>
    <row r="355" spans="1:22" x14ac:dyDescent="0.35">
      <c r="A355" s="1">
        <v>354</v>
      </c>
      <c r="B355" s="1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L355" s="1">
        <v>17.191787059999999</v>
      </c>
      <c r="M355" s="1" t="s">
        <v>11</v>
      </c>
      <c r="N355" s="1" t="s">
        <v>91</v>
      </c>
      <c r="O355" s="1" t="s">
        <v>13</v>
      </c>
      <c r="P355" s="1" t="s">
        <v>13</v>
      </c>
      <c r="Q355" s="1" t="s">
        <v>34</v>
      </c>
      <c r="R355" s="1" t="s">
        <v>13</v>
      </c>
      <c r="S355" s="1">
        <v>3.3429845220000001</v>
      </c>
      <c r="T355" s="1" t="s">
        <v>15</v>
      </c>
      <c r="U355" s="1">
        <v>0</v>
      </c>
      <c r="V355" s="1"/>
    </row>
    <row r="356" spans="1:22" x14ac:dyDescent="0.35">
      <c r="A356" s="1">
        <v>355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1</v>
      </c>
      <c r="L356" s="1">
        <v>19.241433099999998</v>
      </c>
      <c r="M356" s="1" t="s">
        <v>20</v>
      </c>
      <c r="N356" s="1" t="s">
        <v>91</v>
      </c>
      <c r="O356" s="1" t="s">
        <v>13</v>
      </c>
      <c r="P356" s="1" t="s">
        <v>13</v>
      </c>
      <c r="Q356" s="1" t="s">
        <v>19</v>
      </c>
      <c r="R356" s="1" t="s">
        <v>13</v>
      </c>
      <c r="S356" s="1">
        <v>9.6443562679999992</v>
      </c>
      <c r="T356" s="3" t="s">
        <v>91</v>
      </c>
      <c r="U356" s="1">
        <v>0</v>
      </c>
      <c r="V356" s="1"/>
    </row>
    <row r="357" spans="1:22" x14ac:dyDescent="0.35">
      <c r="A357" s="1">
        <v>356</v>
      </c>
      <c r="B357" s="1">
        <v>1</v>
      </c>
      <c r="C357" s="1">
        <v>1</v>
      </c>
      <c r="D357" s="1">
        <v>1</v>
      </c>
      <c r="E357" s="1">
        <v>0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32.1208691</v>
      </c>
      <c r="M357" s="1" t="s">
        <v>20</v>
      </c>
      <c r="N357" s="1" t="s">
        <v>21</v>
      </c>
      <c r="O357" s="1" t="s">
        <v>13</v>
      </c>
      <c r="P357" s="1" t="s">
        <v>13</v>
      </c>
      <c r="Q357" s="1" t="s">
        <v>17</v>
      </c>
      <c r="R357" s="1" t="s">
        <v>13</v>
      </c>
      <c r="S357" s="1">
        <v>12.28760237</v>
      </c>
      <c r="T357" s="1" t="s">
        <v>15</v>
      </c>
      <c r="U357" s="1">
        <v>1</v>
      </c>
      <c r="V357" s="1"/>
    </row>
    <row r="358" spans="1:22" x14ac:dyDescent="0.35">
      <c r="A358" s="1">
        <v>357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31.90788624</v>
      </c>
      <c r="M358" s="1" t="s">
        <v>11</v>
      </c>
      <c r="N358" s="1" t="s">
        <v>63</v>
      </c>
      <c r="O358" s="1" t="s">
        <v>13</v>
      </c>
      <c r="P358" s="1" t="s">
        <v>13</v>
      </c>
      <c r="Q358" s="1" t="s">
        <v>28</v>
      </c>
      <c r="R358" s="1" t="s">
        <v>13</v>
      </c>
      <c r="S358" s="1">
        <v>1.1851940159999901</v>
      </c>
      <c r="T358" s="1" t="s">
        <v>15</v>
      </c>
      <c r="U358" s="1">
        <v>0</v>
      </c>
      <c r="V358" s="1"/>
    </row>
    <row r="359" spans="1:22" x14ac:dyDescent="0.35">
      <c r="A359" s="1">
        <v>358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12.52876169</v>
      </c>
      <c r="M359" s="1" t="s">
        <v>11</v>
      </c>
      <c r="N359" s="1" t="s">
        <v>27</v>
      </c>
      <c r="O359" s="1" t="s">
        <v>13</v>
      </c>
      <c r="P359" s="1" t="s">
        <v>13</v>
      </c>
      <c r="Q359" s="1" t="s">
        <v>77</v>
      </c>
      <c r="R359" s="1" t="s">
        <v>13</v>
      </c>
      <c r="S359" s="1">
        <v>2.5528957459999999</v>
      </c>
      <c r="T359" s="1" t="s">
        <v>15</v>
      </c>
      <c r="U359" s="1">
        <v>0</v>
      </c>
      <c r="V359" s="1"/>
    </row>
    <row r="360" spans="1:22" x14ac:dyDescent="0.35">
      <c r="A360" s="1">
        <v>359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16.166486290000002</v>
      </c>
      <c r="M360" s="1" t="s">
        <v>11</v>
      </c>
      <c r="N360" s="1" t="s">
        <v>24</v>
      </c>
      <c r="O360" s="1" t="s">
        <v>13</v>
      </c>
      <c r="P360" s="1" t="s">
        <v>13</v>
      </c>
      <c r="Q360" s="1" t="s">
        <v>34</v>
      </c>
      <c r="R360" s="1" t="s">
        <v>13</v>
      </c>
      <c r="S360" s="1">
        <v>1.3319913919999999</v>
      </c>
      <c r="T360" s="1" t="s">
        <v>15</v>
      </c>
      <c r="U360" s="1">
        <v>0</v>
      </c>
      <c r="V360" s="1"/>
    </row>
    <row r="361" spans="1:22" x14ac:dyDescent="0.35">
      <c r="A361" s="1">
        <v>360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28.448741389999999</v>
      </c>
      <c r="M361" s="1" t="s">
        <v>11</v>
      </c>
      <c r="N361" s="1" t="s">
        <v>32</v>
      </c>
      <c r="O361" s="1" t="s">
        <v>13</v>
      </c>
      <c r="P361" s="1" t="s">
        <v>13</v>
      </c>
      <c r="Q361" s="1" t="s">
        <v>18</v>
      </c>
      <c r="R361" s="1" t="s">
        <v>13</v>
      </c>
      <c r="S361" s="1">
        <v>6.0612960089999897</v>
      </c>
      <c r="T361" s="1" t="s">
        <v>15</v>
      </c>
      <c r="U361" s="1">
        <v>0</v>
      </c>
      <c r="V361" s="1"/>
    </row>
    <row r="362" spans="1:22" x14ac:dyDescent="0.35">
      <c r="A362" s="1">
        <v>361</v>
      </c>
      <c r="B362" s="1">
        <v>1</v>
      </c>
      <c r="C362" s="1">
        <v>1</v>
      </c>
      <c r="D362" s="1">
        <v>1</v>
      </c>
      <c r="E362" s="1">
        <v>1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1</v>
      </c>
      <c r="L362" s="1">
        <v>29.655099400000001</v>
      </c>
      <c r="M362" s="1" t="s">
        <v>20</v>
      </c>
      <c r="N362" s="1" t="s">
        <v>27</v>
      </c>
      <c r="O362" s="1" t="s">
        <v>13</v>
      </c>
      <c r="P362" s="1" t="s">
        <v>13</v>
      </c>
      <c r="Q362" s="1" t="s">
        <v>46</v>
      </c>
      <c r="R362" s="1" t="s">
        <v>13</v>
      </c>
      <c r="S362" s="1">
        <v>11.969528990000001</v>
      </c>
      <c r="T362" s="1" t="s">
        <v>15</v>
      </c>
      <c r="U362" s="1">
        <v>0</v>
      </c>
      <c r="V362" s="1"/>
    </row>
    <row r="363" spans="1:22" x14ac:dyDescent="0.35">
      <c r="A363" s="1">
        <v>362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  <c r="G363" s="1">
        <v>0</v>
      </c>
      <c r="H363" s="1">
        <v>1</v>
      </c>
      <c r="I363" s="1">
        <v>1</v>
      </c>
      <c r="J363" s="1">
        <v>1</v>
      </c>
      <c r="K363" s="1">
        <v>1</v>
      </c>
      <c r="L363" s="1">
        <v>49.189322730000001</v>
      </c>
      <c r="M363" s="1" t="s">
        <v>11</v>
      </c>
      <c r="N363" s="1" t="s">
        <v>12</v>
      </c>
      <c r="O363" s="1" t="s">
        <v>22</v>
      </c>
      <c r="P363" s="1" t="s">
        <v>13</v>
      </c>
      <c r="Q363" s="1" t="s">
        <v>26</v>
      </c>
      <c r="R363" s="1" t="s">
        <v>13</v>
      </c>
      <c r="S363" s="1">
        <v>12.91535092</v>
      </c>
      <c r="T363" s="1" t="s">
        <v>43</v>
      </c>
      <c r="U363" s="1">
        <v>1</v>
      </c>
      <c r="V363" s="1"/>
    </row>
    <row r="364" spans="1:22" x14ac:dyDescent="0.35">
      <c r="A364" s="1">
        <v>363</v>
      </c>
      <c r="B364" s="1">
        <v>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27.020934889999999</v>
      </c>
      <c r="M364" s="1" t="s">
        <v>11</v>
      </c>
      <c r="N364" s="1" t="s">
        <v>21</v>
      </c>
      <c r="O364" s="1" t="s">
        <v>13</v>
      </c>
      <c r="P364" s="1" t="s">
        <v>13</v>
      </c>
      <c r="Q364" s="1" t="s">
        <v>19</v>
      </c>
      <c r="R364" s="1" t="s">
        <v>13</v>
      </c>
      <c r="S364" s="1">
        <v>3.6934453079999998</v>
      </c>
      <c r="T364" s="1" t="s">
        <v>15</v>
      </c>
      <c r="U364" s="1">
        <v>0</v>
      </c>
      <c r="V364" s="1"/>
    </row>
    <row r="365" spans="1:22" x14ac:dyDescent="0.35">
      <c r="A365" s="1">
        <v>364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v>21.376359140000002</v>
      </c>
      <c r="M365" s="1" t="s">
        <v>20</v>
      </c>
      <c r="N365" s="1" t="s">
        <v>91</v>
      </c>
      <c r="O365" s="1" t="s">
        <v>13</v>
      </c>
      <c r="P365" s="1" t="s">
        <v>13</v>
      </c>
      <c r="Q365" s="1" t="s">
        <v>44</v>
      </c>
      <c r="R365" s="1" t="s">
        <v>13</v>
      </c>
      <c r="S365" s="1">
        <v>3.0943861189999899</v>
      </c>
      <c r="T365" s="1" t="s">
        <v>15</v>
      </c>
      <c r="U365" s="1">
        <v>0</v>
      </c>
      <c r="V365" s="1"/>
    </row>
    <row r="366" spans="1:22" x14ac:dyDescent="0.35">
      <c r="A366" s="1">
        <v>365</v>
      </c>
      <c r="B366" s="1">
        <v>1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45.501213659999998</v>
      </c>
      <c r="M366" s="1" t="s">
        <v>20</v>
      </c>
      <c r="N366" s="1" t="s">
        <v>27</v>
      </c>
      <c r="O366" s="1" t="s">
        <v>13</v>
      </c>
      <c r="P366" s="1" t="s">
        <v>22</v>
      </c>
      <c r="Q366" s="1" t="s">
        <v>34</v>
      </c>
      <c r="R366" s="1" t="s">
        <v>13</v>
      </c>
      <c r="S366" s="1">
        <v>3.6448486039999999</v>
      </c>
      <c r="T366" s="1" t="s">
        <v>15</v>
      </c>
      <c r="U366" s="1">
        <v>0</v>
      </c>
      <c r="V366" s="1"/>
    </row>
    <row r="367" spans="1:22" x14ac:dyDescent="0.35">
      <c r="A367" s="1">
        <v>366</v>
      </c>
      <c r="B367" s="1">
        <v>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29.224160680000001</v>
      </c>
      <c r="M367" s="1" t="s">
        <v>11</v>
      </c>
      <c r="N367" s="1" t="s">
        <v>12</v>
      </c>
      <c r="O367" s="1" t="s">
        <v>13</v>
      </c>
      <c r="P367" s="1" t="s">
        <v>13</v>
      </c>
      <c r="Q367" s="1" t="s">
        <v>46</v>
      </c>
      <c r="R367" s="1" t="s">
        <v>22</v>
      </c>
      <c r="S367" s="1">
        <v>-1.365137187</v>
      </c>
      <c r="T367" s="1" t="s">
        <v>15</v>
      </c>
      <c r="U367" s="1">
        <v>0</v>
      </c>
      <c r="V367" s="1"/>
    </row>
    <row r="368" spans="1:22" x14ac:dyDescent="0.35">
      <c r="A368" s="1">
        <v>367</v>
      </c>
      <c r="B368" s="1">
        <v>0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1</v>
      </c>
      <c r="L368" s="1">
        <v>62.556433140000003</v>
      </c>
      <c r="M368" s="1" t="s">
        <v>20</v>
      </c>
      <c r="N368" s="1" t="s">
        <v>21</v>
      </c>
      <c r="O368" s="1" t="s">
        <v>13</v>
      </c>
      <c r="P368" s="1" t="s">
        <v>22</v>
      </c>
      <c r="Q368" s="1" t="s">
        <v>14</v>
      </c>
      <c r="R368" s="1" t="s">
        <v>13</v>
      </c>
      <c r="S368" s="1">
        <v>12.102158080000001</v>
      </c>
      <c r="T368" s="1" t="s">
        <v>15</v>
      </c>
      <c r="U368" s="1">
        <v>1</v>
      </c>
      <c r="V368" s="1"/>
    </row>
    <row r="369" spans="1:22" x14ac:dyDescent="0.35">
      <c r="A369" s="1">
        <v>368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18.405924089999999</v>
      </c>
      <c r="M369" s="1" t="s">
        <v>11</v>
      </c>
      <c r="N369" s="1" t="s">
        <v>21</v>
      </c>
      <c r="O369" s="1" t="s">
        <v>13</v>
      </c>
      <c r="P369" s="1" t="s">
        <v>22</v>
      </c>
      <c r="Q369" s="1" t="s">
        <v>36</v>
      </c>
      <c r="R369" s="1" t="s">
        <v>13</v>
      </c>
      <c r="S369" s="1">
        <v>11.303924930000001</v>
      </c>
      <c r="T369" s="1" t="s">
        <v>15</v>
      </c>
      <c r="U369" s="1">
        <v>0</v>
      </c>
      <c r="V369" s="1"/>
    </row>
    <row r="370" spans="1:22" x14ac:dyDescent="0.35">
      <c r="A370" s="1">
        <v>369</v>
      </c>
      <c r="B370" s="1">
        <v>1</v>
      </c>
      <c r="C370" s="1">
        <v>0</v>
      </c>
      <c r="D370" s="1">
        <v>1</v>
      </c>
      <c r="E370" s="1">
        <v>1</v>
      </c>
      <c r="F370" s="1">
        <v>1</v>
      </c>
      <c r="G370" s="1">
        <v>0</v>
      </c>
      <c r="H370" s="1">
        <v>1</v>
      </c>
      <c r="I370" s="1">
        <v>1</v>
      </c>
      <c r="J370" s="1">
        <v>1</v>
      </c>
      <c r="K370" s="1">
        <v>1</v>
      </c>
      <c r="L370" s="1">
        <v>53.273255919999997</v>
      </c>
      <c r="M370" s="1" t="s">
        <v>20</v>
      </c>
      <c r="N370" s="1" t="s">
        <v>12</v>
      </c>
      <c r="O370" s="1" t="s">
        <v>13</v>
      </c>
      <c r="P370" s="1" t="s">
        <v>13</v>
      </c>
      <c r="Q370" s="1" t="s">
        <v>14</v>
      </c>
      <c r="R370" s="1" t="s">
        <v>13</v>
      </c>
      <c r="S370" s="1">
        <v>9.6295310189999999</v>
      </c>
      <c r="T370" s="1" t="s">
        <v>15</v>
      </c>
      <c r="U370" s="1">
        <v>1</v>
      </c>
      <c r="V370" s="1"/>
    </row>
    <row r="371" spans="1:22" x14ac:dyDescent="0.35">
      <c r="A371" s="1">
        <v>370</v>
      </c>
      <c r="B371" s="1">
        <v>1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24.123863</v>
      </c>
      <c r="M371" s="1" t="s">
        <v>11</v>
      </c>
      <c r="N371" s="1" t="s">
        <v>24</v>
      </c>
      <c r="O371" s="1" t="s">
        <v>13</v>
      </c>
      <c r="P371" s="1" t="s">
        <v>13</v>
      </c>
      <c r="Q371" s="1" t="s">
        <v>28</v>
      </c>
      <c r="R371" s="1" t="s">
        <v>13</v>
      </c>
      <c r="S371" s="1">
        <v>5.7373996299999996</v>
      </c>
      <c r="T371" s="3" t="s">
        <v>91</v>
      </c>
      <c r="U371" s="1">
        <v>0</v>
      </c>
      <c r="V371" s="1"/>
    </row>
    <row r="372" spans="1:22" x14ac:dyDescent="0.35">
      <c r="A372" s="1">
        <v>371</v>
      </c>
      <c r="B372" s="1">
        <v>1</v>
      </c>
      <c r="C372" s="1">
        <v>1</v>
      </c>
      <c r="D372" s="1">
        <v>0</v>
      </c>
      <c r="E372" s="1">
        <v>1</v>
      </c>
      <c r="F372" s="1">
        <v>1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24.532180929999999</v>
      </c>
      <c r="M372" s="1" t="s">
        <v>11</v>
      </c>
      <c r="N372" s="1" t="s">
        <v>24</v>
      </c>
      <c r="O372" s="1" t="s">
        <v>13</v>
      </c>
      <c r="P372" s="1" t="s">
        <v>13</v>
      </c>
      <c r="Q372" s="1" t="s">
        <v>14</v>
      </c>
      <c r="R372" s="1" t="s">
        <v>13</v>
      </c>
      <c r="S372" s="1">
        <v>6.9149548750000003</v>
      </c>
      <c r="T372" s="1" t="s">
        <v>15</v>
      </c>
      <c r="U372" s="1">
        <v>0</v>
      </c>
      <c r="V372" s="1"/>
    </row>
    <row r="373" spans="1:22" x14ac:dyDescent="0.35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14.71882514</v>
      </c>
      <c r="M373" s="1" t="s">
        <v>20</v>
      </c>
      <c r="N373" s="1" t="s">
        <v>27</v>
      </c>
      <c r="O373" s="1" t="s">
        <v>13</v>
      </c>
      <c r="P373" s="1" t="s">
        <v>13</v>
      </c>
      <c r="Q373" s="1" t="s">
        <v>78</v>
      </c>
      <c r="R373" s="1" t="s">
        <v>13</v>
      </c>
      <c r="S373" s="1">
        <v>2.802334305</v>
      </c>
      <c r="T373" s="1" t="s">
        <v>15</v>
      </c>
      <c r="U373" s="1">
        <v>0</v>
      </c>
      <c r="V373" s="1"/>
    </row>
    <row r="374" spans="1:22" x14ac:dyDescent="0.35">
      <c r="A374" s="1">
        <v>373</v>
      </c>
      <c r="B374" s="1">
        <v>1</v>
      </c>
      <c r="C374" s="1">
        <v>0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20.717289829999999</v>
      </c>
      <c r="M374" s="1" t="s">
        <v>20</v>
      </c>
      <c r="N374" s="1" t="s">
        <v>12</v>
      </c>
      <c r="O374" s="1" t="s">
        <v>13</v>
      </c>
      <c r="P374" s="1" t="s">
        <v>13</v>
      </c>
      <c r="Q374" s="1" t="s">
        <v>34</v>
      </c>
      <c r="R374" s="1" t="s">
        <v>13</v>
      </c>
      <c r="S374" s="1">
        <v>11.81389184</v>
      </c>
      <c r="T374" s="1" t="s">
        <v>15</v>
      </c>
      <c r="U374" s="1">
        <v>0</v>
      </c>
      <c r="V374" s="1"/>
    </row>
    <row r="375" spans="1:22" x14ac:dyDescent="0.35">
      <c r="A375" s="1">
        <v>374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1</v>
      </c>
      <c r="K375" s="1">
        <v>1</v>
      </c>
      <c r="L375" s="1">
        <v>59.937902370000003</v>
      </c>
      <c r="M375" s="1" t="s">
        <v>11</v>
      </c>
      <c r="N375" s="1" t="s">
        <v>27</v>
      </c>
      <c r="O375" s="1" t="s">
        <v>22</v>
      </c>
      <c r="P375" s="1" t="s">
        <v>13</v>
      </c>
      <c r="Q375" s="1" t="s">
        <v>17</v>
      </c>
      <c r="R375" s="1" t="s">
        <v>13</v>
      </c>
      <c r="S375" s="1">
        <v>13.273671220000001</v>
      </c>
      <c r="T375" s="1" t="s">
        <v>15</v>
      </c>
      <c r="U375" s="1">
        <v>1</v>
      </c>
      <c r="V375" s="1"/>
    </row>
    <row r="376" spans="1:22" x14ac:dyDescent="0.35">
      <c r="A376" s="1">
        <v>375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28.807264620000002</v>
      </c>
      <c r="M376" s="1" t="s">
        <v>20</v>
      </c>
      <c r="N376" s="1" t="s">
        <v>27</v>
      </c>
      <c r="O376" s="1" t="s">
        <v>22</v>
      </c>
      <c r="P376" s="1" t="s">
        <v>13</v>
      </c>
      <c r="Q376" s="1" t="s">
        <v>34</v>
      </c>
      <c r="R376" s="1" t="s">
        <v>13</v>
      </c>
      <c r="S376" s="1">
        <v>3.90914495</v>
      </c>
      <c r="T376" s="1" t="s">
        <v>15</v>
      </c>
      <c r="U376" s="1">
        <v>0</v>
      </c>
      <c r="V376" s="1"/>
    </row>
    <row r="377" spans="1:22" x14ac:dyDescent="0.35">
      <c r="A377" s="1">
        <v>376</v>
      </c>
      <c r="B377" s="1">
        <v>1</v>
      </c>
      <c r="C377" s="1">
        <v>0</v>
      </c>
      <c r="D377" s="1">
        <v>0</v>
      </c>
      <c r="E377" s="1">
        <v>0</v>
      </c>
      <c r="F377" s="1">
        <v>1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17.177815859999999</v>
      </c>
      <c r="M377" s="1" t="s">
        <v>11</v>
      </c>
      <c r="N377" s="1" t="s">
        <v>21</v>
      </c>
      <c r="O377" s="1" t="s">
        <v>13</v>
      </c>
      <c r="P377" s="1" t="s">
        <v>13</v>
      </c>
      <c r="Q377" s="1" t="s">
        <v>79</v>
      </c>
      <c r="R377" s="1" t="s">
        <v>13</v>
      </c>
      <c r="S377" s="1">
        <v>5.2034299439999998</v>
      </c>
      <c r="T377" s="1" t="s">
        <v>15</v>
      </c>
      <c r="U377" s="1">
        <v>0</v>
      </c>
      <c r="V377" s="1"/>
    </row>
    <row r="378" spans="1:22" x14ac:dyDescent="0.35">
      <c r="A378" s="1">
        <v>377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27.49343743</v>
      </c>
      <c r="M378" s="1" t="s">
        <v>20</v>
      </c>
      <c r="N378" s="1" t="s">
        <v>91</v>
      </c>
      <c r="O378" s="1" t="s">
        <v>13</v>
      </c>
      <c r="P378" s="1" t="s">
        <v>13</v>
      </c>
      <c r="Q378" s="1" t="s">
        <v>34</v>
      </c>
      <c r="R378" s="1" t="s">
        <v>13</v>
      </c>
      <c r="S378" s="1">
        <v>3.6527645849999999</v>
      </c>
      <c r="T378" s="1" t="s">
        <v>15</v>
      </c>
      <c r="U378" s="1">
        <v>0</v>
      </c>
      <c r="V378" s="1"/>
    </row>
    <row r="379" spans="1:22" x14ac:dyDescent="0.35">
      <c r="A379" s="1">
        <v>378</v>
      </c>
      <c r="B379" s="1">
        <v>1</v>
      </c>
      <c r="C379" s="1">
        <v>0</v>
      </c>
      <c r="D379" s="1">
        <v>0</v>
      </c>
      <c r="E379" s="1">
        <v>0</v>
      </c>
      <c r="F379" s="1">
        <v>1</v>
      </c>
      <c r="G379" s="1">
        <v>0</v>
      </c>
      <c r="H379" s="1">
        <v>1</v>
      </c>
      <c r="I379" s="1">
        <v>0</v>
      </c>
      <c r="J379" s="1">
        <v>0</v>
      </c>
      <c r="K379" s="1">
        <v>1</v>
      </c>
      <c r="L379" s="1">
        <v>26.862716150000001</v>
      </c>
      <c r="M379" s="1" t="s">
        <v>11</v>
      </c>
      <c r="N379" s="1" t="s">
        <v>24</v>
      </c>
      <c r="O379" s="1" t="s">
        <v>22</v>
      </c>
      <c r="P379" s="1" t="s">
        <v>13</v>
      </c>
      <c r="Q379" s="1" t="s">
        <v>19</v>
      </c>
      <c r="R379" s="1" t="s">
        <v>13</v>
      </c>
      <c r="S379" s="1">
        <v>7.1388367189999897</v>
      </c>
      <c r="T379" s="1" t="s">
        <v>15</v>
      </c>
      <c r="U379" s="1">
        <v>0</v>
      </c>
      <c r="V379" s="1"/>
    </row>
    <row r="380" spans="1:22" x14ac:dyDescent="0.35">
      <c r="A380" s="1">
        <v>379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1</v>
      </c>
      <c r="L380" s="1">
        <v>13.776707500000001</v>
      </c>
      <c r="M380" s="1" t="s">
        <v>11</v>
      </c>
      <c r="N380" s="1" t="s">
        <v>21</v>
      </c>
      <c r="O380" s="1" t="s">
        <v>13</v>
      </c>
      <c r="P380" s="1" t="s">
        <v>22</v>
      </c>
      <c r="Q380" s="1" t="s">
        <v>59</v>
      </c>
      <c r="R380" s="1" t="s">
        <v>22</v>
      </c>
      <c r="S380" s="1">
        <v>7.3418605100000001</v>
      </c>
      <c r="T380" s="3" t="s">
        <v>91</v>
      </c>
      <c r="U380" s="1">
        <v>0</v>
      </c>
      <c r="V380" s="1"/>
    </row>
    <row r="381" spans="1:22" x14ac:dyDescent="0.35">
      <c r="A381" s="1">
        <v>380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0</v>
      </c>
      <c r="K381" s="1">
        <v>0</v>
      </c>
      <c r="L381" s="1">
        <v>22.08052022</v>
      </c>
      <c r="M381" s="1" t="s">
        <v>20</v>
      </c>
      <c r="N381" s="1" t="s">
        <v>27</v>
      </c>
      <c r="O381" s="1" t="s">
        <v>13</v>
      </c>
      <c r="P381" s="1" t="s">
        <v>13</v>
      </c>
      <c r="Q381" s="1" t="s">
        <v>46</v>
      </c>
      <c r="R381" s="1" t="s">
        <v>13</v>
      </c>
      <c r="S381" s="1">
        <v>-1.3515064649999999</v>
      </c>
      <c r="T381" s="1" t="s">
        <v>15</v>
      </c>
      <c r="U381" s="1">
        <v>0</v>
      </c>
      <c r="V381" s="1"/>
    </row>
    <row r="382" spans="1:22" x14ac:dyDescent="0.35">
      <c r="A382" s="1">
        <v>381</v>
      </c>
      <c r="B382" s="1">
        <v>0</v>
      </c>
      <c r="C382" s="1">
        <v>0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  <c r="I382" s="1">
        <v>1</v>
      </c>
      <c r="J382" s="1">
        <v>0</v>
      </c>
      <c r="K382" s="1">
        <v>1</v>
      </c>
      <c r="L382" s="1">
        <v>24.456529379999999</v>
      </c>
      <c r="M382" s="1" t="s">
        <v>11</v>
      </c>
      <c r="N382" s="1" t="s">
        <v>91</v>
      </c>
      <c r="O382" s="1" t="s">
        <v>13</v>
      </c>
      <c r="P382" s="1" t="s">
        <v>13</v>
      </c>
      <c r="Q382" s="1" t="s">
        <v>66</v>
      </c>
      <c r="R382" s="1" t="s">
        <v>13</v>
      </c>
      <c r="S382" s="1">
        <v>9.2882019289999995</v>
      </c>
      <c r="T382" s="1" t="s">
        <v>15</v>
      </c>
      <c r="U382" s="1">
        <v>0</v>
      </c>
      <c r="V382" s="1"/>
    </row>
    <row r="383" spans="1:22" x14ac:dyDescent="0.35">
      <c r="A383" s="1">
        <v>382</v>
      </c>
      <c r="B383" s="1">
        <v>1</v>
      </c>
      <c r="C383" s="1">
        <v>0</v>
      </c>
      <c r="D383" s="1">
        <v>1</v>
      </c>
      <c r="E383" s="1">
        <v>0</v>
      </c>
      <c r="F383" s="1">
        <v>1</v>
      </c>
      <c r="G383" s="1">
        <v>0</v>
      </c>
      <c r="H383" s="1">
        <v>0</v>
      </c>
      <c r="I383" s="1">
        <v>1</v>
      </c>
      <c r="J383" s="1">
        <v>0</v>
      </c>
      <c r="K383" s="1">
        <v>1</v>
      </c>
      <c r="L383" s="1">
        <v>17.459123739999999</v>
      </c>
      <c r="M383" s="1" t="s">
        <v>20</v>
      </c>
      <c r="N383" s="1" t="s">
        <v>12</v>
      </c>
      <c r="O383" s="1" t="s">
        <v>22</v>
      </c>
      <c r="P383" s="1" t="s">
        <v>13</v>
      </c>
      <c r="Q383" s="1" t="s">
        <v>14</v>
      </c>
      <c r="R383" s="1" t="s">
        <v>13</v>
      </c>
      <c r="S383" s="1">
        <v>5.8508552579999904</v>
      </c>
      <c r="T383" s="1" t="s">
        <v>15</v>
      </c>
      <c r="U383" s="1">
        <v>0</v>
      </c>
      <c r="V383" s="1"/>
    </row>
    <row r="384" spans="1:22" x14ac:dyDescent="0.35">
      <c r="A384" s="1">
        <v>383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24.123671430000002</v>
      </c>
      <c r="M384" s="1" t="s">
        <v>11</v>
      </c>
      <c r="N384" s="1" t="s">
        <v>27</v>
      </c>
      <c r="O384" s="1" t="s">
        <v>13</v>
      </c>
      <c r="P384" s="1" t="s">
        <v>13</v>
      </c>
      <c r="Q384" s="1" t="s">
        <v>28</v>
      </c>
      <c r="R384" s="1" t="s">
        <v>13</v>
      </c>
      <c r="S384" s="1">
        <v>4.8795328659999999</v>
      </c>
      <c r="T384" s="1" t="s">
        <v>15</v>
      </c>
      <c r="U384" s="1">
        <v>0</v>
      </c>
      <c r="V384" s="1"/>
    </row>
    <row r="385" spans="1:22" x14ac:dyDescent="0.35">
      <c r="A385" s="1">
        <v>384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0</v>
      </c>
      <c r="H385" s="1">
        <v>1</v>
      </c>
      <c r="I385" s="1">
        <v>1</v>
      </c>
      <c r="J385" s="1">
        <v>1</v>
      </c>
      <c r="K385" s="1">
        <v>1</v>
      </c>
      <c r="L385" s="1">
        <v>55.318247460000002</v>
      </c>
      <c r="M385" s="1" t="s">
        <v>20</v>
      </c>
      <c r="N385" s="1" t="s">
        <v>12</v>
      </c>
      <c r="O385" s="1" t="s">
        <v>13</v>
      </c>
      <c r="P385" s="1" t="s">
        <v>13</v>
      </c>
      <c r="Q385" s="1" t="s">
        <v>34</v>
      </c>
      <c r="R385" s="1" t="s">
        <v>13</v>
      </c>
      <c r="S385" s="1">
        <v>9.4447378919999991</v>
      </c>
      <c r="T385" s="1" t="s">
        <v>15</v>
      </c>
      <c r="U385" s="1">
        <v>1</v>
      </c>
      <c r="V385" s="1"/>
    </row>
    <row r="386" spans="1:22" x14ac:dyDescent="0.35">
      <c r="A386" s="1">
        <v>385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42.331924430000001</v>
      </c>
      <c r="M386" s="1" t="s">
        <v>11</v>
      </c>
      <c r="N386" s="1" t="s">
        <v>12</v>
      </c>
      <c r="O386" s="1" t="s">
        <v>22</v>
      </c>
      <c r="P386" s="1" t="s">
        <v>22</v>
      </c>
      <c r="Q386" s="1" t="s">
        <v>14</v>
      </c>
      <c r="R386" s="1" t="s">
        <v>13</v>
      </c>
      <c r="S386" s="1">
        <v>13.36258928</v>
      </c>
      <c r="T386" s="1" t="s">
        <v>15</v>
      </c>
      <c r="U386" s="1">
        <v>1</v>
      </c>
      <c r="V386" s="1"/>
    </row>
    <row r="387" spans="1:22" x14ac:dyDescent="0.35">
      <c r="A387" s="1">
        <v>386</v>
      </c>
      <c r="B387" s="1">
        <v>1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1</v>
      </c>
      <c r="L387" s="1">
        <v>25.4680538</v>
      </c>
      <c r="M387" s="1" t="s">
        <v>11</v>
      </c>
      <c r="N387" s="1" t="s">
        <v>24</v>
      </c>
      <c r="O387" s="1" t="s">
        <v>22</v>
      </c>
      <c r="P387" s="1" t="s">
        <v>13</v>
      </c>
      <c r="Q387" s="1" t="s">
        <v>34</v>
      </c>
      <c r="R387" s="1" t="s">
        <v>13</v>
      </c>
      <c r="S387" s="1">
        <v>3.3623633839999898</v>
      </c>
      <c r="T387" s="1" t="s">
        <v>33</v>
      </c>
      <c r="U387" s="1">
        <v>0</v>
      </c>
      <c r="V387" s="1"/>
    </row>
    <row r="388" spans="1:22" x14ac:dyDescent="0.35">
      <c r="A388" s="1">
        <v>387</v>
      </c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35.35945091</v>
      </c>
      <c r="M388" s="1" t="s">
        <v>20</v>
      </c>
      <c r="N388" s="1" t="s">
        <v>12</v>
      </c>
      <c r="O388" s="1" t="s">
        <v>13</v>
      </c>
      <c r="P388" s="1" t="s">
        <v>13</v>
      </c>
      <c r="Q388" s="1" t="s">
        <v>19</v>
      </c>
      <c r="R388" s="1" t="s">
        <v>22</v>
      </c>
      <c r="S388" s="1">
        <v>9.6651437229999999</v>
      </c>
      <c r="T388" s="1" t="s">
        <v>35</v>
      </c>
      <c r="U388" s="1">
        <v>0</v>
      </c>
      <c r="V388" s="1"/>
    </row>
    <row r="389" spans="1:22" x14ac:dyDescent="0.35">
      <c r="A389" s="1">
        <v>388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27.18027983</v>
      </c>
      <c r="M389" s="1" t="s">
        <v>11</v>
      </c>
      <c r="N389" s="1" t="s">
        <v>91</v>
      </c>
      <c r="O389" s="1" t="s">
        <v>13</v>
      </c>
      <c r="P389" s="1" t="s">
        <v>13</v>
      </c>
      <c r="Q389" s="1" t="s">
        <v>28</v>
      </c>
      <c r="R389" s="1" t="s">
        <v>13</v>
      </c>
      <c r="S389" s="1">
        <v>0.83663958199999999</v>
      </c>
      <c r="T389" s="3" t="s">
        <v>91</v>
      </c>
      <c r="U389" s="1">
        <v>0</v>
      </c>
      <c r="V389" s="1"/>
    </row>
    <row r="390" spans="1:22" x14ac:dyDescent="0.35">
      <c r="A390" s="1">
        <v>389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54.739674710000003</v>
      </c>
      <c r="M390" s="1" t="s">
        <v>11</v>
      </c>
      <c r="N390" s="1" t="s">
        <v>12</v>
      </c>
      <c r="O390" s="1" t="s">
        <v>13</v>
      </c>
      <c r="P390" s="1" t="s">
        <v>22</v>
      </c>
      <c r="Q390" s="1" t="s">
        <v>14</v>
      </c>
      <c r="R390" s="1" t="s">
        <v>13</v>
      </c>
      <c r="S390" s="1">
        <v>12.63225658</v>
      </c>
      <c r="T390" s="1" t="s">
        <v>43</v>
      </c>
      <c r="U390" s="1">
        <v>1</v>
      </c>
      <c r="V390" s="1"/>
    </row>
    <row r="391" spans="1:22" x14ac:dyDescent="0.35">
      <c r="A391" s="1">
        <v>390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18.08361893</v>
      </c>
      <c r="M391" s="1" t="s">
        <v>20</v>
      </c>
      <c r="N391" s="1" t="s">
        <v>91</v>
      </c>
      <c r="O391" s="1" t="s">
        <v>13</v>
      </c>
      <c r="P391" s="1" t="s">
        <v>13</v>
      </c>
      <c r="Q391" s="1" t="s">
        <v>28</v>
      </c>
      <c r="R391" s="1" t="s">
        <v>13</v>
      </c>
      <c r="S391" s="1">
        <v>0.26875934400000001</v>
      </c>
      <c r="T391" s="1" t="s">
        <v>15</v>
      </c>
      <c r="U391" s="1">
        <v>0</v>
      </c>
      <c r="V391" s="1"/>
    </row>
    <row r="392" spans="1:22" x14ac:dyDescent="0.35">
      <c r="A392" s="1">
        <v>391</v>
      </c>
      <c r="B392" s="1">
        <v>0</v>
      </c>
      <c r="C392" s="1">
        <v>0</v>
      </c>
      <c r="D392" s="1">
        <v>0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31.197875969999998</v>
      </c>
      <c r="M392" s="1" t="s">
        <v>11</v>
      </c>
      <c r="N392" s="1" t="s">
        <v>24</v>
      </c>
      <c r="O392" s="1" t="s">
        <v>13</v>
      </c>
      <c r="P392" s="1" t="s">
        <v>13</v>
      </c>
      <c r="Q392" s="1" t="s">
        <v>70</v>
      </c>
      <c r="R392" s="1" t="s">
        <v>13</v>
      </c>
      <c r="S392" s="1">
        <v>4.3681800219999998</v>
      </c>
      <c r="T392" s="3" t="s">
        <v>91</v>
      </c>
      <c r="U392" s="1">
        <v>0</v>
      </c>
      <c r="V392" s="1"/>
    </row>
    <row r="393" spans="1:22" x14ac:dyDescent="0.35">
      <c r="A393" s="1">
        <v>392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27.999249729999999</v>
      </c>
      <c r="M393" s="1" t="s">
        <v>20</v>
      </c>
      <c r="N393" s="1" t="s">
        <v>91</v>
      </c>
      <c r="O393" s="1" t="s">
        <v>22</v>
      </c>
      <c r="P393" s="1" t="s">
        <v>13</v>
      </c>
      <c r="Q393" s="1" t="s">
        <v>28</v>
      </c>
      <c r="R393" s="1" t="s">
        <v>13</v>
      </c>
      <c r="S393" s="1">
        <v>2.9421630529999998</v>
      </c>
      <c r="T393" s="3" t="s">
        <v>91</v>
      </c>
      <c r="U393" s="1">
        <v>0</v>
      </c>
      <c r="V393" s="1"/>
    </row>
    <row r="394" spans="1:22" x14ac:dyDescent="0.35">
      <c r="A394" s="1">
        <v>393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1</v>
      </c>
      <c r="J394" s="1">
        <v>0</v>
      </c>
      <c r="K394" s="1">
        <v>1</v>
      </c>
      <c r="L394" s="1">
        <v>20.373477359999999</v>
      </c>
      <c r="M394" s="1" t="s">
        <v>20</v>
      </c>
      <c r="N394" s="1" t="s">
        <v>91</v>
      </c>
      <c r="O394" s="1" t="s">
        <v>13</v>
      </c>
      <c r="P394" s="1" t="s">
        <v>13</v>
      </c>
      <c r="Q394" s="1" t="s">
        <v>19</v>
      </c>
      <c r="R394" s="1" t="s">
        <v>13</v>
      </c>
      <c r="S394" s="1">
        <v>5.1839834329999999</v>
      </c>
      <c r="T394" s="1" t="s">
        <v>15</v>
      </c>
      <c r="U394" s="1">
        <v>0</v>
      </c>
      <c r="V394" s="1"/>
    </row>
    <row r="395" spans="1:22" x14ac:dyDescent="0.35">
      <c r="A395" s="1">
        <v>394</v>
      </c>
      <c r="B395" s="1">
        <v>1</v>
      </c>
      <c r="C395" s="1">
        <v>1</v>
      </c>
      <c r="D395" s="1">
        <v>1</v>
      </c>
      <c r="E395" s="1">
        <v>0</v>
      </c>
      <c r="F395" s="1">
        <v>1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v>21.927241500000001</v>
      </c>
      <c r="M395" s="1" t="s">
        <v>20</v>
      </c>
      <c r="N395" s="1" t="s">
        <v>91</v>
      </c>
      <c r="O395" s="1" t="s">
        <v>13</v>
      </c>
      <c r="P395" s="1" t="s">
        <v>13</v>
      </c>
      <c r="Q395" s="1" t="s">
        <v>14</v>
      </c>
      <c r="R395" s="1" t="s">
        <v>13</v>
      </c>
      <c r="S395" s="1">
        <v>7.9640661339999896</v>
      </c>
      <c r="T395" s="1" t="s">
        <v>15</v>
      </c>
      <c r="U395" s="1">
        <v>0</v>
      </c>
      <c r="V395" s="1"/>
    </row>
    <row r="396" spans="1:22" x14ac:dyDescent="0.35">
      <c r="A396" s="1">
        <v>395</v>
      </c>
      <c r="B396" s="1">
        <v>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23.643026750000001</v>
      </c>
      <c r="M396" s="1" t="s">
        <v>20</v>
      </c>
      <c r="N396" s="1" t="s">
        <v>27</v>
      </c>
      <c r="O396" s="1" t="s">
        <v>13</v>
      </c>
      <c r="P396" s="1" t="s">
        <v>13</v>
      </c>
      <c r="Q396" s="1" t="s">
        <v>17</v>
      </c>
      <c r="R396" s="1" t="s">
        <v>13</v>
      </c>
      <c r="S396" s="1">
        <v>3.7307961280000002</v>
      </c>
      <c r="T396" s="1" t="s">
        <v>15</v>
      </c>
      <c r="U396" s="1">
        <v>0</v>
      </c>
      <c r="V396" s="1"/>
    </row>
    <row r="397" spans="1:22" x14ac:dyDescent="0.35">
      <c r="A397" s="1">
        <v>396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18.854601809999998</v>
      </c>
      <c r="M397" s="1" t="s">
        <v>11</v>
      </c>
      <c r="N397" s="1" t="s">
        <v>12</v>
      </c>
      <c r="O397" s="1" t="s">
        <v>13</v>
      </c>
      <c r="P397" s="1" t="s">
        <v>13</v>
      </c>
      <c r="Q397" s="1" t="s">
        <v>19</v>
      </c>
      <c r="R397" s="1" t="s">
        <v>13</v>
      </c>
      <c r="S397" s="1">
        <v>-0.11424163499999999</v>
      </c>
      <c r="T397" s="1" t="s">
        <v>15</v>
      </c>
      <c r="U397" s="1">
        <v>0</v>
      </c>
      <c r="V397" s="1"/>
    </row>
    <row r="398" spans="1:22" x14ac:dyDescent="0.35">
      <c r="A398" s="1">
        <v>397</v>
      </c>
      <c r="B398" s="1">
        <v>1</v>
      </c>
      <c r="C398" s="1">
        <v>0</v>
      </c>
      <c r="D398" s="1">
        <v>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37.503765790000003</v>
      </c>
      <c r="M398" s="1" t="s">
        <v>11</v>
      </c>
      <c r="N398" s="1" t="s">
        <v>63</v>
      </c>
      <c r="O398" s="1" t="s">
        <v>13</v>
      </c>
      <c r="P398" s="1" t="s">
        <v>13</v>
      </c>
      <c r="Q398" s="1" t="s">
        <v>17</v>
      </c>
      <c r="R398" s="1" t="s">
        <v>13</v>
      </c>
      <c r="S398" s="1">
        <v>8.3088226709999997</v>
      </c>
      <c r="T398" s="1" t="s">
        <v>35</v>
      </c>
      <c r="U398" s="1">
        <v>0</v>
      </c>
      <c r="V398" s="1"/>
    </row>
    <row r="399" spans="1:22" x14ac:dyDescent="0.35">
      <c r="A399" s="1">
        <v>398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19.145204629999999</v>
      </c>
      <c r="M399" s="1" t="s">
        <v>11</v>
      </c>
      <c r="N399" s="1" t="s">
        <v>24</v>
      </c>
      <c r="O399" s="1" t="s">
        <v>13</v>
      </c>
      <c r="P399" s="1" t="s">
        <v>13</v>
      </c>
      <c r="Q399" s="1" t="s">
        <v>50</v>
      </c>
      <c r="R399" s="1" t="s">
        <v>13</v>
      </c>
      <c r="S399" s="1">
        <v>4.3815572739999897</v>
      </c>
      <c r="T399" s="1" t="s">
        <v>35</v>
      </c>
      <c r="U399" s="1">
        <v>0</v>
      </c>
      <c r="V399" s="1"/>
    </row>
    <row r="400" spans="1:22" x14ac:dyDescent="0.35">
      <c r="A400" s="1">
        <v>399</v>
      </c>
      <c r="B400" s="1">
        <v>1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23.004043599999999</v>
      </c>
      <c r="M400" s="1" t="s">
        <v>11</v>
      </c>
      <c r="N400" s="1" t="s">
        <v>63</v>
      </c>
      <c r="O400" s="1" t="s">
        <v>13</v>
      </c>
      <c r="P400" s="1" t="s">
        <v>13</v>
      </c>
      <c r="Q400" s="1" t="s">
        <v>34</v>
      </c>
      <c r="R400" s="1" t="s">
        <v>13</v>
      </c>
      <c r="S400" s="1">
        <v>4.2384684679999998</v>
      </c>
      <c r="T400" s="3" t="s">
        <v>91</v>
      </c>
      <c r="U400" s="1">
        <v>0</v>
      </c>
      <c r="V400" s="1"/>
    </row>
    <row r="401" spans="1:22" x14ac:dyDescent="0.35">
      <c r="A401" s="1">
        <v>400</v>
      </c>
      <c r="B401" s="1">
        <v>0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35.04822411</v>
      </c>
      <c r="M401" s="1" t="s">
        <v>11</v>
      </c>
      <c r="N401" s="1" t="s">
        <v>12</v>
      </c>
      <c r="O401" s="1" t="s">
        <v>22</v>
      </c>
      <c r="P401" s="1" t="s">
        <v>22</v>
      </c>
      <c r="Q401" s="1" t="s">
        <v>14</v>
      </c>
      <c r="R401" s="1" t="s">
        <v>13</v>
      </c>
      <c r="S401" s="1">
        <v>12.307764219999999</v>
      </c>
      <c r="T401" s="1" t="s">
        <v>15</v>
      </c>
      <c r="U401" s="1">
        <v>1</v>
      </c>
      <c r="V401" s="1"/>
    </row>
    <row r="402" spans="1:22" x14ac:dyDescent="0.35">
      <c r="A402" s="1">
        <v>401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29.626300879999999</v>
      </c>
      <c r="M402" s="1" t="s">
        <v>11</v>
      </c>
      <c r="N402" s="1" t="s">
        <v>24</v>
      </c>
      <c r="O402" s="1" t="s">
        <v>13</v>
      </c>
      <c r="P402" s="1" t="s">
        <v>22</v>
      </c>
      <c r="Q402" s="1" t="s">
        <v>30</v>
      </c>
      <c r="R402" s="1" t="s">
        <v>13</v>
      </c>
      <c r="S402" s="1">
        <v>13.2763215</v>
      </c>
      <c r="T402" s="1" t="s">
        <v>15</v>
      </c>
      <c r="U402" s="1">
        <v>1</v>
      </c>
      <c r="V402" s="1"/>
    </row>
    <row r="403" spans="1:22" x14ac:dyDescent="0.35">
      <c r="A403" s="1">
        <v>402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29.324155680000001</v>
      </c>
      <c r="M403" s="1" t="s">
        <v>20</v>
      </c>
      <c r="N403" s="1" t="s">
        <v>27</v>
      </c>
      <c r="O403" s="1" t="s">
        <v>22</v>
      </c>
      <c r="P403" s="1" t="s">
        <v>13</v>
      </c>
      <c r="Q403" s="1" t="s">
        <v>46</v>
      </c>
      <c r="R403" s="1" t="s">
        <v>13</v>
      </c>
      <c r="S403" s="1">
        <v>3.2914649050000002</v>
      </c>
      <c r="T403" s="1" t="s">
        <v>91</v>
      </c>
      <c r="U403" s="1">
        <v>0</v>
      </c>
      <c r="V403" s="1"/>
    </row>
    <row r="404" spans="1:22" x14ac:dyDescent="0.35">
      <c r="A404" s="1">
        <v>403</v>
      </c>
      <c r="B404" s="1">
        <v>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16.008810889999999</v>
      </c>
      <c r="M404" s="1" t="s">
        <v>11</v>
      </c>
      <c r="N404" s="1" t="s">
        <v>16</v>
      </c>
      <c r="O404" s="1" t="s">
        <v>13</v>
      </c>
      <c r="P404" s="1" t="s">
        <v>13</v>
      </c>
      <c r="Q404" s="1" t="s">
        <v>34</v>
      </c>
      <c r="R404" s="1" t="s">
        <v>13</v>
      </c>
      <c r="S404" s="1">
        <v>-0.731327905</v>
      </c>
      <c r="T404" s="1" t="s">
        <v>91</v>
      </c>
      <c r="U404" s="1">
        <v>0</v>
      </c>
      <c r="V404" s="1"/>
    </row>
    <row r="405" spans="1:22" x14ac:dyDescent="0.35">
      <c r="A405" s="1">
        <v>404</v>
      </c>
      <c r="B405" s="1">
        <v>1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27.213688090000002</v>
      </c>
      <c r="M405" s="1" t="s">
        <v>11</v>
      </c>
      <c r="N405" s="1" t="s">
        <v>21</v>
      </c>
      <c r="O405" s="1" t="s">
        <v>13</v>
      </c>
      <c r="P405" s="1" t="s">
        <v>13</v>
      </c>
      <c r="Q405" s="1" t="s">
        <v>45</v>
      </c>
      <c r="R405" s="1" t="s">
        <v>13</v>
      </c>
      <c r="S405" s="1">
        <v>7.3627179150000002</v>
      </c>
      <c r="T405" s="1" t="s">
        <v>15</v>
      </c>
      <c r="U405" s="1">
        <v>0</v>
      </c>
      <c r="V405" s="1"/>
    </row>
    <row r="406" spans="1:22" x14ac:dyDescent="0.35">
      <c r="A406" s="1">
        <v>405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0</v>
      </c>
      <c r="I406" s="1">
        <v>1</v>
      </c>
      <c r="J406" s="1">
        <v>1</v>
      </c>
      <c r="K406" s="1">
        <v>1</v>
      </c>
      <c r="L406" s="1">
        <v>33.715336350000001</v>
      </c>
      <c r="M406" s="1" t="s">
        <v>11</v>
      </c>
      <c r="N406" s="1" t="s">
        <v>32</v>
      </c>
      <c r="O406" s="1" t="s">
        <v>13</v>
      </c>
      <c r="P406" s="1" t="s">
        <v>13</v>
      </c>
      <c r="Q406" s="1" t="s">
        <v>18</v>
      </c>
      <c r="R406" s="1" t="s">
        <v>13</v>
      </c>
      <c r="S406" s="1">
        <v>11.36037509</v>
      </c>
      <c r="T406" s="1" t="s">
        <v>15</v>
      </c>
      <c r="U406" s="1">
        <v>1</v>
      </c>
      <c r="V406" s="1"/>
    </row>
    <row r="407" spans="1:22" x14ac:dyDescent="0.35">
      <c r="A407" s="1">
        <v>406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26.308976779999998</v>
      </c>
      <c r="M407" s="1" t="s">
        <v>20</v>
      </c>
      <c r="N407" s="1" t="s">
        <v>91</v>
      </c>
      <c r="O407" s="1" t="s">
        <v>22</v>
      </c>
      <c r="P407" s="1" t="s">
        <v>13</v>
      </c>
      <c r="Q407" s="1" t="s">
        <v>80</v>
      </c>
      <c r="R407" s="1" t="s">
        <v>13</v>
      </c>
      <c r="S407" s="1">
        <v>6.4788004409999997</v>
      </c>
      <c r="T407" s="1" t="s">
        <v>15</v>
      </c>
      <c r="U407" s="1">
        <v>0</v>
      </c>
      <c r="V407" s="1"/>
    </row>
    <row r="408" spans="1:22" x14ac:dyDescent="0.35">
      <c r="A408" s="1">
        <v>407</v>
      </c>
      <c r="B408" s="1">
        <v>0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1</v>
      </c>
      <c r="L408" s="1">
        <v>20.355159319999999</v>
      </c>
      <c r="M408" s="1" t="s">
        <v>20</v>
      </c>
      <c r="N408" s="1" t="s">
        <v>27</v>
      </c>
      <c r="O408" s="1" t="s">
        <v>13</v>
      </c>
      <c r="P408" s="1" t="s">
        <v>13</v>
      </c>
      <c r="Q408" s="1" t="s">
        <v>36</v>
      </c>
      <c r="R408" s="1" t="s">
        <v>13</v>
      </c>
      <c r="S408" s="1">
        <v>9.681837732</v>
      </c>
      <c r="T408" s="1" t="s">
        <v>15</v>
      </c>
      <c r="U408" s="1">
        <v>0</v>
      </c>
      <c r="V408" s="1"/>
    </row>
    <row r="409" spans="1:22" x14ac:dyDescent="0.35">
      <c r="A409" s="1">
        <v>408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17.688332500000001</v>
      </c>
      <c r="M409" s="1" t="s">
        <v>20</v>
      </c>
      <c r="N409" s="1" t="s">
        <v>91</v>
      </c>
      <c r="O409" s="1" t="s">
        <v>13</v>
      </c>
      <c r="P409" s="1" t="s">
        <v>13</v>
      </c>
      <c r="Q409" s="1" t="s">
        <v>34</v>
      </c>
      <c r="R409" s="1" t="s">
        <v>13</v>
      </c>
      <c r="S409" s="1">
        <v>2.9425787529999998</v>
      </c>
      <c r="T409" s="1" t="s">
        <v>15</v>
      </c>
      <c r="U409" s="1">
        <v>0</v>
      </c>
      <c r="V409" s="1"/>
    </row>
    <row r="410" spans="1:22" x14ac:dyDescent="0.35">
      <c r="A410" s="1">
        <v>409</v>
      </c>
      <c r="B410" s="1">
        <v>1</v>
      </c>
      <c r="C410" s="1">
        <v>0</v>
      </c>
      <c r="D410" s="1">
        <v>1</v>
      </c>
      <c r="E410" s="1">
        <v>1</v>
      </c>
      <c r="F410" s="1">
        <v>1</v>
      </c>
      <c r="G410" s="1">
        <v>1</v>
      </c>
      <c r="H410" s="1">
        <v>0</v>
      </c>
      <c r="I410" s="1">
        <v>1</v>
      </c>
      <c r="J410" s="1">
        <v>0</v>
      </c>
      <c r="K410" s="1">
        <v>1</v>
      </c>
      <c r="L410" s="1">
        <v>27.884250179999999</v>
      </c>
      <c r="M410" s="1" t="s">
        <v>11</v>
      </c>
      <c r="N410" s="1" t="s">
        <v>32</v>
      </c>
      <c r="O410" s="1" t="s">
        <v>22</v>
      </c>
      <c r="P410" s="1" t="s">
        <v>13</v>
      </c>
      <c r="Q410" s="1" t="s">
        <v>23</v>
      </c>
      <c r="R410" s="1" t="s">
        <v>13</v>
      </c>
      <c r="S410" s="1">
        <v>10.719693830000001</v>
      </c>
      <c r="T410" s="1" t="s">
        <v>15</v>
      </c>
      <c r="U410" s="1">
        <v>1</v>
      </c>
      <c r="V410" s="1"/>
    </row>
    <row r="411" spans="1:22" x14ac:dyDescent="0.35">
      <c r="A411" s="1">
        <v>410</v>
      </c>
      <c r="B411" s="1">
        <v>0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71.356069700000006</v>
      </c>
      <c r="M411" s="1" t="s">
        <v>11</v>
      </c>
      <c r="N411" s="1" t="s">
        <v>12</v>
      </c>
      <c r="O411" s="1" t="s">
        <v>13</v>
      </c>
      <c r="P411" s="1" t="s">
        <v>22</v>
      </c>
      <c r="Q411" s="1" t="s">
        <v>14</v>
      </c>
      <c r="R411" s="1" t="s">
        <v>13</v>
      </c>
      <c r="S411" s="1">
        <v>12.969661479999999</v>
      </c>
      <c r="T411" s="1" t="s">
        <v>15</v>
      </c>
      <c r="U411" s="1">
        <v>0</v>
      </c>
      <c r="V411" s="1"/>
    </row>
    <row r="412" spans="1:22" x14ac:dyDescent="0.35">
      <c r="A412" s="1">
        <v>411</v>
      </c>
      <c r="B412" s="1">
        <v>1</v>
      </c>
      <c r="C412" s="1">
        <v>1</v>
      </c>
      <c r="D412" s="1">
        <v>1</v>
      </c>
      <c r="E412" s="1">
        <v>0</v>
      </c>
      <c r="F412" s="1">
        <v>1</v>
      </c>
      <c r="G412" s="1">
        <v>1</v>
      </c>
      <c r="H412" s="1">
        <v>1</v>
      </c>
      <c r="I412" s="1">
        <v>0</v>
      </c>
      <c r="J412" s="1">
        <v>1</v>
      </c>
      <c r="K412" s="1">
        <v>1</v>
      </c>
      <c r="L412" s="1">
        <v>15.70727497</v>
      </c>
      <c r="M412" s="1" t="s">
        <v>20</v>
      </c>
      <c r="N412" s="1" t="s">
        <v>12</v>
      </c>
      <c r="O412" s="1" t="s">
        <v>13</v>
      </c>
      <c r="P412" s="1" t="s">
        <v>22</v>
      </c>
      <c r="Q412" s="1" t="s">
        <v>19</v>
      </c>
      <c r="R412" s="1" t="s">
        <v>13</v>
      </c>
      <c r="S412" s="1">
        <v>11.63895935</v>
      </c>
      <c r="T412" s="1" t="s">
        <v>15</v>
      </c>
      <c r="U412" s="1">
        <v>0</v>
      </c>
      <c r="V412" s="1"/>
    </row>
    <row r="413" spans="1:22" x14ac:dyDescent="0.35">
      <c r="A413" s="1">
        <v>412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1</v>
      </c>
      <c r="K413" s="1">
        <v>1</v>
      </c>
      <c r="L413" s="1">
        <v>63.75155625</v>
      </c>
      <c r="M413" s="1" t="s">
        <v>11</v>
      </c>
      <c r="N413" s="1" t="s">
        <v>91</v>
      </c>
      <c r="O413" s="1" t="s">
        <v>13</v>
      </c>
      <c r="P413" s="1" t="s">
        <v>13</v>
      </c>
      <c r="Q413" s="1" t="s">
        <v>18</v>
      </c>
      <c r="R413" s="1" t="s">
        <v>13</v>
      </c>
      <c r="S413" s="1">
        <v>8.2438076220000003</v>
      </c>
      <c r="T413" s="1" t="s">
        <v>15</v>
      </c>
      <c r="U413" s="1">
        <v>0</v>
      </c>
      <c r="V413" s="1"/>
    </row>
    <row r="414" spans="1:22" x14ac:dyDescent="0.35">
      <c r="A414" s="1">
        <v>413</v>
      </c>
      <c r="B414" s="1">
        <v>0</v>
      </c>
      <c r="C414" s="1">
        <v>1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21.480139040000001</v>
      </c>
      <c r="M414" s="1" t="s">
        <v>11</v>
      </c>
      <c r="N414" s="1" t="s">
        <v>91</v>
      </c>
      <c r="O414" s="1" t="s">
        <v>13</v>
      </c>
      <c r="P414" s="1" t="s">
        <v>13</v>
      </c>
      <c r="Q414" s="1" t="s">
        <v>71</v>
      </c>
      <c r="R414" s="1" t="s">
        <v>13</v>
      </c>
      <c r="S414" s="1">
        <v>7.2530671619999998</v>
      </c>
      <c r="T414" s="1" t="s">
        <v>35</v>
      </c>
      <c r="U414" s="1">
        <v>1</v>
      </c>
      <c r="V414" s="1"/>
    </row>
    <row r="415" spans="1:22" x14ac:dyDescent="0.35">
      <c r="A415" s="1">
        <v>414</v>
      </c>
      <c r="B415" s="1">
        <v>1</v>
      </c>
      <c r="C415" s="1">
        <v>0</v>
      </c>
      <c r="D415" s="1">
        <v>1</v>
      </c>
      <c r="E415" s="1">
        <v>1</v>
      </c>
      <c r="F415" s="1">
        <v>1</v>
      </c>
      <c r="G415" s="1">
        <v>0</v>
      </c>
      <c r="H415" s="1">
        <v>0</v>
      </c>
      <c r="I415" s="1">
        <v>1</v>
      </c>
      <c r="J415" s="1">
        <v>0</v>
      </c>
      <c r="K415" s="1">
        <v>1</v>
      </c>
      <c r="L415" s="1">
        <v>25.992191630000001</v>
      </c>
      <c r="M415" s="1" t="s">
        <v>11</v>
      </c>
      <c r="N415" s="1" t="s">
        <v>60</v>
      </c>
      <c r="O415" s="1" t="s">
        <v>13</v>
      </c>
      <c r="P415" s="1" t="s">
        <v>13</v>
      </c>
      <c r="Q415" s="1" t="s">
        <v>14</v>
      </c>
      <c r="R415" s="1" t="s">
        <v>13</v>
      </c>
      <c r="S415" s="1">
        <v>0.24570512999999999</v>
      </c>
      <c r="T415" s="1" t="s">
        <v>15</v>
      </c>
      <c r="U415" s="1">
        <v>1</v>
      </c>
      <c r="V415" s="1"/>
    </row>
    <row r="416" spans="1:22" x14ac:dyDescent="0.35">
      <c r="A416" s="1">
        <v>415</v>
      </c>
      <c r="B416" s="1">
        <v>1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47.730089470000003</v>
      </c>
      <c r="M416" s="1" t="s">
        <v>11</v>
      </c>
      <c r="N416" s="1" t="s">
        <v>24</v>
      </c>
      <c r="O416" s="1" t="s">
        <v>13</v>
      </c>
      <c r="P416" s="1" t="s">
        <v>13</v>
      </c>
      <c r="Q416" s="1" t="s">
        <v>28</v>
      </c>
      <c r="R416" s="1" t="s">
        <v>13</v>
      </c>
      <c r="S416" s="1">
        <v>4.2161123439999999</v>
      </c>
      <c r="T416" s="1" t="s">
        <v>43</v>
      </c>
      <c r="U416" s="1">
        <v>0</v>
      </c>
      <c r="V416" s="1"/>
    </row>
    <row r="417" spans="1:22" x14ac:dyDescent="0.35">
      <c r="A417" s="1">
        <v>416</v>
      </c>
      <c r="B417" s="1">
        <v>1</v>
      </c>
      <c r="C417" s="1">
        <v>1</v>
      </c>
      <c r="D417" s="1">
        <v>1</v>
      </c>
      <c r="E417" s="1">
        <v>0</v>
      </c>
      <c r="F417" s="1">
        <v>1</v>
      </c>
      <c r="G417" s="1">
        <v>0</v>
      </c>
      <c r="H417" s="1">
        <v>1</v>
      </c>
      <c r="I417" s="1">
        <v>1</v>
      </c>
      <c r="J417" s="1">
        <v>1</v>
      </c>
      <c r="K417" s="1">
        <v>0</v>
      </c>
      <c r="L417" s="1">
        <v>15.36731189</v>
      </c>
      <c r="M417" s="1" t="s">
        <v>11</v>
      </c>
      <c r="N417" s="1" t="s">
        <v>24</v>
      </c>
      <c r="O417" s="1" t="s">
        <v>13</v>
      </c>
      <c r="P417" s="1" t="s">
        <v>13</v>
      </c>
      <c r="Q417" s="1" t="s">
        <v>17</v>
      </c>
      <c r="R417" s="1" t="s">
        <v>13</v>
      </c>
      <c r="S417" s="1">
        <v>7.6633748489999904</v>
      </c>
      <c r="T417" s="1" t="s">
        <v>15</v>
      </c>
      <c r="U417" s="1">
        <v>1</v>
      </c>
      <c r="V417" s="1"/>
    </row>
    <row r="418" spans="1:22" x14ac:dyDescent="0.35">
      <c r="A418" s="1">
        <v>417</v>
      </c>
      <c r="B418" s="1">
        <v>0</v>
      </c>
      <c r="C418" s="1">
        <v>0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1</v>
      </c>
      <c r="L418" s="1">
        <v>45.612324010000002</v>
      </c>
      <c r="M418" s="1" t="s">
        <v>11</v>
      </c>
      <c r="N418" s="1" t="s">
        <v>12</v>
      </c>
      <c r="O418" s="1" t="s">
        <v>22</v>
      </c>
      <c r="P418" s="1" t="s">
        <v>13</v>
      </c>
      <c r="Q418" s="1" t="s">
        <v>19</v>
      </c>
      <c r="R418" s="1" t="s">
        <v>13</v>
      </c>
      <c r="S418" s="1">
        <v>7.7521682700000003</v>
      </c>
      <c r="T418" s="1" t="s">
        <v>15</v>
      </c>
      <c r="U418" s="1">
        <v>0</v>
      </c>
      <c r="V418" s="1"/>
    </row>
    <row r="419" spans="1:22" x14ac:dyDescent="0.35">
      <c r="A419" s="1">
        <v>418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46.369926390000003</v>
      </c>
      <c r="M419" s="1" t="s">
        <v>11</v>
      </c>
      <c r="N419" s="1" t="s">
        <v>12</v>
      </c>
      <c r="O419" s="1" t="s">
        <v>22</v>
      </c>
      <c r="P419" s="1" t="s">
        <v>22</v>
      </c>
      <c r="Q419" s="1" t="s">
        <v>14</v>
      </c>
      <c r="R419" s="1" t="s">
        <v>13</v>
      </c>
      <c r="S419" s="1">
        <v>13.20735144</v>
      </c>
      <c r="T419" s="1" t="s">
        <v>35</v>
      </c>
      <c r="U419" s="1">
        <v>1</v>
      </c>
      <c r="V419" s="1"/>
    </row>
    <row r="420" spans="1:22" x14ac:dyDescent="0.35">
      <c r="A420" s="1">
        <v>419</v>
      </c>
      <c r="B420" s="1">
        <v>0</v>
      </c>
      <c r="C420" s="1">
        <v>0</v>
      </c>
      <c r="D420" s="1">
        <v>0</v>
      </c>
      <c r="E420" s="1">
        <v>1</v>
      </c>
      <c r="F420" s="1">
        <v>1</v>
      </c>
      <c r="G420" s="1">
        <v>0</v>
      </c>
      <c r="H420" s="1">
        <v>0</v>
      </c>
      <c r="I420" s="1">
        <v>1</v>
      </c>
      <c r="J420" s="1">
        <v>1</v>
      </c>
      <c r="K420" s="1">
        <v>1</v>
      </c>
      <c r="L420" s="1">
        <v>18.878001999999999</v>
      </c>
      <c r="M420" s="1" t="s">
        <v>11</v>
      </c>
      <c r="N420" s="1" t="s">
        <v>24</v>
      </c>
      <c r="O420" s="1" t="s">
        <v>13</v>
      </c>
      <c r="P420" s="1" t="s">
        <v>13</v>
      </c>
      <c r="Q420" s="1" t="s">
        <v>14</v>
      </c>
      <c r="R420" s="1" t="s">
        <v>13</v>
      </c>
      <c r="S420" s="1">
        <v>4.092610809</v>
      </c>
      <c r="T420" s="1" t="s">
        <v>15</v>
      </c>
      <c r="U420" s="1">
        <v>1</v>
      </c>
      <c r="V420" s="1"/>
    </row>
    <row r="421" spans="1:22" x14ac:dyDescent="0.35">
      <c r="A421" s="1">
        <v>420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36.71172301</v>
      </c>
      <c r="M421" s="1" t="s">
        <v>20</v>
      </c>
      <c r="N421" s="1" t="s">
        <v>91</v>
      </c>
      <c r="O421" s="1" t="s">
        <v>22</v>
      </c>
      <c r="P421" s="1" t="s">
        <v>22</v>
      </c>
      <c r="Q421" s="1" t="s">
        <v>19</v>
      </c>
      <c r="R421" s="1" t="s">
        <v>13</v>
      </c>
      <c r="S421" s="1">
        <v>7.4284602839999998</v>
      </c>
      <c r="T421" s="1" t="s">
        <v>15</v>
      </c>
      <c r="U421" s="1">
        <v>0</v>
      </c>
      <c r="V421" s="1"/>
    </row>
    <row r="422" spans="1:22" x14ac:dyDescent="0.35">
      <c r="A422" s="1">
        <v>421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L422" s="1">
        <v>22.61521304</v>
      </c>
      <c r="M422" s="1" t="s">
        <v>20</v>
      </c>
      <c r="N422" s="1" t="s">
        <v>24</v>
      </c>
      <c r="O422" s="1" t="s">
        <v>22</v>
      </c>
      <c r="P422" s="1" t="s">
        <v>13</v>
      </c>
      <c r="Q422" s="1" t="s">
        <v>28</v>
      </c>
      <c r="R422" s="1" t="s">
        <v>13</v>
      </c>
      <c r="S422" s="1">
        <v>1.9192486230000001</v>
      </c>
      <c r="T422" s="1" t="s">
        <v>35</v>
      </c>
      <c r="U422" s="1">
        <v>0</v>
      </c>
      <c r="V422" s="1"/>
    </row>
    <row r="423" spans="1:22" x14ac:dyDescent="0.35">
      <c r="A423" s="1">
        <v>422</v>
      </c>
      <c r="B423" s="1">
        <v>0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37.519472980000003</v>
      </c>
      <c r="M423" s="1" t="s">
        <v>11</v>
      </c>
      <c r="N423" s="1" t="s">
        <v>27</v>
      </c>
      <c r="O423" s="1" t="s">
        <v>22</v>
      </c>
      <c r="P423" s="1" t="s">
        <v>13</v>
      </c>
      <c r="Q423" s="1" t="s">
        <v>18</v>
      </c>
      <c r="R423" s="1" t="s">
        <v>13</v>
      </c>
      <c r="S423" s="1">
        <v>12.59111873</v>
      </c>
      <c r="T423" s="1" t="s">
        <v>15</v>
      </c>
      <c r="U423" s="1">
        <v>0</v>
      </c>
      <c r="V423" s="1"/>
    </row>
    <row r="424" spans="1:22" x14ac:dyDescent="0.35">
      <c r="A424" s="1">
        <v>423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0</v>
      </c>
      <c r="I424" s="1">
        <v>1</v>
      </c>
      <c r="J424" s="1">
        <v>0</v>
      </c>
      <c r="K424" s="1">
        <v>1</v>
      </c>
      <c r="L424" s="1">
        <v>25.110128620000001</v>
      </c>
      <c r="M424" s="1" t="s">
        <v>11</v>
      </c>
      <c r="N424" s="1" t="s">
        <v>12</v>
      </c>
      <c r="O424" s="1" t="s">
        <v>13</v>
      </c>
      <c r="P424" s="1" t="s">
        <v>13</v>
      </c>
      <c r="Q424" s="1" t="s">
        <v>17</v>
      </c>
      <c r="R424" s="1" t="s">
        <v>13</v>
      </c>
      <c r="S424" s="1">
        <v>2.0202669790000001</v>
      </c>
      <c r="T424" s="1" t="s">
        <v>15</v>
      </c>
      <c r="U424" s="1">
        <v>1</v>
      </c>
      <c r="V424" s="1"/>
    </row>
    <row r="425" spans="1:22" x14ac:dyDescent="0.35">
      <c r="A425" s="1">
        <v>424</v>
      </c>
      <c r="B425" s="1">
        <v>1</v>
      </c>
      <c r="C425" s="1">
        <v>0</v>
      </c>
      <c r="D425" s="1">
        <v>1</v>
      </c>
      <c r="E425" s="1">
        <v>0</v>
      </c>
      <c r="F425" s="1">
        <v>0</v>
      </c>
      <c r="G425" s="1">
        <v>1</v>
      </c>
      <c r="H425" s="1">
        <v>0</v>
      </c>
      <c r="I425" s="1">
        <v>1</v>
      </c>
      <c r="J425" s="1">
        <v>0</v>
      </c>
      <c r="K425" s="1">
        <v>0</v>
      </c>
      <c r="L425" s="1">
        <v>22.918169290000002</v>
      </c>
      <c r="M425" s="1" t="s">
        <v>11</v>
      </c>
      <c r="N425" s="1" t="s">
        <v>27</v>
      </c>
      <c r="O425" s="1" t="s">
        <v>22</v>
      </c>
      <c r="P425" s="1" t="s">
        <v>22</v>
      </c>
      <c r="Q425" s="1" t="s">
        <v>28</v>
      </c>
      <c r="R425" s="1" t="s">
        <v>13</v>
      </c>
      <c r="S425" s="1">
        <v>3.1841347019999899</v>
      </c>
      <c r="T425" s="1" t="s">
        <v>15</v>
      </c>
      <c r="U425" s="1">
        <v>1</v>
      </c>
      <c r="V425" s="1"/>
    </row>
    <row r="426" spans="1:22" x14ac:dyDescent="0.35">
      <c r="A426" s="1">
        <v>425</v>
      </c>
      <c r="B426" s="1">
        <v>0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23.132772199999899</v>
      </c>
      <c r="M426" s="1" t="s">
        <v>20</v>
      </c>
      <c r="N426" s="1" t="s">
        <v>32</v>
      </c>
      <c r="O426" s="1" t="s">
        <v>13</v>
      </c>
      <c r="P426" s="1" t="s">
        <v>13</v>
      </c>
      <c r="Q426" s="1" t="s">
        <v>19</v>
      </c>
      <c r="R426" s="1" t="s">
        <v>13</v>
      </c>
      <c r="S426" s="1">
        <v>9.4052114000000006E-2</v>
      </c>
      <c r="T426" s="1" t="s">
        <v>91</v>
      </c>
      <c r="U426" s="1">
        <v>0</v>
      </c>
      <c r="V426" s="1"/>
    </row>
    <row r="427" spans="1:22" x14ac:dyDescent="0.35">
      <c r="A427" s="1">
        <v>426</v>
      </c>
      <c r="B427" s="1">
        <v>0</v>
      </c>
      <c r="C427" s="1">
        <v>0</v>
      </c>
      <c r="D427" s="1">
        <v>1</v>
      </c>
      <c r="E427" s="1">
        <v>1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1</v>
      </c>
      <c r="L427" s="1">
        <v>42.061759860000002</v>
      </c>
      <c r="M427" s="1" t="s">
        <v>20</v>
      </c>
      <c r="N427" s="1" t="s">
        <v>12</v>
      </c>
      <c r="O427" s="1" t="s">
        <v>13</v>
      </c>
      <c r="P427" s="1" t="s">
        <v>13</v>
      </c>
      <c r="Q427" s="1" t="s">
        <v>81</v>
      </c>
      <c r="R427" s="1" t="s">
        <v>13</v>
      </c>
      <c r="S427" s="1">
        <v>7.2770240819999996</v>
      </c>
      <c r="T427" s="1" t="s">
        <v>15</v>
      </c>
      <c r="U427" s="1">
        <v>0</v>
      </c>
      <c r="V427" s="1"/>
    </row>
    <row r="428" spans="1:22" x14ac:dyDescent="0.35">
      <c r="A428" s="1">
        <v>427</v>
      </c>
      <c r="B428" s="1">
        <v>1</v>
      </c>
      <c r="C428" s="1">
        <v>0</v>
      </c>
      <c r="D428" s="1">
        <v>0</v>
      </c>
      <c r="E428" s="1">
        <v>0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1</v>
      </c>
      <c r="L428" s="1">
        <v>26.226170530000001</v>
      </c>
      <c r="M428" s="1" t="s">
        <v>20</v>
      </c>
      <c r="N428" s="1" t="s">
        <v>27</v>
      </c>
      <c r="O428" s="1" t="s">
        <v>22</v>
      </c>
      <c r="P428" s="1" t="s">
        <v>13</v>
      </c>
      <c r="Q428" s="1" t="s">
        <v>34</v>
      </c>
      <c r="R428" s="1" t="s">
        <v>13</v>
      </c>
      <c r="S428" s="1">
        <v>9.9726719460000002</v>
      </c>
      <c r="T428" s="1" t="s">
        <v>15</v>
      </c>
      <c r="U428" s="1">
        <v>0</v>
      </c>
      <c r="V428" s="1"/>
    </row>
    <row r="429" spans="1:22" x14ac:dyDescent="0.35">
      <c r="A429" s="1">
        <v>428</v>
      </c>
      <c r="B429" s="1">
        <v>1</v>
      </c>
      <c r="C429" s="1">
        <v>0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1</v>
      </c>
      <c r="J429" s="1">
        <v>0</v>
      </c>
      <c r="K429" s="1">
        <v>0</v>
      </c>
      <c r="L429" s="1">
        <v>19.723331559999998</v>
      </c>
      <c r="M429" s="1" t="s">
        <v>20</v>
      </c>
      <c r="N429" s="1" t="s">
        <v>56</v>
      </c>
      <c r="O429" s="1" t="s">
        <v>13</v>
      </c>
      <c r="P429" s="1" t="s">
        <v>13</v>
      </c>
      <c r="Q429" s="1" t="s">
        <v>19</v>
      </c>
      <c r="R429" s="1" t="s">
        <v>13</v>
      </c>
      <c r="S429" s="1">
        <v>-0.39711564399999999</v>
      </c>
      <c r="T429" s="1" t="s">
        <v>15</v>
      </c>
      <c r="U429" s="1">
        <v>0</v>
      </c>
      <c r="V429" s="1"/>
    </row>
    <row r="430" spans="1:22" x14ac:dyDescent="0.35">
      <c r="A430" s="1">
        <v>429</v>
      </c>
      <c r="B430" s="1">
        <v>0</v>
      </c>
      <c r="C430" s="1">
        <v>0</v>
      </c>
      <c r="D430" s="1">
        <v>1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19.338167640000002</v>
      </c>
      <c r="M430" s="1" t="s">
        <v>11</v>
      </c>
      <c r="N430" s="1" t="s">
        <v>91</v>
      </c>
      <c r="O430" s="1" t="s">
        <v>13</v>
      </c>
      <c r="P430" s="1" t="s">
        <v>13</v>
      </c>
      <c r="Q430" s="1" t="s">
        <v>46</v>
      </c>
      <c r="R430" s="1" t="s">
        <v>13</v>
      </c>
      <c r="S430" s="1">
        <v>5.273476284</v>
      </c>
      <c r="T430" s="1" t="s">
        <v>15</v>
      </c>
      <c r="U430" s="1">
        <v>1</v>
      </c>
      <c r="V430" s="1"/>
    </row>
    <row r="431" spans="1:22" x14ac:dyDescent="0.35">
      <c r="A431" s="1">
        <v>430</v>
      </c>
      <c r="B431" s="1">
        <v>1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26.077991099999998</v>
      </c>
      <c r="M431" s="1" t="s">
        <v>20</v>
      </c>
      <c r="N431" s="1" t="s">
        <v>16</v>
      </c>
      <c r="O431" s="1" t="s">
        <v>13</v>
      </c>
      <c r="P431" s="1" t="s">
        <v>13</v>
      </c>
      <c r="Q431" s="1" t="s">
        <v>58</v>
      </c>
      <c r="R431" s="1" t="s">
        <v>13</v>
      </c>
      <c r="S431" s="1">
        <v>4.7583675909999998</v>
      </c>
      <c r="T431" s="1" t="s">
        <v>91</v>
      </c>
      <c r="U431" s="1">
        <v>0</v>
      </c>
      <c r="V431" s="1"/>
    </row>
    <row r="432" spans="1:22" x14ac:dyDescent="0.35">
      <c r="A432" s="1">
        <v>431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18.50849917</v>
      </c>
      <c r="M432" s="1" t="s">
        <v>20</v>
      </c>
      <c r="N432" s="1" t="s">
        <v>24</v>
      </c>
      <c r="O432" s="1" t="s">
        <v>13</v>
      </c>
      <c r="P432" s="1" t="s">
        <v>13</v>
      </c>
      <c r="Q432" s="1" t="s">
        <v>44</v>
      </c>
      <c r="R432" s="1" t="s">
        <v>13</v>
      </c>
      <c r="S432" s="1">
        <v>1.2533963239999999</v>
      </c>
      <c r="T432" s="1" t="s">
        <v>35</v>
      </c>
      <c r="U432" s="1">
        <v>0</v>
      </c>
      <c r="V432" s="1"/>
    </row>
    <row r="433" spans="1:22" x14ac:dyDescent="0.35">
      <c r="A433" s="1">
        <v>432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27.52895152</v>
      </c>
      <c r="M433" s="1" t="s">
        <v>11</v>
      </c>
      <c r="N433" s="1" t="s">
        <v>24</v>
      </c>
      <c r="O433" s="1" t="s">
        <v>13</v>
      </c>
      <c r="P433" s="1" t="s">
        <v>22</v>
      </c>
      <c r="Q433" s="1" t="s">
        <v>14</v>
      </c>
      <c r="R433" s="1" t="s">
        <v>13</v>
      </c>
      <c r="S433" s="1">
        <v>13.048951219999999</v>
      </c>
      <c r="T433" s="1" t="s">
        <v>15</v>
      </c>
      <c r="U433" s="1">
        <v>1</v>
      </c>
      <c r="V433" s="1"/>
    </row>
    <row r="434" spans="1:22" x14ac:dyDescent="0.35">
      <c r="A434" s="1">
        <v>433</v>
      </c>
      <c r="B434" s="1">
        <v>1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20.09622766</v>
      </c>
      <c r="M434" s="1" t="s">
        <v>11</v>
      </c>
      <c r="N434" s="1" t="s">
        <v>56</v>
      </c>
      <c r="O434" s="1" t="s">
        <v>13</v>
      </c>
      <c r="P434" s="1" t="s">
        <v>13</v>
      </c>
      <c r="Q434" s="1" t="s">
        <v>44</v>
      </c>
      <c r="R434" s="1" t="s">
        <v>13</v>
      </c>
      <c r="S434" s="1">
        <v>9.44953720799999</v>
      </c>
      <c r="T434" s="1" t="s">
        <v>15</v>
      </c>
      <c r="U434" s="1">
        <v>0</v>
      </c>
      <c r="V434" s="1"/>
    </row>
    <row r="435" spans="1:22" x14ac:dyDescent="0.35">
      <c r="A435" s="1">
        <v>434</v>
      </c>
      <c r="B435" s="1">
        <v>1</v>
      </c>
      <c r="C435" s="1">
        <v>0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0</v>
      </c>
      <c r="L435" s="1">
        <v>62.611321660000002</v>
      </c>
      <c r="M435" s="1" t="s">
        <v>20</v>
      </c>
      <c r="N435" s="1" t="s">
        <v>12</v>
      </c>
      <c r="O435" s="1" t="s">
        <v>22</v>
      </c>
      <c r="P435" s="1" t="s">
        <v>22</v>
      </c>
      <c r="Q435" s="1" t="s">
        <v>14</v>
      </c>
      <c r="R435" s="1" t="s">
        <v>13</v>
      </c>
      <c r="S435" s="1">
        <v>12.27861528</v>
      </c>
      <c r="T435" s="1" t="s">
        <v>15</v>
      </c>
      <c r="U435" s="1">
        <v>1</v>
      </c>
      <c r="V435" s="1"/>
    </row>
    <row r="436" spans="1:22" x14ac:dyDescent="0.35">
      <c r="A436" s="1">
        <v>435</v>
      </c>
      <c r="B436" s="1">
        <v>1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v>1</v>
      </c>
      <c r="J436" s="1">
        <v>1</v>
      </c>
      <c r="K436" s="1">
        <v>1</v>
      </c>
      <c r="L436" s="1">
        <v>24.125536919999998</v>
      </c>
      <c r="M436" s="1" t="s">
        <v>20</v>
      </c>
      <c r="N436" s="1" t="s">
        <v>21</v>
      </c>
      <c r="O436" s="1" t="s">
        <v>22</v>
      </c>
      <c r="P436" s="1" t="s">
        <v>13</v>
      </c>
      <c r="Q436" s="1" t="s">
        <v>17</v>
      </c>
      <c r="R436" s="1" t="s">
        <v>13</v>
      </c>
      <c r="S436" s="1">
        <v>10.214457169999999</v>
      </c>
      <c r="T436" s="1" t="s">
        <v>15</v>
      </c>
      <c r="U436" s="1">
        <v>0</v>
      </c>
      <c r="V436" s="1"/>
    </row>
    <row r="437" spans="1:22" x14ac:dyDescent="0.35">
      <c r="A437" s="1">
        <v>436</v>
      </c>
      <c r="B437" s="1">
        <v>1</v>
      </c>
      <c r="C437" s="1">
        <v>0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23.80967704</v>
      </c>
      <c r="M437" s="1" t="s">
        <v>20</v>
      </c>
      <c r="N437" s="1" t="s">
        <v>16</v>
      </c>
      <c r="O437" s="1" t="s">
        <v>22</v>
      </c>
      <c r="P437" s="1" t="s">
        <v>13</v>
      </c>
      <c r="Q437" s="1" t="s">
        <v>14</v>
      </c>
      <c r="R437" s="1" t="s">
        <v>13</v>
      </c>
      <c r="S437" s="1">
        <v>13.231017059999999</v>
      </c>
      <c r="T437" s="1" t="s">
        <v>15</v>
      </c>
      <c r="U437" s="1">
        <v>1</v>
      </c>
      <c r="V437" s="1"/>
    </row>
    <row r="438" spans="1:22" x14ac:dyDescent="0.35">
      <c r="A438" s="1">
        <v>437</v>
      </c>
      <c r="B438" s="1">
        <v>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0</v>
      </c>
      <c r="K438" s="1">
        <v>0</v>
      </c>
      <c r="L438" s="1">
        <v>27.17141621</v>
      </c>
      <c r="M438" s="1" t="s">
        <v>11</v>
      </c>
      <c r="N438" s="1" t="s">
        <v>24</v>
      </c>
      <c r="O438" s="1" t="s">
        <v>13</v>
      </c>
      <c r="P438" s="1" t="s">
        <v>13</v>
      </c>
      <c r="Q438" s="1" t="s">
        <v>31</v>
      </c>
      <c r="R438" s="1" t="s">
        <v>13</v>
      </c>
      <c r="S438" s="1">
        <v>5.6775780579999999</v>
      </c>
      <c r="T438" s="1" t="s">
        <v>15</v>
      </c>
      <c r="U438" s="1">
        <v>0</v>
      </c>
      <c r="V438" s="1"/>
    </row>
    <row r="439" spans="1:22" x14ac:dyDescent="0.35">
      <c r="A439" s="1">
        <v>438</v>
      </c>
      <c r="B439" s="1">
        <v>0</v>
      </c>
      <c r="C439" s="1">
        <v>0</v>
      </c>
      <c r="D439" s="1">
        <v>0</v>
      </c>
      <c r="E439" s="1">
        <v>1</v>
      </c>
      <c r="F439" s="1">
        <v>1</v>
      </c>
      <c r="G439" s="1">
        <v>0</v>
      </c>
      <c r="H439" s="1">
        <v>1</v>
      </c>
      <c r="I439" s="1">
        <v>0</v>
      </c>
      <c r="J439" s="1">
        <v>0</v>
      </c>
      <c r="K439" s="1">
        <v>1</v>
      </c>
      <c r="L439" s="1">
        <v>14.644961990000001</v>
      </c>
      <c r="M439" s="1" t="s">
        <v>11</v>
      </c>
      <c r="N439" s="1" t="s">
        <v>21</v>
      </c>
      <c r="O439" s="1" t="s">
        <v>13</v>
      </c>
      <c r="P439" s="1" t="s">
        <v>13</v>
      </c>
      <c r="Q439" s="1" t="s">
        <v>19</v>
      </c>
      <c r="R439" s="1" t="s">
        <v>13</v>
      </c>
      <c r="S439" s="1">
        <v>-0.63797854799999998</v>
      </c>
      <c r="T439" s="1" t="s">
        <v>15</v>
      </c>
      <c r="U439" s="1">
        <v>0</v>
      </c>
      <c r="V439" s="1"/>
    </row>
    <row r="440" spans="1:22" x14ac:dyDescent="0.35">
      <c r="A440" s="1">
        <v>439</v>
      </c>
      <c r="B440" s="1">
        <v>0</v>
      </c>
      <c r="C440" s="1">
        <v>0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0</v>
      </c>
      <c r="K440" s="1">
        <v>1</v>
      </c>
      <c r="L440" s="1">
        <v>18.129310799999999</v>
      </c>
      <c r="M440" s="1" t="s">
        <v>20</v>
      </c>
      <c r="N440" s="1" t="s">
        <v>12</v>
      </c>
      <c r="O440" s="1" t="s">
        <v>22</v>
      </c>
      <c r="P440" s="1" t="s">
        <v>22</v>
      </c>
      <c r="Q440" s="1" t="s">
        <v>82</v>
      </c>
      <c r="R440" s="1" t="s">
        <v>13</v>
      </c>
      <c r="S440" s="1">
        <v>9.4153007320000004</v>
      </c>
      <c r="T440" s="1" t="s">
        <v>15</v>
      </c>
      <c r="U440" s="1">
        <v>1</v>
      </c>
      <c r="V440" s="1"/>
    </row>
    <row r="441" spans="1:22" x14ac:dyDescent="0.35">
      <c r="A441" s="1">
        <v>440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20.392077329999999</v>
      </c>
      <c r="M441" s="1" t="s">
        <v>20</v>
      </c>
      <c r="N441" s="1" t="s">
        <v>91</v>
      </c>
      <c r="O441" s="1" t="s">
        <v>13</v>
      </c>
      <c r="P441" s="1" t="s">
        <v>13</v>
      </c>
      <c r="Q441" s="1" t="s">
        <v>28</v>
      </c>
      <c r="R441" s="1" t="s">
        <v>13</v>
      </c>
      <c r="S441" s="1">
        <v>4.7799812360000002</v>
      </c>
      <c r="T441" s="1" t="s">
        <v>15</v>
      </c>
      <c r="U441" s="1">
        <v>0</v>
      </c>
      <c r="V441" s="1"/>
    </row>
    <row r="442" spans="1:22" x14ac:dyDescent="0.35">
      <c r="A442" s="1">
        <v>441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35.792932989999997</v>
      </c>
      <c r="M442" s="1" t="s">
        <v>11</v>
      </c>
      <c r="N442" s="1" t="s">
        <v>12</v>
      </c>
      <c r="O442" s="1" t="s">
        <v>22</v>
      </c>
      <c r="P442" s="1" t="s">
        <v>22</v>
      </c>
      <c r="Q442" s="1" t="s">
        <v>14</v>
      </c>
      <c r="R442" s="1" t="s">
        <v>13</v>
      </c>
      <c r="S442" s="1">
        <v>13.1838066999999</v>
      </c>
      <c r="T442" s="1" t="s">
        <v>15</v>
      </c>
      <c r="U442" s="1">
        <v>1</v>
      </c>
      <c r="V442" s="1"/>
    </row>
    <row r="443" spans="1:22" x14ac:dyDescent="0.35">
      <c r="A443" s="1">
        <v>442</v>
      </c>
      <c r="B443" s="1">
        <v>0</v>
      </c>
      <c r="C443" s="1">
        <v>0</v>
      </c>
      <c r="D443" s="1">
        <v>0</v>
      </c>
      <c r="E443" s="1">
        <v>1</v>
      </c>
      <c r="F443" s="1">
        <v>0</v>
      </c>
      <c r="G443" s="1">
        <v>0</v>
      </c>
      <c r="H443" s="1">
        <v>0</v>
      </c>
      <c r="I443" s="1">
        <v>1</v>
      </c>
      <c r="J443" s="1">
        <v>0</v>
      </c>
      <c r="K443" s="1">
        <v>1</v>
      </c>
      <c r="L443" s="1">
        <v>41.368605289999998</v>
      </c>
      <c r="M443" s="1" t="s">
        <v>11</v>
      </c>
      <c r="N443" s="1" t="s">
        <v>12</v>
      </c>
      <c r="O443" s="1" t="s">
        <v>22</v>
      </c>
      <c r="P443" s="1" t="s">
        <v>22</v>
      </c>
      <c r="Q443" s="1" t="s">
        <v>19</v>
      </c>
      <c r="R443" s="1" t="s">
        <v>22</v>
      </c>
      <c r="S443" s="1">
        <v>6.0526665679999896</v>
      </c>
      <c r="T443" s="1" t="s">
        <v>43</v>
      </c>
      <c r="U443" s="1">
        <v>0</v>
      </c>
      <c r="V443" s="1"/>
    </row>
    <row r="444" spans="1:22" x14ac:dyDescent="0.35">
      <c r="A444" s="1">
        <v>443</v>
      </c>
      <c r="B444" s="1">
        <v>0</v>
      </c>
      <c r="C444" s="1">
        <v>0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1</v>
      </c>
      <c r="J444" s="1">
        <v>0</v>
      </c>
      <c r="K444" s="1">
        <v>0</v>
      </c>
      <c r="L444" s="1">
        <v>38.406800939999997</v>
      </c>
      <c r="M444" s="1" t="s">
        <v>20</v>
      </c>
      <c r="N444" s="1" t="s">
        <v>91</v>
      </c>
      <c r="O444" s="1" t="s">
        <v>13</v>
      </c>
      <c r="P444" s="1" t="s">
        <v>13</v>
      </c>
      <c r="Q444" s="1" t="s">
        <v>34</v>
      </c>
      <c r="R444" s="1" t="s">
        <v>22</v>
      </c>
      <c r="S444" s="1">
        <v>6.9280872389999999</v>
      </c>
      <c r="T444" s="1" t="s">
        <v>43</v>
      </c>
      <c r="U444" s="1">
        <v>0</v>
      </c>
      <c r="V444" s="1"/>
    </row>
    <row r="445" spans="1:22" x14ac:dyDescent="0.35">
      <c r="A445" s="1">
        <v>444</v>
      </c>
      <c r="B445" s="1">
        <v>1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31.70883972</v>
      </c>
      <c r="M445" s="1" t="s">
        <v>11</v>
      </c>
      <c r="N445" s="1" t="s">
        <v>24</v>
      </c>
      <c r="O445" s="1" t="s">
        <v>13</v>
      </c>
      <c r="P445" s="1" t="s">
        <v>13</v>
      </c>
      <c r="Q445" s="1" t="s">
        <v>34</v>
      </c>
      <c r="R445" s="1" t="s">
        <v>13</v>
      </c>
      <c r="S445" s="1">
        <v>5.8626237359999998</v>
      </c>
      <c r="T445" s="1" t="s">
        <v>15</v>
      </c>
      <c r="U445" s="1">
        <v>0</v>
      </c>
      <c r="V445" s="1"/>
    </row>
    <row r="446" spans="1:22" x14ac:dyDescent="0.35">
      <c r="A446" s="1">
        <v>445</v>
      </c>
      <c r="B446" s="1">
        <v>1</v>
      </c>
      <c r="C446" s="1">
        <v>0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29.360371870000002</v>
      </c>
      <c r="M446" s="1" t="s">
        <v>20</v>
      </c>
      <c r="N446" s="1" t="s">
        <v>54</v>
      </c>
      <c r="O446" s="1" t="s">
        <v>13</v>
      </c>
      <c r="P446" s="1" t="s">
        <v>13</v>
      </c>
      <c r="Q446" s="1" t="s">
        <v>55</v>
      </c>
      <c r="R446" s="1" t="s">
        <v>13</v>
      </c>
      <c r="S446" s="1">
        <v>5.4137570579999998</v>
      </c>
      <c r="T446" s="1" t="s">
        <v>15</v>
      </c>
      <c r="U446" s="1">
        <v>0</v>
      </c>
      <c r="V446" s="1"/>
    </row>
    <row r="447" spans="1:22" x14ac:dyDescent="0.35">
      <c r="A447" s="1">
        <v>446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44.773183369999998</v>
      </c>
      <c r="M447" s="1" t="s">
        <v>11</v>
      </c>
      <c r="N447" s="1" t="s">
        <v>60</v>
      </c>
      <c r="O447" s="1" t="s">
        <v>22</v>
      </c>
      <c r="P447" s="1" t="s">
        <v>13</v>
      </c>
      <c r="Q447" s="1" t="s">
        <v>14</v>
      </c>
      <c r="R447" s="1" t="s">
        <v>13</v>
      </c>
      <c r="S447" s="1">
        <v>13.24973082</v>
      </c>
      <c r="T447" s="1" t="s">
        <v>15</v>
      </c>
      <c r="U447" s="1">
        <v>1</v>
      </c>
      <c r="V447" s="1"/>
    </row>
    <row r="448" spans="1:22" x14ac:dyDescent="0.35">
      <c r="A448" s="1">
        <v>447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33.94300046</v>
      </c>
      <c r="M448" s="1" t="s">
        <v>11</v>
      </c>
      <c r="N448" s="1" t="s">
        <v>91</v>
      </c>
      <c r="O448" s="1" t="s">
        <v>13</v>
      </c>
      <c r="P448" s="1" t="s">
        <v>13</v>
      </c>
      <c r="Q448" s="1" t="s">
        <v>19</v>
      </c>
      <c r="R448" s="1" t="s">
        <v>13</v>
      </c>
      <c r="S448" s="1">
        <v>4.797745538</v>
      </c>
      <c r="T448" s="1" t="s">
        <v>15</v>
      </c>
      <c r="U448" s="1">
        <v>0</v>
      </c>
      <c r="V448" s="1"/>
    </row>
    <row r="449" spans="1:22" x14ac:dyDescent="0.35">
      <c r="A449" s="1">
        <v>448</v>
      </c>
      <c r="B449" s="1">
        <v>1</v>
      </c>
      <c r="C449" s="1">
        <v>1</v>
      </c>
      <c r="D449" s="1">
        <v>0</v>
      </c>
      <c r="E449" s="1">
        <v>0</v>
      </c>
      <c r="F449" s="1">
        <v>1</v>
      </c>
      <c r="G449" s="1">
        <v>0</v>
      </c>
      <c r="H449" s="1">
        <v>1</v>
      </c>
      <c r="I449" s="1">
        <v>1</v>
      </c>
      <c r="J449" s="1">
        <v>1</v>
      </c>
      <c r="K449" s="1">
        <v>1</v>
      </c>
      <c r="L449" s="1">
        <v>26.165967599999998</v>
      </c>
      <c r="M449" s="1" t="s">
        <v>20</v>
      </c>
      <c r="N449" s="1" t="s">
        <v>91</v>
      </c>
      <c r="O449" s="1" t="s">
        <v>13</v>
      </c>
      <c r="P449" s="1" t="s">
        <v>22</v>
      </c>
      <c r="Q449" s="1" t="s">
        <v>58</v>
      </c>
      <c r="R449" s="1" t="s">
        <v>13</v>
      </c>
      <c r="S449" s="1">
        <v>5.1068652720000003</v>
      </c>
      <c r="T449" s="1" t="s">
        <v>15</v>
      </c>
      <c r="U449" s="1">
        <v>1</v>
      </c>
      <c r="V449" s="1"/>
    </row>
    <row r="450" spans="1:22" x14ac:dyDescent="0.35">
      <c r="A450" s="1">
        <v>449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14.279225070000001</v>
      </c>
      <c r="M450" s="1" t="s">
        <v>11</v>
      </c>
      <c r="N450" s="1" t="s">
        <v>91</v>
      </c>
      <c r="O450" s="1" t="s">
        <v>13</v>
      </c>
      <c r="P450" s="1" t="s">
        <v>13</v>
      </c>
      <c r="Q450" s="1" t="s">
        <v>49</v>
      </c>
      <c r="R450" s="1" t="s">
        <v>13</v>
      </c>
      <c r="S450" s="1">
        <v>7.398362069</v>
      </c>
      <c r="T450" s="1" t="s">
        <v>15</v>
      </c>
      <c r="U450" s="1">
        <v>0</v>
      </c>
      <c r="V450" s="1"/>
    </row>
    <row r="451" spans="1:22" x14ac:dyDescent="0.35">
      <c r="A451" s="1">
        <v>450</v>
      </c>
      <c r="B451" s="1">
        <v>0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27.608397050000001</v>
      </c>
      <c r="M451" s="1" t="s">
        <v>20</v>
      </c>
      <c r="N451" s="1" t="s">
        <v>21</v>
      </c>
      <c r="O451" s="1" t="s">
        <v>13</v>
      </c>
      <c r="P451" s="1" t="s">
        <v>13</v>
      </c>
      <c r="Q451" s="1" t="s">
        <v>19</v>
      </c>
      <c r="R451" s="1" t="s">
        <v>13</v>
      </c>
      <c r="S451" s="1">
        <v>-0.84333180099999905</v>
      </c>
      <c r="T451" s="1" t="s">
        <v>91</v>
      </c>
      <c r="U451" s="1">
        <v>0</v>
      </c>
      <c r="V451" s="1"/>
    </row>
    <row r="452" spans="1:22" x14ac:dyDescent="0.35">
      <c r="A452" s="1">
        <v>451</v>
      </c>
      <c r="B452" s="1">
        <v>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1</v>
      </c>
      <c r="J452" s="1">
        <v>0</v>
      </c>
      <c r="K452" s="1">
        <v>0</v>
      </c>
      <c r="L452" s="1">
        <v>12.14264103</v>
      </c>
      <c r="M452" s="1" t="s">
        <v>20</v>
      </c>
      <c r="N452" s="1" t="s">
        <v>32</v>
      </c>
      <c r="O452" s="1" t="s">
        <v>13</v>
      </c>
      <c r="P452" s="1" t="s">
        <v>22</v>
      </c>
      <c r="Q452" s="1" t="s">
        <v>44</v>
      </c>
      <c r="R452" s="1" t="s">
        <v>13</v>
      </c>
      <c r="S452" s="1">
        <v>-5.3714599000000002E-2</v>
      </c>
      <c r="T452" s="1" t="s">
        <v>91</v>
      </c>
      <c r="U452" s="1">
        <v>0</v>
      </c>
      <c r="V452" s="1"/>
    </row>
    <row r="453" spans="1:22" x14ac:dyDescent="0.35">
      <c r="A453" s="1">
        <v>452</v>
      </c>
      <c r="B453" s="1">
        <v>1</v>
      </c>
      <c r="C453" s="1">
        <v>0</v>
      </c>
      <c r="D453" s="1">
        <v>0</v>
      </c>
      <c r="E453" s="1">
        <v>1</v>
      </c>
      <c r="F453" s="1">
        <v>1</v>
      </c>
      <c r="G453" s="1">
        <v>0</v>
      </c>
      <c r="H453" s="1">
        <v>1</v>
      </c>
      <c r="I453" s="1">
        <v>1</v>
      </c>
      <c r="J453" s="1">
        <v>1</v>
      </c>
      <c r="K453" s="1">
        <v>1</v>
      </c>
      <c r="L453" s="1">
        <v>32.20423469</v>
      </c>
      <c r="M453" s="1" t="s">
        <v>11</v>
      </c>
      <c r="N453" s="1" t="s">
        <v>27</v>
      </c>
      <c r="O453" s="1" t="s">
        <v>13</v>
      </c>
      <c r="P453" s="1" t="s">
        <v>13</v>
      </c>
      <c r="Q453" s="1" t="s">
        <v>18</v>
      </c>
      <c r="R453" s="1" t="s">
        <v>13</v>
      </c>
      <c r="S453" s="1">
        <v>10.28273974</v>
      </c>
      <c r="T453" s="1" t="s">
        <v>15</v>
      </c>
      <c r="U453" s="1">
        <v>0</v>
      </c>
      <c r="V453" s="1"/>
    </row>
    <row r="454" spans="1:22" x14ac:dyDescent="0.35">
      <c r="A454" s="1">
        <v>453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18.843294790000002</v>
      </c>
      <c r="M454" s="1" t="s">
        <v>11</v>
      </c>
      <c r="N454" s="1" t="s">
        <v>16</v>
      </c>
      <c r="O454" s="1" t="s">
        <v>13</v>
      </c>
      <c r="P454" s="1" t="s">
        <v>13</v>
      </c>
      <c r="Q454" s="1" t="s">
        <v>46</v>
      </c>
      <c r="R454" s="1" t="s">
        <v>13</v>
      </c>
      <c r="S454" s="1">
        <v>9.8250402479999899</v>
      </c>
      <c r="T454" s="1" t="s">
        <v>15</v>
      </c>
      <c r="U454" s="1">
        <v>0</v>
      </c>
      <c r="V454" s="1"/>
    </row>
    <row r="455" spans="1:22" x14ac:dyDescent="0.35">
      <c r="A455" s="1">
        <v>454</v>
      </c>
      <c r="B455" s="1">
        <v>1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1</v>
      </c>
      <c r="L455" s="1">
        <v>21.325587680000002</v>
      </c>
      <c r="M455" s="1" t="s">
        <v>11</v>
      </c>
      <c r="N455" s="1" t="s">
        <v>12</v>
      </c>
      <c r="O455" s="1" t="s">
        <v>13</v>
      </c>
      <c r="P455" s="1" t="s">
        <v>22</v>
      </c>
      <c r="Q455" s="1" t="s">
        <v>14</v>
      </c>
      <c r="R455" s="1" t="s">
        <v>13</v>
      </c>
      <c r="S455" s="1">
        <v>12.697228539999999</v>
      </c>
      <c r="T455" s="1" t="s">
        <v>15</v>
      </c>
      <c r="U455" s="1">
        <v>1</v>
      </c>
      <c r="V455" s="1"/>
    </row>
    <row r="456" spans="1:22" x14ac:dyDescent="0.35">
      <c r="A456" s="1">
        <v>455</v>
      </c>
      <c r="B456" s="1">
        <v>0</v>
      </c>
      <c r="C456" s="1">
        <v>1</v>
      </c>
      <c r="D456" s="1">
        <v>1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0</v>
      </c>
      <c r="K456" s="1">
        <v>0</v>
      </c>
      <c r="L456" s="1">
        <v>25.819760209999998</v>
      </c>
      <c r="M456" s="1" t="s">
        <v>11</v>
      </c>
      <c r="N456" s="1" t="s">
        <v>56</v>
      </c>
      <c r="O456" s="1" t="s">
        <v>13</v>
      </c>
      <c r="P456" s="1" t="s">
        <v>13</v>
      </c>
      <c r="Q456" s="1" t="s">
        <v>19</v>
      </c>
      <c r="R456" s="1" t="s">
        <v>13</v>
      </c>
      <c r="S456" s="1">
        <v>0.73768569099999903</v>
      </c>
      <c r="T456" s="1" t="s">
        <v>35</v>
      </c>
      <c r="U456" s="1">
        <v>0</v>
      </c>
      <c r="V456" s="1"/>
    </row>
    <row r="457" spans="1:22" x14ac:dyDescent="0.35">
      <c r="A457" s="1">
        <v>456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41.848115849999999</v>
      </c>
      <c r="M457" s="1" t="s">
        <v>11</v>
      </c>
      <c r="N457" s="1" t="s">
        <v>12</v>
      </c>
      <c r="O457" s="1" t="s">
        <v>13</v>
      </c>
      <c r="P457" s="1" t="s">
        <v>22</v>
      </c>
      <c r="Q457" s="1" t="s">
        <v>14</v>
      </c>
      <c r="R457" s="1" t="s">
        <v>13</v>
      </c>
      <c r="S457" s="1">
        <v>13.072258</v>
      </c>
      <c r="T457" s="1" t="s">
        <v>15</v>
      </c>
      <c r="U457" s="1">
        <v>1</v>
      </c>
      <c r="V457" s="1"/>
    </row>
    <row r="458" spans="1:22" x14ac:dyDescent="0.35">
      <c r="A458" s="1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14.402401380000001</v>
      </c>
      <c r="M458" s="1" t="s">
        <v>20</v>
      </c>
      <c r="N458" s="1" t="s">
        <v>91</v>
      </c>
      <c r="O458" s="1" t="s">
        <v>13</v>
      </c>
      <c r="P458" s="1" t="s">
        <v>13</v>
      </c>
      <c r="Q458" s="1" t="s">
        <v>34</v>
      </c>
      <c r="R458" s="1" t="s">
        <v>13</v>
      </c>
      <c r="S458" s="1">
        <v>8.0867199430000003</v>
      </c>
      <c r="T458" s="1" t="s">
        <v>15</v>
      </c>
      <c r="U458" s="1">
        <v>0</v>
      </c>
      <c r="V458" s="1"/>
    </row>
    <row r="459" spans="1:22" x14ac:dyDescent="0.35">
      <c r="A459" s="1">
        <v>458</v>
      </c>
      <c r="B459" s="1">
        <v>0</v>
      </c>
      <c r="C459" s="1">
        <v>0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1</v>
      </c>
      <c r="J459" s="1">
        <v>0</v>
      </c>
      <c r="K459" s="1">
        <v>1</v>
      </c>
      <c r="L459" s="1">
        <v>24.220364849999999</v>
      </c>
      <c r="M459" s="1" t="s">
        <v>20</v>
      </c>
      <c r="N459" s="1" t="s">
        <v>12</v>
      </c>
      <c r="O459" s="1" t="s">
        <v>13</v>
      </c>
      <c r="P459" s="1" t="s">
        <v>13</v>
      </c>
      <c r="Q459" s="1" t="s">
        <v>19</v>
      </c>
      <c r="R459" s="1" t="s">
        <v>13</v>
      </c>
      <c r="S459" s="1">
        <v>10.83556394</v>
      </c>
      <c r="T459" s="1" t="s">
        <v>15</v>
      </c>
      <c r="U459" s="1">
        <v>0</v>
      </c>
      <c r="V459" s="1"/>
    </row>
    <row r="460" spans="1:22" x14ac:dyDescent="0.35">
      <c r="A460" s="1">
        <v>459</v>
      </c>
      <c r="B460" s="1">
        <v>1</v>
      </c>
      <c r="C460" s="1">
        <v>0</v>
      </c>
      <c r="D460" s="1">
        <v>1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21.563421030000001</v>
      </c>
      <c r="M460" s="1" t="s">
        <v>20</v>
      </c>
      <c r="N460" s="1" t="s">
        <v>91</v>
      </c>
      <c r="O460" s="1" t="s">
        <v>13</v>
      </c>
      <c r="P460" s="1" t="s">
        <v>13</v>
      </c>
      <c r="Q460" s="1" t="s">
        <v>34</v>
      </c>
      <c r="R460" s="1" t="s">
        <v>13</v>
      </c>
      <c r="S460" s="1">
        <v>5.0272731310000003</v>
      </c>
      <c r="T460" s="1" t="s">
        <v>15</v>
      </c>
      <c r="U460" s="1">
        <v>0</v>
      </c>
      <c r="V460" s="1"/>
    </row>
    <row r="461" spans="1:22" x14ac:dyDescent="0.35">
      <c r="A461" s="1">
        <v>460</v>
      </c>
      <c r="B461" s="1">
        <v>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47.962768840000003</v>
      </c>
      <c r="M461" s="1" t="s">
        <v>20</v>
      </c>
      <c r="N461" s="1" t="s">
        <v>27</v>
      </c>
      <c r="O461" s="1" t="s">
        <v>13</v>
      </c>
      <c r="P461" s="1" t="s">
        <v>13</v>
      </c>
      <c r="Q461" s="1" t="s">
        <v>17</v>
      </c>
      <c r="R461" s="1" t="s">
        <v>13</v>
      </c>
      <c r="S461" s="1">
        <v>3.738368667</v>
      </c>
      <c r="T461" s="1" t="s">
        <v>15</v>
      </c>
      <c r="U461" s="1">
        <v>0</v>
      </c>
      <c r="V461" s="1"/>
    </row>
    <row r="462" spans="1:22" x14ac:dyDescent="0.35">
      <c r="A462" s="1">
        <v>461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12.65425437</v>
      </c>
      <c r="M462" s="1" t="s">
        <v>20</v>
      </c>
      <c r="N462" s="1" t="s">
        <v>91</v>
      </c>
      <c r="O462" s="1" t="s">
        <v>22</v>
      </c>
      <c r="P462" s="1" t="s">
        <v>13</v>
      </c>
      <c r="Q462" s="1" t="s">
        <v>19</v>
      </c>
      <c r="R462" s="1" t="s">
        <v>13</v>
      </c>
      <c r="S462" s="1">
        <v>9.7608754920000003</v>
      </c>
      <c r="T462" s="1" t="s">
        <v>15</v>
      </c>
      <c r="U462" s="1">
        <v>0</v>
      </c>
      <c r="V462" s="1"/>
    </row>
    <row r="463" spans="1:22" x14ac:dyDescent="0.35">
      <c r="A463" s="1">
        <v>462</v>
      </c>
      <c r="B463" s="1">
        <v>0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18.921738520000002</v>
      </c>
      <c r="M463" s="1" t="s">
        <v>11</v>
      </c>
      <c r="N463" s="1" t="s">
        <v>63</v>
      </c>
      <c r="O463" s="1" t="s">
        <v>13</v>
      </c>
      <c r="P463" s="1" t="s">
        <v>13</v>
      </c>
      <c r="Q463" s="1" t="s">
        <v>42</v>
      </c>
      <c r="R463" s="1" t="s">
        <v>13</v>
      </c>
      <c r="S463" s="1">
        <v>7.140389152</v>
      </c>
      <c r="T463" s="1" t="s">
        <v>15</v>
      </c>
      <c r="U463" s="1">
        <v>0</v>
      </c>
      <c r="V463" s="1"/>
    </row>
    <row r="464" spans="1:22" x14ac:dyDescent="0.35">
      <c r="A464" s="1">
        <v>463</v>
      </c>
      <c r="B464" s="1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1</v>
      </c>
      <c r="L464" s="1">
        <v>32.615099749999999</v>
      </c>
      <c r="M464" s="1" t="s">
        <v>11</v>
      </c>
      <c r="N464" s="1" t="s">
        <v>24</v>
      </c>
      <c r="O464" s="1" t="s">
        <v>22</v>
      </c>
      <c r="P464" s="1" t="s">
        <v>13</v>
      </c>
      <c r="Q464" s="1" t="s">
        <v>46</v>
      </c>
      <c r="R464" s="1" t="s">
        <v>13</v>
      </c>
      <c r="S464" s="1">
        <v>5.7773474229999904</v>
      </c>
      <c r="T464" s="1" t="s">
        <v>15</v>
      </c>
      <c r="U464" s="1">
        <v>0</v>
      </c>
      <c r="V464" s="1"/>
    </row>
    <row r="465" spans="1:22" x14ac:dyDescent="0.35">
      <c r="A465" s="1">
        <v>464</v>
      </c>
      <c r="B465" s="1">
        <v>0</v>
      </c>
      <c r="C465" s="1">
        <v>1</v>
      </c>
      <c r="D465" s="1">
        <v>1</v>
      </c>
      <c r="E465" s="1">
        <v>1</v>
      </c>
      <c r="F465" s="1">
        <v>0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26.923750259999998</v>
      </c>
      <c r="M465" s="1" t="s">
        <v>20</v>
      </c>
      <c r="N465" s="1" t="s">
        <v>24</v>
      </c>
      <c r="O465" s="1" t="s">
        <v>13</v>
      </c>
      <c r="P465" s="1" t="s">
        <v>13</v>
      </c>
      <c r="Q465" s="1" t="s">
        <v>67</v>
      </c>
      <c r="R465" s="1" t="s">
        <v>13</v>
      </c>
      <c r="S465" s="1">
        <v>12.817946770000001</v>
      </c>
      <c r="T465" s="1" t="s">
        <v>15</v>
      </c>
      <c r="U465" s="1">
        <v>1</v>
      </c>
      <c r="V465" s="1"/>
    </row>
    <row r="466" spans="1:22" x14ac:dyDescent="0.35">
      <c r="A466" s="1">
        <v>465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39.385791070000003</v>
      </c>
      <c r="M466" s="1" t="s">
        <v>20</v>
      </c>
      <c r="N466" s="1" t="s">
        <v>27</v>
      </c>
      <c r="O466" s="1" t="s">
        <v>13</v>
      </c>
      <c r="P466" s="1" t="s">
        <v>13</v>
      </c>
      <c r="Q466" s="1" t="s">
        <v>28</v>
      </c>
      <c r="R466" s="1" t="s">
        <v>13</v>
      </c>
      <c r="S466" s="1">
        <v>3.1204650519999899</v>
      </c>
      <c r="T466" s="1" t="s">
        <v>35</v>
      </c>
      <c r="U466" s="1">
        <v>0</v>
      </c>
      <c r="V466" s="1"/>
    </row>
    <row r="467" spans="1:22" x14ac:dyDescent="0.35">
      <c r="A467" s="1">
        <v>466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16.503606619999999</v>
      </c>
      <c r="M467" s="1" t="s">
        <v>11</v>
      </c>
      <c r="N467" s="1" t="s">
        <v>27</v>
      </c>
      <c r="O467" s="1" t="s">
        <v>13</v>
      </c>
      <c r="P467" s="1" t="s">
        <v>13</v>
      </c>
      <c r="Q467" s="1" t="s">
        <v>83</v>
      </c>
      <c r="R467" s="1" t="s">
        <v>13</v>
      </c>
      <c r="S467" s="1">
        <v>4.7080058249999999</v>
      </c>
      <c r="T467" s="1" t="s">
        <v>15</v>
      </c>
      <c r="U467" s="1">
        <v>0</v>
      </c>
      <c r="V467" s="1"/>
    </row>
    <row r="468" spans="1:22" x14ac:dyDescent="0.35">
      <c r="A468" s="1">
        <v>467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15.95961571</v>
      </c>
      <c r="M468" s="1" t="s">
        <v>20</v>
      </c>
      <c r="N468" s="1" t="s">
        <v>91</v>
      </c>
      <c r="O468" s="1" t="s">
        <v>13</v>
      </c>
      <c r="P468" s="1" t="s">
        <v>13</v>
      </c>
      <c r="Q468" s="1" t="s">
        <v>80</v>
      </c>
      <c r="R468" s="1" t="s">
        <v>13</v>
      </c>
      <c r="S468" s="1">
        <v>3.386411362</v>
      </c>
      <c r="T468" s="1" t="s">
        <v>91</v>
      </c>
      <c r="U468" s="1">
        <v>0</v>
      </c>
      <c r="V468" s="1"/>
    </row>
    <row r="469" spans="1:22" x14ac:dyDescent="0.35">
      <c r="A469" s="1">
        <v>468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40.052616299999997</v>
      </c>
      <c r="M469" s="1" t="s">
        <v>11</v>
      </c>
      <c r="N469" s="1" t="s">
        <v>91</v>
      </c>
      <c r="O469" s="1" t="s">
        <v>13</v>
      </c>
      <c r="P469" s="1" t="s">
        <v>13</v>
      </c>
      <c r="Q469" s="1" t="s">
        <v>34</v>
      </c>
      <c r="R469" s="1" t="s">
        <v>13</v>
      </c>
      <c r="S469" s="1">
        <v>3.4247958779999998</v>
      </c>
      <c r="T469" s="1" t="s">
        <v>15</v>
      </c>
      <c r="U469" s="1">
        <v>0</v>
      </c>
      <c r="V469" s="1"/>
    </row>
    <row r="470" spans="1:22" x14ac:dyDescent="0.35">
      <c r="A470" s="1">
        <v>469</v>
      </c>
      <c r="B470" s="1">
        <v>1</v>
      </c>
      <c r="C470" s="1">
        <v>0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1</v>
      </c>
      <c r="J470" s="1">
        <v>1</v>
      </c>
      <c r="K470" s="1">
        <v>0</v>
      </c>
      <c r="L470" s="1">
        <v>48.114710369999997</v>
      </c>
      <c r="M470" s="1" t="s">
        <v>11</v>
      </c>
      <c r="N470" s="1" t="s">
        <v>12</v>
      </c>
      <c r="O470" s="1" t="s">
        <v>13</v>
      </c>
      <c r="P470" s="1" t="s">
        <v>13</v>
      </c>
      <c r="Q470" s="1" t="s">
        <v>14</v>
      </c>
      <c r="R470" s="1" t="s">
        <v>13</v>
      </c>
      <c r="S470" s="1">
        <v>7.690646922</v>
      </c>
      <c r="T470" s="1" t="s">
        <v>15</v>
      </c>
      <c r="U470" s="1">
        <v>1</v>
      </c>
      <c r="V470" s="1"/>
    </row>
    <row r="471" spans="1:22" x14ac:dyDescent="0.35">
      <c r="A471" s="1">
        <v>470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28.704675430000002</v>
      </c>
      <c r="M471" s="1" t="s">
        <v>20</v>
      </c>
      <c r="N471" s="1" t="s">
        <v>12</v>
      </c>
      <c r="O471" s="1" t="s">
        <v>22</v>
      </c>
      <c r="P471" s="1" t="s">
        <v>13</v>
      </c>
      <c r="Q471" s="1" t="s">
        <v>14</v>
      </c>
      <c r="R471" s="1" t="s">
        <v>13</v>
      </c>
      <c r="S471" s="1">
        <v>10.555920260000001</v>
      </c>
      <c r="T471" s="1" t="s">
        <v>15</v>
      </c>
      <c r="U471" s="1">
        <v>1</v>
      </c>
      <c r="V471" s="1"/>
    </row>
    <row r="472" spans="1:22" x14ac:dyDescent="0.35">
      <c r="A472" s="1">
        <v>471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0</v>
      </c>
      <c r="K472" s="1">
        <v>1</v>
      </c>
      <c r="L472" s="1">
        <v>28.302617720000001</v>
      </c>
      <c r="M472" s="1" t="s">
        <v>11</v>
      </c>
      <c r="N472" s="1" t="s">
        <v>32</v>
      </c>
      <c r="O472" s="1" t="s">
        <v>13</v>
      </c>
      <c r="P472" s="1" t="s">
        <v>13</v>
      </c>
      <c r="Q472" s="1" t="s">
        <v>55</v>
      </c>
      <c r="R472" s="1" t="s">
        <v>13</v>
      </c>
      <c r="S472" s="1">
        <v>7.3103447729999997</v>
      </c>
      <c r="T472" s="1" t="s">
        <v>15</v>
      </c>
      <c r="U472" s="1">
        <v>1</v>
      </c>
      <c r="V472" s="1"/>
    </row>
    <row r="473" spans="1:22" x14ac:dyDescent="0.35">
      <c r="A473" s="1">
        <v>472</v>
      </c>
      <c r="B473" s="1">
        <v>1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1</v>
      </c>
      <c r="L473" s="1">
        <v>27.224309529999999</v>
      </c>
      <c r="M473" s="1" t="s">
        <v>20</v>
      </c>
      <c r="N473" s="1" t="s">
        <v>24</v>
      </c>
      <c r="O473" s="1" t="s">
        <v>13</v>
      </c>
      <c r="P473" s="1" t="s">
        <v>13</v>
      </c>
      <c r="Q473" s="1" t="s">
        <v>18</v>
      </c>
      <c r="R473" s="1" t="s">
        <v>13</v>
      </c>
      <c r="S473" s="1">
        <v>2.1315163610000001</v>
      </c>
      <c r="T473" s="1" t="s">
        <v>35</v>
      </c>
      <c r="U473" s="1">
        <v>0</v>
      </c>
      <c r="V473" s="1"/>
    </row>
    <row r="474" spans="1:22" x14ac:dyDescent="0.35">
      <c r="A474" s="1">
        <v>473</v>
      </c>
      <c r="B474" s="1">
        <v>1</v>
      </c>
      <c r="C474" s="1">
        <v>0</v>
      </c>
      <c r="D474" s="1">
        <v>1</v>
      </c>
      <c r="E474" s="1">
        <v>1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1</v>
      </c>
      <c r="L474" s="1">
        <v>35.557997499999999</v>
      </c>
      <c r="M474" s="1" t="s">
        <v>11</v>
      </c>
      <c r="N474" s="1" t="s">
        <v>32</v>
      </c>
      <c r="O474" s="1" t="s">
        <v>22</v>
      </c>
      <c r="P474" s="1" t="s">
        <v>13</v>
      </c>
      <c r="Q474" s="1" t="s">
        <v>18</v>
      </c>
      <c r="R474" s="1" t="s">
        <v>13</v>
      </c>
      <c r="S474" s="1">
        <v>9.4811486790000004</v>
      </c>
      <c r="T474" s="1" t="s">
        <v>15</v>
      </c>
      <c r="U474" s="1">
        <v>1</v>
      </c>
      <c r="V474" s="1"/>
    </row>
    <row r="475" spans="1:22" x14ac:dyDescent="0.35">
      <c r="A475" s="1">
        <v>474</v>
      </c>
      <c r="B475" s="1">
        <v>1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24.594166950000002</v>
      </c>
      <c r="M475" s="1" t="s">
        <v>11</v>
      </c>
      <c r="N475" s="1" t="s">
        <v>27</v>
      </c>
      <c r="O475" s="1" t="s">
        <v>13</v>
      </c>
      <c r="P475" s="1" t="s">
        <v>13</v>
      </c>
      <c r="Q475" s="1" t="s">
        <v>64</v>
      </c>
      <c r="R475" s="1" t="s">
        <v>13</v>
      </c>
      <c r="S475" s="1">
        <v>10.7975561</v>
      </c>
      <c r="T475" s="1" t="s">
        <v>15</v>
      </c>
      <c r="U475" s="1">
        <v>0</v>
      </c>
      <c r="V475" s="1"/>
    </row>
    <row r="476" spans="1:22" x14ac:dyDescent="0.35">
      <c r="A476" s="1">
        <v>475</v>
      </c>
      <c r="B476" s="1">
        <v>1</v>
      </c>
      <c r="C476" s="1">
        <v>0</v>
      </c>
      <c r="D476" s="1">
        <v>0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0</v>
      </c>
      <c r="K476" s="1">
        <v>0</v>
      </c>
      <c r="L476" s="1">
        <v>23.988548999999999</v>
      </c>
      <c r="M476" s="1" t="s">
        <v>20</v>
      </c>
      <c r="N476" s="1" t="s">
        <v>12</v>
      </c>
      <c r="O476" s="1" t="s">
        <v>22</v>
      </c>
      <c r="P476" s="1" t="s">
        <v>13</v>
      </c>
      <c r="Q476" s="1" t="s">
        <v>14</v>
      </c>
      <c r="R476" s="1" t="s">
        <v>13</v>
      </c>
      <c r="S476" s="1">
        <v>2.244135741</v>
      </c>
      <c r="T476" s="1" t="s">
        <v>15</v>
      </c>
      <c r="U476" s="1">
        <v>0</v>
      </c>
      <c r="V476" s="1"/>
    </row>
    <row r="477" spans="1:22" x14ac:dyDescent="0.35">
      <c r="A477" s="1">
        <v>476</v>
      </c>
      <c r="B477" s="1">
        <v>1</v>
      </c>
      <c r="C477" s="1">
        <v>1</v>
      </c>
      <c r="D477" s="1">
        <v>0</v>
      </c>
      <c r="E477" s="1">
        <v>0</v>
      </c>
      <c r="F477" s="1">
        <v>1</v>
      </c>
      <c r="G477" s="1">
        <v>0</v>
      </c>
      <c r="H477" s="1">
        <v>0</v>
      </c>
      <c r="I477" s="1">
        <v>1</v>
      </c>
      <c r="J477" s="1">
        <v>1</v>
      </c>
      <c r="K477" s="1">
        <v>1</v>
      </c>
      <c r="L477" s="1">
        <v>33.258597989999998</v>
      </c>
      <c r="M477" s="1" t="s">
        <v>20</v>
      </c>
      <c r="N477" s="1" t="s">
        <v>12</v>
      </c>
      <c r="O477" s="1" t="s">
        <v>22</v>
      </c>
      <c r="P477" s="1" t="s">
        <v>13</v>
      </c>
      <c r="Q477" s="1" t="s">
        <v>17</v>
      </c>
      <c r="R477" s="1" t="s">
        <v>13</v>
      </c>
      <c r="S477" s="1">
        <v>0.85067125399999999</v>
      </c>
      <c r="T477" s="1" t="s">
        <v>15</v>
      </c>
      <c r="U477" s="1">
        <v>0</v>
      </c>
      <c r="V477" s="1"/>
    </row>
    <row r="478" spans="1:22" x14ac:dyDescent="0.35">
      <c r="A478" s="1">
        <v>477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1</v>
      </c>
      <c r="J478" s="1">
        <v>0</v>
      </c>
      <c r="K478" s="1">
        <v>0</v>
      </c>
      <c r="L478" s="1">
        <v>31.740173639999998</v>
      </c>
      <c r="M478" s="1" t="s">
        <v>20</v>
      </c>
      <c r="N478" s="1" t="s">
        <v>24</v>
      </c>
      <c r="O478" s="1" t="s">
        <v>13</v>
      </c>
      <c r="P478" s="1" t="s">
        <v>13</v>
      </c>
      <c r="Q478" s="1" t="s">
        <v>65</v>
      </c>
      <c r="R478" s="1" t="s">
        <v>13</v>
      </c>
      <c r="S478" s="1">
        <v>3.9746486639999898</v>
      </c>
      <c r="T478" s="1" t="s">
        <v>15</v>
      </c>
      <c r="U478" s="1">
        <v>0</v>
      </c>
      <c r="V478" s="1"/>
    </row>
    <row r="479" spans="1:22" x14ac:dyDescent="0.35">
      <c r="A479" s="1">
        <v>478</v>
      </c>
      <c r="B479" s="1">
        <v>0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1</v>
      </c>
      <c r="J479" s="1">
        <v>1</v>
      </c>
      <c r="K479" s="1">
        <v>0</v>
      </c>
      <c r="L479" s="1">
        <v>27.26622279</v>
      </c>
      <c r="M479" s="1" t="s">
        <v>20</v>
      </c>
      <c r="N479" s="1" t="s">
        <v>91</v>
      </c>
      <c r="O479" s="1" t="s">
        <v>13</v>
      </c>
      <c r="P479" s="1" t="s">
        <v>13</v>
      </c>
      <c r="Q479" s="1" t="s">
        <v>51</v>
      </c>
      <c r="R479" s="1" t="s">
        <v>13</v>
      </c>
      <c r="S479" s="1">
        <v>6.8932273950000003</v>
      </c>
      <c r="T479" s="1" t="s">
        <v>15</v>
      </c>
      <c r="U479" s="1">
        <v>0</v>
      </c>
      <c r="V479" s="1"/>
    </row>
    <row r="480" spans="1:22" x14ac:dyDescent="0.35">
      <c r="A480" s="1">
        <v>479</v>
      </c>
      <c r="B480" s="1">
        <v>0</v>
      </c>
      <c r="C480" s="1">
        <v>0</v>
      </c>
      <c r="D480" s="1">
        <v>1</v>
      </c>
      <c r="E480" s="1">
        <v>1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17.101923930000002</v>
      </c>
      <c r="M480" s="1" t="s">
        <v>20</v>
      </c>
      <c r="N480" s="1" t="s">
        <v>24</v>
      </c>
      <c r="O480" s="1" t="s">
        <v>13</v>
      </c>
      <c r="P480" s="1" t="s">
        <v>13</v>
      </c>
      <c r="Q480" s="1" t="s">
        <v>45</v>
      </c>
      <c r="R480" s="1" t="s">
        <v>13</v>
      </c>
      <c r="S480" s="1">
        <v>8.6275318399999996</v>
      </c>
      <c r="T480" s="1" t="s">
        <v>15</v>
      </c>
      <c r="U480" s="1">
        <v>0</v>
      </c>
      <c r="V480" s="1"/>
    </row>
    <row r="481" spans="1:22" x14ac:dyDescent="0.35">
      <c r="A481" s="1">
        <v>480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</v>
      </c>
      <c r="J481" s="1">
        <v>0</v>
      </c>
      <c r="K481" s="1">
        <v>0</v>
      </c>
      <c r="L481" s="1">
        <v>17.617613460000001</v>
      </c>
      <c r="M481" s="1" t="s">
        <v>11</v>
      </c>
      <c r="N481" s="1" t="s">
        <v>63</v>
      </c>
      <c r="O481" s="1" t="s">
        <v>13</v>
      </c>
      <c r="P481" s="1" t="s">
        <v>13</v>
      </c>
      <c r="Q481" s="1" t="s">
        <v>28</v>
      </c>
      <c r="R481" s="1" t="s">
        <v>13</v>
      </c>
      <c r="S481" s="1">
        <v>11.36327022</v>
      </c>
      <c r="T481" s="1" t="s">
        <v>15</v>
      </c>
      <c r="U481" s="1">
        <v>0</v>
      </c>
      <c r="V481" s="1"/>
    </row>
    <row r="482" spans="1:22" x14ac:dyDescent="0.35">
      <c r="A482" s="1">
        <v>481</v>
      </c>
      <c r="B482" s="1">
        <v>1</v>
      </c>
      <c r="C482" s="1">
        <v>0</v>
      </c>
      <c r="D482" s="1">
        <v>0</v>
      </c>
      <c r="E482" s="1">
        <v>0</v>
      </c>
      <c r="F482" s="1">
        <v>1</v>
      </c>
      <c r="G482" s="1">
        <v>0</v>
      </c>
      <c r="H482" s="1">
        <v>0</v>
      </c>
      <c r="I482" s="1">
        <v>1</v>
      </c>
      <c r="J482" s="1">
        <v>0</v>
      </c>
      <c r="K482" s="1">
        <v>1</v>
      </c>
      <c r="L482" s="1">
        <v>12.769699320000001</v>
      </c>
      <c r="M482" s="1" t="s">
        <v>11</v>
      </c>
      <c r="N482" s="1" t="s">
        <v>21</v>
      </c>
      <c r="O482" s="1" t="s">
        <v>13</v>
      </c>
      <c r="P482" s="1" t="s">
        <v>13</v>
      </c>
      <c r="Q482" s="1" t="s">
        <v>51</v>
      </c>
      <c r="R482" s="1" t="s">
        <v>13</v>
      </c>
      <c r="S482" s="1">
        <v>9.0072825989999998</v>
      </c>
      <c r="T482" s="1" t="s">
        <v>15</v>
      </c>
      <c r="U482" s="1">
        <v>0</v>
      </c>
      <c r="V482" s="1"/>
    </row>
    <row r="483" spans="1:22" x14ac:dyDescent="0.35">
      <c r="A483" s="1">
        <v>482</v>
      </c>
      <c r="B483" s="1">
        <v>1</v>
      </c>
      <c r="C483" s="1">
        <v>0</v>
      </c>
      <c r="D483" s="1">
        <v>1</v>
      </c>
      <c r="E483" s="1">
        <v>0</v>
      </c>
      <c r="F483" s="1">
        <v>1</v>
      </c>
      <c r="G483" s="1">
        <v>0</v>
      </c>
      <c r="H483" s="1">
        <v>0</v>
      </c>
      <c r="I483" s="1">
        <v>1</v>
      </c>
      <c r="J483" s="1">
        <v>0</v>
      </c>
      <c r="K483" s="1">
        <v>0</v>
      </c>
      <c r="L483" s="1">
        <v>28.645166060000001</v>
      </c>
      <c r="M483" s="1" t="s">
        <v>11</v>
      </c>
      <c r="N483" s="1" t="s">
        <v>91</v>
      </c>
      <c r="O483" s="1" t="s">
        <v>13</v>
      </c>
      <c r="P483" s="1" t="s">
        <v>13</v>
      </c>
      <c r="Q483" s="1" t="s">
        <v>14</v>
      </c>
      <c r="R483" s="1" t="s">
        <v>13</v>
      </c>
      <c r="S483" s="1">
        <v>6.8937164519999996</v>
      </c>
      <c r="T483" s="1" t="s">
        <v>15</v>
      </c>
      <c r="U483" s="1">
        <v>0</v>
      </c>
      <c r="V483" s="1"/>
    </row>
    <row r="484" spans="1:22" x14ac:dyDescent="0.35">
      <c r="A484" s="1">
        <v>483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20.639886180000001</v>
      </c>
      <c r="M484" s="1" t="s">
        <v>11</v>
      </c>
      <c r="N484" s="1" t="s">
        <v>91</v>
      </c>
      <c r="O484" s="1" t="s">
        <v>13</v>
      </c>
      <c r="P484" s="1" t="s">
        <v>13</v>
      </c>
      <c r="Q484" s="1" t="s">
        <v>84</v>
      </c>
      <c r="R484" s="1" t="s">
        <v>13</v>
      </c>
      <c r="S484" s="1">
        <v>7.0544988819999999</v>
      </c>
      <c r="T484" s="1" t="s">
        <v>15</v>
      </c>
      <c r="U484" s="1">
        <v>0</v>
      </c>
      <c r="V484" s="1"/>
    </row>
    <row r="485" spans="1:22" x14ac:dyDescent="0.35">
      <c r="A485" s="1">
        <v>484</v>
      </c>
      <c r="B485" s="1">
        <v>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26.33027826</v>
      </c>
      <c r="M485" s="1" t="s">
        <v>11</v>
      </c>
      <c r="N485" s="1" t="s">
        <v>27</v>
      </c>
      <c r="O485" s="1" t="s">
        <v>13</v>
      </c>
      <c r="P485" s="1" t="s">
        <v>13</v>
      </c>
      <c r="Q485" s="1" t="s">
        <v>28</v>
      </c>
      <c r="R485" s="1" t="s">
        <v>13</v>
      </c>
      <c r="S485" s="1">
        <v>11.365011620000001</v>
      </c>
      <c r="T485" s="1" t="s">
        <v>15</v>
      </c>
      <c r="U485" s="1">
        <v>0</v>
      </c>
      <c r="V485" s="1"/>
    </row>
    <row r="486" spans="1:22" x14ac:dyDescent="0.35">
      <c r="A486" s="1">
        <v>485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  <c r="L486" s="1">
        <v>28.96044414</v>
      </c>
      <c r="M486" s="1" t="s">
        <v>11</v>
      </c>
      <c r="N486" s="1" t="s">
        <v>91</v>
      </c>
      <c r="O486" s="1" t="s">
        <v>22</v>
      </c>
      <c r="P486" s="1" t="s">
        <v>13</v>
      </c>
      <c r="Q486" s="1" t="s">
        <v>70</v>
      </c>
      <c r="R486" s="1" t="s">
        <v>13</v>
      </c>
      <c r="S486" s="1">
        <v>5.4161943689999896</v>
      </c>
      <c r="T486" s="1" t="s">
        <v>15</v>
      </c>
      <c r="U486" s="1">
        <v>0</v>
      </c>
      <c r="V486" s="1"/>
    </row>
    <row r="487" spans="1:22" x14ac:dyDescent="0.35">
      <c r="A487" s="1">
        <v>486</v>
      </c>
      <c r="B487" s="1">
        <v>1</v>
      </c>
      <c r="C487" s="1">
        <v>1</v>
      </c>
      <c r="D487" s="1">
        <v>0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1</v>
      </c>
      <c r="K487" s="1">
        <v>1</v>
      </c>
      <c r="L487" s="1">
        <v>16.519154919999998</v>
      </c>
      <c r="M487" s="1" t="s">
        <v>20</v>
      </c>
      <c r="N487" s="1" t="s">
        <v>21</v>
      </c>
      <c r="O487" s="1" t="s">
        <v>13</v>
      </c>
      <c r="P487" s="1" t="s">
        <v>13</v>
      </c>
      <c r="Q487" s="1" t="s">
        <v>62</v>
      </c>
      <c r="R487" s="1" t="s">
        <v>13</v>
      </c>
      <c r="S487" s="1">
        <v>6.5404705029999999</v>
      </c>
      <c r="T487" s="1" t="s">
        <v>15</v>
      </c>
      <c r="U487" s="1">
        <v>0</v>
      </c>
      <c r="V487" s="1"/>
    </row>
    <row r="488" spans="1:22" x14ac:dyDescent="0.35">
      <c r="A488" s="1">
        <v>487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38.920862020000001</v>
      </c>
      <c r="M488" s="1" t="s">
        <v>20</v>
      </c>
      <c r="N488" s="1" t="s">
        <v>24</v>
      </c>
      <c r="O488" s="1" t="s">
        <v>13</v>
      </c>
      <c r="P488" s="1" t="s">
        <v>13</v>
      </c>
      <c r="Q488" s="1" t="s">
        <v>28</v>
      </c>
      <c r="R488" s="1" t="s">
        <v>13</v>
      </c>
      <c r="S488" s="1">
        <v>4.6840384839999896</v>
      </c>
      <c r="T488" s="1" t="s">
        <v>15</v>
      </c>
      <c r="U488" s="1">
        <v>0</v>
      </c>
      <c r="V488" s="1"/>
    </row>
    <row r="489" spans="1:22" x14ac:dyDescent="0.35">
      <c r="A489" s="1">
        <v>488</v>
      </c>
      <c r="B489" s="1">
        <v>1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12.88899428</v>
      </c>
      <c r="M489" s="1" t="s">
        <v>20</v>
      </c>
      <c r="N489" s="1" t="s">
        <v>60</v>
      </c>
      <c r="O489" s="1" t="s">
        <v>22</v>
      </c>
      <c r="P489" s="1" t="s">
        <v>22</v>
      </c>
      <c r="Q489" s="1" t="s">
        <v>52</v>
      </c>
      <c r="R489" s="1" t="s">
        <v>13</v>
      </c>
      <c r="S489" s="1">
        <v>3.6878465309999999</v>
      </c>
      <c r="T489" s="1" t="s">
        <v>15</v>
      </c>
      <c r="U489" s="1">
        <v>0</v>
      </c>
      <c r="V489" s="1"/>
    </row>
    <row r="490" spans="1:22" x14ac:dyDescent="0.35">
      <c r="A490" s="1">
        <v>489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0</v>
      </c>
      <c r="I490" s="1">
        <v>1</v>
      </c>
      <c r="J490" s="1">
        <v>1</v>
      </c>
      <c r="K490" s="1">
        <v>1</v>
      </c>
      <c r="L490" s="1">
        <v>31.676819129999998</v>
      </c>
      <c r="M490" s="1" t="s">
        <v>11</v>
      </c>
      <c r="N490" s="1" t="s">
        <v>91</v>
      </c>
      <c r="O490" s="1" t="s">
        <v>13</v>
      </c>
      <c r="P490" s="1" t="s">
        <v>13</v>
      </c>
      <c r="Q490" s="1" t="s">
        <v>14</v>
      </c>
      <c r="R490" s="1" t="s">
        <v>13</v>
      </c>
      <c r="S490" s="1">
        <v>12.22045421</v>
      </c>
      <c r="T490" s="1" t="s">
        <v>15</v>
      </c>
      <c r="U490" s="1">
        <v>1</v>
      </c>
      <c r="V490" s="1"/>
    </row>
    <row r="491" spans="1:22" x14ac:dyDescent="0.35">
      <c r="A491" s="1">
        <v>490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1</v>
      </c>
      <c r="J491" s="1">
        <v>0</v>
      </c>
      <c r="K491" s="1">
        <v>0</v>
      </c>
      <c r="L491" s="1">
        <v>26.550830950000002</v>
      </c>
      <c r="M491" s="1" t="s">
        <v>20</v>
      </c>
      <c r="N491" s="1" t="s">
        <v>21</v>
      </c>
      <c r="O491" s="1" t="s">
        <v>13</v>
      </c>
      <c r="P491" s="1" t="s">
        <v>22</v>
      </c>
      <c r="Q491" s="1" t="s">
        <v>67</v>
      </c>
      <c r="R491" s="1" t="s">
        <v>13</v>
      </c>
      <c r="S491" s="1">
        <v>8.3848983529999899</v>
      </c>
      <c r="T491" s="1" t="s">
        <v>15</v>
      </c>
      <c r="U491" s="1">
        <v>0</v>
      </c>
      <c r="V491" s="1"/>
    </row>
    <row r="492" spans="1:22" x14ac:dyDescent="0.35">
      <c r="A492" s="1">
        <v>491</v>
      </c>
      <c r="B492" s="1">
        <v>1</v>
      </c>
      <c r="C492" s="1">
        <v>0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1</v>
      </c>
      <c r="J492" s="1">
        <v>1</v>
      </c>
      <c r="K492" s="1">
        <v>1</v>
      </c>
      <c r="L492" s="1">
        <v>16.80623143</v>
      </c>
      <c r="M492" s="1" t="s">
        <v>11</v>
      </c>
      <c r="N492" s="1" t="s">
        <v>24</v>
      </c>
      <c r="O492" s="1" t="s">
        <v>13</v>
      </c>
      <c r="P492" s="1" t="s">
        <v>13</v>
      </c>
      <c r="Q492" s="1" t="s">
        <v>23</v>
      </c>
      <c r="R492" s="1" t="s">
        <v>13</v>
      </c>
      <c r="S492" s="1">
        <v>7.8884633009999998</v>
      </c>
      <c r="T492" s="1" t="s">
        <v>15</v>
      </c>
      <c r="U492" s="1">
        <v>0</v>
      </c>
      <c r="V492" s="1"/>
    </row>
    <row r="493" spans="1:22" x14ac:dyDescent="0.35">
      <c r="A493" s="1">
        <v>492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  <c r="K493" s="1">
        <v>1</v>
      </c>
      <c r="L493" s="1">
        <v>22.650979809999999</v>
      </c>
      <c r="M493" s="1" t="s">
        <v>20</v>
      </c>
      <c r="N493" s="1" t="s">
        <v>12</v>
      </c>
      <c r="O493" s="1" t="s">
        <v>13</v>
      </c>
      <c r="P493" s="1" t="s">
        <v>13</v>
      </c>
      <c r="Q493" s="1" t="s">
        <v>68</v>
      </c>
      <c r="R493" s="1" t="s">
        <v>13</v>
      </c>
      <c r="S493" s="1">
        <v>12.38114961</v>
      </c>
      <c r="T493" s="1" t="s">
        <v>15</v>
      </c>
      <c r="U493" s="1">
        <v>1</v>
      </c>
      <c r="V493" s="1"/>
    </row>
    <row r="494" spans="1:22" x14ac:dyDescent="0.35">
      <c r="A494" s="1">
        <v>493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1</v>
      </c>
      <c r="L494" s="1">
        <v>14.91975497</v>
      </c>
      <c r="M494" s="1" t="s">
        <v>11</v>
      </c>
      <c r="N494" s="1" t="s">
        <v>91</v>
      </c>
      <c r="O494" s="1" t="s">
        <v>13</v>
      </c>
      <c r="P494" s="1" t="s">
        <v>13</v>
      </c>
      <c r="Q494" s="1" t="s">
        <v>28</v>
      </c>
      <c r="R494" s="1" t="s">
        <v>13</v>
      </c>
      <c r="S494" s="1">
        <v>3.8840649809999999</v>
      </c>
      <c r="T494" s="1" t="s">
        <v>15</v>
      </c>
      <c r="U494" s="1">
        <v>0</v>
      </c>
      <c r="V494" s="1"/>
    </row>
    <row r="495" spans="1:22" x14ac:dyDescent="0.35">
      <c r="A495" s="1">
        <v>494</v>
      </c>
      <c r="B495" s="1">
        <v>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43.520667879999998</v>
      </c>
      <c r="M495" s="1" t="s">
        <v>20</v>
      </c>
      <c r="N495" s="1" t="s">
        <v>56</v>
      </c>
      <c r="O495" s="1" t="s">
        <v>13</v>
      </c>
      <c r="P495" s="1" t="s">
        <v>13</v>
      </c>
      <c r="Q495" s="1" t="s">
        <v>65</v>
      </c>
      <c r="R495" s="1" t="s">
        <v>13</v>
      </c>
      <c r="S495" s="1">
        <v>5.2837786859999998</v>
      </c>
      <c r="T495" s="1" t="s">
        <v>35</v>
      </c>
      <c r="U495" s="1">
        <v>0</v>
      </c>
      <c r="V495" s="1"/>
    </row>
    <row r="496" spans="1:22" x14ac:dyDescent="0.35">
      <c r="A496" s="1">
        <v>495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18.552211549999999</v>
      </c>
      <c r="M496" s="1" t="s">
        <v>11</v>
      </c>
      <c r="N496" s="1" t="s">
        <v>27</v>
      </c>
      <c r="O496" s="1" t="s">
        <v>13</v>
      </c>
      <c r="P496" s="1" t="s">
        <v>13</v>
      </c>
      <c r="Q496" s="1" t="s">
        <v>28</v>
      </c>
      <c r="R496" s="1" t="s">
        <v>13</v>
      </c>
      <c r="S496" s="1">
        <v>0.136623352</v>
      </c>
      <c r="T496" s="1" t="s">
        <v>15</v>
      </c>
      <c r="U496" s="1">
        <v>0</v>
      </c>
      <c r="V496" s="1"/>
    </row>
    <row r="497" spans="1:22" x14ac:dyDescent="0.35">
      <c r="A497" s="1">
        <v>496</v>
      </c>
      <c r="B497" s="1">
        <v>1</v>
      </c>
      <c r="C497" s="1">
        <v>0</v>
      </c>
      <c r="D497" s="1">
        <v>1</v>
      </c>
      <c r="E497" s="1">
        <v>1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14.86917251</v>
      </c>
      <c r="M497" s="1" t="s">
        <v>20</v>
      </c>
      <c r="N497" s="1" t="s">
        <v>12</v>
      </c>
      <c r="O497" s="1" t="s">
        <v>13</v>
      </c>
      <c r="P497" s="1" t="s">
        <v>13</v>
      </c>
      <c r="Q497" s="1" t="s">
        <v>18</v>
      </c>
      <c r="R497" s="1" t="s">
        <v>13</v>
      </c>
      <c r="S497" s="1">
        <v>9.601139453</v>
      </c>
      <c r="T497" s="1" t="s">
        <v>35</v>
      </c>
      <c r="U497" s="1">
        <v>1</v>
      </c>
      <c r="V497" s="1"/>
    </row>
    <row r="498" spans="1:22" x14ac:dyDescent="0.35">
      <c r="A498" s="1">
        <v>497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19.256415230000002</v>
      </c>
      <c r="M498" s="1" t="s">
        <v>20</v>
      </c>
      <c r="N498" s="1" t="s">
        <v>91</v>
      </c>
      <c r="O498" s="1" t="s">
        <v>13</v>
      </c>
      <c r="P498" s="1" t="s">
        <v>13</v>
      </c>
      <c r="Q498" s="1" t="s">
        <v>19</v>
      </c>
      <c r="R498" s="1" t="s">
        <v>13</v>
      </c>
      <c r="S498" s="1">
        <v>1.651385643</v>
      </c>
      <c r="T498" s="1" t="s">
        <v>15</v>
      </c>
      <c r="U498" s="1">
        <v>0</v>
      </c>
      <c r="V498" s="1"/>
    </row>
    <row r="499" spans="1:22" x14ac:dyDescent="0.35">
      <c r="A499" s="1">
        <v>498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1</v>
      </c>
      <c r="J499" s="1">
        <v>0</v>
      </c>
      <c r="K499" s="1">
        <v>1</v>
      </c>
      <c r="L499" s="1">
        <v>22.369679600000001</v>
      </c>
      <c r="M499" s="1" t="s">
        <v>11</v>
      </c>
      <c r="N499" s="1" t="s">
        <v>12</v>
      </c>
      <c r="O499" s="1" t="s">
        <v>13</v>
      </c>
      <c r="P499" s="1" t="s">
        <v>22</v>
      </c>
      <c r="Q499" s="1" t="s">
        <v>85</v>
      </c>
      <c r="R499" s="1" t="s">
        <v>13</v>
      </c>
      <c r="S499" s="1">
        <v>12.95596589</v>
      </c>
      <c r="T499" s="1" t="s">
        <v>15</v>
      </c>
      <c r="U499" s="1">
        <v>1</v>
      </c>
      <c r="V499" s="1"/>
    </row>
    <row r="500" spans="1:22" x14ac:dyDescent="0.35">
      <c r="A500" s="1">
        <v>499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1</v>
      </c>
      <c r="J500" s="1">
        <v>1</v>
      </c>
      <c r="K500" s="1">
        <v>1</v>
      </c>
      <c r="L500" s="1">
        <v>33.012593870000003</v>
      </c>
      <c r="M500" s="1" t="s">
        <v>11</v>
      </c>
      <c r="N500" s="1" t="s">
        <v>12</v>
      </c>
      <c r="O500" s="1" t="s">
        <v>22</v>
      </c>
      <c r="P500" s="1" t="s">
        <v>13</v>
      </c>
      <c r="Q500" s="1" t="s">
        <v>46</v>
      </c>
      <c r="R500" s="1" t="s">
        <v>13</v>
      </c>
      <c r="S500" s="1">
        <v>5.8518103019999996</v>
      </c>
      <c r="T500" s="1" t="s">
        <v>15</v>
      </c>
      <c r="U500" s="1">
        <v>0</v>
      </c>
      <c r="V500" s="1"/>
    </row>
    <row r="501" spans="1:22" x14ac:dyDescent="0.35">
      <c r="A501" s="1">
        <v>500</v>
      </c>
      <c r="B501" s="1">
        <v>1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24.157414840000001</v>
      </c>
      <c r="M501" s="1" t="s">
        <v>20</v>
      </c>
      <c r="N501" s="1" t="s">
        <v>91</v>
      </c>
      <c r="O501" s="1" t="s">
        <v>13</v>
      </c>
      <c r="P501" s="1" t="s">
        <v>13</v>
      </c>
      <c r="Q501" s="1" t="s">
        <v>19</v>
      </c>
      <c r="R501" s="1" t="s">
        <v>13</v>
      </c>
      <c r="S501" s="1">
        <v>2.6814682730000001</v>
      </c>
      <c r="T501" s="1" t="s">
        <v>15</v>
      </c>
      <c r="U501" s="1">
        <v>0</v>
      </c>
      <c r="V501" s="1"/>
    </row>
    <row r="502" spans="1:22" x14ac:dyDescent="0.35">
      <c r="A502" s="1">
        <v>501</v>
      </c>
      <c r="B502" s="1">
        <v>1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0</v>
      </c>
      <c r="K502" s="1">
        <v>1</v>
      </c>
      <c r="L502" s="1">
        <v>67.411744029999994</v>
      </c>
      <c r="M502" s="1" t="s">
        <v>11</v>
      </c>
      <c r="N502" s="1" t="s">
        <v>24</v>
      </c>
      <c r="O502" s="1" t="s">
        <v>13</v>
      </c>
      <c r="P502" s="1" t="s">
        <v>13</v>
      </c>
      <c r="Q502" s="1" t="s">
        <v>14</v>
      </c>
      <c r="R502" s="1" t="s">
        <v>13</v>
      </c>
      <c r="S502" s="1">
        <v>6.9630764520000001</v>
      </c>
      <c r="T502" s="1" t="s">
        <v>15</v>
      </c>
      <c r="U502" s="1">
        <v>0</v>
      </c>
      <c r="V502" s="1"/>
    </row>
    <row r="503" spans="1:22" x14ac:dyDescent="0.35">
      <c r="A503" s="1">
        <v>502</v>
      </c>
      <c r="B503" s="1">
        <v>1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21.554187880000001</v>
      </c>
      <c r="M503" s="1" t="s">
        <v>11</v>
      </c>
      <c r="N503" s="1" t="s">
        <v>63</v>
      </c>
      <c r="O503" s="1" t="s">
        <v>13</v>
      </c>
      <c r="P503" s="1" t="s">
        <v>13</v>
      </c>
      <c r="Q503" s="1" t="s">
        <v>49</v>
      </c>
      <c r="R503" s="1" t="s">
        <v>13</v>
      </c>
      <c r="S503" s="1">
        <v>8.6609537900000007</v>
      </c>
      <c r="T503" s="1" t="s">
        <v>15</v>
      </c>
      <c r="U503" s="1">
        <v>0</v>
      </c>
      <c r="V503" s="1"/>
    </row>
    <row r="504" spans="1:22" x14ac:dyDescent="0.35">
      <c r="A504" s="1">
        <v>503</v>
      </c>
      <c r="B504" s="1">
        <v>0</v>
      </c>
      <c r="C504" s="1">
        <v>0</v>
      </c>
      <c r="D504" s="1">
        <v>0</v>
      </c>
      <c r="E504" s="1">
        <v>1</v>
      </c>
      <c r="F504" s="1">
        <v>1</v>
      </c>
      <c r="G504" s="1">
        <v>0</v>
      </c>
      <c r="H504" s="1">
        <v>1</v>
      </c>
      <c r="I504" s="1">
        <v>1</v>
      </c>
      <c r="J504" s="1">
        <v>1</v>
      </c>
      <c r="K504" s="1">
        <v>0</v>
      </c>
      <c r="L504" s="1">
        <v>24.443994629999999</v>
      </c>
      <c r="M504" s="1" t="s">
        <v>11</v>
      </c>
      <c r="N504" s="1" t="s">
        <v>63</v>
      </c>
      <c r="O504" s="1" t="s">
        <v>13</v>
      </c>
      <c r="P504" s="1" t="s">
        <v>13</v>
      </c>
      <c r="Q504" s="1" t="s">
        <v>80</v>
      </c>
      <c r="R504" s="1" t="s">
        <v>13</v>
      </c>
      <c r="S504" s="1">
        <v>5.7266596289999896</v>
      </c>
      <c r="T504" s="1" t="s">
        <v>15</v>
      </c>
      <c r="U504" s="1">
        <v>0</v>
      </c>
      <c r="V504" s="1"/>
    </row>
    <row r="505" spans="1:22" x14ac:dyDescent="0.35">
      <c r="A505" s="1">
        <v>504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13.87320354</v>
      </c>
      <c r="M505" s="1" t="s">
        <v>11</v>
      </c>
      <c r="N505" s="1" t="s">
        <v>27</v>
      </c>
      <c r="O505" s="1" t="s">
        <v>13</v>
      </c>
      <c r="P505" s="1" t="s">
        <v>13</v>
      </c>
      <c r="Q505" s="1" t="s">
        <v>44</v>
      </c>
      <c r="R505" s="1" t="s">
        <v>13</v>
      </c>
      <c r="S505" s="1">
        <v>7.3960452759999997</v>
      </c>
      <c r="T505" s="1" t="s">
        <v>15</v>
      </c>
      <c r="U505" s="1">
        <v>0</v>
      </c>
      <c r="V505" s="1"/>
    </row>
    <row r="506" spans="1:22" x14ac:dyDescent="0.35">
      <c r="A506" s="1">
        <v>505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0</v>
      </c>
      <c r="L506" s="1">
        <v>25.30884824</v>
      </c>
      <c r="M506" s="1" t="s">
        <v>11</v>
      </c>
      <c r="N506" s="1" t="s">
        <v>16</v>
      </c>
      <c r="O506" s="1" t="s">
        <v>22</v>
      </c>
      <c r="P506" s="1" t="s">
        <v>13</v>
      </c>
      <c r="Q506" s="1" t="s">
        <v>28</v>
      </c>
      <c r="R506" s="1" t="s">
        <v>13</v>
      </c>
      <c r="S506" s="1">
        <v>8.9474228920000005</v>
      </c>
      <c r="T506" s="1" t="s">
        <v>15</v>
      </c>
      <c r="U506" s="1">
        <v>0</v>
      </c>
      <c r="V506" s="1"/>
    </row>
    <row r="507" spans="1:22" x14ac:dyDescent="0.35">
      <c r="A507" s="1">
        <v>506</v>
      </c>
      <c r="B507" s="1">
        <v>0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1</v>
      </c>
      <c r="K507" s="1">
        <v>0</v>
      </c>
      <c r="L507" s="1">
        <v>20.462624999999999</v>
      </c>
      <c r="M507" s="1" t="s">
        <v>11</v>
      </c>
      <c r="N507" s="1" t="s">
        <v>12</v>
      </c>
      <c r="O507" s="1" t="s">
        <v>13</v>
      </c>
      <c r="P507" s="1" t="s">
        <v>13</v>
      </c>
      <c r="Q507" s="1" t="s">
        <v>28</v>
      </c>
      <c r="R507" s="1" t="s">
        <v>13</v>
      </c>
      <c r="S507" s="1">
        <v>10.026658429999999</v>
      </c>
      <c r="T507" s="1" t="s">
        <v>15</v>
      </c>
      <c r="U507" s="1">
        <v>0</v>
      </c>
      <c r="V507" s="1"/>
    </row>
    <row r="508" spans="1:22" x14ac:dyDescent="0.35">
      <c r="A508" s="1">
        <v>507</v>
      </c>
      <c r="B508" s="1">
        <v>1</v>
      </c>
      <c r="C508" s="1">
        <v>0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11.79157315</v>
      </c>
      <c r="M508" s="1" t="s">
        <v>11</v>
      </c>
      <c r="N508" s="1" t="s">
        <v>27</v>
      </c>
      <c r="O508" s="1" t="s">
        <v>13</v>
      </c>
      <c r="P508" s="1" t="s">
        <v>13</v>
      </c>
      <c r="Q508" s="1" t="s">
        <v>17</v>
      </c>
      <c r="R508" s="1" t="s">
        <v>13</v>
      </c>
      <c r="S508" s="1">
        <v>5.6997569479999903</v>
      </c>
      <c r="T508" s="1" t="s">
        <v>15</v>
      </c>
      <c r="U508" s="1">
        <v>0</v>
      </c>
      <c r="V508" s="1"/>
    </row>
    <row r="509" spans="1:22" x14ac:dyDescent="0.35">
      <c r="A509" s="1">
        <v>508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1</v>
      </c>
      <c r="J509" s="1">
        <v>1</v>
      </c>
      <c r="K509" s="1">
        <v>1</v>
      </c>
      <c r="L509" s="1">
        <v>18.582633619999999</v>
      </c>
      <c r="M509" s="1" t="s">
        <v>20</v>
      </c>
      <c r="N509" s="1" t="s">
        <v>12</v>
      </c>
      <c r="O509" s="1" t="s">
        <v>13</v>
      </c>
      <c r="P509" s="1" t="s">
        <v>22</v>
      </c>
      <c r="Q509" s="1" t="s">
        <v>36</v>
      </c>
      <c r="R509" s="1" t="s">
        <v>13</v>
      </c>
      <c r="S509" s="1">
        <v>11.64561512</v>
      </c>
      <c r="T509" s="1" t="s">
        <v>15</v>
      </c>
      <c r="U509" s="1">
        <v>1</v>
      </c>
      <c r="V509" s="1"/>
    </row>
    <row r="510" spans="1:22" x14ac:dyDescent="0.35">
      <c r="A510" s="1">
        <v>509</v>
      </c>
      <c r="B510" s="1">
        <v>1</v>
      </c>
      <c r="C510" s="1">
        <v>0</v>
      </c>
      <c r="D510" s="1">
        <v>0</v>
      </c>
      <c r="E510" s="1">
        <v>1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0</v>
      </c>
      <c r="L510" s="1">
        <v>21.721610309999999</v>
      </c>
      <c r="M510" s="1" t="s">
        <v>20</v>
      </c>
      <c r="N510" s="1" t="s">
        <v>16</v>
      </c>
      <c r="O510" s="1" t="s">
        <v>13</v>
      </c>
      <c r="P510" s="1" t="s">
        <v>13</v>
      </c>
      <c r="Q510" s="1" t="s">
        <v>77</v>
      </c>
      <c r="R510" s="1" t="s">
        <v>13</v>
      </c>
      <c r="S510" s="1">
        <v>1.807569102</v>
      </c>
      <c r="T510" s="1" t="s">
        <v>15</v>
      </c>
      <c r="U510" s="1">
        <v>0</v>
      </c>
      <c r="V510" s="1"/>
    </row>
    <row r="511" spans="1:22" x14ac:dyDescent="0.35">
      <c r="A511" s="1">
        <v>510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0</v>
      </c>
      <c r="H511" s="1">
        <v>1</v>
      </c>
      <c r="I511" s="1">
        <v>1</v>
      </c>
      <c r="J511" s="1">
        <v>1</v>
      </c>
      <c r="K511" s="1">
        <v>1</v>
      </c>
      <c r="L511" s="1">
        <v>16.864750239999999</v>
      </c>
      <c r="M511" s="1" t="s">
        <v>11</v>
      </c>
      <c r="N511" s="1" t="s">
        <v>12</v>
      </c>
      <c r="O511" s="1" t="s">
        <v>22</v>
      </c>
      <c r="P511" s="1" t="s">
        <v>22</v>
      </c>
      <c r="Q511" s="1" t="s">
        <v>62</v>
      </c>
      <c r="R511" s="1" t="s">
        <v>13</v>
      </c>
      <c r="S511" s="1">
        <v>9.4851975529999901</v>
      </c>
      <c r="T511" s="1" t="s">
        <v>15</v>
      </c>
      <c r="U511" s="1">
        <v>1</v>
      </c>
      <c r="V511" s="1"/>
    </row>
    <row r="512" spans="1:22" x14ac:dyDescent="0.35">
      <c r="A512" s="1">
        <v>511</v>
      </c>
      <c r="B512" s="1">
        <v>0</v>
      </c>
      <c r="C512" s="1">
        <v>0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  <c r="L512" s="1">
        <v>21.180394639999999</v>
      </c>
      <c r="M512" s="1" t="s">
        <v>11</v>
      </c>
      <c r="N512" s="1" t="s">
        <v>21</v>
      </c>
      <c r="O512" s="1" t="s">
        <v>22</v>
      </c>
      <c r="P512" s="1" t="s">
        <v>13</v>
      </c>
      <c r="Q512" s="1" t="s">
        <v>14</v>
      </c>
      <c r="R512" s="1" t="s">
        <v>13</v>
      </c>
      <c r="S512" s="1">
        <v>7.1754294749999996</v>
      </c>
      <c r="T512" s="1" t="s">
        <v>15</v>
      </c>
      <c r="U512" s="1">
        <v>0</v>
      </c>
      <c r="V512" s="1"/>
    </row>
    <row r="513" spans="1:22" x14ac:dyDescent="0.35">
      <c r="A513" s="1">
        <v>512</v>
      </c>
      <c r="B513" s="1">
        <v>1</v>
      </c>
      <c r="C513" s="1">
        <v>0</v>
      </c>
      <c r="D513" s="1">
        <v>0</v>
      </c>
      <c r="E513" s="1">
        <v>1</v>
      </c>
      <c r="F513" s="1">
        <v>1</v>
      </c>
      <c r="G513" s="1">
        <v>0</v>
      </c>
      <c r="H513" s="1">
        <v>1</v>
      </c>
      <c r="I513" s="1">
        <v>1</v>
      </c>
      <c r="J513" s="1">
        <v>1</v>
      </c>
      <c r="K513" s="1">
        <v>1</v>
      </c>
      <c r="L513" s="1">
        <v>28.394833720000001</v>
      </c>
      <c r="M513" s="1" t="s">
        <v>11</v>
      </c>
      <c r="N513" s="1" t="s">
        <v>12</v>
      </c>
      <c r="O513" s="1" t="s">
        <v>13</v>
      </c>
      <c r="P513" s="1" t="s">
        <v>13</v>
      </c>
      <c r="Q513" s="1" t="s">
        <v>28</v>
      </c>
      <c r="R513" s="1" t="s">
        <v>13</v>
      </c>
      <c r="S513" s="1">
        <v>11.779006239999999</v>
      </c>
      <c r="T513" s="1" t="s">
        <v>15</v>
      </c>
      <c r="U513" s="1">
        <v>0</v>
      </c>
      <c r="V513" s="1"/>
    </row>
    <row r="514" spans="1:22" x14ac:dyDescent="0.35">
      <c r="A514" s="1">
        <v>513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0</v>
      </c>
      <c r="I514" s="1">
        <v>1</v>
      </c>
      <c r="J514" s="1">
        <v>1</v>
      </c>
      <c r="K514" s="1">
        <v>1</v>
      </c>
      <c r="L514" s="1">
        <v>49.434393589999999</v>
      </c>
      <c r="M514" s="1" t="s">
        <v>11</v>
      </c>
      <c r="N514" s="1" t="s">
        <v>32</v>
      </c>
      <c r="O514" s="1" t="s">
        <v>13</v>
      </c>
      <c r="P514" s="1" t="s">
        <v>22</v>
      </c>
      <c r="Q514" s="1" t="s">
        <v>18</v>
      </c>
      <c r="R514" s="1" t="s">
        <v>13</v>
      </c>
      <c r="S514" s="1">
        <v>12.216545529999999</v>
      </c>
      <c r="T514" s="1" t="s">
        <v>15</v>
      </c>
      <c r="U514" s="1">
        <v>1</v>
      </c>
      <c r="V514" s="1"/>
    </row>
    <row r="515" spans="1:22" x14ac:dyDescent="0.35">
      <c r="A515" s="1">
        <v>514</v>
      </c>
      <c r="B515" s="1">
        <v>1</v>
      </c>
      <c r="C515" s="1">
        <v>0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0</v>
      </c>
      <c r="J515" s="1">
        <v>1</v>
      </c>
      <c r="K515" s="1">
        <v>0</v>
      </c>
      <c r="L515" s="1">
        <v>33.960431389999997</v>
      </c>
      <c r="M515" s="1" t="s">
        <v>11</v>
      </c>
      <c r="N515" s="1" t="s">
        <v>12</v>
      </c>
      <c r="O515" s="1" t="s">
        <v>22</v>
      </c>
      <c r="P515" s="1" t="s">
        <v>22</v>
      </c>
      <c r="Q515" s="1" t="s">
        <v>28</v>
      </c>
      <c r="R515" s="1" t="s">
        <v>13</v>
      </c>
      <c r="S515" s="1">
        <v>12.68886365</v>
      </c>
      <c r="T515" s="1" t="s">
        <v>15</v>
      </c>
      <c r="U515" s="1">
        <v>1</v>
      </c>
      <c r="V515" s="1"/>
    </row>
    <row r="516" spans="1:22" x14ac:dyDescent="0.35">
      <c r="A516" s="1">
        <v>515</v>
      </c>
      <c r="B516" s="1">
        <v>1</v>
      </c>
      <c r="C516" s="1">
        <v>0</v>
      </c>
      <c r="D516" s="1">
        <v>0</v>
      </c>
      <c r="E516" s="1">
        <v>0</v>
      </c>
      <c r="F516" s="1">
        <v>1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1">
        <v>14.80201297</v>
      </c>
      <c r="M516" s="1" t="s">
        <v>11</v>
      </c>
      <c r="N516" s="1" t="s">
        <v>91</v>
      </c>
      <c r="O516" s="1" t="s">
        <v>13</v>
      </c>
      <c r="P516" s="1" t="s">
        <v>13</v>
      </c>
      <c r="Q516" s="1" t="s">
        <v>14</v>
      </c>
      <c r="R516" s="1" t="s">
        <v>13</v>
      </c>
      <c r="S516" s="1">
        <v>6.8400662150000002</v>
      </c>
      <c r="T516" s="1" t="s">
        <v>91</v>
      </c>
      <c r="U516" s="1">
        <v>0</v>
      </c>
      <c r="V516" s="1"/>
    </row>
    <row r="517" spans="1:22" x14ac:dyDescent="0.35">
      <c r="A517" s="1">
        <v>516</v>
      </c>
      <c r="B517" s="1">
        <v>1</v>
      </c>
      <c r="C517" s="1">
        <v>1</v>
      </c>
      <c r="D517" s="1">
        <v>1</v>
      </c>
      <c r="E517" s="1">
        <v>0</v>
      </c>
      <c r="F517" s="1">
        <v>1</v>
      </c>
      <c r="G517" s="1">
        <v>0</v>
      </c>
      <c r="H517" s="1">
        <v>0</v>
      </c>
      <c r="I517" s="1">
        <v>1</v>
      </c>
      <c r="J517" s="1">
        <v>0</v>
      </c>
      <c r="K517" s="1">
        <v>1</v>
      </c>
      <c r="L517" s="1">
        <v>24.322279859999998</v>
      </c>
      <c r="M517" s="1" t="s">
        <v>20</v>
      </c>
      <c r="N517" s="1" t="s">
        <v>24</v>
      </c>
      <c r="O517" s="1" t="s">
        <v>22</v>
      </c>
      <c r="P517" s="1" t="s">
        <v>22</v>
      </c>
      <c r="Q517" s="1" t="s">
        <v>83</v>
      </c>
      <c r="R517" s="1" t="s">
        <v>13</v>
      </c>
      <c r="S517" s="1">
        <v>7.7277292979999999</v>
      </c>
      <c r="T517" s="1" t="s">
        <v>15</v>
      </c>
      <c r="U517" s="1">
        <v>0</v>
      </c>
      <c r="V517" s="1"/>
    </row>
    <row r="518" spans="1:22" x14ac:dyDescent="0.35">
      <c r="A518" s="1">
        <v>517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0</v>
      </c>
      <c r="I518" s="1">
        <v>1</v>
      </c>
      <c r="J518" s="1">
        <v>1</v>
      </c>
      <c r="K518" s="1">
        <v>1</v>
      </c>
      <c r="L518" s="1">
        <v>24.046261350000002</v>
      </c>
      <c r="M518" s="1" t="s">
        <v>11</v>
      </c>
      <c r="N518" s="1" t="s">
        <v>21</v>
      </c>
      <c r="O518" s="1" t="s">
        <v>22</v>
      </c>
      <c r="P518" s="1" t="s">
        <v>13</v>
      </c>
      <c r="Q518" s="1" t="s">
        <v>19</v>
      </c>
      <c r="R518" s="1" t="s">
        <v>13</v>
      </c>
      <c r="S518" s="1">
        <v>12.55137788</v>
      </c>
      <c r="T518" s="1" t="s">
        <v>15</v>
      </c>
      <c r="U518" s="1">
        <v>1</v>
      </c>
      <c r="V518" s="1"/>
    </row>
    <row r="519" spans="1:22" x14ac:dyDescent="0.35">
      <c r="A519" s="1">
        <v>518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1</v>
      </c>
      <c r="I519" s="1">
        <v>1</v>
      </c>
      <c r="J519" s="1">
        <v>1</v>
      </c>
      <c r="K519" s="1">
        <v>1</v>
      </c>
      <c r="L519" s="1">
        <v>16.49474382</v>
      </c>
      <c r="M519" s="1" t="s">
        <v>11</v>
      </c>
      <c r="N519" s="1" t="s">
        <v>12</v>
      </c>
      <c r="O519" s="1" t="s">
        <v>13</v>
      </c>
      <c r="P519" s="1" t="s">
        <v>13</v>
      </c>
      <c r="Q519" s="1" t="s">
        <v>55</v>
      </c>
      <c r="R519" s="1" t="s">
        <v>13</v>
      </c>
      <c r="S519" s="1">
        <v>11.432694550000001</v>
      </c>
      <c r="T519" s="1" t="s">
        <v>15</v>
      </c>
      <c r="U519" s="1">
        <v>1</v>
      </c>
      <c r="V519" s="1"/>
    </row>
    <row r="520" spans="1:22" x14ac:dyDescent="0.35">
      <c r="A520" s="1">
        <v>519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37.844565889999998</v>
      </c>
      <c r="M520" s="1" t="s">
        <v>20</v>
      </c>
      <c r="N520" s="1" t="s">
        <v>12</v>
      </c>
      <c r="O520" s="1" t="s">
        <v>13</v>
      </c>
      <c r="P520" s="1" t="s">
        <v>13</v>
      </c>
      <c r="Q520" s="1" t="s">
        <v>14</v>
      </c>
      <c r="R520" s="1" t="s">
        <v>22</v>
      </c>
      <c r="S520" s="1">
        <v>12.207859859999999</v>
      </c>
      <c r="T520" s="1" t="s">
        <v>15</v>
      </c>
      <c r="U520" s="1">
        <v>1</v>
      </c>
      <c r="V520" s="1"/>
    </row>
    <row r="521" spans="1:22" x14ac:dyDescent="0.35">
      <c r="A521" s="1">
        <v>520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27.675366629999999</v>
      </c>
      <c r="M521" s="1" t="s">
        <v>11</v>
      </c>
      <c r="N521" s="1" t="s">
        <v>12</v>
      </c>
      <c r="O521" s="1" t="s">
        <v>13</v>
      </c>
      <c r="P521" s="1" t="s">
        <v>13</v>
      </c>
      <c r="Q521" s="1" t="s">
        <v>14</v>
      </c>
      <c r="R521" s="1" t="s">
        <v>13</v>
      </c>
      <c r="S521" s="1">
        <v>13.10683218</v>
      </c>
      <c r="T521" s="1" t="s">
        <v>15</v>
      </c>
      <c r="U521" s="1">
        <v>1</v>
      </c>
      <c r="V521" s="1"/>
    </row>
    <row r="522" spans="1:22" x14ac:dyDescent="0.35">
      <c r="A522" s="1">
        <v>521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39.956806149999998</v>
      </c>
      <c r="M522" s="1" t="s">
        <v>11</v>
      </c>
      <c r="N522" s="1" t="s">
        <v>24</v>
      </c>
      <c r="O522" s="1" t="s">
        <v>13</v>
      </c>
      <c r="P522" s="1" t="s">
        <v>13</v>
      </c>
      <c r="Q522" s="1" t="s">
        <v>49</v>
      </c>
      <c r="R522" s="1" t="s">
        <v>13</v>
      </c>
      <c r="S522" s="1">
        <v>3.553688051</v>
      </c>
      <c r="T522" s="1" t="s">
        <v>35</v>
      </c>
      <c r="U522" s="1">
        <v>0</v>
      </c>
      <c r="V522" s="1"/>
    </row>
    <row r="523" spans="1:22" x14ac:dyDescent="0.35">
      <c r="A523" s="1">
        <v>522</v>
      </c>
      <c r="B523" s="1">
        <v>1</v>
      </c>
      <c r="C523" s="1">
        <v>0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24.957845880000001</v>
      </c>
      <c r="M523" s="1" t="s">
        <v>11</v>
      </c>
      <c r="N523" s="1" t="s">
        <v>12</v>
      </c>
      <c r="O523" s="1" t="s">
        <v>22</v>
      </c>
      <c r="P523" s="1" t="s">
        <v>22</v>
      </c>
      <c r="Q523" s="1" t="s">
        <v>18</v>
      </c>
      <c r="R523" s="1" t="s">
        <v>13</v>
      </c>
      <c r="S523" s="1">
        <v>6.5017042969999999</v>
      </c>
      <c r="T523" s="1" t="s">
        <v>15</v>
      </c>
      <c r="U523" s="1">
        <v>0</v>
      </c>
      <c r="V523" s="1"/>
    </row>
    <row r="524" spans="1:22" x14ac:dyDescent="0.35">
      <c r="A524" s="1">
        <v>523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0</v>
      </c>
      <c r="K524" s="1">
        <v>1</v>
      </c>
      <c r="L524" s="1">
        <v>69.185212109999995</v>
      </c>
      <c r="M524" s="1" t="s">
        <v>20</v>
      </c>
      <c r="N524" s="1" t="s">
        <v>12</v>
      </c>
      <c r="O524" s="1" t="s">
        <v>13</v>
      </c>
      <c r="P524" s="1" t="s">
        <v>13</v>
      </c>
      <c r="Q524" s="1" t="s">
        <v>14</v>
      </c>
      <c r="R524" s="1" t="s">
        <v>13</v>
      </c>
      <c r="S524" s="1">
        <v>2.48721674199999</v>
      </c>
      <c r="T524" s="1" t="s">
        <v>15</v>
      </c>
      <c r="U524" s="1">
        <v>0</v>
      </c>
      <c r="V524" s="1"/>
    </row>
    <row r="525" spans="1:22" x14ac:dyDescent="0.35">
      <c r="A525" s="1">
        <v>524</v>
      </c>
      <c r="B525" s="1">
        <v>0</v>
      </c>
      <c r="C525" s="1">
        <v>0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1</v>
      </c>
      <c r="L525" s="1">
        <v>12.68882004</v>
      </c>
      <c r="M525" s="1" t="s">
        <v>20</v>
      </c>
      <c r="N525" s="1" t="s">
        <v>12</v>
      </c>
      <c r="O525" s="1" t="s">
        <v>13</v>
      </c>
      <c r="P525" s="1" t="s">
        <v>13</v>
      </c>
      <c r="Q525" s="1" t="s">
        <v>58</v>
      </c>
      <c r="R525" s="1" t="s">
        <v>13</v>
      </c>
      <c r="S525" s="1">
        <v>2.1927145829999999</v>
      </c>
      <c r="T525" s="1" t="s">
        <v>15</v>
      </c>
      <c r="U525" s="1">
        <v>0</v>
      </c>
      <c r="V525" s="1"/>
    </row>
    <row r="526" spans="1:22" x14ac:dyDescent="0.35">
      <c r="A526" s="1">
        <v>525</v>
      </c>
      <c r="B526" s="1">
        <v>0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28.757615510000001</v>
      </c>
      <c r="M526" s="1" t="s">
        <v>11</v>
      </c>
      <c r="N526" s="1" t="s">
        <v>21</v>
      </c>
      <c r="O526" s="1" t="s">
        <v>13</v>
      </c>
      <c r="P526" s="1" t="s">
        <v>13</v>
      </c>
      <c r="Q526" s="1" t="s">
        <v>28</v>
      </c>
      <c r="R526" s="1" t="s">
        <v>13</v>
      </c>
      <c r="S526" s="1">
        <v>5.1075336010000001</v>
      </c>
      <c r="T526" s="1" t="s">
        <v>15</v>
      </c>
      <c r="U526" s="1">
        <v>0</v>
      </c>
      <c r="V526" s="1"/>
    </row>
    <row r="527" spans="1:22" x14ac:dyDescent="0.35">
      <c r="A527" s="1">
        <v>526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17.200339280000001</v>
      </c>
      <c r="M527" s="1" t="s">
        <v>11</v>
      </c>
      <c r="N527" s="1" t="s">
        <v>27</v>
      </c>
      <c r="O527" s="1" t="s">
        <v>13</v>
      </c>
      <c r="P527" s="1" t="s">
        <v>13</v>
      </c>
      <c r="Q527" s="1" t="s">
        <v>28</v>
      </c>
      <c r="R527" s="1" t="s">
        <v>13</v>
      </c>
      <c r="S527" s="1">
        <v>1.2541048100000001</v>
      </c>
      <c r="T527" s="1" t="s">
        <v>15</v>
      </c>
      <c r="U527" s="1">
        <v>0</v>
      </c>
      <c r="V527" s="1"/>
    </row>
    <row r="528" spans="1:22" x14ac:dyDescent="0.35">
      <c r="A528" s="1">
        <v>527</v>
      </c>
      <c r="B528" s="1">
        <v>0</v>
      </c>
      <c r="C528" s="1">
        <v>0</v>
      </c>
      <c r="D528" s="1">
        <v>0</v>
      </c>
      <c r="E528" s="1">
        <v>1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33.494539039999999</v>
      </c>
      <c r="M528" s="1" t="s">
        <v>20</v>
      </c>
      <c r="N528" s="1" t="s">
        <v>91</v>
      </c>
      <c r="O528" s="1" t="s">
        <v>13</v>
      </c>
      <c r="P528" s="1" t="s">
        <v>13</v>
      </c>
      <c r="Q528" s="1" t="s">
        <v>51</v>
      </c>
      <c r="R528" s="1" t="s">
        <v>13</v>
      </c>
      <c r="S528" s="1">
        <v>9.7997586830000003</v>
      </c>
      <c r="T528" s="1" t="s">
        <v>15</v>
      </c>
      <c r="U528" s="1">
        <v>0</v>
      </c>
      <c r="V528" s="1"/>
    </row>
    <row r="529" spans="1:22" x14ac:dyDescent="0.35">
      <c r="A529" s="1">
        <v>528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23.75933805</v>
      </c>
      <c r="M529" s="1" t="s">
        <v>11</v>
      </c>
      <c r="N529" s="1" t="s">
        <v>12</v>
      </c>
      <c r="O529" s="1" t="s">
        <v>13</v>
      </c>
      <c r="P529" s="1" t="s">
        <v>13</v>
      </c>
      <c r="Q529" s="1" t="s">
        <v>18</v>
      </c>
      <c r="R529" s="1" t="s">
        <v>13</v>
      </c>
      <c r="S529" s="1">
        <v>11.06965621</v>
      </c>
      <c r="T529" s="1" t="s">
        <v>15</v>
      </c>
      <c r="U529" s="1">
        <v>1</v>
      </c>
      <c r="V529" s="1"/>
    </row>
    <row r="530" spans="1:22" x14ac:dyDescent="0.35">
      <c r="A530" s="1">
        <v>529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32.739505680000001</v>
      </c>
      <c r="M530" s="1" t="s">
        <v>20</v>
      </c>
      <c r="N530" s="1" t="s">
        <v>12</v>
      </c>
      <c r="O530" s="1" t="s">
        <v>22</v>
      </c>
      <c r="P530" s="1" t="s">
        <v>13</v>
      </c>
      <c r="Q530" s="1" t="s">
        <v>14</v>
      </c>
      <c r="R530" s="1" t="s">
        <v>13</v>
      </c>
      <c r="S530" s="1">
        <v>12.90378653</v>
      </c>
      <c r="T530" s="1" t="s">
        <v>15</v>
      </c>
      <c r="U530" s="1">
        <v>1</v>
      </c>
      <c r="V530" s="1"/>
    </row>
    <row r="531" spans="1:22" x14ac:dyDescent="0.35">
      <c r="A531" s="1">
        <v>530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29.247031509999999</v>
      </c>
      <c r="M531" s="1" t="s">
        <v>20</v>
      </c>
      <c r="N531" s="1" t="s">
        <v>91</v>
      </c>
      <c r="O531" s="1" t="s">
        <v>13</v>
      </c>
      <c r="P531" s="1" t="s">
        <v>13</v>
      </c>
      <c r="Q531" s="1" t="s">
        <v>19</v>
      </c>
      <c r="R531" s="1" t="s">
        <v>13</v>
      </c>
      <c r="S531" s="1">
        <v>4.5737658320000003</v>
      </c>
      <c r="T531" s="1" t="s">
        <v>15</v>
      </c>
      <c r="U531" s="1">
        <v>0</v>
      </c>
      <c r="V531" s="1"/>
    </row>
    <row r="532" spans="1:22" x14ac:dyDescent="0.35">
      <c r="A532" s="1">
        <v>531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1</v>
      </c>
      <c r="L532" s="1">
        <v>29.109015899999999</v>
      </c>
      <c r="M532" s="1" t="s">
        <v>11</v>
      </c>
      <c r="N532" s="1" t="s">
        <v>24</v>
      </c>
      <c r="O532" s="1" t="s">
        <v>22</v>
      </c>
      <c r="P532" s="1" t="s">
        <v>22</v>
      </c>
      <c r="Q532" s="1" t="s">
        <v>46</v>
      </c>
      <c r="R532" s="1" t="s">
        <v>13</v>
      </c>
      <c r="S532" s="1">
        <v>1.8288009599999999</v>
      </c>
      <c r="T532" s="1" t="s">
        <v>15</v>
      </c>
      <c r="U532" s="1">
        <v>0</v>
      </c>
      <c r="V532" s="1"/>
    </row>
    <row r="533" spans="1:22" x14ac:dyDescent="0.35">
      <c r="A533" s="1">
        <v>532</v>
      </c>
      <c r="B533" s="1">
        <v>1</v>
      </c>
      <c r="C533" s="1">
        <v>0</v>
      </c>
      <c r="D533" s="1">
        <v>1</v>
      </c>
      <c r="E533" s="1">
        <v>0</v>
      </c>
      <c r="F533" s="1">
        <v>1</v>
      </c>
      <c r="G533" s="1">
        <v>0</v>
      </c>
      <c r="H533" s="1">
        <v>1</v>
      </c>
      <c r="I533" s="1">
        <v>1</v>
      </c>
      <c r="J533" s="1">
        <v>0</v>
      </c>
      <c r="K533" s="1">
        <v>1</v>
      </c>
      <c r="L533" s="1">
        <v>14.786186170000001</v>
      </c>
      <c r="M533" s="1" t="s">
        <v>20</v>
      </c>
      <c r="N533" s="1" t="s">
        <v>91</v>
      </c>
      <c r="O533" s="1" t="s">
        <v>13</v>
      </c>
      <c r="P533" s="1" t="s">
        <v>13</v>
      </c>
      <c r="Q533" s="1" t="s">
        <v>28</v>
      </c>
      <c r="R533" s="1" t="s">
        <v>22</v>
      </c>
      <c r="S533" s="1">
        <v>3.6530846380000002</v>
      </c>
      <c r="T533" s="1" t="s">
        <v>91</v>
      </c>
      <c r="U533" s="1">
        <v>0</v>
      </c>
      <c r="V533" s="1"/>
    </row>
    <row r="534" spans="1:22" x14ac:dyDescent="0.35">
      <c r="A534" s="1">
        <v>533</v>
      </c>
      <c r="B534" s="1">
        <v>1</v>
      </c>
      <c r="C534" s="1">
        <v>0</v>
      </c>
      <c r="D534" s="1">
        <v>0</v>
      </c>
      <c r="E534" s="1">
        <v>0</v>
      </c>
      <c r="F534" s="1">
        <v>1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29.890097900000001</v>
      </c>
      <c r="M534" s="1" t="s">
        <v>20</v>
      </c>
      <c r="N534" s="1" t="s">
        <v>91</v>
      </c>
      <c r="O534" s="1" t="s">
        <v>22</v>
      </c>
      <c r="P534" s="1" t="s">
        <v>13</v>
      </c>
      <c r="Q534" s="1" t="s">
        <v>19</v>
      </c>
      <c r="R534" s="1" t="s">
        <v>13</v>
      </c>
      <c r="S534" s="1">
        <v>9.5079003340000003</v>
      </c>
      <c r="T534" s="1" t="s">
        <v>35</v>
      </c>
      <c r="U534" s="1">
        <v>0</v>
      </c>
      <c r="V534" s="1"/>
    </row>
    <row r="535" spans="1:22" x14ac:dyDescent="0.35">
      <c r="A535" s="1">
        <v>534</v>
      </c>
      <c r="B535" s="1">
        <v>1</v>
      </c>
      <c r="C535" s="1">
        <v>0</v>
      </c>
      <c r="D535" s="1">
        <v>0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19.290637100000001</v>
      </c>
      <c r="M535" s="1" t="s">
        <v>11</v>
      </c>
      <c r="N535" s="1" t="s">
        <v>56</v>
      </c>
      <c r="O535" s="1" t="s">
        <v>22</v>
      </c>
      <c r="P535" s="1" t="s">
        <v>13</v>
      </c>
      <c r="Q535" s="1" t="s">
        <v>50</v>
      </c>
      <c r="R535" s="1" t="s">
        <v>13</v>
      </c>
      <c r="S535" s="1">
        <v>7.007598776</v>
      </c>
      <c r="T535" s="1" t="s">
        <v>15</v>
      </c>
      <c r="U535" s="1">
        <v>1</v>
      </c>
      <c r="V535" s="1"/>
    </row>
    <row r="536" spans="1:22" x14ac:dyDescent="0.35">
      <c r="A536" s="1">
        <v>535</v>
      </c>
      <c r="B536" s="1">
        <v>0</v>
      </c>
      <c r="C536" s="1">
        <v>0</v>
      </c>
      <c r="D536" s="1">
        <v>1</v>
      </c>
      <c r="E536" s="1">
        <v>1</v>
      </c>
      <c r="F536" s="1">
        <v>1</v>
      </c>
      <c r="G536" s="1">
        <v>0</v>
      </c>
      <c r="H536" s="1">
        <v>0</v>
      </c>
      <c r="I536" s="1">
        <v>0</v>
      </c>
      <c r="J536" s="1">
        <v>1</v>
      </c>
      <c r="K536" s="1">
        <v>1</v>
      </c>
      <c r="L536" s="1">
        <v>28.490013390000001</v>
      </c>
      <c r="M536" s="1" t="s">
        <v>11</v>
      </c>
      <c r="N536" s="1" t="s">
        <v>12</v>
      </c>
      <c r="O536" s="1" t="s">
        <v>13</v>
      </c>
      <c r="P536" s="1" t="s">
        <v>22</v>
      </c>
      <c r="Q536" s="1" t="s">
        <v>14</v>
      </c>
      <c r="R536" s="1" t="s">
        <v>13</v>
      </c>
      <c r="S536" s="1">
        <v>12.554707459999999</v>
      </c>
      <c r="T536" s="1" t="s">
        <v>15</v>
      </c>
      <c r="U536" s="1">
        <v>1</v>
      </c>
      <c r="V536" s="1"/>
    </row>
    <row r="537" spans="1:22" x14ac:dyDescent="0.35">
      <c r="A537" s="1">
        <v>536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31.079388080000001</v>
      </c>
      <c r="M537" s="1" t="s">
        <v>11</v>
      </c>
      <c r="N537" s="1" t="s">
        <v>12</v>
      </c>
      <c r="O537" s="1" t="s">
        <v>22</v>
      </c>
      <c r="P537" s="1" t="s">
        <v>22</v>
      </c>
      <c r="Q537" s="1" t="s">
        <v>14</v>
      </c>
      <c r="R537" s="1" t="s">
        <v>13</v>
      </c>
      <c r="S537" s="1">
        <v>13.305460910000001</v>
      </c>
      <c r="T537" s="1" t="s">
        <v>15</v>
      </c>
      <c r="U537" s="1">
        <v>1</v>
      </c>
      <c r="V537" s="1"/>
    </row>
    <row r="538" spans="1:22" x14ac:dyDescent="0.35">
      <c r="A538" s="1">
        <v>537</v>
      </c>
      <c r="B538" s="1">
        <v>0</v>
      </c>
      <c r="C538" s="1">
        <v>0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1</v>
      </c>
      <c r="L538" s="1">
        <v>25.152686410000001</v>
      </c>
      <c r="M538" s="1" t="s">
        <v>20</v>
      </c>
      <c r="N538" s="1" t="s">
        <v>91</v>
      </c>
      <c r="O538" s="1" t="s">
        <v>22</v>
      </c>
      <c r="P538" s="1" t="s">
        <v>13</v>
      </c>
      <c r="Q538" s="1" t="s">
        <v>19</v>
      </c>
      <c r="R538" s="1" t="s">
        <v>13</v>
      </c>
      <c r="S538" s="1">
        <v>5.9939032110000001</v>
      </c>
      <c r="T538" s="1" t="s">
        <v>15</v>
      </c>
      <c r="U538" s="1">
        <v>0</v>
      </c>
      <c r="V538" s="1"/>
    </row>
    <row r="539" spans="1:22" x14ac:dyDescent="0.35">
      <c r="A539" s="1">
        <v>538</v>
      </c>
      <c r="B539" s="1">
        <v>1</v>
      </c>
      <c r="C539" s="1">
        <v>0</v>
      </c>
      <c r="D539" s="1">
        <v>1</v>
      </c>
      <c r="E539" s="1">
        <v>0</v>
      </c>
      <c r="F539" s="1">
        <v>1</v>
      </c>
      <c r="G539" s="1">
        <v>1</v>
      </c>
      <c r="H539" s="1">
        <v>0</v>
      </c>
      <c r="I539" s="1">
        <v>1</v>
      </c>
      <c r="J539" s="1">
        <v>1</v>
      </c>
      <c r="K539" s="1">
        <v>1</v>
      </c>
      <c r="L539" s="1">
        <v>25.559800060000001</v>
      </c>
      <c r="M539" s="1" t="s">
        <v>20</v>
      </c>
      <c r="N539" s="1" t="s">
        <v>12</v>
      </c>
      <c r="O539" s="1" t="s">
        <v>13</v>
      </c>
      <c r="P539" s="1" t="s">
        <v>22</v>
      </c>
      <c r="Q539" s="1" t="s">
        <v>14</v>
      </c>
      <c r="R539" s="1" t="s">
        <v>13</v>
      </c>
      <c r="S539" s="1">
        <v>12.16208237</v>
      </c>
      <c r="T539" s="1" t="s">
        <v>15</v>
      </c>
      <c r="U539" s="1">
        <v>1</v>
      </c>
      <c r="V539" s="1"/>
    </row>
    <row r="540" spans="1:22" x14ac:dyDescent="0.35">
      <c r="A540" s="1">
        <v>539</v>
      </c>
      <c r="B540" s="1">
        <v>1</v>
      </c>
      <c r="C540" s="1">
        <v>0</v>
      </c>
      <c r="D540" s="1">
        <v>0</v>
      </c>
      <c r="E540" s="1">
        <v>1</v>
      </c>
      <c r="F540" s="1">
        <v>0</v>
      </c>
      <c r="G540" s="1">
        <v>1</v>
      </c>
      <c r="H540" s="1">
        <v>0</v>
      </c>
      <c r="I540" s="1">
        <v>1</v>
      </c>
      <c r="J540" s="1">
        <v>0</v>
      </c>
      <c r="K540" s="1">
        <v>0</v>
      </c>
      <c r="L540" s="1">
        <v>19.833869279999998</v>
      </c>
      <c r="M540" s="1" t="s">
        <v>11</v>
      </c>
      <c r="N540" s="1" t="s">
        <v>24</v>
      </c>
      <c r="O540" s="1" t="s">
        <v>13</v>
      </c>
      <c r="P540" s="1" t="s">
        <v>13</v>
      </c>
      <c r="Q540" s="1" t="s">
        <v>69</v>
      </c>
      <c r="R540" s="1" t="s">
        <v>13</v>
      </c>
      <c r="S540" s="1">
        <v>5.5431367419999997</v>
      </c>
      <c r="T540" s="1" t="s">
        <v>15</v>
      </c>
      <c r="U540" s="1">
        <v>0</v>
      </c>
      <c r="V540" s="1"/>
    </row>
    <row r="541" spans="1:22" x14ac:dyDescent="0.35">
      <c r="A541" s="1">
        <v>540</v>
      </c>
      <c r="B541" s="1">
        <v>1</v>
      </c>
      <c r="C541" s="1">
        <v>0</v>
      </c>
      <c r="D541" s="1">
        <v>0</v>
      </c>
      <c r="E541" s="1">
        <v>1</v>
      </c>
      <c r="F541" s="1">
        <v>0</v>
      </c>
      <c r="G541" s="1">
        <v>0</v>
      </c>
      <c r="H541" s="1">
        <v>0</v>
      </c>
      <c r="I541" s="1">
        <v>1</v>
      </c>
      <c r="J541" s="1">
        <v>0</v>
      </c>
      <c r="K541" s="1">
        <v>1</v>
      </c>
      <c r="L541" s="1">
        <v>25.622753589999999</v>
      </c>
      <c r="M541" s="1" t="s">
        <v>11</v>
      </c>
      <c r="N541" s="1" t="s">
        <v>12</v>
      </c>
      <c r="O541" s="1" t="s">
        <v>13</v>
      </c>
      <c r="P541" s="1" t="s">
        <v>13</v>
      </c>
      <c r="Q541" s="1" t="s">
        <v>19</v>
      </c>
      <c r="R541" s="1" t="s">
        <v>13</v>
      </c>
      <c r="S541" s="1">
        <v>11.02925089</v>
      </c>
      <c r="T541" s="1" t="s">
        <v>15</v>
      </c>
      <c r="U541" s="1">
        <v>1</v>
      </c>
      <c r="V541" s="1"/>
    </row>
    <row r="542" spans="1:22" x14ac:dyDescent="0.35">
      <c r="A542" s="1">
        <v>541</v>
      </c>
      <c r="B542" s="1">
        <v>0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1</v>
      </c>
      <c r="J542" s="1">
        <v>0</v>
      </c>
      <c r="K542" s="1">
        <v>0</v>
      </c>
      <c r="L542" s="1">
        <v>39.889248950000002</v>
      </c>
      <c r="M542" s="1" t="s">
        <v>20</v>
      </c>
      <c r="N542" s="1" t="s">
        <v>12</v>
      </c>
      <c r="O542" s="1" t="s">
        <v>13</v>
      </c>
      <c r="P542" s="1" t="s">
        <v>13</v>
      </c>
      <c r="Q542" s="1" t="s">
        <v>14</v>
      </c>
      <c r="R542" s="1" t="s">
        <v>13</v>
      </c>
      <c r="S542" s="1">
        <v>6.2863476770000002</v>
      </c>
      <c r="T542" s="1" t="s">
        <v>15</v>
      </c>
      <c r="U542" s="1">
        <v>0</v>
      </c>
      <c r="V542" s="1"/>
    </row>
    <row r="543" spans="1:22" x14ac:dyDescent="0.35">
      <c r="A543" s="1">
        <v>542</v>
      </c>
      <c r="B543" s="1">
        <v>1</v>
      </c>
      <c r="C543" s="1">
        <v>0</v>
      </c>
      <c r="D543" s="1">
        <v>0</v>
      </c>
      <c r="E543" s="1">
        <v>0</v>
      </c>
      <c r="F543" s="1">
        <v>1</v>
      </c>
      <c r="G543" s="1">
        <v>0</v>
      </c>
      <c r="H543" s="1">
        <v>0</v>
      </c>
      <c r="I543" s="1">
        <v>1</v>
      </c>
      <c r="J543" s="1">
        <v>0</v>
      </c>
      <c r="K543" s="1">
        <v>1</v>
      </c>
      <c r="L543" s="1">
        <v>18.450707749999999</v>
      </c>
      <c r="M543" s="1" t="s">
        <v>20</v>
      </c>
      <c r="N543" s="1" t="s">
        <v>56</v>
      </c>
      <c r="O543" s="1" t="s">
        <v>22</v>
      </c>
      <c r="P543" s="1" t="s">
        <v>13</v>
      </c>
      <c r="Q543" s="1" t="s">
        <v>41</v>
      </c>
      <c r="R543" s="1" t="s">
        <v>13</v>
      </c>
      <c r="S543" s="1">
        <v>7.4128131770000003</v>
      </c>
      <c r="T543" s="1" t="s">
        <v>15</v>
      </c>
      <c r="U543" s="1">
        <v>0</v>
      </c>
      <c r="V543" s="1"/>
    </row>
    <row r="544" spans="1:22" x14ac:dyDescent="0.35">
      <c r="A544" s="1">
        <v>543</v>
      </c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  <c r="I544" s="1">
        <v>1</v>
      </c>
      <c r="J544" s="1">
        <v>0</v>
      </c>
      <c r="K544" s="1">
        <v>0</v>
      </c>
      <c r="L544" s="1">
        <v>25.18548225</v>
      </c>
      <c r="M544" s="1" t="s">
        <v>11</v>
      </c>
      <c r="N544" s="1" t="s">
        <v>24</v>
      </c>
      <c r="O544" s="1" t="s">
        <v>22</v>
      </c>
      <c r="P544" s="1" t="s">
        <v>13</v>
      </c>
      <c r="Q544" s="1" t="s">
        <v>41</v>
      </c>
      <c r="R544" s="1" t="s">
        <v>13</v>
      </c>
      <c r="S544" s="1">
        <v>7.7892619549999997</v>
      </c>
      <c r="T544" s="1" t="s">
        <v>15</v>
      </c>
      <c r="U544" s="1">
        <v>0</v>
      </c>
      <c r="V544" s="1"/>
    </row>
    <row r="545" spans="1:22" x14ac:dyDescent="0.35">
      <c r="A545" s="1">
        <v>544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15.498811359999999</v>
      </c>
      <c r="M545" s="1" t="s">
        <v>11</v>
      </c>
      <c r="N545" s="1" t="s">
        <v>27</v>
      </c>
      <c r="O545" s="1" t="s">
        <v>13</v>
      </c>
      <c r="P545" s="1" t="s">
        <v>13</v>
      </c>
      <c r="Q545" s="1" t="s">
        <v>19</v>
      </c>
      <c r="R545" s="1" t="s">
        <v>13</v>
      </c>
      <c r="S545" s="1">
        <v>7.1133295779999903</v>
      </c>
      <c r="T545" s="1" t="s">
        <v>15</v>
      </c>
      <c r="U545" s="1">
        <v>0</v>
      </c>
      <c r="V545" s="1"/>
    </row>
    <row r="546" spans="1:22" x14ac:dyDescent="0.35">
      <c r="A546" s="1">
        <v>545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28.63366323</v>
      </c>
      <c r="M546" s="1" t="s">
        <v>20</v>
      </c>
      <c r="N546" s="1" t="s">
        <v>27</v>
      </c>
      <c r="O546" s="1" t="s">
        <v>13</v>
      </c>
      <c r="P546" s="1" t="s">
        <v>13</v>
      </c>
      <c r="Q546" s="1" t="s">
        <v>53</v>
      </c>
      <c r="R546" s="1" t="s">
        <v>13</v>
      </c>
      <c r="S546" s="1">
        <v>6.8896173950000001</v>
      </c>
      <c r="T546" s="1" t="s">
        <v>15</v>
      </c>
      <c r="U546" s="1">
        <v>0</v>
      </c>
      <c r="V546" s="1"/>
    </row>
    <row r="547" spans="1:22" x14ac:dyDescent="0.35">
      <c r="A547" s="1">
        <v>546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25.253643270000001</v>
      </c>
      <c r="M547" s="1" t="s">
        <v>20</v>
      </c>
      <c r="N547" s="1" t="s">
        <v>91</v>
      </c>
      <c r="O547" s="1" t="s">
        <v>13</v>
      </c>
      <c r="P547" s="1" t="s">
        <v>13</v>
      </c>
      <c r="Q547" s="1" t="s">
        <v>34</v>
      </c>
      <c r="R547" s="1" t="s">
        <v>13</v>
      </c>
      <c r="S547" s="1">
        <v>5.6938684750000004</v>
      </c>
      <c r="T547" s="1" t="s">
        <v>91</v>
      </c>
      <c r="U547" s="1">
        <v>0</v>
      </c>
      <c r="V547" s="1"/>
    </row>
    <row r="548" spans="1:22" x14ac:dyDescent="0.35">
      <c r="A548" s="1">
        <v>547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23.735209999999999</v>
      </c>
      <c r="M548" s="1" t="s">
        <v>20</v>
      </c>
      <c r="N548" s="1" t="s">
        <v>91</v>
      </c>
      <c r="O548" s="1" t="s">
        <v>13</v>
      </c>
      <c r="P548" s="1" t="s">
        <v>13</v>
      </c>
      <c r="Q548" s="1" t="s">
        <v>46</v>
      </c>
      <c r="R548" s="1" t="s">
        <v>13</v>
      </c>
      <c r="S548" s="1">
        <v>2.06223305099999</v>
      </c>
      <c r="T548" s="1" t="s">
        <v>15</v>
      </c>
      <c r="U548" s="1">
        <v>0</v>
      </c>
      <c r="V548" s="1"/>
    </row>
    <row r="549" spans="1:22" x14ac:dyDescent="0.35">
      <c r="A549" s="1">
        <v>548</v>
      </c>
      <c r="B549" s="1">
        <v>0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39.825625629999998</v>
      </c>
      <c r="M549" s="1" t="s">
        <v>11</v>
      </c>
      <c r="N549" s="1" t="s">
        <v>24</v>
      </c>
      <c r="O549" s="1" t="s">
        <v>13</v>
      </c>
      <c r="P549" s="1" t="s">
        <v>13</v>
      </c>
      <c r="Q549" s="1" t="s">
        <v>76</v>
      </c>
      <c r="R549" s="1" t="s">
        <v>13</v>
      </c>
      <c r="S549" s="1">
        <v>4.2075141889999896</v>
      </c>
      <c r="T549" s="1" t="s">
        <v>15</v>
      </c>
      <c r="U549" s="1">
        <v>0</v>
      </c>
      <c r="V549" s="1"/>
    </row>
    <row r="550" spans="1:22" x14ac:dyDescent="0.35">
      <c r="A550" s="1">
        <v>549</v>
      </c>
      <c r="B550" s="1">
        <v>1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1</v>
      </c>
      <c r="I550" s="1">
        <v>1</v>
      </c>
      <c r="J550" s="1">
        <v>1</v>
      </c>
      <c r="K550" s="1">
        <v>1</v>
      </c>
      <c r="L550" s="1">
        <v>27.63221244</v>
      </c>
      <c r="M550" s="1" t="s">
        <v>11</v>
      </c>
      <c r="N550" s="1" t="s">
        <v>32</v>
      </c>
      <c r="O550" s="1" t="s">
        <v>13</v>
      </c>
      <c r="P550" s="1" t="s">
        <v>13</v>
      </c>
      <c r="Q550" s="1" t="s">
        <v>86</v>
      </c>
      <c r="R550" s="1" t="s">
        <v>13</v>
      </c>
      <c r="S550" s="1">
        <v>7.7275193069999997</v>
      </c>
      <c r="T550" s="1" t="s">
        <v>15</v>
      </c>
      <c r="U550" s="1">
        <v>0</v>
      </c>
      <c r="V550" s="1"/>
    </row>
    <row r="551" spans="1:22" x14ac:dyDescent="0.35">
      <c r="A551" s="1">
        <v>550</v>
      </c>
      <c r="B551" s="1">
        <v>1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1</v>
      </c>
      <c r="L551" s="1">
        <v>27.884123370000001</v>
      </c>
      <c r="M551" s="1" t="s">
        <v>11</v>
      </c>
      <c r="N551" s="1" t="s">
        <v>60</v>
      </c>
      <c r="O551" s="1" t="s">
        <v>13</v>
      </c>
      <c r="P551" s="1" t="s">
        <v>13</v>
      </c>
      <c r="Q551" s="1" t="s">
        <v>87</v>
      </c>
      <c r="R551" s="1" t="s">
        <v>13</v>
      </c>
      <c r="S551" s="1">
        <v>6.5287257260000002</v>
      </c>
      <c r="T551" s="1" t="s">
        <v>15</v>
      </c>
      <c r="U551" s="1">
        <v>0</v>
      </c>
      <c r="V551" s="1"/>
    </row>
    <row r="552" spans="1:22" x14ac:dyDescent="0.35">
      <c r="A552" s="1">
        <v>551</v>
      </c>
      <c r="B552" s="1">
        <v>1</v>
      </c>
      <c r="C552" s="1">
        <v>0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64.491775509999997</v>
      </c>
      <c r="M552" s="1" t="s">
        <v>11</v>
      </c>
      <c r="N552" s="1" t="s">
        <v>12</v>
      </c>
      <c r="O552" s="1" t="s">
        <v>13</v>
      </c>
      <c r="P552" s="1" t="s">
        <v>22</v>
      </c>
      <c r="Q552" s="1" t="s">
        <v>14</v>
      </c>
      <c r="R552" s="1" t="s">
        <v>13</v>
      </c>
      <c r="S552" s="1">
        <v>13.3470969</v>
      </c>
      <c r="T552" s="1" t="s">
        <v>15</v>
      </c>
      <c r="U552" s="1">
        <v>1</v>
      </c>
      <c r="V552" s="1"/>
    </row>
    <row r="553" spans="1:22" x14ac:dyDescent="0.35">
      <c r="A553" s="1">
        <v>552</v>
      </c>
      <c r="B553" s="1">
        <v>0</v>
      </c>
      <c r="C553" s="1">
        <v>1</v>
      </c>
      <c r="D553" s="1">
        <v>0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0</v>
      </c>
      <c r="K553" s="1">
        <v>1</v>
      </c>
      <c r="L553" s="1">
        <v>29.195666209999999</v>
      </c>
      <c r="M553" s="1" t="s">
        <v>20</v>
      </c>
      <c r="N553" s="1" t="s">
        <v>27</v>
      </c>
      <c r="O553" s="1" t="s">
        <v>13</v>
      </c>
      <c r="P553" s="1" t="s">
        <v>22</v>
      </c>
      <c r="Q553" s="1" t="s">
        <v>14</v>
      </c>
      <c r="R553" s="1" t="s">
        <v>13</v>
      </c>
      <c r="S553" s="1">
        <v>5.3105232500000001</v>
      </c>
      <c r="T553" s="1" t="s">
        <v>35</v>
      </c>
      <c r="U553" s="1">
        <v>0</v>
      </c>
      <c r="V553" s="1"/>
    </row>
    <row r="554" spans="1:22" x14ac:dyDescent="0.35">
      <c r="A554" s="1">
        <v>553</v>
      </c>
      <c r="B554" s="1">
        <v>1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</v>
      </c>
      <c r="J554" s="1">
        <v>0</v>
      </c>
      <c r="K554" s="1">
        <v>0</v>
      </c>
      <c r="L554" s="1">
        <v>59.627751310000001</v>
      </c>
      <c r="M554" s="1" t="s">
        <v>20</v>
      </c>
      <c r="N554" s="1" t="s">
        <v>24</v>
      </c>
      <c r="O554" s="1" t="s">
        <v>22</v>
      </c>
      <c r="P554" s="1" t="s">
        <v>13</v>
      </c>
      <c r="Q554" s="1" t="s">
        <v>71</v>
      </c>
      <c r="R554" s="1" t="s">
        <v>13</v>
      </c>
      <c r="S554" s="1">
        <v>1.7542769140000001</v>
      </c>
      <c r="T554" s="1" t="s">
        <v>15</v>
      </c>
      <c r="U554" s="1">
        <v>0</v>
      </c>
      <c r="V554" s="1"/>
    </row>
    <row r="555" spans="1:22" x14ac:dyDescent="0.35">
      <c r="A555" s="1">
        <v>554</v>
      </c>
      <c r="B555" s="1">
        <v>1</v>
      </c>
      <c r="C555" s="1">
        <v>0</v>
      </c>
      <c r="D555" s="1">
        <v>0</v>
      </c>
      <c r="E555" s="1">
        <v>1</v>
      </c>
      <c r="F555" s="1">
        <v>1</v>
      </c>
      <c r="G555" s="1">
        <v>0</v>
      </c>
      <c r="H555" s="1">
        <v>0</v>
      </c>
      <c r="I555" s="1">
        <v>1</v>
      </c>
      <c r="J555" s="1">
        <v>1</v>
      </c>
      <c r="K555" s="1">
        <v>0</v>
      </c>
      <c r="L555" s="1">
        <v>26.135493990000001</v>
      </c>
      <c r="M555" s="1" t="s">
        <v>20</v>
      </c>
      <c r="N555" s="1" t="s">
        <v>24</v>
      </c>
      <c r="O555" s="1" t="s">
        <v>13</v>
      </c>
      <c r="P555" s="1" t="s">
        <v>13</v>
      </c>
      <c r="Q555" s="1" t="s">
        <v>19</v>
      </c>
      <c r="R555" s="1" t="s">
        <v>13</v>
      </c>
      <c r="S555" s="1">
        <v>4.862571408</v>
      </c>
      <c r="T555" s="1" t="s">
        <v>15</v>
      </c>
      <c r="U555" s="1">
        <v>0</v>
      </c>
      <c r="V555" s="1"/>
    </row>
    <row r="556" spans="1:22" x14ac:dyDescent="0.35">
      <c r="A556" s="1">
        <v>555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30.766961049999999</v>
      </c>
      <c r="M556" s="1" t="s">
        <v>20</v>
      </c>
      <c r="N556" s="1" t="s">
        <v>56</v>
      </c>
      <c r="O556" s="1" t="s">
        <v>13</v>
      </c>
      <c r="P556" s="1" t="s">
        <v>13</v>
      </c>
      <c r="Q556" s="1" t="s">
        <v>14</v>
      </c>
      <c r="R556" s="1" t="s">
        <v>13</v>
      </c>
      <c r="S556" s="1">
        <v>6.7274573120000003</v>
      </c>
      <c r="T556" s="1" t="s">
        <v>15</v>
      </c>
      <c r="U556" s="1">
        <v>0</v>
      </c>
      <c r="V556" s="1"/>
    </row>
    <row r="557" spans="1:22" x14ac:dyDescent="0.35">
      <c r="A557" s="1">
        <v>556</v>
      </c>
      <c r="B557" s="1">
        <v>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33.221887969999997</v>
      </c>
      <c r="M557" s="1" t="s">
        <v>11</v>
      </c>
      <c r="N557" s="1" t="s">
        <v>27</v>
      </c>
      <c r="O557" s="1" t="s">
        <v>13</v>
      </c>
      <c r="P557" s="1" t="s">
        <v>13</v>
      </c>
      <c r="Q557" s="1" t="s">
        <v>19</v>
      </c>
      <c r="R557" s="1" t="s">
        <v>13</v>
      </c>
      <c r="S557" s="1">
        <v>10.73274893</v>
      </c>
      <c r="T557" s="1" t="s">
        <v>15</v>
      </c>
      <c r="U557" s="1">
        <v>0</v>
      </c>
      <c r="V557" s="1"/>
    </row>
    <row r="558" spans="1:22" x14ac:dyDescent="0.35">
      <c r="A558" s="1">
        <v>557</v>
      </c>
      <c r="B558" s="1">
        <v>1</v>
      </c>
      <c r="C558" s="1">
        <v>1</v>
      </c>
      <c r="D558" s="1">
        <v>0</v>
      </c>
      <c r="E558" s="1">
        <v>1</v>
      </c>
      <c r="F558" s="1">
        <v>0</v>
      </c>
      <c r="G558" s="1">
        <v>0</v>
      </c>
      <c r="H558" s="1">
        <v>0</v>
      </c>
      <c r="I558" s="1">
        <v>1</v>
      </c>
      <c r="J558" s="1">
        <v>1</v>
      </c>
      <c r="K558" s="1">
        <v>0</v>
      </c>
      <c r="L558" s="1">
        <v>28.308062670000002</v>
      </c>
      <c r="M558" s="1" t="s">
        <v>20</v>
      </c>
      <c r="N558" s="1" t="s">
        <v>12</v>
      </c>
      <c r="O558" s="1" t="s">
        <v>13</v>
      </c>
      <c r="P558" s="1" t="s">
        <v>13</v>
      </c>
      <c r="Q558" s="1" t="s">
        <v>18</v>
      </c>
      <c r="R558" s="1" t="s">
        <v>13</v>
      </c>
      <c r="S558" s="1">
        <v>7.6711663369999998</v>
      </c>
      <c r="T558" s="1" t="s">
        <v>15</v>
      </c>
      <c r="U558" s="1">
        <v>0</v>
      </c>
      <c r="V558" s="1"/>
    </row>
    <row r="559" spans="1:22" x14ac:dyDescent="0.35">
      <c r="A559" s="1">
        <v>558</v>
      </c>
      <c r="B559" s="1">
        <v>0</v>
      </c>
      <c r="C559" s="1">
        <v>0</v>
      </c>
      <c r="D559" s="1">
        <v>0</v>
      </c>
      <c r="E559" s="1">
        <v>1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1</v>
      </c>
      <c r="L559" s="1">
        <v>16.916638280000001</v>
      </c>
      <c r="M559" s="1" t="s">
        <v>20</v>
      </c>
      <c r="N559" s="1" t="s">
        <v>12</v>
      </c>
      <c r="O559" s="1" t="s">
        <v>13</v>
      </c>
      <c r="P559" s="1" t="s">
        <v>13</v>
      </c>
      <c r="Q559" s="1" t="s">
        <v>34</v>
      </c>
      <c r="R559" s="1" t="s">
        <v>13</v>
      </c>
      <c r="S559" s="1">
        <v>6.0205458879999902</v>
      </c>
      <c r="T559" s="1" t="s">
        <v>15</v>
      </c>
      <c r="U559" s="1">
        <v>0</v>
      </c>
      <c r="V559" s="1"/>
    </row>
    <row r="560" spans="1:22" x14ac:dyDescent="0.35">
      <c r="A560" s="1">
        <v>559</v>
      </c>
      <c r="B560" s="1">
        <v>0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1</v>
      </c>
      <c r="J560" s="1">
        <v>0</v>
      </c>
      <c r="K560" s="1">
        <v>1</v>
      </c>
      <c r="L560" s="1">
        <v>20.35027844</v>
      </c>
      <c r="M560" s="1" t="s">
        <v>11</v>
      </c>
      <c r="N560" s="1" t="s">
        <v>91</v>
      </c>
      <c r="O560" s="1" t="s">
        <v>13</v>
      </c>
      <c r="P560" s="1" t="s">
        <v>13</v>
      </c>
      <c r="Q560" s="1" t="s">
        <v>19</v>
      </c>
      <c r="R560" s="1" t="s">
        <v>13</v>
      </c>
      <c r="S560" s="1">
        <v>0.68899476299999995</v>
      </c>
      <c r="T560" s="1" t="s">
        <v>15</v>
      </c>
      <c r="U560" s="1">
        <v>0</v>
      </c>
      <c r="V560" s="1"/>
    </row>
    <row r="561" spans="1:22" x14ac:dyDescent="0.35">
      <c r="A561" s="1">
        <v>560</v>
      </c>
      <c r="B561" s="1">
        <v>1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45.237522509999998</v>
      </c>
      <c r="M561" s="1" t="s">
        <v>11</v>
      </c>
      <c r="N561" s="1" t="s">
        <v>91</v>
      </c>
      <c r="O561" s="1" t="s">
        <v>22</v>
      </c>
      <c r="P561" s="1" t="s">
        <v>13</v>
      </c>
      <c r="Q561" s="1" t="s">
        <v>45</v>
      </c>
      <c r="R561" s="1" t="s">
        <v>13</v>
      </c>
      <c r="S561" s="1">
        <v>2.7431737969999999</v>
      </c>
      <c r="T561" s="1" t="s">
        <v>91</v>
      </c>
      <c r="U561" s="1">
        <v>0</v>
      </c>
      <c r="V561" s="1"/>
    </row>
    <row r="562" spans="1:22" x14ac:dyDescent="0.35">
      <c r="A562" s="1">
        <v>561</v>
      </c>
      <c r="B562" s="1">
        <v>1</v>
      </c>
      <c r="C562" s="1">
        <v>1</v>
      </c>
      <c r="D562" s="1">
        <v>0</v>
      </c>
      <c r="E562" s="1">
        <v>1</v>
      </c>
      <c r="F562" s="1">
        <v>1</v>
      </c>
      <c r="G562" s="1">
        <v>0</v>
      </c>
      <c r="H562" s="1">
        <v>1</v>
      </c>
      <c r="I562" s="1">
        <v>1</v>
      </c>
      <c r="J562" s="1">
        <v>0</v>
      </c>
      <c r="K562" s="1">
        <v>1</v>
      </c>
      <c r="L562" s="1">
        <v>25.942740990000001</v>
      </c>
      <c r="M562" s="1" t="s">
        <v>11</v>
      </c>
      <c r="N562" s="1" t="s">
        <v>16</v>
      </c>
      <c r="O562" s="1" t="s">
        <v>13</v>
      </c>
      <c r="P562" s="1" t="s">
        <v>13</v>
      </c>
      <c r="Q562" s="1" t="s">
        <v>81</v>
      </c>
      <c r="R562" s="1" t="s">
        <v>22</v>
      </c>
      <c r="S562" s="1">
        <v>9.7787557409999994</v>
      </c>
      <c r="T562" s="1" t="s">
        <v>35</v>
      </c>
      <c r="U562" s="1">
        <v>0</v>
      </c>
      <c r="V562" s="1"/>
    </row>
    <row r="563" spans="1:22" x14ac:dyDescent="0.35">
      <c r="A563" s="1">
        <v>562</v>
      </c>
      <c r="B563" s="1">
        <v>1</v>
      </c>
      <c r="C563" s="1">
        <v>0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1</v>
      </c>
      <c r="L563" s="1">
        <v>27.96351288</v>
      </c>
      <c r="M563" s="1" t="s">
        <v>11</v>
      </c>
      <c r="N563" s="1" t="s">
        <v>91</v>
      </c>
      <c r="O563" s="1" t="s">
        <v>13</v>
      </c>
      <c r="P563" s="1" t="s">
        <v>22</v>
      </c>
      <c r="Q563" s="1" t="s">
        <v>58</v>
      </c>
      <c r="R563" s="1" t="s">
        <v>13</v>
      </c>
      <c r="S563" s="1">
        <v>8.5812735710000005</v>
      </c>
      <c r="T563" s="1" t="s">
        <v>15</v>
      </c>
      <c r="U563" s="1">
        <v>0</v>
      </c>
      <c r="V563" s="1"/>
    </row>
    <row r="564" spans="1:22" x14ac:dyDescent="0.35">
      <c r="A564" s="1">
        <v>563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1</v>
      </c>
      <c r="J564" s="1">
        <v>0</v>
      </c>
      <c r="K564" s="1">
        <v>0</v>
      </c>
      <c r="L564" s="1">
        <v>46.249121049999999</v>
      </c>
      <c r="M564" s="1" t="s">
        <v>11</v>
      </c>
      <c r="N564" s="1" t="s">
        <v>27</v>
      </c>
      <c r="O564" s="1" t="s">
        <v>22</v>
      </c>
      <c r="P564" s="1" t="s">
        <v>13</v>
      </c>
      <c r="Q564" s="1" t="s">
        <v>80</v>
      </c>
      <c r="R564" s="1" t="s">
        <v>13</v>
      </c>
      <c r="S564" s="1">
        <v>5.7829146129999902</v>
      </c>
      <c r="T564" s="1" t="s">
        <v>15</v>
      </c>
      <c r="U564" s="1">
        <v>0</v>
      </c>
      <c r="V564" s="1"/>
    </row>
    <row r="565" spans="1:22" x14ac:dyDescent="0.35">
      <c r="A565" s="1">
        <v>564</v>
      </c>
      <c r="B565" s="1">
        <v>1</v>
      </c>
      <c r="C565" s="1">
        <v>0</v>
      </c>
      <c r="D565" s="1">
        <v>1</v>
      </c>
      <c r="E565" s="1">
        <v>1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14.23128228</v>
      </c>
      <c r="M565" s="1" t="s">
        <v>11</v>
      </c>
      <c r="N565" s="1" t="s">
        <v>12</v>
      </c>
      <c r="O565" s="1" t="s">
        <v>13</v>
      </c>
      <c r="P565" s="1" t="s">
        <v>13</v>
      </c>
      <c r="Q565" s="1" t="s">
        <v>14</v>
      </c>
      <c r="R565" s="1" t="s">
        <v>13</v>
      </c>
      <c r="S565" s="1">
        <v>9.7042323629999991</v>
      </c>
      <c r="T565" s="1" t="s">
        <v>15</v>
      </c>
      <c r="U565" s="1">
        <v>1</v>
      </c>
      <c r="V565" s="1"/>
    </row>
    <row r="566" spans="1:22" x14ac:dyDescent="0.35">
      <c r="A566" s="1">
        <v>565</v>
      </c>
      <c r="B566" s="1">
        <v>1</v>
      </c>
      <c r="C566" s="1">
        <v>0</v>
      </c>
      <c r="D566" s="1">
        <v>0</v>
      </c>
      <c r="E566" s="1">
        <v>0</v>
      </c>
      <c r="F566" s="1">
        <v>1</v>
      </c>
      <c r="G566" s="1">
        <v>0</v>
      </c>
      <c r="H566" s="1">
        <v>1</v>
      </c>
      <c r="I566" s="1">
        <v>1</v>
      </c>
      <c r="J566" s="1">
        <v>1</v>
      </c>
      <c r="K566" s="1">
        <v>1</v>
      </c>
      <c r="L566" s="1">
        <v>11.790834050000001</v>
      </c>
      <c r="M566" s="1" t="s">
        <v>11</v>
      </c>
      <c r="N566" s="1" t="s">
        <v>32</v>
      </c>
      <c r="O566" s="1" t="s">
        <v>22</v>
      </c>
      <c r="P566" s="1" t="s">
        <v>13</v>
      </c>
      <c r="Q566" s="1" t="s">
        <v>30</v>
      </c>
      <c r="R566" s="1" t="s">
        <v>13</v>
      </c>
      <c r="S566" s="1">
        <v>9.5937452610000005</v>
      </c>
      <c r="T566" s="1" t="s">
        <v>15</v>
      </c>
      <c r="U566" s="1">
        <v>0</v>
      </c>
      <c r="V566" s="1"/>
    </row>
    <row r="567" spans="1:22" x14ac:dyDescent="0.35">
      <c r="A567" s="1">
        <v>566</v>
      </c>
      <c r="B567" s="1">
        <v>1</v>
      </c>
      <c r="C567" s="1">
        <v>0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55.889949479999999</v>
      </c>
      <c r="M567" s="1" t="s">
        <v>11</v>
      </c>
      <c r="N567" s="1" t="s">
        <v>12</v>
      </c>
      <c r="O567" s="1" t="s">
        <v>22</v>
      </c>
      <c r="P567" s="1" t="s">
        <v>13</v>
      </c>
      <c r="Q567" s="1" t="s">
        <v>30</v>
      </c>
      <c r="R567" s="1" t="s">
        <v>13</v>
      </c>
      <c r="S567" s="1">
        <v>9.2124227679999997</v>
      </c>
      <c r="T567" s="1" t="s">
        <v>15</v>
      </c>
      <c r="U567" s="1">
        <v>1</v>
      </c>
      <c r="V567" s="1"/>
    </row>
    <row r="568" spans="1:22" x14ac:dyDescent="0.35">
      <c r="A568" s="1">
        <v>567</v>
      </c>
      <c r="B568" s="1">
        <v>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1</v>
      </c>
      <c r="J568" s="1">
        <v>0</v>
      </c>
      <c r="K568" s="1">
        <v>1</v>
      </c>
      <c r="L568" s="1">
        <v>25.93838143</v>
      </c>
      <c r="M568" s="1" t="s">
        <v>11</v>
      </c>
      <c r="N568" s="1" t="s">
        <v>24</v>
      </c>
      <c r="O568" s="1" t="s">
        <v>13</v>
      </c>
      <c r="P568" s="1" t="s">
        <v>13</v>
      </c>
      <c r="Q568" s="1" t="s">
        <v>34</v>
      </c>
      <c r="R568" s="1" t="s">
        <v>13</v>
      </c>
      <c r="S568" s="1">
        <v>1.6728759390000001</v>
      </c>
      <c r="T568" s="1" t="s">
        <v>15</v>
      </c>
      <c r="U568" s="1">
        <v>0</v>
      </c>
      <c r="V568" s="1"/>
    </row>
    <row r="569" spans="1:22" x14ac:dyDescent="0.35">
      <c r="A569" s="1">
        <v>568</v>
      </c>
      <c r="B569" s="1">
        <v>1</v>
      </c>
      <c r="C569" s="1">
        <v>0</v>
      </c>
      <c r="D569" s="1">
        <v>0</v>
      </c>
      <c r="E569" s="1">
        <v>1</v>
      </c>
      <c r="F569" s="1">
        <v>1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23.697381399999902</v>
      </c>
      <c r="M569" s="1" t="s">
        <v>11</v>
      </c>
      <c r="N569" s="1" t="s">
        <v>91</v>
      </c>
      <c r="O569" s="1" t="s">
        <v>13</v>
      </c>
      <c r="P569" s="1" t="s">
        <v>13</v>
      </c>
      <c r="Q569" s="1" t="s">
        <v>81</v>
      </c>
      <c r="R569" s="1" t="s">
        <v>13</v>
      </c>
      <c r="S569" s="1">
        <v>8.5599737919999992</v>
      </c>
      <c r="T569" s="1" t="s">
        <v>43</v>
      </c>
      <c r="U569" s="1">
        <v>0</v>
      </c>
      <c r="V569" s="1"/>
    </row>
    <row r="570" spans="1:22" x14ac:dyDescent="0.35">
      <c r="A570" s="1">
        <v>569</v>
      </c>
      <c r="B570" s="1">
        <v>1</v>
      </c>
      <c r="C570" s="1">
        <v>0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15.95119764</v>
      </c>
      <c r="M570" s="1" t="s">
        <v>11</v>
      </c>
      <c r="N570" s="1" t="s">
        <v>12</v>
      </c>
      <c r="O570" s="1" t="s">
        <v>13</v>
      </c>
      <c r="P570" s="1" t="s">
        <v>22</v>
      </c>
      <c r="Q570" s="1" t="s">
        <v>14</v>
      </c>
      <c r="R570" s="1" t="s">
        <v>13</v>
      </c>
      <c r="S570" s="1">
        <v>12.50596588</v>
      </c>
      <c r="T570" s="1" t="s">
        <v>15</v>
      </c>
      <c r="U570" s="1">
        <v>1</v>
      </c>
      <c r="V570" s="1"/>
    </row>
    <row r="571" spans="1:22" x14ac:dyDescent="0.35">
      <c r="A571" s="1">
        <v>570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16.109171920000001</v>
      </c>
      <c r="M571" s="1" t="s">
        <v>20</v>
      </c>
      <c r="N571" s="1" t="s">
        <v>27</v>
      </c>
      <c r="O571" s="1" t="s">
        <v>13</v>
      </c>
      <c r="P571" s="1" t="s">
        <v>13</v>
      </c>
      <c r="Q571" s="1" t="s">
        <v>19</v>
      </c>
      <c r="R571" s="1" t="s">
        <v>13</v>
      </c>
      <c r="S571" s="1">
        <v>1.4427027299999999</v>
      </c>
      <c r="T571" s="1" t="s">
        <v>15</v>
      </c>
      <c r="U571" s="1">
        <v>0</v>
      </c>
      <c r="V571" s="1"/>
    </row>
    <row r="572" spans="1:22" x14ac:dyDescent="0.35">
      <c r="A572" s="1">
        <v>571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25.972934800000001</v>
      </c>
      <c r="M572" s="1" t="s">
        <v>20</v>
      </c>
      <c r="N572" s="1" t="s">
        <v>27</v>
      </c>
      <c r="O572" s="1" t="s">
        <v>13</v>
      </c>
      <c r="P572" s="1" t="s">
        <v>13</v>
      </c>
      <c r="Q572" s="1" t="s">
        <v>80</v>
      </c>
      <c r="R572" s="1" t="s">
        <v>13</v>
      </c>
      <c r="S572" s="1">
        <v>2.00345701</v>
      </c>
      <c r="T572" s="1" t="s">
        <v>15</v>
      </c>
      <c r="U572" s="1">
        <v>0</v>
      </c>
      <c r="V572" s="1"/>
    </row>
    <row r="573" spans="1:22" x14ac:dyDescent="0.35">
      <c r="A573" s="1">
        <v>572</v>
      </c>
      <c r="B573" s="1">
        <v>1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1</v>
      </c>
      <c r="I573" s="1">
        <v>1</v>
      </c>
      <c r="J573" s="1">
        <v>0</v>
      </c>
      <c r="K573" s="1">
        <v>0</v>
      </c>
      <c r="L573" s="1">
        <v>57.858430380000001</v>
      </c>
      <c r="M573" s="1" t="s">
        <v>20</v>
      </c>
      <c r="N573" s="1" t="s">
        <v>12</v>
      </c>
      <c r="O573" s="1" t="s">
        <v>22</v>
      </c>
      <c r="P573" s="1" t="s">
        <v>13</v>
      </c>
      <c r="Q573" s="1" t="s">
        <v>14</v>
      </c>
      <c r="R573" s="1" t="s">
        <v>13</v>
      </c>
      <c r="S573" s="1">
        <v>-0.34941499399999998</v>
      </c>
      <c r="T573" s="1" t="s">
        <v>15</v>
      </c>
      <c r="U573" s="1">
        <v>0</v>
      </c>
      <c r="V573" s="1"/>
    </row>
    <row r="574" spans="1:22" x14ac:dyDescent="0.35">
      <c r="A574" s="1">
        <v>573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  <c r="G574" s="1">
        <v>0</v>
      </c>
      <c r="H574" s="1">
        <v>1</v>
      </c>
      <c r="I574" s="1">
        <v>1</v>
      </c>
      <c r="J574" s="1">
        <v>1</v>
      </c>
      <c r="K574" s="1">
        <v>1</v>
      </c>
      <c r="L574" s="1">
        <v>24.751307239999999</v>
      </c>
      <c r="M574" s="1" t="s">
        <v>11</v>
      </c>
      <c r="N574" s="1" t="s">
        <v>12</v>
      </c>
      <c r="O574" s="1" t="s">
        <v>13</v>
      </c>
      <c r="P574" s="1" t="s">
        <v>13</v>
      </c>
      <c r="Q574" s="1" t="s">
        <v>14</v>
      </c>
      <c r="R574" s="1" t="s">
        <v>13</v>
      </c>
      <c r="S574" s="1">
        <v>10.120695380000001</v>
      </c>
      <c r="T574" s="1" t="s">
        <v>35</v>
      </c>
      <c r="U574" s="1">
        <v>1</v>
      </c>
      <c r="V574" s="1"/>
    </row>
    <row r="575" spans="1:22" x14ac:dyDescent="0.35">
      <c r="A575" s="1">
        <v>574</v>
      </c>
      <c r="B575" s="1">
        <v>0</v>
      </c>
      <c r="C575" s="1">
        <v>0</v>
      </c>
      <c r="D575" s="1">
        <v>0</v>
      </c>
      <c r="E575" s="1">
        <v>1</v>
      </c>
      <c r="F575" s="1">
        <v>0</v>
      </c>
      <c r="G575" s="1">
        <v>0</v>
      </c>
      <c r="H575" s="1">
        <v>0</v>
      </c>
      <c r="I575" s="1">
        <v>1</v>
      </c>
      <c r="J575" s="1">
        <v>0</v>
      </c>
      <c r="K575" s="1">
        <v>1</v>
      </c>
      <c r="L575" s="1">
        <v>24.8442215</v>
      </c>
      <c r="M575" s="1" t="s">
        <v>11</v>
      </c>
      <c r="N575" s="1" t="s">
        <v>32</v>
      </c>
      <c r="O575" s="1" t="s">
        <v>22</v>
      </c>
      <c r="P575" s="1" t="s">
        <v>13</v>
      </c>
      <c r="Q575" s="1" t="s">
        <v>19</v>
      </c>
      <c r="R575" s="1" t="s">
        <v>13</v>
      </c>
      <c r="S575" s="1">
        <v>5.0431173100000004</v>
      </c>
      <c r="T575" s="1" t="s">
        <v>43</v>
      </c>
      <c r="U575" s="1">
        <v>0</v>
      </c>
      <c r="V575" s="1"/>
    </row>
    <row r="576" spans="1:22" x14ac:dyDescent="0.35">
      <c r="A576" s="1">
        <v>575</v>
      </c>
      <c r="B576" s="1">
        <v>1</v>
      </c>
      <c r="C576" s="1">
        <v>1</v>
      </c>
      <c r="D576" s="1">
        <v>0</v>
      </c>
      <c r="E576" s="1">
        <v>1</v>
      </c>
      <c r="F576" s="1">
        <v>1</v>
      </c>
      <c r="G576" s="1">
        <v>1</v>
      </c>
      <c r="H576" s="1">
        <v>0</v>
      </c>
      <c r="I576" s="1">
        <v>1</v>
      </c>
      <c r="J576" s="1">
        <v>1</v>
      </c>
      <c r="K576" s="1">
        <v>0</v>
      </c>
      <c r="L576" s="1">
        <v>23.513165090000001</v>
      </c>
      <c r="M576" s="1" t="s">
        <v>11</v>
      </c>
      <c r="N576" s="1" t="s">
        <v>24</v>
      </c>
      <c r="O576" s="1" t="s">
        <v>22</v>
      </c>
      <c r="P576" s="1" t="s">
        <v>13</v>
      </c>
      <c r="Q576" s="1" t="s">
        <v>36</v>
      </c>
      <c r="R576" s="1" t="s">
        <v>13</v>
      </c>
      <c r="S576" s="1">
        <v>12.079312</v>
      </c>
      <c r="T576" s="1" t="s">
        <v>15</v>
      </c>
      <c r="U576" s="1">
        <v>0</v>
      </c>
      <c r="V576" s="1"/>
    </row>
    <row r="577" spans="1:22" x14ac:dyDescent="0.35">
      <c r="A577" s="1">
        <v>576</v>
      </c>
      <c r="B577" s="1">
        <v>1</v>
      </c>
      <c r="C577" s="1">
        <v>0</v>
      </c>
      <c r="D577" s="1">
        <v>0</v>
      </c>
      <c r="E577" s="1">
        <v>1</v>
      </c>
      <c r="F577" s="1">
        <v>0</v>
      </c>
      <c r="G577" s="1">
        <v>0</v>
      </c>
      <c r="H577" s="1">
        <v>1</v>
      </c>
      <c r="I577" s="1">
        <v>0</v>
      </c>
      <c r="J577" s="1">
        <v>0</v>
      </c>
      <c r="K577" s="1">
        <v>0</v>
      </c>
      <c r="L577" s="1">
        <v>22.478216799999998</v>
      </c>
      <c r="M577" s="1" t="s">
        <v>20</v>
      </c>
      <c r="N577" s="1" t="s">
        <v>32</v>
      </c>
      <c r="O577" s="1" t="s">
        <v>22</v>
      </c>
      <c r="P577" s="1" t="s">
        <v>13</v>
      </c>
      <c r="Q577" s="1" t="s">
        <v>18</v>
      </c>
      <c r="R577" s="1" t="s">
        <v>13</v>
      </c>
      <c r="S577" s="1">
        <v>5.4446093579999904</v>
      </c>
      <c r="T577" s="1" t="s">
        <v>15</v>
      </c>
      <c r="U577" s="1">
        <v>0</v>
      </c>
      <c r="V577" s="1"/>
    </row>
    <row r="578" spans="1:22" x14ac:dyDescent="0.35">
      <c r="A578" s="1">
        <v>577</v>
      </c>
      <c r="B578" s="1">
        <v>1</v>
      </c>
      <c r="C578" s="1">
        <v>1</v>
      </c>
      <c r="D578" s="1">
        <v>0</v>
      </c>
      <c r="E578" s="1">
        <v>0</v>
      </c>
      <c r="F578" s="1">
        <v>1</v>
      </c>
      <c r="G578" s="1">
        <v>1</v>
      </c>
      <c r="H578" s="1">
        <v>0</v>
      </c>
      <c r="I578" s="1">
        <v>1</v>
      </c>
      <c r="J578" s="1">
        <v>0</v>
      </c>
      <c r="K578" s="1">
        <v>1</v>
      </c>
      <c r="L578" s="1">
        <v>28.39885554</v>
      </c>
      <c r="M578" s="1" t="s">
        <v>11</v>
      </c>
      <c r="N578" s="1" t="s">
        <v>12</v>
      </c>
      <c r="O578" s="1" t="s">
        <v>13</v>
      </c>
      <c r="P578" s="1" t="s">
        <v>13</v>
      </c>
      <c r="Q578" s="1" t="s">
        <v>28</v>
      </c>
      <c r="R578" s="1" t="s">
        <v>13</v>
      </c>
      <c r="S578" s="1">
        <v>6.5672885760000002</v>
      </c>
      <c r="T578" s="1" t="s">
        <v>15</v>
      </c>
      <c r="U578" s="1">
        <v>0</v>
      </c>
      <c r="V578" s="1"/>
    </row>
    <row r="579" spans="1:22" x14ac:dyDescent="0.35">
      <c r="A579" s="1">
        <v>578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1</v>
      </c>
      <c r="J579" s="1">
        <v>0</v>
      </c>
      <c r="K579" s="1">
        <v>0</v>
      </c>
      <c r="L579" s="1">
        <v>19.331420649999998</v>
      </c>
      <c r="M579" s="1" t="s">
        <v>20</v>
      </c>
      <c r="N579" s="1" t="s">
        <v>63</v>
      </c>
      <c r="O579" s="1" t="s">
        <v>13</v>
      </c>
      <c r="P579" s="1" t="s">
        <v>13</v>
      </c>
      <c r="Q579" s="1" t="s">
        <v>34</v>
      </c>
      <c r="R579" s="1" t="s">
        <v>13</v>
      </c>
      <c r="S579" s="1">
        <v>5.4839717800000001</v>
      </c>
      <c r="T579" s="1" t="s">
        <v>35</v>
      </c>
      <c r="U579" s="1">
        <v>0</v>
      </c>
      <c r="V579" s="1"/>
    </row>
    <row r="580" spans="1:22" x14ac:dyDescent="0.35">
      <c r="A580" s="1">
        <v>579</v>
      </c>
      <c r="B580" s="1">
        <v>0</v>
      </c>
      <c r="C580" s="1">
        <v>0</v>
      </c>
      <c r="D580" s="1">
        <v>0</v>
      </c>
      <c r="E580" s="1">
        <v>1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44.132916350000002</v>
      </c>
      <c r="M580" s="1" t="s">
        <v>20</v>
      </c>
      <c r="N580" s="1" t="s">
        <v>91</v>
      </c>
      <c r="O580" s="1" t="s">
        <v>13</v>
      </c>
      <c r="P580" s="1" t="s">
        <v>13</v>
      </c>
      <c r="Q580" s="1" t="s">
        <v>17</v>
      </c>
      <c r="R580" s="1" t="s">
        <v>13</v>
      </c>
      <c r="S580" s="1">
        <v>8.2571983929999995</v>
      </c>
      <c r="T580" s="1" t="s">
        <v>15</v>
      </c>
      <c r="U580" s="1">
        <v>0</v>
      </c>
      <c r="V580" s="1"/>
    </row>
    <row r="581" spans="1:22" x14ac:dyDescent="0.35">
      <c r="A581" s="1">
        <v>580</v>
      </c>
      <c r="B581" s="1">
        <v>1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27.703751390000001</v>
      </c>
      <c r="M581" s="1" t="s">
        <v>20</v>
      </c>
      <c r="N581" s="1" t="s">
        <v>24</v>
      </c>
      <c r="O581" s="1" t="s">
        <v>13</v>
      </c>
      <c r="P581" s="1" t="s">
        <v>13</v>
      </c>
      <c r="Q581" s="1" t="s">
        <v>28</v>
      </c>
      <c r="R581" s="1" t="s">
        <v>13</v>
      </c>
      <c r="S581" s="1">
        <v>4.5344321709999997</v>
      </c>
      <c r="T581" s="1" t="s">
        <v>15</v>
      </c>
      <c r="U581" s="1">
        <v>0</v>
      </c>
      <c r="V581" s="1"/>
    </row>
    <row r="582" spans="1:22" x14ac:dyDescent="0.35">
      <c r="A582" s="1">
        <v>581</v>
      </c>
      <c r="B582" s="1">
        <v>1</v>
      </c>
      <c r="C582" s="1">
        <v>0</v>
      </c>
      <c r="D582" s="1">
        <v>0</v>
      </c>
      <c r="E582" s="1">
        <v>1</v>
      </c>
      <c r="F582" s="1">
        <v>1</v>
      </c>
      <c r="G582" s="1">
        <v>1</v>
      </c>
      <c r="H582" s="1">
        <v>0</v>
      </c>
      <c r="I582" s="1">
        <v>1</v>
      </c>
      <c r="J582" s="1">
        <v>0</v>
      </c>
      <c r="K582" s="1">
        <v>1</v>
      </c>
      <c r="L582" s="1">
        <v>13.897849839999999</v>
      </c>
      <c r="M582" s="1" t="s">
        <v>11</v>
      </c>
      <c r="N582" s="1" t="s">
        <v>24</v>
      </c>
      <c r="O582" s="1" t="s">
        <v>13</v>
      </c>
      <c r="P582" s="1" t="s">
        <v>13</v>
      </c>
      <c r="Q582" s="1" t="s">
        <v>26</v>
      </c>
      <c r="R582" s="1" t="s">
        <v>13</v>
      </c>
      <c r="S582" s="1">
        <v>13.10280362</v>
      </c>
      <c r="T582" s="1" t="s">
        <v>43</v>
      </c>
      <c r="U582" s="1">
        <v>1</v>
      </c>
      <c r="V582" s="1"/>
    </row>
    <row r="583" spans="1:22" x14ac:dyDescent="0.35">
      <c r="A583" s="1">
        <v>582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0</v>
      </c>
      <c r="I583" s="1">
        <v>1</v>
      </c>
      <c r="J583" s="1">
        <v>1</v>
      </c>
      <c r="K583" s="1">
        <v>1</v>
      </c>
      <c r="L583" s="1">
        <v>10.95228869</v>
      </c>
      <c r="M583" s="1" t="s">
        <v>11</v>
      </c>
      <c r="N583" s="1" t="s">
        <v>32</v>
      </c>
      <c r="O583" s="1" t="s">
        <v>13</v>
      </c>
      <c r="P583" s="1" t="s">
        <v>13</v>
      </c>
      <c r="Q583" s="1" t="s">
        <v>14</v>
      </c>
      <c r="R583" s="1" t="s">
        <v>13</v>
      </c>
      <c r="S583" s="1">
        <v>9.7870063829999996</v>
      </c>
      <c r="T583" s="1" t="s">
        <v>15</v>
      </c>
      <c r="U583" s="1">
        <v>1</v>
      </c>
      <c r="V583" s="1"/>
    </row>
    <row r="584" spans="1:22" x14ac:dyDescent="0.35">
      <c r="A584" s="1">
        <v>583</v>
      </c>
      <c r="B584" s="1">
        <v>1</v>
      </c>
      <c r="C584" s="1">
        <v>1</v>
      </c>
      <c r="D584" s="1">
        <v>1</v>
      </c>
      <c r="E584" s="1">
        <v>0</v>
      </c>
      <c r="F584" s="1">
        <v>1</v>
      </c>
      <c r="G584" s="1">
        <v>0</v>
      </c>
      <c r="H584" s="1">
        <v>1</v>
      </c>
      <c r="I584" s="1">
        <v>1</v>
      </c>
      <c r="J584" s="1">
        <v>1</v>
      </c>
      <c r="K584" s="1">
        <v>1</v>
      </c>
      <c r="L584" s="1">
        <v>42.154625330000002</v>
      </c>
      <c r="M584" s="1" t="s">
        <v>20</v>
      </c>
      <c r="N584" s="1" t="s">
        <v>32</v>
      </c>
      <c r="O584" s="1" t="s">
        <v>22</v>
      </c>
      <c r="P584" s="1" t="s">
        <v>13</v>
      </c>
      <c r="Q584" s="1" t="s">
        <v>31</v>
      </c>
      <c r="R584" s="1" t="s">
        <v>13</v>
      </c>
      <c r="S584" s="1">
        <v>6.4243746399999999</v>
      </c>
      <c r="T584" s="1" t="s">
        <v>15</v>
      </c>
      <c r="U584" s="1">
        <v>1</v>
      </c>
      <c r="V584" s="1"/>
    </row>
    <row r="585" spans="1:22" x14ac:dyDescent="0.35">
      <c r="A585" s="1">
        <v>584</v>
      </c>
      <c r="B585" s="1">
        <v>0</v>
      </c>
      <c r="C585" s="1">
        <v>1</v>
      </c>
      <c r="D585" s="1">
        <v>1</v>
      </c>
      <c r="E585" s="1">
        <v>1</v>
      </c>
      <c r="F585" s="1">
        <v>1</v>
      </c>
      <c r="G585" s="1">
        <v>0</v>
      </c>
      <c r="H585" s="1">
        <v>1</v>
      </c>
      <c r="I585" s="1">
        <v>0</v>
      </c>
      <c r="J585" s="1">
        <v>1</v>
      </c>
      <c r="K585" s="1">
        <v>0</v>
      </c>
      <c r="L585" s="1">
        <v>21.76023807</v>
      </c>
      <c r="M585" s="1" t="s">
        <v>11</v>
      </c>
      <c r="N585" s="1" t="s">
        <v>60</v>
      </c>
      <c r="O585" s="1" t="s">
        <v>13</v>
      </c>
      <c r="P585" s="1" t="s">
        <v>22</v>
      </c>
      <c r="Q585" s="1" t="s">
        <v>14</v>
      </c>
      <c r="R585" s="1" t="s">
        <v>13</v>
      </c>
      <c r="S585" s="1">
        <v>12.678984359999999</v>
      </c>
      <c r="T585" s="1" t="s">
        <v>15</v>
      </c>
      <c r="U585" s="1">
        <v>1</v>
      </c>
      <c r="V585" s="1"/>
    </row>
    <row r="586" spans="1:22" x14ac:dyDescent="0.35">
      <c r="A586" s="1">
        <v>585</v>
      </c>
      <c r="B586" s="1">
        <v>0</v>
      </c>
      <c r="C586" s="1">
        <v>0</v>
      </c>
      <c r="D586" s="1">
        <v>0</v>
      </c>
      <c r="E586" s="1">
        <v>0</v>
      </c>
      <c r="F586" s="1">
        <v>1</v>
      </c>
      <c r="G586" s="1">
        <v>0</v>
      </c>
      <c r="H586" s="1">
        <v>0</v>
      </c>
      <c r="I586" s="1">
        <v>1</v>
      </c>
      <c r="J586" s="1">
        <v>0</v>
      </c>
      <c r="K586" s="1">
        <v>0</v>
      </c>
      <c r="L586" s="1">
        <v>21.174285990000001</v>
      </c>
      <c r="M586" s="1" t="s">
        <v>20</v>
      </c>
      <c r="N586" s="1" t="s">
        <v>91</v>
      </c>
      <c r="O586" s="1" t="s">
        <v>13</v>
      </c>
      <c r="P586" s="1" t="s">
        <v>13</v>
      </c>
      <c r="Q586" s="1" t="s">
        <v>88</v>
      </c>
      <c r="R586" s="1" t="s">
        <v>13</v>
      </c>
      <c r="S586" s="1">
        <v>7.435090712</v>
      </c>
      <c r="T586" s="1" t="s">
        <v>15</v>
      </c>
      <c r="U586" s="1">
        <v>0</v>
      </c>
      <c r="V586" s="1"/>
    </row>
    <row r="587" spans="1:22" x14ac:dyDescent="0.35">
      <c r="A587" s="1">
        <v>586</v>
      </c>
      <c r="B587" s="1">
        <v>1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27.204627510000002</v>
      </c>
      <c r="M587" s="1" t="s">
        <v>11</v>
      </c>
      <c r="N587" s="1" t="s">
        <v>91</v>
      </c>
      <c r="O587" s="1" t="s">
        <v>22</v>
      </c>
      <c r="P587" s="1" t="s">
        <v>13</v>
      </c>
      <c r="Q587" s="1" t="s">
        <v>28</v>
      </c>
      <c r="R587" s="1" t="s">
        <v>13</v>
      </c>
      <c r="S587" s="1">
        <v>1.067502884</v>
      </c>
      <c r="T587" s="1" t="s">
        <v>15</v>
      </c>
      <c r="U587" s="1">
        <v>0</v>
      </c>
      <c r="V587" s="1"/>
    </row>
    <row r="588" spans="1:22" x14ac:dyDescent="0.35">
      <c r="A588" s="1">
        <v>587</v>
      </c>
      <c r="B588" s="1">
        <v>1</v>
      </c>
      <c r="C588" s="1">
        <v>0</v>
      </c>
      <c r="D588" s="1">
        <v>0</v>
      </c>
      <c r="E588" s="1">
        <v>0</v>
      </c>
      <c r="F588" s="1">
        <v>1</v>
      </c>
      <c r="G588" s="1">
        <v>0</v>
      </c>
      <c r="H588" s="1">
        <v>0</v>
      </c>
      <c r="I588" s="1">
        <v>1</v>
      </c>
      <c r="J588" s="1">
        <v>0</v>
      </c>
      <c r="K588" s="1">
        <v>1</v>
      </c>
      <c r="L588" s="1">
        <v>23.781384920000001</v>
      </c>
      <c r="M588" s="1" t="s">
        <v>20</v>
      </c>
      <c r="N588" s="1" t="s">
        <v>12</v>
      </c>
      <c r="O588" s="1" t="s">
        <v>13</v>
      </c>
      <c r="P588" s="1" t="s">
        <v>13</v>
      </c>
      <c r="Q588" s="1" t="s">
        <v>19</v>
      </c>
      <c r="R588" s="1" t="s">
        <v>13</v>
      </c>
      <c r="S588" s="1">
        <v>12.283278729999999</v>
      </c>
      <c r="T588" s="1" t="s">
        <v>43</v>
      </c>
      <c r="U588" s="1">
        <v>0</v>
      </c>
      <c r="V588" s="1"/>
    </row>
    <row r="589" spans="1:22" x14ac:dyDescent="0.35">
      <c r="A589" s="1">
        <v>588</v>
      </c>
      <c r="B589" s="1">
        <v>1</v>
      </c>
      <c r="C589" s="1">
        <v>0</v>
      </c>
      <c r="D589" s="1">
        <v>0</v>
      </c>
      <c r="E589" s="1">
        <v>1</v>
      </c>
      <c r="F589" s="1">
        <v>1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31.453726889999999</v>
      </c>
      <c r="M589" s="1" t="s">
        <v>20</v>
      </c>
      <c r="N589" s="1" t="s">
        <v>21</v>
      </c>
      <c r="O589" s="1" t="s">
        <v>13</v>
      </c>
      <c r="P589" s="1" t="s">
        <v>22</v>
      </c>
      <c r="Q589" s="1" t="s">
        <v>34</v>
      </c>
      <c r="R589" s="1" t="s">
        <v>13</v>
      </c>
      <c r="S589" s="1">
        <v>11.5842651999999</v>
      </c>
      <c r="T589" s="1" t="s">
        <v>15</v>
      </c>
      <c r="U589" s="1">
        <v>0</v>
      </c>
      <c r="V589" s="1"/>
    </row>
    <row r="590" spans="1:22" x14ac:dyDescent="0.35">
      <c r="A590" s="1">
        <v>589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50.28178664</v>
      </c>
      <c r="M590" s="1" t="s">
        <v>11</v>
      </c>
      <c r="N590" s="1" t="s">
        <v>12</v>
      </c>
      <c r="O590" s="1" t="s">
        <v>22</v>
      </c>
      <c r="P590" s="1" t="s">
        <v>22</v>
      </c>
      <c r="Q590" s="1" t="s">
        <v>14</v>
      </c>
      <c r="R590" s="1" t="s">
        <v>13</v>
      </c>
      <c r="S590" s="1">
        <v>12.77857904</v>
      </c>
      <c r="T590" s="1" t="s">
        <v>15</v>
      </c>
      <c r="U590" s="1">
        <v>1</v>
      </c>
      <c r="V590" s="1"/>
    </row>
    <row r="591" spans="1:22" x14ac:dyDescent="0.35">
      <c r="A591" s="1">
        <v>590</v>
      </c>
      <c r="B591" s="1">
        <v>1</v>
      </c>
      <c r="C591" s="1">
        <v>0</v>
      </c>
      <c r="D591" s="1">
        <v>0</v>
      </c>
      <c r="E591" s="1">
        <v>1</v>
      </c>
      <c r="F591" s="1">
        <v>1</v>
      </c>
      <c r="G591" s="1">
        <v>0</v>
      </c>
      <c r="H591" s="1">
        <v>0</v>
      </c>
      <c r="I591" s="1">
        <v>1</v>
      </c>
      <c r="J591" s="1">
        <v>0</v>
      </c>
      <c r="K591" s="1">
        <v>1</v>
      </c>
      <c r="L591" s="1">
        <v>17.293377509999999</v>
      </c>
      <c r="M591" s="1" t="s">
        <v>11</v>
      </c>
      <c r="N591" s="1" t="s">
        <v>16</v>
      </c>
      <c r="O591" s="1" t="s">
        <v>13</v>
      </c>
      <c r="P591" s="1" t="s">
        <v>13</v>
      </c>
      <c r="Q591" s="1" t="s">
        <v>14</v>
      </c>
      <c r="R591" s="1" t="s">
        <v>13</v>
      </c>
      <c r="S591" s="1">
        <v>11.927601660000001</v>
      </c>
      <c r="T591" s="1" t="s">
        <v>15</v>
      </c>
      <c r="U591" s="1">
        <v>0</v>
      </c>
      <c r="V591" s="1"/>
    </row>
    <row r="592" spans="1:22" x14ac:dyDescent="0.35">
      <c r="A592" s="1">
        <v>591</v>
      </c>
      <c r="B592" s="1">
        <v>1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1</v>
      </c>
      <c r="J592" s="1">
        <v>0</v>
      </c>
      <c r="K592" s="1">
        <v>1</v>
      </c>
      <c r="L592" s="1">
        <v>21.355592829999999</v>
      </c>
      <c r="M592" s="1" t="s">
        <v>20</v>
      </c>
      <c r="N592" s="1" t="s">
        <v>24</v>
      </c>
      <c r="O592" s="1" t="s">
        <v>13</v>
      </c>
      <c r="P592" s="1" t="s">
        <v>13</v>
      </c>
      <c r="Q592" s="1" t="s">
        <v>44</v>
      </c>
      <c r="R592" s="1" t="s">
        <v>13</v>
      </c>
      <c r="S592" s="1">
        <v>-0.40458988699999998</v>
      </c>
      <c r="T592" s="1" t="s">
        <v>15</v>
      </c>
      <c r="U592" s="1">
        <v>0</v>
      </c>
      <c r="V592" s="1"/>
    </row>
    <row r="593" spans="1:22" x14ac:dyDescent="0.35">
      <c r="A593" s="1">
        <v>592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0</v>
      </c>
      <c r="I593" s="1">
        <v>1</v>
      </c>
      <c r="J593" s="1">
        <v>1</v>
      </c>
      <c r="K593" s="1">
        <v>0</v>
      </c>
      <c r="L593" s="1">
        <v>27.18013388</v>
      </c>
      <c r="M593" s="1" t="s">
        <v>11</v>
      </c>
      <c r="N593" s="1" t="s">
        <v>91</v>
      </c>
      <c r="O593" s="1" t="s">
        <v>13</v>
      </c>
      <c r="P593" s="1" t="s">
        <v>22</v>
      </c>
      <c r="Q593" s="1" t="s">
        <v>14</v>
      </c>
      <c r="R593" s="1" t="s">
        <v>13</v>
      </c>
      <c r="S593" s="1">
        <v>12.295869850000001</v>
      </c>
      <c r="T593" s="1" t="s">
        <v>35</v>
      </c>
      <c r="U593" s="1">
        <v>1</v>
      </c>
      <c r="V593" s="1"/>
    </row>
    <row r="594" spans="1:22" x14ac:dyDescent="0.35">
      <c r="A594" s="1">
        <v>593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0</v>
      </c>
      <c r="H594" s="1">
        <v>1</v>
      </c>
      <c r="I594" s="1">
        <v>1</v>
      </c>
      <c r="J594" s="1">
        <v>1</v>
      </c>
      <c r="K594" s="1">
        <v>1</v>
      </c>
      <c r="L594" s="1">
        <v>29.311980779999999</v>
      </c>
      <c r="M594" s="1" t="s">
        <v>11</v>
      </c>
      <c r="N594" s="1" t="s">
        <v>12</v>
      </c>
      <c r="O594" s="1" t="s">
        <v>13</v>
      </c>
      <c r="P594" s="1" t="s">
        <v>22</v>
      </c>
      <c r="Q594" s="1" t="s">
        <v>14</v>
      </c>
      <c r="R594" s="1" t="s">
        <v>13</v>
      </c>
      <c r="S594" s="1">
        <v>9.2050646409999999</v>
      </c>
      <c r="T594" s="1" t="s">
        <v>15</v>
      </c>
      <c r="U594" s="1">
        <v>1</v>
      </c>
      <c r="V594" s="1"/>
    </row>
    <row r="595" spans="1:22" x14ac:dyDescent="0.35">
      <c r="A595" s="1">
        <v>594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54.806764020000003</v>
      </c>
      <c r="M595" s="1" t="s">
        <v>11</v>
      </c>
      <c r="N595" s="1" t="s">
        <v>12</v>
      </c>
      <c r="O595" s="1" t="s">
        <v>13</v>
      </c>
      <c r="P595" s="1" t="s">
        <v>22</v>
      </c>
      <c r="Q595" s="1" t="s">
        <v>14</v>
      </c>
      <c r="R595" s="1" t="s">
        <v>13</v>
      </c>
      <c r="S595" s="1">
        <v>13.04400888</v>
      </c>
      <c r="T595" s="1" t="s">
        <v>15</v>
      </c>
      <c r="U595" s="1">
        <v>1</v>
      </c>
      <c r="V595" s="1"/>
    </row>
    <row r="596" spans="1:22" x14ac:dyDescent="0.35">
      <c r="A596" s="1">
        <v>595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41.752947450000001</v>
      </c>
      <c r="M596" s="1" t="s">
        <v>11</v>
      </c>
      <c r="N596" s="1" t="s">
        <v>12</v>
      </c>
      <c r="O596" s="1" t="s">
        <v>13</v>
      </c>
      <c r="P596" s="1" t="s">
        <v>22</v>
      </c>
      <c r="Q596" s="1" t="s">
        <v>36</v>
      </c>
      <c r="R596" s="1" t="s">
        <v>13</v>
      </c>
      <c r="S596" s="1">
        <v>12.644913699999901</v>
      </c>
      <c r="T596" s="1" t="s">
        <v>15</v>
      </c>
      <c r="U596" s="1">
        <v>1</v>
      </c>
      <c r="V596" s="1"/>
    </row>
    <row r="597" spans="1:22" x14ac:dyDescent="0.35">
      <c r="A597" s="1">
        <v>596</v>
      </c>
      <c r="B597" s="1">
        <v>0</v>
      </c>
      <c r="C597" s="1">
        <v>0</v>
      </c>
      <c r="D597" s="1">
        <v>0</v>
      </c>
      <c r="E597" s="1">
        <v>1</v>
      </c>
      <c r="F597" s="1">
        <v>1</v>
      </c>
      <c r="G597" s="1">
        <v>0</v>
      </c>
      <c r="H597" s="1">
        <v>0</v>
      </c>
      <c r="I597" s="1">
        <v>1</v>
      </c>
      <c r="J597" s="1">
        <v>1</v>
      </c>
      <c r="K597" s="1">
        <v>1</v>
      </c>
      <c r="L597" s="1">
        <v>54.55295512</v>
      </c>
      <c r="M597" s="1" t="s">
        <v>20</v>
      </c>
      <c r="N597" s="1" t="s">
        <v>24</v>
      </c>
      <c r="O597" s="1" t="s">
        <v>13</v>
      </c>
      <c r="P597" s="1" t="s">
        <v>13</v>
      </c>
      <c r="Q597" s="1" t="s">
        <v>34</v>
      </c>
      <c r="R597" s="1" t="s">
        <v>13</v>
      </c>
      <c r="S597" s="1">
        <v>9.500792744</v>
      </c>
      <c r="T597" s="1" t="s">
        <v>15</v>
      </c>
      <c r="U597" s="1">
        <v>1</v>
      </c>
      <c r="V597" s="1"/>
    </row>
    <row r="598" spans="1:22" x14ac:dyDescent="0.35">
      <c r="A598" s="1">
        <v>597</v>
      </c>
      <c r="B598" s="1">
        <v>0</v>
      </c>
      <c r="C598" s="1">
        <v>1</v>
      </c>
      <c r="D598" s="1">
        <v>0</v>
      </c>
      <c r="E598" s="1">
        <v>1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1</v>
      </c>
      <c r="L598" s="1">
        <v>56.942913390000001</v>
      </c>
      <c r="M598" s="1" t="s">
        <v>11</v>
      </c>
      <c r="N598" s="1" t="s">
        <v>12</v>
      </c>
      <c r="O598" s="1" t="s">
        <v>13</v>
      </c>
      <c r="P598" s="1" t="s">
        <v>13</v>
      </c>
      <c r="Q598" s="1" t="s">
        <v>23</v>
      </c>
      <c r="R598" s="1" t="s">
        <v>13</v>
      </c>
      <c r="S598" s="1">
        <v>11.575821299999999</v>
      </c>
      <c r="T598" s="1" t="s">
        <v>15</v>
      </c>
      <c r="U598" s="1">
        <v>0</v>
      </c>
      <c r="V598" s="1"/>
    </row>
    <row r="599" spans="1:22" x14ac:dyDescent="0.35">
      <c r="A599" s="1">
        <v>598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14.380895300000001</v>
      </c>
      <c r="M599" s="1" t="s">
        <v>20</v>
      </c>
      <c r="N599" s="1" t="s">
        <v>32</v>
      </c>
      <c r="O599" s="1" t="s">
        <v>22</v>
      </c>
      <c r="P599" s="1" t="s">
        <v>13</v>
      </c>
      <c r="Q599" s="1" t="s">
        <v>49</v>
      </c>
      <c r="R599" s="1" t="s">
        <v>13</v>
      </c>
      <c r="S599" s="1">
        <v>5.1344904009999999</v>
      </c>
      <c r="T599" s="1" t="s">
        <v>91</v>
      </c>
      <c r="U599" s="1">
        <v>0</v>
      </c>
      <c r="V599" s="1"/>
    </row>
    <row r="600" spans="1:22" x14ac:dyDescent="0.35">
      <c r="A600" s="1">
        <v>599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13.89971779</v>
      </c>
      <c r="M600" s="1" t="s">
        <v>11</v>
      </c>
      <c r="N600" s="1" t="s">
        <v>12</v>
      </c>
      <c r="O600" s="1" t="s">
        <v>13</v>
      </c>
      <c r="P600" s="1" t="s">
        <v>13</v>
      </c>
      <c r="Q600" s="1" t="s">
        <v>30</v>
      </c>
      <c r="R600" s="1" t="s">
        <v>13</v>
      </c>
      <c r="S600" s="1">
        <v>7.7966251709999996</v>
      </c>
      <c r="T600" s="1" t="s">
        <v>15</v>
      </c>
      <c r="U600" s="1">
        <v>0</v>
      </c>
      <c r="V600" s="1"/>
    </row>
    <row r="601" spans="1:22" x14ac:dyDescent="0.35">
      <c r="A601" s="1">
        <v>600</v>
      </c>
      <c r="B601" s="1">
        <v>1</v>
      </c>
      <c r="C601" s="1">
        <v>0</v>
      </c>
      <c r="D601" s="1">
        <v>0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15.49096467</v>
      </c>
      <c r="M601" s="1" t="s">
        <v>11</v>
      </c>
      <c r="N601" s="1" t="s">
        <v>24</v>
      </c>
      <c r="O601" s="1" t="s">
        <v>13</v>
      </c>
      <c r="P601" s="1" t="s">
        <v>13</v>
      </c>
      <c r="Q601" s="1" t="s">
        <v>19</v>
      </c>
      <c r="R601" s="1" t="s">
        <v>13</v>
      </c>
      <c r="S601" s="1">
        <v>6.8543886239999896</v>
      </c>
      <c r="T601" s="1" t="s">
        <v>15</v>
      </c>
      <c r="U601" s="1">
        <v>0</v>
      </c>
      <c r="V601" s="1"/>
    </row>
    <row r="602" spans="1:22" x14ac:dyDescent="0.35">
      <c r="A602" s="1">
        <v>601</v>
      </c>
      <c r="B602" s="1">
        <v>1</v>
      </c>
      <c r="C602" s="1">
        <v>0</v>
      </c>
      <c r="D602" s="1">
        <v>0</v>
      </c>
      <c r="E602" s="1">
        <v>1</v>
      </c>
      <c r="F602" s="1">
        <v>0</v>
      </c>
      <c r="G602" s="1">
        <v>1</v>
      </c>
      <c r="H602" s="1">
        <v>0</v>
      </c>
      <c r="I602" s="1">
        <v>1</v>
      </c>
      <c r="J602" s="1">
        <v>1</v>
      </c>
      <c r="K602" s="1">
        <v>1</v>
      </c>
      <c r="L602" s="1">
        <v>69.032220899999999</v>
      </c>
      <c r="M602" s="1" t="s">
        <v>11</v>
      </c>
      <c r="N602" s="1" t="s">
        <v>32</v>
      </c>
      <c r="O602" s="1" t="s">
        <v>22</v>
      </c>
      <c r="P602" s="1" t="s">
        <v>13</v>
      </c>
      <c r="Q602" s="1" t="s">
        <v>26</v>
      </c>
      <c r="R602" s="1" t="s">
        <v>13</v>
      </c>
      <c r="S602" s="1">
        <v>7.3668202300000001</v>
      </c>
      <c r="T602" s="1" t="s">
        <v>15</v>
      </c>
      <c r="U602" s="1">
        <v>1</v>
      </c>
      <c r="V602" s="1"/>
    </row>
    <row r="603" spans="1:22" x14ac:dyDescent="0.35">
      <c r="A603" s="1">
        <v>602</v>
      </c>
      <c r="B603" s="1">
        <v>1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19.73541874</v>
      </c>
      <c r="M603" s="1" t="s">
        <v>20</v>
      </c>
      <c r="N603" s="1" t="s">
        <v>12</v>
      </c>
      <c r="O603" s="1" t="s">
        <v>13</v>
      </c>
      <c r="P603" s="1" t="s">
        <v>13</v>
      </c>
      <c r="Q603" s="1" t="s">
        <v>18</v>
      </c>
      <c r="R603" s="1" t="s">
        <v>13</v>
      </c>
      <c r="S603" s="1">
        <v>3.8432442500000001</v>
      </c>
      <c r="T603" s="1" t="s">
        <v>15</v>
      </c>
      <c r="U603" s="1">
        <v>0</v>
      </c>
      <c r="V603" s="1"/>
    </row>
    <row r="604" spans="1:22" x14ac:dyDescent="0.35">
      <c r="A604" s="1">
        <v>603</v>
      </c>
      <c r="B604" s="1">
        <v>1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0</v>
      </c>
      <c r="I604" s="1">
        <v>1</v>
      </c>
      <c r="J604" s="1">
        <v>1</v>
      </c>
      <c r="K604" s="1">
        <v>0</v>
      </c>
      <c r="L604" s="1">
        <v>37.484234020000002</v>
      </c>
      <c r="M604" s="1" t="s">
        <v>11</v>
      </c>
      <c r="N604" s="1" t="s">
        <v>21</v>
      </c>
      <c r="O604" s="1" t="s">
        <v>22</v>
      </c>
      <c r="P604" s="1" t="s">
        <v>13</v>
      </c>
      <c r="Q604" s="1" t="s">
        <v>19</v>
      </c>
      <c r="R604" s="1" t="s">
        <v>13</v>
      </c>
      <c r="S604" s="1">
        <v>9.622188908</v>
      </c>
      <c r="T604" s="1" t="s">
        <v>15</v>
      </c>
      <c r="U604" s="1">
        <v>0</v>
      </c>
      <c r="V604" s="1"/>
    </row>
    <row r="605" spans="1:22" x14ac:dyDescent="0.35">
      <c r="A605" s="1">
        <v>604</v>
      </c>
      <c r="B605" s="1">
        <v>1</v>
      </c>
      <c r="C605" s="1">
        <v>1</v>
      </c>
      <c r="D605" s="1">
        <v>0</v>
      </c>
      <c r="E605" s="1">
        <v>1</v>
      </c>
      <c r="F605" s="1">
        <v>1</v>
      </c>
      <c r="G605" s="1">
        <v>0</v>
      </c>
      <c r="H605" s="1">
        <v>0</v>
      </c>
      <c r="I605" s="1">
        <v>1</v>
      </c>
      <c r="J605" s="1">
        <v>1</v>
      </c>
      <c r="K605" s="1">
        <v>1</v>
      </c>
      <c r="L605" s="1">
        <v>30.865357759999998</v>
      </c>
      <c r="M605" s="1" t="s">
        <v>11</v>
      </c>
      <c r="N605" s="1" t="s">
        <v>12</v>
      </c>
      <c r="O605" s="1" t="s">
        <v>13</v>
      </c>
      <c r="P605" s="1" t="s">
        <v>13</v>
      </c>
      <c r="Q605" s="1" t="s">
        <v>18</v>
      </c>
      <c r="R605" s="1" t="s">
        <v>13</v>
      </c>
      <c r="S605" s="1">
        <v>11.443495599999901</v>
      </c>
      <c r="T605" s="1" t="s">
        <v>15</v>
      </c>
      <c r="U605" s="1">
        <v>1</v>
      </c>
      <c r="V605" s="1"/>
    </row>
    <row r="606" spans="1:22" x14ac:dyDescent="0.35">
      <c r="A606" s="1">
        <v>605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1</v>
      </c>
      <c r="I606" s="1">
        <v>1</v>
      </c>
      <c r="J606" s="1">
        <v>0</v>
      </c>
      <c r="K606" s="1">
        <v>0</v>
      </c>
      <c r="L606" s="1">
        <v>24.609600799999999</v>
      </c>
      <c r="M606" s="1" t="s">
        <v>11</v>
      </c>
      <c r="N606" s="1" t="s">
        <v>27</v>
      </c>
      <c r="O606" s="1" t="s">
        <v>13</v>
      </c>
      <c r="P606" s="1" t="s">
        <v>13</v>
      </c>
      <c r="Q606" s="1" t="s">
        <v>46</v>
      </c>
      <c r="R606" s="1" t="s">
        <v>13</v>
      </c>
      <c r="S606" s="1">
        <v>6.5995390889999896</v>
      </c>
      <c r="T606" s="1" t="s">
        <v>15</v>
      </c>
      <c r="U606" s="1">
        <v>0</v>
      </c>
      <c r="V606" s="1"/>
    </row>
    <row r="607" spans="1:22" x14ac:dyDescent="0.35">
      <c r="A607" s="1">
        <v>606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1</v>
      </c>
      <c r="I607" s="1">
        <v>0</v>
      </c>
      <c r="J607" s="1">
        <v>1</v>
      </c>
      <c r="K607" s="1">
        <v>0</v>
      </c>
      <c r="L607" s="1">
        <v>24.990994480000001</v>
      </c>
      <c r="M607" s="1" t="s">
        <v>20</v>
      </c>
      <c r="N607" s="1" t="s">
        <v>12</v>
      </c>
      <c r="O607" s="1" t="s">
        <v>22</v>
      </c>
      <c r="P607" s="1" t="s">
        <v>13</v>
      </c>
      <c r="Q607" s="1" t="s">
        <v>18</v>
      </c>
      <c r="R607" s="1" t="s">
        <v>13</v>
      </c>
      <c r="S607" s="1">
        <v>7.8298247859999996</v>
      </c>
      <c r="T607" s="1" t="s">
        <v>15</v>
      </c>
      <c r="U607" s="1">
        <v>1</v>
      </c>
      <c r="V607" s="1"/>
    </row>
    <row r="608" spans="1:22" x14ac:dyDescent="0.35">
      <c r="A608" s="1">
        <v>607</v>
      </c>
      <c r="B608" s="1">
        <v>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23.966399490000001</v>
      </c>
      <c r="M608" s="1" t="s">
        <v>11</v>
      </c>
      <c r="N608" s="1" t="s">
        <v>24</v>
      </c>
      <c r="O608" s="1" t="s">
        <v>13</v>
      </c>
      <c r="P608" s="1" t="s">
        <v>13</v>
      </c>
      <c r="Q608" s="1" t="s">
        <v>34</v>
      </c>
      <c r="R608" s="1" t="s">
        <v>13</v>
      </c>
      <c r="S608" s="1">
        <v>6.9184803389999896</v>
      </c>
      <c r="T608" s="1" t="s">
        <v>15</v>
      </c>
      <c r="U608" s="1">
        <v>0</v>
      </c>
      <c r="V608" s="1"/>
    </row>
    <row r="609" spans="1:22" x14ac:dyDescent="0.35">
      <c r="A609" s="1">
        <v>608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42.35750256</v>
      </c>
      <c r="M609" s="1" t="s">
        <v>20</v>
      </c>
      <c r="N609" s="1" t="s">
        <v>12</v>
      </c>
      <c r="O609" s="1" t="s">
        <v>13</v>
      </c>
      <c r="P609" s="1" t="s">
        <v>13</v>
      </c>
      <c r="Q609" s="1" t="s">
        <v>14</v>
      </c>
      <c r="R609" s="1" t="s">
        <v>13</v>
      </c>
      <c r="S609" s="1">
        <v>0.474457095</v>
      </c>
      <c r="T609" s="1" t="s">
        <v>15</v>
      </c>
      <c r="U609" s="1">
        <v>0</v>
      </c>
      <c r="V609" s="1"/>
    </row>
    <row r="610" spans="1:22" x14ac:dyDescent="0.35">
      <c r="A610" s="1">
        <v>609</v>
      </c>
      <c r="B610" s="1">
        <v>1</v>
      </c>
      <c r="C610" s="1">
        <v>0</v>
      </c>
      <c r="D610" s="1">
        <v>0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25.857069580000001</v>
      </c>
      <c r="M610" s="1" t="s">
        <v>11</v>
      </c>
      <c r="N610" s="1" t="s">
        <v>91</v>
      </c>
      <c r="O610" s="1" t="s">
        <v>13</v>
      </c>
      <c r="P610" s="1" t="s">
        <v>13</v>
      </c>
      <c r="Q610" s="1" t="s">
        <v>46</v>
      </c>
      <c r="R610" s="1" t="s">
        <v>13</v>
      </c>
      <c r="S610" s="1">
        <v>8.1906123879999999</v>
      </c>
      <c r="T610" s="1" t="s">
        <v>15</v>
      </c>
      <c r="U610" s="1">
        <v>0</v>
      </c>
      <c r="V610" s="1"/>
    </row>
    <row r="611" spans="1:22" x14ac:dyDescent="0.35">
      <c r="A611" s="1">
        <v>610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26.545690189999998</v>
      </c>
      <c r="M611" s="1" t="s">
        <v>11</v>
      </c>
      <c r="N611" s="1" t="s">
        <v>91</v>
      </c>
      <c r="O611" s="1" t="s">
        <v>13</v>
      </c>
      <c r="P611" s="1" t="s">
        <v>13</v>
      </c>
      <c r="Q611" s="1" t="s">
        <v>34</v>
      </c>
      <c r="R611" s="1" t="s">
        <v>13</v>
      </c>
      <c r="S611" s="1">
        <v>0.23149444499999999</v>
      </c>
      <c r="T611" s="1" t="s">
        <v>15</v>
      </c>
      <c r="U611" s="1">
        <v>0</v>
      </c>
      <c r="V611" s="1"/>
    </row>
    <row r="612" spans="1:22" x14ac:dyDescent="0.35">
      <c r="A612" s="1">
        <v>611</v>
      </c>
      <c r="B612" s="1">
        <v>0</v>
      </c>
      <c r="C612" s="1">
        <v>0</v>
      </c>
      <c r="D612" s="1">
        <v>0</v>
      </c>
      <c r="E612" s="1">
        <v>1</v>
      </c>
      <c r="F612" s="1">
        <v>1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18.506040500000001</v>
      </c>
      <c r="M612" s="1" t="s">
        <v>11</v>
      </c>
      <c r="N612" s="1" t="s">
        <v>24</v>
      </c>
      <c r="O612" s="1" t="s">
        <v>13</v>
      </c>
      <c r="P612" s="1" t="s">
        <v>13</v>
      </c>
      <c r="Q612" s="1" t="s">
        <v>31</v>
      </c>
      <c r="R612" s="1" t="s">
        <v>13</v>
      </c>
      <c r="S612" s="1">
        <v>7.6414684629999998</v>
      </c>
      <c r="T612" s="1" t="s">
        <v>15</v>
      </c>
      <c r="U612" s="1">
        <v>0</v>
      </c>
      <c r="V612" s="1"/>
    </row>
    <row r="613" spans="1:22" x14ac:dyDescent="0.35">
      <c r="A613" s="1">
        <v>612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0</v>
      </c>
      <c r="L613" s="1">
        <v>52.052626760000003</v>
      </c>
      <c r="M613" s="1" t="s">
        <v>20</v>
      </c>
      <c r="N613" s="1" t="s">
        <v>91</v>
      </c>
      <c r="O613" s="1" t="s">
        <v>13</v>
      </c>
      <c r="P613" s="1" t="s">
        <v>13</v>
      </c>
      <c r="Q613" s="1" t="s">
        <v>64</v>
      </c>
      <c r="R613" s="1" t="s">
        <v>13</v>
      </c>
      <c r="S613" s="1">
        <v>6.5965573389999896</v>
      </c>
      <c r="T613" s="1" t="s">
        <v>15</v>
      </c>
      <c r="U613" s="1">
        <v>0</v>
      </c>
      <c r="V613" s="1"/>
    </row>
    <row r="614" spans="1:22" x14ac:dyDescent="0.35">
      <c r="A614" s="1">
        <v>613</v>
      </c>
      <c r="B614" s="1">
        <v>1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12.237447960000001</v>
      </c>
      <c r="M614" s="1" t="s">
        <v>20</v>
      </c>
      <c r="N614" s="1" t="s">
        <v>91</v>
      </c>
      <c r="O614" s="1" t="s">
        <v>13</v>
      </c>
      <c r="P614" s="1" t="s">
        <v>13</v>
      </c>
      <c r="Q614" s="1" t="s">
        <v>19</v>
      </c>
      <c r="R614" s="1" t="s">
        <v>13</v>
      </c>
      <c r="S614" s="1">
        <v>1.219167262</v>
      </c>
      <c r="T614" s="1" t="s">
        <v>15</v>
      </c>
      <c r="U614" s="1">
        <v>0</v>
      </c>
      <c r="V614" s="1"/>
    </row>
    <row r="615" spans="1:22" x14ac:dyDescent="0.35">
      <c r="A615" s="1">
        <v>614</v>
      </c>
      <c r="B615" s="1">
        <v>1</v>
      </c>
      <c r="C615" s="1">
        <v>0</v>
      </c>
      <c r="D615" s="1">
        <v>1</v>
      </c>
      <c r="E615" s="1">
        <v>1</v>
      </c>
      <c r="F615" s="1">
        <v>0</v>
      </c>
      <c r="G615" s="1">
        <v>1</v>
      </c>
      <c r="H615" s="1">
        <v>0</v>
      </c>
      <c r="I615" s="1">
        <v>0</v>
      </c>
      <c r="J615" s="1">
        <v>1</v>
      </c>
      <c r="K615" s="1">
        <v>1</v>
      </c>
      <c r="L615" s="1">
        <v>38.864144250000003</v>
      </c>
      <c r="M615" s="1" t="s">
        <v>11</v>
      </c>
      <c r="N615" s="1" t="s">
        <v>21</v>
      </c>
      <c r="O615" s="1" t="s">
        <v>13</v>
      </c>
      <c r="P615" s="1" t="s">
        <v>13</v>
      </c>
      <c r="Q615" s="1" t="s">
        <v>89</v>
      </c>
      <c r="R615" s="1" t="s">
        <v>13</v>
      </c>
      <c r="S615" s="1">
        <v>12.367543810000001</v>
      </c>
      <c r="T615" s="1" t="s">
        <v>43</v>
      </c>
      <c r="U615" s="1">
        <v>0</v>
      </c>
      <c r="V615" s="1"/>
    </row>
    <row r="616" spans="1:22" x14ac:dyDescent="0.35">
      <c r="A616" s="1">
        <v>615</v>
      </c>
      <c r="B616" s="1">
        <v>1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1</v>
      </c>
      <c r="J616" s="1">
        <v>0</v>
      </c>
      <c r="K616" s="1">
        <v>0</v>
      </c>
      <c r="L616" s="1">
        <v>30.52737617</v>
      </c>
      <c r="M616" s="1" t="s">
        <v>11</v>
      </c>
      <c r="N616" s="1" t="s">
        <v>32</v>
      </c>
      <c r="O616" s="1" t="s">
        <v>22</v>
      </c>
      <c r="P616" s="1" t="s">
        <v>13</v>
      </c>
      <c r="Q616" s="1" t="s">
        <v>18</v>
      </c>
      <c r="R616" s="1" t="s">
        <v>13</v>
      </c>
      <c r="S616" s="1">
        <v>9.7299088339999997</v>
      </c>
      <c r="T616" s="1" t="s">
        <v>15</v>
      </c>
      <c r="U616" s="1">
        <v>0</v>
      </c>
      <c r="V616" s="1"/>
    </row>
    <row r="617" spans="1:22" x14ac:dyDescent="0.35">
      <c r="A617" s="1">
        <v>616</v>
      </c>
      <c r="B617" s="1">
        <v>1</v>
      </c>
      <c r="C617" s="1">
        <v>0</v>
      </c>
      <c r="D617" s="1">
        <v>0</v>
      </c>
      <c r="E617" s="1">
        <v>0</v>
      </c>
      <c r="F617" s="1">
        <v>1</v>
      </c>
      <c r="G617" s="1">
        <v>0</v>
      </c>
      <c r="H617" s="1">
        <v>0</v>
      </c>
      <c r="I617" s="1">
        <v>1</v>
      </c>
      <c r="J617" s="1">
        <v>1</v>
      </c>
      <c r="K617" s="1">
        <v>0</v>
      </c>
      <c r="L617" s="1">
        <v>28.983539239999999</v>
      </c>
      <c r="M617" s="1" t="s">
        <v>11</v>
      </c>
      <c r="N617" s="1" t="s">
        <v>32</v>
      </c>
      <c r="O617" s="1" t="s">
        <v>13</v>
      </c>
      <c r="P617" s="1" t="s">
        <v>13</v>
      </c>
      <c r="Q617" s="1" t="s">
        <v>75</v>
      </c>
      <c r="R617" s="1" t="s">
        <v>13</v>
      </c>
      <c r="S617" s="1">
        <v>8.5234303029999996</v>
      </c>
      <c r="T617" s="1" t="s">
        <v>15</v>
      </c>
      <c r="U617" s="1">
        <v>0</v>
      </c>
      <c r="V617" s="1"/>
    </row>
    <row r="618" spans="1:22" x14ac:dyDescent="0.35">
      <c r="A618" s="1">
        <v>617</v>
      </c>
      <c r="B618" s="1">
        <v>1</v>
      </c>
      <c r="C618" s="1">
        <v>0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1</v>
      </c>
      <c r="J618" s="1">
        <v>0</v>
      </c>
      <c r="K618" s="1">
        <v>1</v>
      </c>
      <c r="L618" s="1">
        <v>18.6681171</v>
      </c>
      <c r="M618" s="1" t="s">
        <v>11</v>
      </c>
      <c r="N618" s="1" t="s">
        <v>91</v>
      </c>
      <c r="O618" s="1" t="s">
        <v>13</v>
      </c>
      <c r="P618" s="1" t="s">
        <v>13</v>
      </c>
      <c r="Q618" s="1" t="s">
        <v>44</v>
      </c>
      <c r="R618" s="1" t="s">
        <v>13</v>
      </c>
      <c r="S618" s="1">
        <v>3.2915743769999999</v>
      </c>
      <c r="T618" s="1" t="s">
        <v>15</v>
      </c>
      <c r="U618" s="1">
        <v>0</v>
      </c>
      <c r="V618" s="1"/>
    </row>
    <row r="619" spans="1:22" x14ac:dyDescent="0.35">
      <c r="A619" s="1">
        <v>618</v>
      </c>
      <c r="B619" s="1">
        <v>0</v>
      </c>
      <c r="C619" s="1">
        <v>0</v>
      </c>
      <c r="D619" s="1">
        <v>0</v>
      </c>
      <c r="E619" s="1">
        <v>1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30.22623836</v>
      </c>
      <c r="M619" s="1" t="s">
        <v>11</v>
      </c>
      <c r="N619" s="1" t="s">
        <v>12</v>
      </c>
      <c r="O619" s="1" t="s">
        <v>22</v>
      </c>
      <c r="P619" s="1" t="s">
        <v>13</v>
      </c>
      <c r="Q619" s="1" t="s">
        <v>18</v>
      </c>
      <c r="R619" s="1" t="s">
        <v>13</v>
      </c>
      <c r="S619" s="1">
        <v>6.7737855270000003</v>
      </c>
      <c r="T619" s="1" t="s">
        <v>15</v>
      </c>
      <c r="U619" s="1">
        <v>0</v>
      </c>
      <c r="V619" s="1"/>
    </row>
    <row r="620" spans="1:22" x14ac:dyDescent="0.35">
      <c r="A620" s="1">
        <v>619</v>
      </c>
      <c r="B620" s="1">
        <v>1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1</v>
      </c>
      <c r="J620" s="1">
        <v>0</v>
      </c>
      <c r="K620" s="1">
        <v>0</v>
      </c>
      <c r="L620" s="1">
        <v>18.12602</v>
      </c>
      <c r="M620" s="1" t="s">
        <v>20</v>
      </c>
      <c r="N620" s="1" t="s">
        <v>91</v>
      </c>
      <c r="O620" s="1" t="s">
        <v>13</v>
      </c>
      <c r="P620" s="1" t="s">
        <v>13</v>
      </c>
      <c r="Q620" s="1" t="s">
        <v>19</v>
      </c>
      <c r="R620" s="1" t="s">
        <v>13</v>
      </c>
      <c r="S620" s="1">
        <v>-0.170045428</v>
      </c>
      <c r="T620" s="1" t="s">
        <v>15</v>
      </c>
      <c r="U620" s="1">
        <v>0</v>
      </c>
      <c r="V620" s="1"/>
    </row>
    <row r="621" spans="1:22" x14ac:dyDescent="0.35">
      <c r="A621" s="1">
        <v>620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1</v>
      </c>
      <c r="I621" s="1">
        <v>1</v>
      </c>
      <c r="J621" s="1">
        <v>1</v>
      </c>
      <c r="K621" s="1">
        <v>1</v>
      </c>
      <c r="L621" s="1">
        <v>42.096294729999997</v>
      </c>
      <c r="M621" s="1" t="s">
        <v>20</v>
      </c>
      <c r="N621" s="1" t="s">
        <v>12</v>
      </c>
      <c r="O621" s="1" t="s">
        <v>22</v>
      </c>
      <c r="P621" s="1" t="s">
        <v>13</v>
      </c>
      <c r="Q621" s="1" t="s">
        <v>30</v>
      </c>
      <c r="R621" s="1" t="s">
        <v>13</v>
      </c>
      <c r="S621" s="1">
        <v>12.24371017</v>
      </c>
      <c r="T621" s="1" t="s">
        <v>15</v>
      </c>
      <c r="U621" s="1">
        <v>1</v>
      </c>
      <c r="V621" s="1"/>
    </row>
    <row r="622" spans="1:22" x14ac:dyDescent="0.35">
      <c r="A622" s="1">
        <v>621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1</v>
      </c>
      <c r="J622" s="1">
        <v>0</v>
      </c>
      <c r="K622" s="1">
        <v>0</v>
      </c>
      <c r="L622" s="1">
        <v>24.527670929999999</v>
      </c>
      <c r="M622" s="1" t="s">
        <v>20</v>
      </c>
      <c r="N622" s="1" t="s">
        <v>91</v>
      </c>
      <c r="O622" s="1" t="s">
        <v>13</v>
      </c>
      <c r="P622" s="1" t="s">
        <v>13</v>
      </c>
      <c r="Q622" s="1" t="s">
        <v>28</v>
      </c>
      <c r="R622" s="1" t="s">
        <v>13</v>
      </c>
      <c r="S622" s="1">
        <v>2.130976794</v>
      </c>
      <c r="T622" s="1" t="s">
        <v>15</v>
      </c>
      <c r="U622" s="1">
        <v>0</v>
      </c>
      <c r="V622" s="1"/>
    </row>
    <row r="623" spans="1:22" x14ac:dyDescent="0.35">
      <c r="A623" s="1">
        <v>622</v>
      </c>
      <c r="B623" s="1">
        <v>0</v>
      </c>
      <c r="C623" s="1">
        <v>0</v>
      </c>
      <c r="D623" s="1">
        <v>0</v>
      </c>
      <c r="E623" s="1">
        <v>0</v>
      </c>
      <c r="F623" s="1">
        <v>1</v>
      </c>
      <c r="G623" s="1">
        <v>0</v>
      </c>
      <c r="H623" s="1">
        <v>1</v>
      </c>
      <c r="I623" s="1">
        <v>1</v>
      </c>
      <c r="J623" s="1">
        <v>0</v>
      </c>
      <c r="K623" s="1">
        <v>0</v>
      </c>
      <c r="L623" s="1">
        <v>24.927290159999998</v>
      </c>
      <c r="M623" s="1" t="s">
        <v>11</v>
      </c>
      <c r="N623" s="1" t="s">
        <v>91</v>
      </c>
      <c r="O623" s="1" t="s">
        <v>13</v>
      </c>
      <c r="P623" s="1" t="s">
        <v>13</v>
      </c>
      <c r="Q623" s="1" t="s">
        <v>64</v>
      </c>
      <c r="R623" s="1" t="s">
        <v>13</v>
      </c>
      <c r="S623" s="1">
        <v>9.0982052729999996</v>
      </c>
      <c r="T623" s="1" t="s">
        <v>15</v>
      </c>
      <c r="U623" s="1">
        <v>0</v>
      </c>
      <c r="V623" s="1"/>
    </row>
    <row r="624" spans="1:22" x14ac:dyDescent="0.35">
      <c r="A624" s="1">
        <v>623</v>
      </c>
      <c r="B624" s="1">
        <v>1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1</v>
      </c>
      <c r="J624" s="1">
        <v>1</v>
      </c>
      <c r="K624" s="1">
        <v>1</v>
      </c>
      <c r="L624" s="1">
        <v>23.350731209999999</v>
      </c>
      <c r="M624" s="1" t="s">
        <v>11</v>
      </c>
      <c r="N624" s="1" t="s">
        <v>24</v>
      </c>
      <c r="O624" s="1" t="s">
        <v>13</v>
      </c>
      <c r="P624" s="1" t="s">
        <v>13</v>
      </c>
      <c r="Q624" s="1" t="s">
        <v>74</v>
      </c>
      <c r="R624" s="1" t="s">
        <v>13</v>
      </c>
      <c r="S624" s="1">
        <v>5.7837738559999998</v>
      </c>
      <c r="T624" s="1" t="s">
        <v>15</v>
      </c>
      <c r="U624" s="1">
        <v>0</v>
      </c>
      <c r="V624" s="1"/>
    </row>
    <row r="625" spans="1:22" x14ac:dyDescent="0.35">
      <c r="A625" s="1">
        <v>624</v>
      </c>
      <c r="B625" s="1">
        <v>0</v>
      </c>
      <c r="C625" s="1">
        <v>0</v>
      </c>
      <c r="D625" s="1">
        <v>0</v>
      </c>
      <c r="E625" s="1">
        <v>0</v>
      </c>
      <c r="F625" s="1">
        <v>1</v>
      </c>
      <c r="G625" s="1">
        <v>0</v>
      </c>
      <c r="H625" s="1">
        <v>0</v>
      </c>
      <c r="I625" s="1">
        <v>1</v>
      </c>
      <c r="J625" s="1">
        <v>1</v>
      </c>
      <c r="K625" s="1">
        <v>1</v>
      </c>
      <c r="L625" s="1">
        <v>21.982763720000001</v>
      </c>
      <c r="M625" s="1" t="s">
        <v>11</v>
      </c>
      <c r="N625" s="1" t="s">
        <v>27</v>
      </c>
      <c r="O625" s="1" t="s">
        <v>13</v>
      </c>
      <c r="P625" s="1" t="s">
        <v>13</v>
      </c>
      <c r="Q625" s="1" t="s">
        <v>14</v>
      </c>
      <c r="R625" s="1" t="s">
        <v>13</v>
      </c>
      <c r="S625" s="1">
        <v>6.6520986569999998</v>
      </c>
      <c r="T625" s="1" t="s">
        <v>15</v>
      </c>
      <c r="U625" s="1">
        <v>0</v>
      </c>
      <c r="V625" s="1"/>
    </row>
    <row r="626" spans="1:22" x14ac:dyDescent="0.35">
      <c r="A626" s="1">
        <v>625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1</v>
      </c>
      <c r="J626" s="1">
        <v>0</v>
      </c>
      <c r="K626" s="1">
        <v>0</v>
      </c>
      <c r="L626" s="1">
        <v>37.651985519999997</v>
      </c>
      <c r="M626" s="1" t="s">
        <v>20</v>
      </c>
      <c r="N626" s="1" t="s">
        <v>21</v>
      </c>
      <c r="O626" s="1" t="s">
        <v>13</v>
      </c>
      <c r="P626" s="1" t="s">
        <v>13</v>
      </c>
      <c r="Q626" s="1" t="s">
        <v>19</v>
      </c>
      <c r="R626" s="1" t="s">
        <v>13</v>
      </c>
      <c r="S626" s="1">
        <v>5.6723987109999996</v>
      </c>
      <c r="T626" s="1" t="s">
        <v>15</v>
      </c>
      <c r="U626" s="1">
        <v>0</v>
      </c>
      <c r="V626" s="1"/>
    </row>
    <row r="627" spans="1:22" x14ac:dyDescent="0.35">
      <c r="A627" s="1">
        <v>626</v>
      </c>
      <c r="B627" s="1">
        <v>1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1</v>
      </c>
      <c r="J627" s="1">
        <v>0</v>
      </c>
      <c r="K627" s="1">
        <v>0</v>
      </c>
      <c r="L627" s="1">
        <v>13.44764893</v>
      </c>
      <c r="M627" s="1" t="s">
        <v>20</v>
      </c>
      <c r="N627" s="1" t="s">
        <v>24</v>
      </c>
      <c r="O627" s="1" t="s">
        <v>13</v>
      </c>
      <c r="P627" s="1" t="s">
        <v>13</v>
      </c>
      <c r="Q627" s="1" t="s">
        <v>39</v>
      </c>
      <c r="R627" s="1" t="s">
        <v>13</v>
      </c>
      <c r="S627" s="1">
        <v>5.5440800179999998</v>
      </c>
      <c r="T627" s="1" t="s">
        <v>15</v>
      </c>
      <c r="U627" s="1">
        <v>0</v>
      </c>
      <c r="V627" s="1"/>
    </row>
    <row r="628" spans="1:22" x14ac:dyDescent="0.35">
      <c r="A628" s="1">
        <v>627</v>
      </c>
      <c r="B628" s="1">
        <v>1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1</v>
      </c>
      <c r="J628" s="1">
        <v>0</v>
      </c>
      <c r="K628" s="1">
        <v>1</v>
      </c>
      <c r="L628" s="1">
        <v>53.787430710000002</v>
      </c>
      <c r="M628" s="1" t="s">
        <v>11</v>
      </c>
      <c r="N628" s="1" t="s">
        <v>56</v>
      </c>
      <c r="O628" s="1" t="s">
        <v>13</v>
      </c>
      <c r="P628" s="1" t="s">
        <v>13</v>
      </c>
      <c r="Q628" s="1" t="s">
        <v>44</v>
      </c>
      <c r="R628" s="1" t="s">
        <v>13</v>
      </c>
      <c r="S628" s="1">
        <v>-0.539411533</v>
      </c>
      <c r="T628" s="1" t="s">
        <v>15</v>
      </c>
      <c r="U628" s="1">
        <v>0</v>
      </c>
      <c r="V628" s="1"/>
    </row>
    <row r="629" spans="1:22" x14ac:dyDescent="0.35">
      <c r="A629" s="1">
        <v>628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  <c r="K629" s="1">
        <v>0</v>
      </c>
      <c r="L629" s="1">
        <v>33.945291490000002</v>
      </c>
      <c r="M629" s="1" t="s">
        <v>20</v>
      </c>
      <c r="N629" s="1" t="s">
        <v>60</v>
      </c>
      <c r="O629" s="1" t="s">
        <v>13</v>
      </c>
      <c r="P629" s="1" t="s">
        <v>13</v>
      </c>
      <c r="Q629" s="1" t="s">
        <v>23</v>
      </c>
      <c r="R629" s="1" t="s">
        <v>13</v>
      </c>
      <c r="S629" s="1">
        <v>4.8127741430000004</v>
      </c>
      <c r="T629" s="1" t="s">
        <v>91</v>
      </c>
      <c r="U629" s="1">
        <v>0</v>
      </c>
      <c r="V629" s="1"/>
    </row>
    <row r="630" spans="1:22" x14ac:dyDescent="0.35">
      <c r="A630" s="1">
        <v>629</v>
      </c>
      <c r="B630" s="1">
        <v>1</v>
      </c>
      <c r="C630" s="1">
        <v>0</v>
      </c>
      <c r="D630" s="1">
        <v>1</v>
      </c>
      <c r="E630" s="1">
        <v>1</v>
      </c>
      <c r="F630" s="1">
        <v>1</v>
      </c>
      <c r="G630" s="1">
        <v>0</v>
      </c>
      <c r="H630" s="1">
        <v>1</v>
      </c>
      <c r="I630" s="1">
        <v>1</v>
      </c>
      <c r="J630" s="1">
        <v>0</v>
      </c>
      <c r="K630" s="1">
        <v>1</v>
      </c>
      <c r="L630" s="1">
        <v>28.658836170000001</v>
      </c>
      <c r="M630" s="1" t="s">
        <v>20</v>
      </c>
      <c r="N630" s="1" t="s">
        <v>12</v>
      </c>
      <c r="O630" s="1" t="s">
        <v>22</v>
      </c>
      <c r="P630" s="1" t="s">
        <v>22</v>
      </c>
      <c r="Q630" s="1" t="s">
        <v>14</v>
      </c>
      <c r="R630" s="1" t="s">
        <v>13</v>
      </c>
      <c r="S630" s="1">
        <v>12.935736139999999</v>
      </c>
      <c r="T630" s="1" t="s">
        <v>15</v>
      </c>
      <c r="U630" s="1">
        <v>0</v>
      </c>
      <c r="V630" s="1"/>
    </row>
    <row r="631" spans="1:22" x14ac:dyDescent="0.35">
      <c r="A631" s="1">
        <v>630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0</v>
      </c>
      <c r="I631" s="1">
        <v>1</v>
      </c>
      <c r="J631" s="1">
        <v>1</v>
      </c>
      <c r="K631" s="1">
        <v>1</v>
      </c>
      <c r="L631" s="1">
        <v>18.713905499999999</v>
      </c>
      <c r="M631" s="1" t="s">
        <v>11</v>
      </c>
      <c r="N631" s="1" t="s">
        <v>12</v>
      </c>
      <c r="O631" s="1" t="s">
        <v>22</v>
      </c>
      <c r="P631" s="1" t="s">
        <v>13</v>
      </c>
      <c r="Q631" s="1" t="s">
        <v>59</v>
      </c>
      <c r="R631" s="1" t="s">
        <v>13</v>
      </c>
      <c r="S631" s="1">
        <v>12.783734920000001</v>
      </c>
      <c r="T631" s="1" t="s">
        <v>15</v>
      </c>
      <c r="U631" s="1">
        <v>1</v>
      </c>
      <c r="V631" s="1"/>
    </row>
    <row r="632" spans="1:22" x14ac:dyDescent="0.35">
      <c r="A632" s="1">
        <v>631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1</v>
      </c>
      <c r="J632" s="1">
        <v>0</v>
      </c>
      <c r="K632" s="1">
        <v>0</v>
      </c>
      <c r="L632" s="1">
        <v>22.644810549999999</v>
      </c>
      <c r="M632" s="1" t="s">
        <v>20</v>
      </c>
      <c r="N632" s="1" t="s">
        <v>27</v>
      </c>
      <c r="O632" s="1" t="s">
        <v>13</v>
      </c>
      <c r="P632" s="1" t="s">
        <v>13</v>
      </c>
      <c r="Q632" s="1" t="s">
        <v>28</v>
      </c>
      <c r="R632" s="1" t="s">
        <v>13</v>
      </c>
      <c r="S632" s="1">
        <v>6.8460366070000003</v>
      </c>
      <c r="T632" s="1" t="s">
        <v>15</v>
      </c>
      <c r="U632" s="1">
        <v>0</v>
      </c>
      <c r="V632" s="1"/>
    </row>
    <row r="633" spans="1:22" x14ac:dyDescent="0.35">
      <c r="A633" s="1">
        <v>632</v>
      </c>
      <c r="B633" s="1">
        <v>1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1</v>
      </c>
      <c r="J633" s="1">
        <v>0</v>
      </c>
      <c r="K633" s="1">
        <v>0</v>
      </c>
      <c r="L633" s="1">
        <v>25.195216670000001</v>
      </c>
      <c r="M633" s="1" t="s">
        <v>20</v>
      </c>
      <c r="N633" s="1" t="s">
        <v>56</v>
      </c>
      <c r="O633" s="1" t="s">
        <v>13</v>
      </c>
      <c r="P633" s="1" t="s">
        <v>13</v>
      </c>
      <c r="Q633" s="1" t="s">
        <v>46</v>
      </c>
      <c r="R633" s="1" t="s">
        <v>13</v>
      </c>
      <c r="S633" s="1">
        <v>6.8453787119999996</v>
      </c>
      <c r="T633" s="1" t="s">
        <v>15</v>
      </c>
      <c r="U633" s="1">
        <v>0</v>
      </c>
      <c r="V633" s="1"/>
    </row>
    <row r="634" spans="1:22" x14ac:dyDescent="0.35">
      <c r="A634" s="1">
        <v>633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31.38962252</v>
      </c>
      <c r="M634" s="1" t="s">
        <v>20</v>
      </c>
      <c r="N634" s="1" t="s">
        <v>91</v>
      </c>
      <c r="O634" s="1" t="s">
        <v>13</v>
      </c>
      <c r="P634" s="1" t="s">
        <v>13</v>
      </c>
      <c r="Q634" s="1" t="s">
        <v>28</v>
      </c>
      <c r="R634" s="1" t="s">
        <v>13</v>
      </c>
      <c r="S634" s="1">
        <v>-1.404134059</v>
      </c>
      <c r="T634" s="1" t="s">
        <v>91</v>
      </c>
      <c r="U634" s="1">
        <v>0</v>
      </c>
      <c r="V634" s="1"/>
    </row>
    <row r="635" spans="1:22" x14ac:dyDescent="0.35">
      <c r="A635" s="1">
        <v>634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22.770133980000001</v>
      </c>
      <c r="M635" s="1" t="s">
        <v>20</v>
      </c>
      <c r="N635" s="1" t="s">
        <v>27</v>
      </c>
      <c r="O635" s="1" t="s">
        <v>13</v>
      </c>
      <c r="P635" s="1" t="s">
        <v>13</v>
      </c>
      <c r="Q635" s="1" t="s">
        <v>28</v>
      </c>
      <c r="R635" s="1" t="s">
        <v>13</v>
      </c>
      <c r="S635" s="1">
        <v>4.8160724760000004</v>
      </c>
      <c r="T635" s="1" t="s">
        <v>15</v>
      </c>
      <c r="U635" s="1">
        <v>0</v>
      </c>
      <c r="V635" s="1"/>
    </row>
    <row r="636" spans="1:22" x14ac:dyDescent="0.35">
      <c r="A636" s="1">
        <v>635</v>
      </c>
      <c r="B636" s="1">
        <v>1</v>
      </c>
      <c r="C636" s="1">
        <v>0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34.098074920000002</v>
      </c>
      <c r="M636" s="1" t="s">
        <v>11</v>
      </c>
      <c r="N636" s="1" t="s">
        <v>12</v>
      </c>
      <c r="O636" s="1" t="s">
        <v>13</v>
      </c>
      <c r="P636" s="1" t="s">
        <v>22</v>
      </c>
      <c r="Q636" s="1" t="s">
        <v>14</v>
      </c>
      <c r="R636" s="1" t="s">
        <v>13</v>
      </c>
      <c r="S636" s="1">
        <v>13.32200826</v>
      </c>
      <c r="T636" s="1" t="s">
        <v>15</v>
      </c>
      <c r="U636" s="1">
        <v>1</v>
      </c>
      <c r="V636" s="1"/>
    </row>
    <row r="637" spans="1:22" x14ac:dyDescent="0.35">
      <c r="A637" s="1">
        <v>636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16.1038529</v>
      </c>
      <c r="M637" s="1" t="s">
        <v>20</v>
      </c>
      <c r="N637" s="1" t="s">
        <v>24</v>
      </c>
      <c r="O637" s="1" t="s">
        <v>13</v>
      </c>
      <c r="P637" s="1" t="s">
        <v>13</v>
      </c>
      <c r="Q637" s="1" t="s">
        <v>28</v>
      </c>
      <c r="R637" s="1" t="s">
        <v>13</v>
      </c>
      <c r="S637" s="1">
        <v>7.0728269560000001</v>
      </c>
      <c r="T637" s="1" t="s">
        <v>15</v>
      </c>
      <c r="U637" s="1">
        <v>0</v>
      </c>
      <c r="V637" s="1"/>
    </row>
    <row r="638" spans="1:22" x14ac:dyDescent="0.35">
      <c r="A638" s="1">
        <v>637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31.452931150000001</v>
      </c>
      <c r="M638" s="1" t="s">
        <v>11</v>
      </c>
      <c r="N638" s="1" t="s">
        <v>24</v>
      </c>
      <c r="O638" s="1" t="s">
        <v>13</v>
      </c>
      <c r="P638" s="1" t="s">
        <v>13</v>
      </c>
      <c r="Q638" s="1" t="s">
        <v>19</v>
      </c>
      <c r="R638" s="1" t="s">
        <v>13</v>
      </c>
      <c r="S638" s="1">
        <v>1.7406251450000001</v>
      </c>
      <c r="T638" s="1" t="s">
        <v>91</v>
      </c>
      <c r="U638" s="1">
        <v>0</v>
      </c>
      <c r="V638" s="1"/>
    </row>
    <row r="639" spans="1:22" x14ac:dyDescent="0.35">
      <c r="A639" s="1">
        <v>638</v>
      </c>
      <c r="B639" s="1">
        <v>0</v>
      </c>
      <c r="C639" s="1">
        <v>0</v>
      </c>
      <c r="D639" s="1">
        <v>0</v>
      </c>
      <c r="E639" s="1">
        <v>1</v>
      </c>
      <c r="F639" s="1">
        <v>1</v>
      </c>
      <c r="G639" s="1">
        <v>0</v>
      </c>
      <c r="H639" s="1">
        <v>0</v>
      </c>
      <c r="I639" s="1">
        <v>1</v>
      </c>
      <c r="J639" s="1">
        <v>0</v>
      </c>
      <c r="K639" s="1">
        <v>0</v>
      </c>
      <c r="L639" s="1">
        <v>17.423850349999999</v>
      </c>
      <c r="M639" s="1" t="s">
        <v>11</v>
      </c>
      <c r="N639" s="1" t="s">
        <v>24</v>
      </c>
      <c r="O639" s="1" t="s">
        <v>13</v>
      </c>
      <c r="P639" s="1" t="s">
        <v>13</v>
      </c>
      <c r="Q639" s="1" t="s">
        <v>65</v>
      </c>
      <c r="R639" s="1" t="s">
        <v>13</v>
      </c>
      <c r="S639" s="1">
        <v>4.7374931570000003</v>
      </c>
      <c r="T639" s="1" t="s">
        <v>15</v>
      </c>
      <c r="U639" s="1">
        <v>0</v>
      </c>
      <c r="V639" s="1"/>
    </row>
    <row r="640" spans="1:22" x14ac:dyDescent="0.35">
      <c r="A640" s="1">
        <v>639</v>
      </c>
      <c r="B640" s="1">
        <v>1</v>
      </c>
      <c r="C640" s="1">
        <v>1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  <c r="K640" s="1">
        <v>1</v>
      </c>
      <c r="L640" s="1">
        <v>15.7291791999999</v>
      </c>
      <c r="M640" s="1" t="s">
        <v>11</v>
      </c>
      <c r="N640" s="1" t="s">
        <v>12</v>
      </c>
      <c r="O640" s="1" t="s">
        <v>13</v>
      </c>
      <c r="P640" s="1" t="s">
        <v>13</v>
      </c>
      <c r="Q640" s="1" t="s">
        <v>17</v>
      </c>
      <c r="R640" s="1" t="s">
        <v>13</v>
      </c>
      <c r="S640" s="1">
        <v>9.0089346070000005</v>
      </c>
      <c r="T640" s="1" t="s">
        <v>56</v>
      </c>
      <c r="U640" s="1">
        <v>1</v>
      </c>
      <c r="V640" s="1"/>
    </row>
    <row r="641" spans="1:22" x14ac:dyDescent="0.35">
      <c r="A641" s="1">
        <v>640</v>
      </c>
      <c r="B641" s="1">
        <v>1</v>
      </c>
      <c r="C641" s="1">
        <v>0</v>
      </c>
      <c r="D641" s="1">
        <v>0</v>
      </c>
      <c r="E641" s="1">
        <v>0</v>
      </c>
      <c r="F641" s="1">
        <v>1</v>
      </c>
      <c r="G641" s="1">
        <v>1</v>
      </c>
      <c r="H641" s="1">
        <v>0</v>
      </c>
      <c r="I641" s="1">
        <v>1</v>
      </c>
      <c r="J641" s="1">
        <v>0</v>
      </c>
      <c r="K641" s="1">
        <v>1</v>
      </c>
      <c r="L641" s="1">
        <v>27.554589159999999</v>
      </c>
      <c r="M641" s="1" t="s">
        <v>20</v>
      </c>
      <c r="N641" s="1" t="s">
        <v>27</v>
      </c>
      <c r="O641" s="1" t="s">
        <v>13</v>
      </c>
      <c r="P641" s="1" t="s">
        <v>13</v>
      </c>
      <c r="Q641" s="1" t="s">
        <v>14</v>
      </c>
      <c r="R641" s="1" t="s">
        <v>13</v>
      </c>
      <c r="S641" s="1">
        <v>2.6361089089999998</v>
      </c>
      <c r="T641" s="1" t="s">
        <v>15</v>
      </c>
      <c r="U641" s="1">
        <v>0</v>
      </c>
      <c r="V641" s="1"/>
    </row>
    <row r="642" spans="1:22" x14ac:dyDescent="0.35">
      <c r="A642" s="1">
        <v>641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35.315365589999999</v>
      </c>
      <c r="M642" s="1" t="s">
        <v>20</v>
      </c>
      <c r="N642" s="1" t="s">
        <v>24</v>
      </c>
      <c r="O642" s="1" t="s">
        <v>13</v>
      </c>
      <c r="P642" s="1" t="s">
        <v>13</v>
      </c>
      <c r="Q642" s="1" t="s">
        <v>28</v>
      </c>
      <c r="R642" s="1" t="s">
        <v>13</v>
      </c>
      <c r="S642" s="1">
        <v>2.7282181720000001</v>
      </c>
      <c r="T642" s="1" t="s">
        <v>91</v>
      </c>
      <c r="U642" s="1">
        <v>0</v>
      </c>
      <c r="V642" s="1"/>
    </row>
    <row r="643" spans="1:22" x14ac:dyDescent="0.35">
      <c r="A643" s="1">
        <v>642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0</v>
      </c>
      <c r="I643" s="1">
        <v>1</v>
      </c>
      <c r="J643" s="1">
        <v>0</v>
      </c>
      <c r="K643" s="1">
        <v>1</v>
      </c>
      <c r="L643" s="1">
        <v>19.395162030000002</v>
      </c>
      <c r="M643" s="1" t="s">
        <v>11</v>
      </c>
      <c r="N643" s="1" t="s">
        <v>27</v>
      </c>
      <c r="O643" s="1" t="s">
        <v>13</v>
      </c>
      <c r="P643" s="1" t="s">
        <v>22</v>
      </c>
      <c r="Q643" s="1" t="s">
        <v>59</v>
      </c>
      <c r="R643" s="1" t="s">
        <v>22</v>
      </c>
      <c r="S643" s="1">
        <v>10.207813959999999</v>
      </c>
      <c r="T643" s="1" t="s">
        <v>35</v>
      </c>
      <c r="U643" s="1">
        <v>1</v>
      </c>
      <c r="V643" s="1"/>
    </row>
    <row r="644" spans="1:22" x14ac:dyDescent="0.35">
      <c r="A644" s="1">
        <v>643</v>
      </c>
      <c r="B644" s="1">
        <v>1</v>
      </c>
      <c r="C644" s="1">
        <v>1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  <c r="K644" s="1">
        <v>0</v>
      </c>
      <c r="L644" s="1">
        <v>22.240546049999999</v>
      </c>
      <c r="M644" s="1" t="s">
        <v>11</v>
      </c>
      <c r="N644" s="1" t="s">
        <v>12</v>
      </c>
      <c r="O644" s="1" t="s">
        <v>13</v>
      </c>
      <c r="P644" s="1" t="s">
        <v>13</v>
      </c>
      <c r="Q644" s="1" t="s">
        <v>44</v>
      </c>
      <c r="R644" s="1" t="s">
        <v>13</v>
      </c>
      <c r="S644" s="1">
        <v>0.89090245700000004</v>
      </c>
      <c r="T644" s="1" t="s">
        <v>15</v>
      </c>
      <c r="U644" s="1">
        <v>0</v>
      </c>
      <c r="V644" s="1"/>
    </row>
    <row r="645" spans="1:22" x14ac:dyDescent="0.35">
      <c r="A645" s="1">
        <v>644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27.00058499</v>
      </c>
      <c r="M645" s="1" t="s">
        <v>11</v>
      </c>
      <c r="N645" s="1" t="s">
        <v>24</v>
      </c>
      <c r="O645" s="1" t="s">
        <v>13</v>
      </c>
      <c r="P645" s="1" t="s">
        <v>13</v>
      </c>
      <c r="Q645" s="1" t="s">
        <v>81</v>
      </c>
      <c r="R645" s="1" t="s">
        <v>13</v>
      </c>
      <c r="S645" s="1">
        <v>4.7274983400000004</v>
      </c>
      <c r="T645" s="1" t="s">
        <v>15</v>
      </c>
      <c r="U645" s="1">
        <v>0</v>
      </c>
      <c r="V645" s="1"/>
    </row>
    <row r="646" spans="1:22" x14ac:dyDescent="0.35">
      <c r="A646" s="1">
        <v>645</v>
      </c>
      <c r="B646" s="1">
        <v>1</v>
      </c>
      <c r="C646" s="1">
        <v>1</v>
      </c>
      <c r="D646" s="1">
        <v>1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v>1</v>
      </c>
      <c r="K646" s="1">
        <v>1</v>
      </c>
      <c r="L646" s="1">
        <v>29.094390560000001</v>
      </c>
      <c r="M646" s="1" t="s">
        <v>11</v>
      </c>
      <c r="N646" s="1" t="s">
        <v>12</v>
      </c>
      <c r="O646" s="1" t="s">
        <v>13</v>
      </c>
      <c r="P646" s="1" t="s">
        <v>13</v>
      </c>
      <c r="Q646" s="1" t="s">
        <v>14</v>
      </c>
      <c r="R646" s="1" t="s">
        <v>13</v>
      </c>
      <c r="S646" s="1">
        <v>12.476888649999999</v>
      </c>
      <c r="T646" s="1" t="s">
        <v>15</v>
      </c>
      <c r="U646" s="1">
        <v>0</v>
      </c>
      <c r="V646" s="1"/>
    </row>
    <row r="647" spans="1:22" x14ac:dyDescent="0.35">
      <c r="A647" s="1">
        <v>646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25.856043289999999</v>
      </c>
      <c r="M647" s="1" t="s">
        <v>20</v>
      </c>
      <c r="N647" s="1" t="s">
        <v>12</v>
      </c>
      <c r="O647" s="1" t="s">
        <v>13</v>
      </c>
      <c r="P647" s="1" t="s">
        <v>13</v>
      </c>
      <c r="Q647" s="1" t="s">
        <v>28</v>
      </c>
      <c r="R647" s="1" t="s">
        <v>13</v>
      </c>
      <c r="S647" s="1">
        <v>6.2152430999999897</v>
      </c>
      <c r="T647" s="1" t="s">
        <v>91</v>
      </c>
      <c r="U647" s="1">
        <v>0</v>
      </c>
      <c r="V647" s="1"/>
    </row>
    <row r="648" spans="1:22" x14ac:dyDescent="0.35">
      <c r="A648" s="1">
        <v>647</v>
      </c>
      <c r="B648" s="1">
        <v>1</v>
      </c>
      <c r="C648" s="1">
        <v>0</v>
      </c>
      <c r="D648" s="1">
        <v>0</v>
      </c>
      <c r="E648" s="1">
        <v>0</v>
      </c>
      <c r="F648" s="1">
        <v>0</v>
      </c>
      <c r="G648" s="1">
        <v>1</v>
      </c>
      <c r="H648" s="1">
        <v>0</v>
      </c>
      <c r="I648" s="1">
        <v>1</v>
      </c>
      <c r="J648" s="1">
        <v>1</v>
      </c>
      <c r="K648" s="1">
        <v>1</v>
      </c>
      <c r="L648" s="1">
        <v>38.053128000000001</v>
      </c>
      <c r="M648" s="1" t="s">
        <v>20</v>
      </c>
      <c r="N648" s="1" t="s">
        <v>91</v>
      </c>
      <c r="O648" s="1" t="s">
        <v>13</v>
      </c>
      <c r="P648" s="1" t="s">
        <v>13</v>
      </c>
      <c r="Q648" s="1" t="s">
        <v>14</v>
      </c>
      <c r="R648" s="1" t="s">
        <v>13</v>
      </c>
      <c r="S648" s="1">
        <v>11.90920715</v>
      </c>
      <c r="T648" s="1" t="s">
        <v>15</v>
      </c>
      <c r="U648" s="1">
        <v>0</v>
      </c>
      <c r="V648" s="1"/>
    </row>
    <row r="649" spans="1:22" x14ac:dyDescent="0.35">
      <c r="A649" s="1">
        <v>648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25.158877990000001</v>
      </c>
      <c r="M649" s="1" t="s">
        <v>11</v>
      </c>
      <c r="N649" s="1" t="s">
        <v>27</v>
      </c>
      <c r="O649" s="1" t="s">
        <v>13</v>
      </c>
      <c r="P649" s="1" t="s">
        <v>13</v>
      </c>
      <c r="Q649" s="1" t="s">
        <v>14</v>
      </c>
      <c r="R649" s="1" t="s">
        <v>13</v>
      </c>
      <c r="S649" s="1">
        <v>7.5023354769999999</v>
      </c>
      <c r="T649" s="1" t="s">
        <v>91</v>
      </c>
      <c r="U649" s="1">
        <v>0</v>
      </c>
      <c r="V649" s="1"/>
    </row>
    <row r="650" spans="1:22" x14ac:dyDescent="0.35">
      <c r="A650" s="1">
        <v>649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25.055848449999999</v>
      </c>
      <c r="M650" s="1" t="s">
        <v>20</v>
      </c>
      <c r="N650" s="1" t="s">
        <v>24</v>
      </c>
      <c r="O650" s="1" t="s">
        <v>13</v>
      </c>
      <c r="P650" s="1" t="s">
        <v>13</v>
      </c>
      <c r="Q650" s="1" t="s">
        <v>19</v>
      </c>
      <c r="R650" s="1" t="s">
        <v>13</v>
      </c>
      <c r="S650" s="1">
        <v>7.2422322919999997</v>
      </c>
      <c r="T650" s="1" t="s">
        <v>91</v>
      </c>
      <c r="U650" s="1">
        <v>0</v>
      </c>
      <c r="V650" s="1"/>
    </row>
    <row r="651" spans="1:22" x14ac:dyDescent="0.35">
      <c r="A651" s="1">
        <v>650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19.921115610000001</v>
      </c>
      <c r="M651" s="1" t="s">
        <v>20</v>
      </c>
      <c r="N651" s="1" t="s">
        <v>91</v>
      </c>
      <c r="O651" s="1" t="s">
        <v>22</v>
      </c>
      <c r="P651" s="1" t="s">
        <v>13</v>
      </c>
      <c r="Q651" s="1" t="s">
        <v>51</v>
      </c>
      <c r="R651" s="1" t="s">
        <v>13</v>
      </c>
      <c r="S651" s="1">
        <v>6.0838842409999998</v>
      </c>
      <c r="T651" s="1" t="s">
        <v>91</v>
      </c>
      <c r="U651" s="1">
        <v>0</v>
      </c>
      <c r="V651" s="1"/>
    </row>
    <row r="652" spans="1:22" x14ac:dyDescent="0.35">
      <c r="A652" s="1">
        <v>651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0</v>
      </c>
      <c r="L652" s="1">
        <v>22.71783533</v>
      </c>
      <c r="M652" s="1" t="s">
        <v>20</v>
      </c>
      <c r="N652" s="1" t="s">
        <v>24</v>
      </c>
      <c r="O652" s="1" t="s">
        <v>13</v>
      </c>
      <c r="P652" s="1" t="s">
        <v>13</v>
      </c>
      <c r="Q652" s="1" t="s">
        <v>23</v>
      </c>
      <c r="R652" s="1" t="s">
        <v>13</v>
      </c>
      <c r="S652" s="1">
        <v>4.2222759500000002</v>
      </c>
      <c r="T652" s="1" t="s">
        <v>43</v>
      </c>
      <c r="U652" s="1">
        <v>0</v>
      </c>
      <c r="V652" s="1"/>
    </row>
    <row r="653" spans="1:22" x14ac:dyDescent="0.35">
      <c r="A653" s="1">
        <v>652</v>
      </c>
      <c r="B653" s="1">
        <v>1</v>
      </c>
      <c r="C653" s="1">
        <v>0</v>
      </c>
      <c r="D653" s="1">
        <v>1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47.509477660000002</v>
      </c>
      <c r="M653" s="1" t="s">
        <v>11</v>
      </c>
      <c r="N653" s="1" t="s">
        <v>12</v>
      </c>
      <c r="O653" s="1" t="s">
        <v>22</v>
      </c>
      <c r="P653" s="1" t="s">
        <v>22</v>
      </c>
      <c r="Q653" s="1" t="s">
        <v>18</v>
      </c>
      <c r="R653" s="1" t="s">
        <v>13</v>
      </c>
      <c r="S653" s="1">
        <v>6.7433429399999998</v>
      </c>
      <c r="T653" s="1" t="s">
        <v>15</v>
      </c>
      <c r="U653" s="1">
        <v>0</v>
      </c>
      <c r="V653" s="1"/>
    </row>
    <row r="654" spans="1:22" x14ac:dyDescent="0.35">
      <c r="A654" s="1">
        <v>653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  <c r="G654" s="1">
        <v>0</v>
      </c>
      <c r="H654" s="1">
        <v>0</v>
      </c>
      <c r="I654" s="1">
        <v>0</v>
      </c>
      <c r="J654" s="1">
        <v>1</v>
      </c>
      <c r="K654" s="1">
        <v>1</v>
      </c>
      <c r="L654" s="1">
        <v>36.62670705</v>
      </c>
      <c r="M654" s="1" t="s">
        <v>11</v>
      </c>
      <c r="N654" s="1" t="s">
        <v>16</v>
      </c>
      <c r="O654" s="1" t="s">
        <v>13</v>
      </c>
      <c r="P654" s="1" t="s">
        <v>13</v>
      </c>
      <c r="Q654" s="1" t="s">
        <v>14</v>
      </c>
      <c r="R654" s="1" t="s">
        <v>13</v>
      </c>
      <c r="S654" s="1">
        <v>12.879782049999999</v>
      </c>
      <c r="T654" s="1" t="s">
        <v>15</v>
      </c>
      <c r="U654" s="1">
        <v>0</v>
      </c>
      <c r="V654" s="1"/>
    </row>
    <row r="655" spans="1:22" x14ac:dyDescent="0.35">
      <c r="A655" s="1">
        <v>654</v>
      </c>
      <c r="B655" s="1">
        <v>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1</v>
      </c>
      <c r="J655" s="1">
        <v>0</v>
      </c>
      <c r="K655" s="1">
        <v>0</v>
      </c>
      <c r="L655" s="1">
        <v>21.753889789999999</v>
      </c>
      <c r="M655" s="1" t="s">
        <v>20</v>
      </c>
      <c r="N655" s="1" t="s">
        <v>91</v>
      </c>
      <c r="O655" s="1" t="s">
        <v>13</v>
      </c>
      <c r="P655" s="1" t="s">
        <v>13</v>
      </c>
      <c r="Q655" s="1" t="s">
        <v>28</v>
      </c>
      <c r="R655" s="1" t="s">
        <v>13</v>
      </c>
      <c r="S655" s="1">
        <v>5.8118011139999997</v>
      </c>
      <c r="T655" s="1" t="s">
        <v>15</v>
      </c>
      <c r="U655" s="1">
        <v>0</v>
      </c>
      <c r="V655" s="1"/>
    </row>
    <row r="656" spans="1:22" x14ac:dyDescent="0.35">
      <c r="A656" s="1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1</v>
      </c>
      <c r="J656" s="1">
        <v>0</v>
      </c>
      <c r="K656" s="1">
        <v>0</v>
      </c>
      <c r="L656" s="1">
        <v>30.008082199999901</v>
      </c>
      <c r="M656" s="1" t="s">
        <v>11</v>
      </c>
      <c r="N656" s="1" t="s">
        <v>16</v>
      </c>
      <c r="O656" s="1" t="s">
        <v>13</v>
      </c>
      <c r="P656" s="1" t="s">
        <v>13</v>
      </c>
      <c r="Q656" s="1" t="s">
        <v>14</v>
      </c>
      <c r="R656" s="1" t="s">
        <v>13</v>
      </c>
      <c r="S656" s="1">
        <v>9.011822317</v>
      </c>
      <c r="T656" s="1" t="s">
        <v>56</v>
      </c>
      <c r="U656" s="1">
        <v>0</v>
      </c>
      <c r="V656" s="1"/>
    </row>
    <row r="657" spans="1:22" x14ac:dyDescent="0.35">
      <c r="A657" s="1">
        <v>656</v>
      </c>
      <c r="B657" s="1">
        <v>0</v>
      </c>
      <c r="C657" s="1">
        <v>1</v>
      </c>
      <c r="D657" s="1">
        <v>0</v>
      </c>
      <c r="E657" s="1">
        <v>1</v>
      </c>
      <c r="F657" s="1">
        <v>0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30.89414025</v>
      </c>
      <c r="M657" s="1" t="s">
        <v>11</v>
      </c>
      <c r="N657" s="1" t="s">
        <v>12</v>
      </c>
      <c r="O657" s="1" t="s">
        <v>13</v>
      </c>
      <c r="P657" s="1" t="s">
        <v>22</v>
      </c>
      <c r="Q657" s="1" t="s">
        <v>14</v>
      </c>
      <c r="R657" s="1" t="s">
        <v>13</v>
      </c>
      <c r="S657" s="1">
        <v>13.195164220000001</v>
      </c>
      <c r="T657" s="1" t="s">
        <v>35</v>
      </c>
      <c r="U657" s="1">
        <v>1</v>
      </c>
      <c r="V657" s="1"/>
    </row>
    <row r="658" spans="1:22" x14ac:dyDescent="0.35">
      <c r="A658" s="1">
        <v>657</v>
      </c>
      <c r="B658" s="1">
        <v>1</v>
      </c>
      <c r="C658" s="1">
        <v>0</v>
      </c>
      <c r="D658" s="1">
        <v>1</v>
      </c>
      <c r="E658" s="1">
        <v>1</v>
      </c>
      <c r="F658" s="1">
        <v>1</v>
      </c>
      <c r="G658" s="1">
        <v>1</v>
      </c>
      <c r="H658" s="1">
        <v>0</v>
      </c>
      <c r="I658" s="1">
        <v>1</v>
      </c>
      <c r="J658" s="1">
        <v>1</v>
      </c>
      <c r="K658" s="1">
        <v>0</v>
      </c>
      <c r="L658" s="1">
        <v>37.220732509999998</v>
      </c>
      <c r="M658" s="1" t="s">
        <v>11</v>
      </c>
      <c r="N658" s="1" t="s">
        <v>12</v>
      </c>
      <c r="O658" s="1" t="s">
        <v>13</v>
      </c>
      <c r="P658" s="1" t="s">
        <v>13</v>
      </c>
      <c r="Q658" s="1" t="s">
        <v>34</v>
      </c>
      <c r="R658" s="1" t="s">
        <v>13</v>
      </c>
      <c r="S658" s="1">
        <v>9.6421883689999994</v>
      </c>
      <c r="T658" s="1" t="s">
        <v>15</v>
      </c>
      <c r="U658" s="1">
        <v>1</v>
      </c>
      <c r="V658" s="1"/>
    </row>
    <row r="659" spans="1:22" x14ac:dyDescent="0.35">
      <c r="A659" s="1">
        <v>658</v>
      </c>
      <c r="B659" s="1">
        <v>0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12.642426090000001</v>
      </c>
      <c r="M659" s="1" t="s">
        <v>20</v>
      </c>
      <c r="N659" s="1" t="s">
        <v>27</v>
      </c>
      <c r="O659" s="1" t="s">
        <v>13</v>
      </c>
      <c r="P659" s="1" t="s">
        <v>13</v>
      </c>
      <c r="Q659" s="1" t="s">
        <v>14</v>
      </c>
      <c r="R659" s="1" t="s">
        <v>13</v>
      </c>
      <c r="S659" s="1">
        <v>11.68465468</v>
      </c>
      <c r="T659" s="1" t="s">
        <v>15</v>
      </c>
      <c r="U659" s="1">
        <v>1</v>
      </c>
      <c r="V659" s="1"/>
    </row>
    <row r="660" spans="1:22" x14ac:dyDescent="0.35">
      <c r="A660" s="1">
        <v>659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1">
        <v>0</v>
      </c>
      <c r="H660" s="1">
        <v>1</v>
      </c>
      <c r="I660" s="1">
        <v>1</v>
      </c>
      <c r="J660" s="1">
        <v>1</v>
      </c>
      <c r="K660" s="1">
        <v>1</v>
      </c>
      <c r="L660" s="1">
        <v>29.443054610000001</v>
      </c>
      <c r="M660" s="1" t="s">
        <v>11</v>
      </c>
      <c r="N660" s="1" t="s">
        <v>12</v>
      </c>
      <c r="O660" s="1" t="s">
        <v>13</v>
      </c>
      <c r="P660" s="1" t="s">
        <v>13</v>
      </c>
      <c r="Q660" s="1" t="s">
        <v>18</v>
      </c>
      <c r="R660" s="1" t="s">
        <v>13</v>
      </c>
      <c r="S660" s="1">
        <v>12.886595099999999</v>
      </c>
      <c r="T660" s="1" t="s">
        <v>15</v>
      </c>
      <c r="U660" s="1">
        <v>0</v>
      </c>
      <c r="V660" s="1"/>
    </row>
    <row r="661" spans="1:22" x14ac:dyDescent="0.35">
      <c r="A661" s="1">
        <v>660</v>
      </c>
      <c r="B661" s="1">
        <v>0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0</v>
      </c>
      <c r="L661" s="1">
        <v>16.50210964</v>
      </c>
      <c r="M661" s="1" t="s">
        <v>20</v>
      </c>
      <c r="N661" s="1" t="s">
        <v>12</v>
      </c>
      <c r="O661" s="1" t="s">
        <v>22</v>
      </c>
      <c r="P661" s="1" t="s">
        <v>13</v>
      </c>
      <c r="Q661" s="1" t="s">
        <v>17</v>
      </c>
      <c r="R661" s="1" t="s">
        <v>13</v>
      </c>
      <c r="S661" s="1">
        <v>5.4956013869999998</v>
      </c>
      <c r="T661" s="1" t="s">
        <v>15</v>
      </c>
      <c r="U661" s="1">
        <v>0</v>
      </c>
      <c r="V661" s="1"/>
    </row>
    <row r="662" spans="1:22" x14ac:dyDescent="0.35">
      <c r="A662" s="1">
        <v>661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48.45204622</v>
      </c>
      <c r="M662" s="1" t="s">
        <v>20</v>
      </c>
      <c r="N662" s="1" t="s">
        <v>91</v>
      </c>
      <c r="O662" s="1" t="s">
        <v>13</v>
      </c>
      <c r="P662" s="1" t="s">
        <v>13</v>
      </c>
      <c r="Q662" s="1" t="s">
        <v>17</v>
      </c>
      <c r="R662" s="1" t="s">
        <v>13</v>
      </c>
      <c r="S662" s="1">
        <v>0.58503687199999999</v>
      </c>
      <c r="T662" s="1" t="s">
        <v>91</v>
      </c>
      <c r="U662" s="1">
        <v>0</v>
      </c>
      <c r="V662" s="1"/>
    </row>
    <row r="663" spans="1:22" x14ac:dyDescent="0.35">
      <c r="A663" s="1">
        <v>662</v>
      </c>
      <c r="B663" s="1">
        <v>0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1</v>
      </c>
      <c r="I663" s="1">
        <v>1</v>
      </c>
      <c r="J663" s="1">
        <v>0</v>
      </c>
      <c r="K663" s="1">
        <v>1</v>
      </c>
      <c r="L663" s="1">
        <v>71.680682070000003</v>
      </c>
      <c r="M663" s="1" t="s">
        <v>20</v>
      </c>
      <c r="N663" s="1" t="s">
        <v>32</v>
      </c>
      <c r="O663" s="1" t="s">
        <v>13</v>
      </c>
      <c r="P663" s="1" t="s">
        <v>13</v>
      </c>
      <c r="Q663" s="1" t="s">
        <v>34</v>
      </c>
      <c r="R663" s="1" t="s">
        <v>13</v>
      </c>
      <c r="S663" s="1">
        <v>13.30013275</v>
      </c>
      <c r="T663" s="1" t="s">
        <v>15</v>
      </c>
      <c r="U663" s="1">
        <v>0</v>
      </c>
      <c r="V663" s="1"/>
    </row>
    <row r="664" spans="1:22" x14ac:dyDescent="0.35">
      <c r="A664" s="1">
        <v>663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0</v>
      </c>
      <c r="I664" s="1">
        <v>1</v>
      </c>
      <c r="J664" s="1">
        <v>1</v>
      </c>
      <c r="K664" s="1">
        <v>1</v>
      </c>
      <c r="L664" s="1">
        <v>23.82198722</v>
      </c>
      <c r="M664" s="1" t="s">
        <v>11</v>
      </c>
      <c r="N664" s="1" t="s">
        <v>32</v>
      </c>
      <c r="O664" s="1" t="s">
        <v>13</v>
      </c>
      <c r="P664" s="1" t="s">
        <v>22</v>
      </c>
      <c r="Q664" s="1" t="s">
        <v>14</v>
      </c>
      <c r="R664" s="1" t="s">
        <v>13</v>
      </c>
      <c r="S664" s="1">
        <v>12.858417999999901</v>
      </c>
      <c r="T664" s="1" t="s">
        <v>15</v>
      </c>
      <c r="U664" s="1">
        <v>1</v>
      </c>
      <c r="V664" s="1"/>
    </row>
    <row r="665" spans="1:22" x14ac:dyDescent="0.35">
      <c r="A665" s="1">
        <v>664</v>
      </c>
      <c r="B665" s="1">
        <v>0</v>
      </c>
      <c r="C665" s="1">
        <v>0</v>
      </c>
      <c r="D665" s="1">
        <v>1</v>
      </c>
      <c r="E665" s="1">
        <v>0</v>
      </c>
      <c r="F665" s="1">
        <v>1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62.614557730000001</v>
      </c>
      <c r="M665" s="1" t="s">
        <v>11</v>
      </c>
      <c r="N665" s="1" t="s">
        <v>12</v>
      </c>
      <c r="O665" s="1" t="s">
        <v>13</v>
      </c>
      <c r="P665" s="1" t="s">
        <v>13</v>
      </c>
      <c r="Q665" s="1" t="s">
        <v>34</v>
      </c>
      <c r="R665" s="1" t="s">
        <v>13</v>
      </c>
      <c r="S665" s="1">
        <v>11.595257009999999</v>
      </c>
      <c r="T665" s="1" t="s">
        <v>15</v>
      </c>
      <c r="U665" s="1">
        <v>0</v>
      </c>
      <c r="V665" s="1"/>
    </row>
    <row r="666" spans="1:22" x14ac:dyDescent="0.35">
      <c r="A666" s="1">
        <v>665</v>
      </c>
      <c r="B666" s="1">
        <v>0</v>
      </c>
      <c r="C666" s="1">
        <v>0</v>
      </c>
      <c r="D666" s="1">
        <v>0</v>
      </c>
      <c r="E666" s="1">
        <v>0</v>
      </c>
      <c r="F666" s="1">
        <v>1</v>
      </c>
      <c r="G666" s="1">
        <v>0</v>
      </c>
      <c r="H666" s="1">
        <v>1</v>
      </c>
      <c r="I666" s="1">
        <v>1</v>
      </c>
      <c r="J666" s="1">
        <v>1</v>
      </c>
      <c r="K666" s="1">
        <v>0</v>
      </c>
      <c r="L666" s="1">
        <v>66.533207590000004</v>
      </c>
      <c r="M666" s="1" t="s">
        <v>11</v>
      </c>
      <c r="N666" s="1" t="s">
        <v>32</v>
      </c>
      <c r="O666" s="1" t="s">
        <v>13</v>
      </c>
      <c r="P666" s="1" t="s">
        <v>13</v>
      </c>
      <c r="Q666" s="1" t="s">
        <v>19</v>
      </c>
      <c r="R666" s="1" t="s">
        <v>13</v>
      </c>
      <c r="S666" s="1">
        <v>9.9132951499999997</v>
      </c>
      <c r="T666" s="1" t="s">
        <v>35</v>
      </c>
      <c r="U666" s="1">
        <v>0</v>
      </c>
      <c r="V666" s="1"/>
    </row>
    <row r="667" spans="1:22" x14ac:dyDescent="0.35">
      <c r="A667" s="1">
        <v>666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1</v>
      </c>
      <c r="J667" s="1">
        <v>0</v>
      </c>
      <c r="K667" s="1">
        <v>0</v>
      </c>
      <c r="L667" s="1">
        <v>20.98300489</v>
      </c>
      <c r="M667" s="1" t="s">
        <v>20</v>
      </c>
      <c r="N667" s="1" t="s">
        <v>91</v>
      </c>
      <c r="O667" s="1" t="s">
        <v>13</v>
      </c>
      <c r="P667" s="1" t="s">
        <v>13</v>
      </c>
      <c r="Q667" s="1" t="s">
        <v>19</v>
      </c>
      <c r="R667" s="1" t="s">
        <v>13</v>
      </c>
      <c r="S667" s="1">
        <v>5.0347625530000002</v>
      </c>
      <c r="T667" s="1" t="s">
        <v>15</v>
      </c>
      <c r="U667" s="1">
        <v>0</v>
      </c>
      <c r="V667" s="1"/>
    </row>
    <row r="668" spans="1:22" x14ac:dyDescent="0.35">
      <c r="A668" s="1">
        <v>667</v>
      </c>
      <c r="B668" s="1">
        <v>1</v>
      </c>
      <c r="C668" s="1">
        <v>0</v>
      </c>
      <c r="D668" s="1">
        <v>0</v>
      </c>
      <c r="E668" s="1">
        <v>0</v>
      </c>
      <c r="F668" s="1">
        <v>1</v>
      </c>
      <c r="G668" s="1">
        <v>0</v>
      </c>
      <c r="H668" s="1">
        <v>0</v>
      </c>
      <c r="I668" s="1">
        <v>1</v>
      </c>
      <c r="J668" s="1">
        <v>0</v>
      </c>
      <c r="K668" s="1">
        <v>1</v>
      </c>
      <c r="L668" s="1">
        <v>22.814364529999999</v>
      </c>
      <c r="M668" s="1" t="s">
        <v>20</v>
      </c>
      <c r="N668" s="1" t="s">
        <v>91</v>
      </c>
      <c r="O668" s="1" t="s">
        <v>13</v>
      </c>
      <c r="P668" s="1" t="s">
        <v>13</v>
      </c>
      <c r="Q668" s="1" t="s">
        <v>28</v>
      </c>
      <c r="R668" s="1" t="s">
        <v>13</v>
      </c>
      <c r="S668" s="1">
        <v>10.85828892</v>
      </c>
      <c r="T668" s="1" t="s">
        <v>91</v>
      </c>
      <c r="U668" s="1">
        <v>0</v>
      </c>
      <c r="V668" s="1"/>
    </row>
    <row r="669" spans="1:22" x14ac:dyDescent="0.35">
      <c r="A669" s="1">
        <v>668</v>
      </c>
      <c r="B669" s="1">
        <v>0</v>
      </c>
      <c r="C669" s="1">
        <v>0</v>
      </c>
      <c r="D669" s="1">
        <v>0</v>
      </c>
      <c r="E669" s="1">
        <v>1</v>
      </c>
      <c r="F669" s="1">
        <v>1</v>
      </c>
      <c r="G669" s="1">
        <v>0</v>
      </c>
      <c r="H669" s="1">
        <v>0</v>
      </c>
      <c r="I669" s="1">
        <v>1</v>
      </c>
      <c r="J669" s="1">
        <v>1</v>
      </c>
      <c r="K669" s="1">
        <v>1</v>
      </c>
      <c r="L669" s="1">
        <v>28.386701819999999</v>
      </c>
      <c r="M669" s="1" t="s">
        <v>20</v>
      </c>
      <c r="N669" s="1" t="s">
        <v>91</v>
      </c>
      <c r="O669" s="1" t="s">
        <v>13</v>
      </c>
      <c r="P669" s="1" t="s">
        <v>13</v>
      </c>
      <c r="Q669" s="1" t="s">
        <v>38</v>
      </c>
      <c r="R669" s="1" t="s">
        <v>13</v>
      </c>
      <c r="S669" s="1">
        <v>8.0332512229999899</v>
      </c>
      <c r="T669" s="1" t="s">
        <v>15</v>
      </c>
      <c r="U669" s="1">
        <v>0</v>
      </c>
      <c r="V669" s="1"/>
    </row>
    <row r="670" spans="1:22" x14ac:dyDescent="0.35">
      <c r="A670" s="1">
        <v>669</v>
      </c>
      <c r="B670" s="1">
        <v>1</v>
      </c>
      <c r="C670" s="1">
        <v>0</v>
      </c>
      <c r="D670" s="1">
        <v>1</v>
      </c>
      <c r="E670" s="1">
        <v>1</v>
      </c>
      <c r="F670" s="1">
        <v>1</v>
      </c>
      <c r="G670" s="1">
        <v>0</v>
      </c>
      <c r="H670" s="1">
        <v>0</v>
      </c>
      <c r="I670" s="1">
        <v>1</v>
      </c>
      <c r="J670" s="1">
        <v>1</v>
      </c>
      <c r="K670" s="1">
        <v>1</v>
      </c>
      <c r="L670" s="1">
        <v>20.53986415</v>
      </c>
      <c r="M670" s="1" t="s">
        <v>11</v>
      </c>
      <c r="N670" s="1" t="s">
        <v>12</v>
      </c>
      <c r="O670" s="1" t="s">
        <v>22</v>
      </c>
      <c r="P670" s="1" t="s">
        <v>22</v>
      </c>
      <c r="Q670" s="1" t="s">
        <v>28</v>
      </c>
      <c r="R670" s="1" t="s">
        <v>13</v>
      </c>
      <c r="S670" s="1">
        <v>8.5419546099999994</v>
      </c>
      <c r="T670" s="1" t="s">
        <v>15</v>
      </c>
      <c r="U670" s="1">
        <v>1</v>
      </c>
      <c r="V670" s="1"/>
    </row>
    <row r="671" spans="1:22" x14ac:dyDescent="0.35">
      <c r="A671" s="1">
        <v>670</v>
      </c>
      <c r="B671" s="1">
        <v>0</v>
      </c>
      <c r="C671" s="1">
        <v>0</v>
      </c>
      <c r="D671" s="1">
        <v>1</v>
      </c>
      <c r="E671" s="1">
        <v>1</v>
      </c>
      <c r="F671" s="1">
        <v>0</v>
      </c>
      <c r="G671" s="1">
        <v>1</v>
      </c>
      <c r="H671" s="1">
        <v>0</v>
      </c>
      <c r="I671" s="1">
        <v>1</v>
      </c>
      <c r="J671" s="1">
        <v>1</v>
      </c>
      <c r="K671" s="1">
        <v>1</v>
      </c>
      <c r="L671" s="1">
        <v>22.157816690000001</v>
      </c>
      <c r="M671" s="1" t="s">
        <v>11</v>
      </c>
      <c r="N671" s="1" t="s">
        <v>12</v>
      </c>
      <c r="O671" s="1" t="s">
        <v>13</v>
      </c>
      <c r="P671" s="1" t="s">
        <v>13</v>
      </c>
      <c r="Q671" s="1" t="s">
        <v>26</v>
      </c>
      <c r="R671" s="1" t="s">
        <v>13</v>
      </c>
      <c r="S671" s="1">
        <v>11.24167701</v>
      </c>
      <c r="T671" s="1" t="s">
        <v>15</v>
      </c>
      <c r="U671" s="1">
        <v>1</v>
      </c>
      <c r="V671" s="1"/>
    </row>
    <row r="672" spans="1:22" x14ac:dyDescent="0.35">
      <c r="A672" s="1">
        <v>671</v>
      </c>
      <c r="B672" s="1">
        <v>0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1</v>
      </c>
      <c r="J672" s="1">
        <v>0</v>
      </c>
      <c r="K672" s="1">
        <v>1</v>
      </c>
      <c r="L672" s="1">
        <v>12.950823939999999</v>
      </c>
      <c r="M672" s="1" t="s">
        <v>20</v>
      </c>
      <c r="N672" s="1" t="s">
        <v>27</v>
      </c>
      <c r="O672" s="1" t="s">
        <v>13</v>
      </c>
      <c r="P672" s="1" t="s">
        <v>13</v>
      </c>
      <c r="Q672" s="1" t="s">
        <v>34</v>
      </c>
      <c r="R672" s="1" t="s">
        <v>13</v>
      </c>
      <c r="S672" s="1">
        <v>6.0743121139999996</v>
      </c>
      <c r="T672" s="1" t="s">
        <v>15</v>
      </c>
      <c r="U672" s="1">
        <v>0</v>
      </c>
      <c r="V672" s="1"/>
    </row>
    <row r="673" spans="1:22" x14ac:dyDescent="0.35">
      <c r="A673" s="1">
        <v>672</v>
      </c>
      <c r="B673" s="1">
        <v>1</v>
      </c>
      <c r="C673" s="1">
        <v>0</v>
      </c>
      <c r="D673" s="1">
        <v>0</v>
      </c>
      <c r="E673" s="1">
        <v>1</v>
      </c>
      <c r="F673" s="1">
        <v>1</v>
      </c>
      <c r="G673" s="1">
        <v>0</v>
      </c>
      <c r="H673" s="1">
        <v>0</v>
      </c>
      <c r="I673" s="1">
        <v>1</v>
      </c>
      <c r="J673" s="1">
        <v>0</v>
      </c>
      <c r="K673" s="1">
        <v>0</v>
      </c>
      <c r="L673" s="1">
        <v>27.682596449999998</v>
      </c>
      <c r="M673" s="1" t="s">
        <v>11</v>
      </c>
      <c r="N673" s="1" t="s">
        <v>12</v>
      </c>
      <c r="O673" s="1" t="s">
        <v>13</v>
      </c>
      <c r="P673" s="1" t="s">
        <v>13</v>
      </c>
      <c r="Q673" s="1" t="s">
        <v>34</v>
      </c>
      <c r="R673" s="1" t="s">
        <v>13</v>
      </c>
      <c r="S673" s="1">
        <v>7.3140453470000004</v>
      </c>
      <c r="T673" s="1" t="s">
        <v>15</v>
      </c>
      <c r="U673" s="1">
        <v>0</v>
      </c>
      <c r="V673" s="1"/>
    </row>
    <row r="674" spans="1:22" x14ac:dyDescent="0.35">
      <c r="A674" s="1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28.61497378</v>
      </c>
      <c r="M674" s="1" t="s">
        <v>11</v>
      </c>
      <c r="N674" s="1" t="s">
        <v>24</v>
      </c>
      <c r="O674" s="1" t="s">
        <v>13</v>
      </c>
      <c r="P674" s="1" t="s">
        <v>13</v>
      </c>
      <c r="Q674" s="1" t="s">
        <v>34</v>
      </c>
      <c r="R674" s="1" t="s">
        <v>13</v>
      </c>
      <c r="S674" s="1">
        <v>2.8199531750000002</v>
      </c>
      <c r="T674" s="1" t="s">
        <v>43</v>
      </c>
      <c r="U674" s="1">
        <v>0</v>
      </c>
      <c r="V674" s="1"/>
    </row>
    <row r="675" spans="1:22" x14ac:dyDescent="0.35">
      <c r="A675" s="1">
        <v>674</v>
      </c>
      <c r="B675" s="1">
        <v>1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13.14904621</v>
      </c>
      <c r="M675" s="1" t="s">
        <v>20</v>
      </c>
      <c r="N675" s="1" t="s">
        <v>21</v>
      </c>
      <c r="O675" s="1" t="s">
        <v>13</v>
      </c>
      <c r="P675" s="1" t="s">
        <v>13</v>
      </c>
      <c r="Q675" s="1" t="s">
        <v>28</v>
      </c>
      <c r="R675" s="1" t="s">
        <v>13</v>
      </c>
      <c r="S675" s="1">
        <v>6.5873713770000002</v>
      </c>
      <c r="T675" s="1" t="s">
        <v>15</v>
      </c>
      <c r="U675" s="1">
        <v>0</v>
      </c>
      <c r="V675" s="1"/>
    </row>
    <row r="676" spans="1:22" x14ac:dyDescent="0.35">
      <c r="A676" s="1">
        <v>675</v>
      </c>
      <c r="B676" s="1">
        <v>1</v>
      </c>
      <c r="C676" s="1">
        <v>0</v>
      </c>
      <c r="D676" s="1">
        <v>0</v>
      </c>
      <c r="E676" s="1">
        <v>1</v>
      </c>
      <c r="F676" s="1">
        <v>0</v>
      </c>
      <c r="G676" s="1">
        <v>0</v>
      </c>
      <c r="H676" s="1">
        <v>0</v>
      </c>
      <c r="I676" s="1">
        <v>1</v>
      </c>
      <c r="J676" s="1">
        <v>0</v>
      </c>
      <c r="K676" s="1">
        <v>0</v>
      </c>
      <c r="L676" s="1">
        <v>16.843338630000002</v>
      </c>
      <c r="M676" s="1" t="s">
        <v>11</v>
      </c>
      <c r="N676" s="1" t="s">
        <v>91</v>
      </c>
      <c r="O676" s="1" t="s">
        <v>22</v>
      </c>
      <c r="P676" s="1" t="s">
        <v>13</v>
      </c>
      <c r="Q676" s="1" t="s">
        <v>26</v>
      </c>
      <c r="R676" s="1" t="s">
        <v>13</v>
      </c>
      <c r="S676" s="1">
        <v>2.604970148</v>
      </c>
      <c r="T676" s="1" t="s">
        <v>15</v>
      </c>
      <c r="U676" s="1">
        <v>0</v>
      </c>
      <c r="V676" s="1"/>
    </row>
    <row r="677" spans="1:22" x14ac:dyDescent="0.35">
      <c r="A677" s="1">
        <v>676</v>
      </c>
      <c r="B677" s="1">
        <v>1</v>
      </c>
      <c r="C677" s="1">
        <v>0</v>
      </c>
      <c r="D677" s="1">
        <v>0</v>
      </c>
      <c r="E677" s="1">
        <v>0</v>
      </c>
      <c r="F677" s="1">
        <v>1</v>
      </c>
      <c r="G677" s="1">
        <v>0</v>
      </c>
      <c r="H677" s="1">
        <v>1</v>
      </c>
      <c r="I677" s="1">
        <v>0</v>
      </c>
      <c r="J677" s="1">
        <v>0</v>
      </c>
      <c r="K677" s="1">
        <v>1</v>
      </c>
      <c r="L677" s="1">
        <v>29.43706753</v>
      </c>
      <c r="M677" s="1" t="s">
        <v>20</v>
      </c>
      <c r="N677" s="1" t="s">
        <v>24</v>
      </c>
      <c r="O677" s="1" t="s">
        <v>22</v>
      </c>
      <c r="P677" s="1" t="s">
        <v>13</v>
      </c>
      <c r="Q677" s="1" t="s">
        <v>58</v>
      </c>
      <c r="R677" s="1" t="s">
        <v>13</v>
      </c>
      <c r="S677" s="1">
        <v>10.12164295</v>
      </c>
      <c r="T677" s="1" t="s">
        <v>15</v>
      </c>
      <c r="U677" s="1">
        <v>0</v>
      </c>
      <c r="V677" s="1"/>
    </row>
    <row r="678" spans="1:22" x14ac:dyDescent="0.35">
      <c r="A678" s="1">
        <v>677</v>
      </c>
      <c r="B678" s="1">
        <v>1</v>
      </c>
      <c r="C678" s="1">
        <v>0</v>
      </c>
      <c r="D678" s="1">
        <v>1</v>
      </c>
      <c r="E678" s="1">
        <v>1</v>
      </c>
      <c r="F678" s="1">
        <v>1</v>
      </c>
      <c r="G678" s="1">
        <v>0</v>
      </c>
      <c r="H678" s="1">
        <v>1</v>
      </c>
      <c r="I678" s="1">
        <v>1</v>
      </c>
      <c r="J678" s="1">
        <v>0</v>
      </c>
      <c r="K678" s="1">
        <v>1</v>
      </c>
      <c r="L678" s="1">
        <v>24.527255749999998</v>
      </c>
      <c r="M678" s="1" t="s">
        <v>11</v>
      </c>
      <c r="N678" s="1" t="s">
        <v>12</v>
      </c>
      <c r="O678" s="1" t="s">
        <v>13</v>
      </c>
      <c r="P678" s="1" t="s">
        <v>13</v>
      </c>
      <c r="Q678" s="1" t="s">
        <v>49</v>
      </c>
      <c r="R678" s="1" t="s">
        <v>13</v>
      </c>
      <c r="S678" s="1">
        <v>12.709870110000001</v>
      </c>
      <c r="T678" s="1" t="s">
        <v>15</v>
      </c>
      <c r="U678" s="1">
        <v>0</v>
      </c>
      <c r="V678" s="1"/>
    </row>
    <row r="679" spans="1:22" x14ac:dyDescent="0.35">
      <c r="A679" s="1">
        <v>678</v>
      </c>
      <c r="B679" s="1">
        <v>1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0</v>
      </c>
      <c r="I679" s="1">
        <v>1</v>
      </c>
      <c r="J679" s="1">
        <v>1</v>
      </c>
      <c r="K679" s="1">
        <v>1</v>
      </c>
      <c r="L679" s="1">
        <v>18.056364479999999</v>
      </c>
      <c r="M679" s="1" t="s">
        <v>11</v>
      </c>
      <c r="N679" s="1" t="s">
        <v>24</v>
      </c>
      <c r="O679" s="1" t="s">
        <v>13</v>
      </c>
      <c r="P679" s="1" t="s">
        <v>13</v>
      </c>
      <c r="Q679" s="1" t="s">
        <v>17</v>
      </c>
      <c r="R679" s="1" t="s">
        <v>13</v>
      </c>
      <c r="S679" s="1">
        <v>13.12453857</v>
      </c>
      <c r="T679" s="1" t="s">
        <v>15</v>
      </c>
      <c r="U679" s="1">
        <v>1</v>
      </c>
      <c r="V679" s="1"/>
    </row>
    <row r="680" spans="1:22" x14ac:dyDescent="0.35">
      <c r="A680" s="1">
        <v>679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</v>
      </c>
      <c r="J680" s="1">
        <v>0</v>
      </c>
      <c r="K680" s="1">
        <v>0</v>
      </c>
      <c r="L680" s="1">
        <v>25.60377858</v>
      </c>
      <c r="M680" s="1" t="s">
        <v>20</v>
      </c>
      <c r="N680" s="1" t="s">
        <v>24</v>
      </c>
      <c r="O680" s="1" t="s">
        <v>13</v>
      </c>
      <c r="P680" s="1" t="s">
        <v>13</v>
      </c>
      <c r="Q680" s="1" t="s">
        <v>46</v>
      </c>
      <c r="R680" s="1" t="s">
        <v>13</v>
      </c>
      <c r="S680" s="1">
        <v>1.653584599</v>
      </c>
      <c r="T680" s="1" t="s">
        <v>91</v>
      </c>
      <c r="U680" s="1">
        <v>0</v>
      </c>
      <c r="V680" s="1"/>
    </row>
    <row r="681" spans="1:22" x14ac:dyDescent="0.35">
      <c r="A681" s="1">
        <v>680</v>
      </c>
      <c r="B681" s="1">
        <v>0</v>
      </c>
      <c r="C681" s="1">
        <v>0</v>
      </c>
      <c r="D681" s="1">
        <v>0</v>
      </c>
      <c r="E681" s="1">
        <v>1</v>
      </c>
      <c r="F681" s="1">
        <v>1</v>
      </c>
      <c r="G681" s="1">
        <v>0</v>
      </c>
      <c r="H681" s="1">
        <v>0</v>
      </c>
      <c r="I681" s="1">
        <v>1</v>
      </c>
      <c r="J681" s="1">
        <v>1</v>
      </c>
      <c r="K681" s="1">
        <v>0</v>
      </c>
      <c r="L681" s="1">
        <v>46.74226968</v>
      </c>
      <c r="M681" s="1" t="s">
        <v>20</v>
      </c>
      <c r="N681" s="1" t="s">
        <v>12</v>
      </c>
      <c r="O681" s="1" t="s">
        <v>13</v>
      </c>
      <c r="P681" s="1" t="s">
        <v>13</v>
      </c>
      <c r="Q681" s="1" t="s">
        <v>31</v>
      </c>
      <c r="R681" s="1" t="s">
        <v>13</v>
      </c>
      <c r="S681" s="1">
        <v>6.4969494079999999</v>
      </c>
      <c r="T681" s="1" t="s">
        <v>15</v>
      </c>
      <c r="U681" s="1">
        <v>0</v>
      </c>
      <c r="V681" s="1"/>
    </row>
    <row r="682" spans="1:22" x14ac:dyDescent="0.35">
      <c r="A682" s="1">
        <v>681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1</v>
      </c>
      <c r="J682" s="1">
        <v>0</v>
      </c>
      <c r="K682" s="1">
        <v>0</v>
      </c>
      <c r="L682" s="1">
        <v>18.844602219999999</v>
      </c>
      <c r="M682" s="1" t="s">
        <v>20</v>
      </c>
      <c r="N682" s="1" t="s">
        <v>27</v>
      </c>
      <c r="O682" s="1" t="s">
        <v>13</v>
      </c>
      <c r="P682" s="1" t="s">
        <v>13</v>
      </c>
      <c r="Q682" s="1" t="s">
        <v>19</v>
      </c>
      <c r="R682" s="1" t="s">
        <v>13</v>
      </c>
      <c r="S682" s="1">
        <v>-1.371819245</v>
      </c>
      <c r="T682" s="1" t="s">
        <v>15</v>
      </c>
      <c r="U682" s="1">
        <v>0</v>
      </c>
      <c r="V682" s="1"/>
    </row>
    <row r="683" spans="1:22" x14ac:dyDescent="0.35">
      <c r="A683" s="1">
        <v>682</v>
      </c>
      <c r="B683" s="1">
        <v>0</v>
      </c>
      <c r="C683" s="1">
        <v>1</v>
      </c>
      <c r="D683" s="1">
        <v>0</v>
      </c>
      <c r="E683" s="1">
        <v>0</v>
      </c>
      <c r="F683" s="1">
        <v>1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31.33228909</v>
      </c>
      <c r="M683" s="1" t="s">
        <v>11</v>
      </c>
      <c r="N683" s="1" t="s">
        <v>12</v>
      </c>
      <c r="O683" s="1" t="s">
        <v>22</v>
      </c>
      <c r="P683" s="1" t="s">
        <v>13</v>
      </c>
      <c r="Q683" s="1" t="s">
        <v>34</v>
      </c>
      <c r="R683" s="1" t="s">
        <v>13</v>
      </c>
      <c r="S683" s="1">
        <v>2.8632812839999899</v>
      </c>
      <c r="T683" s="1" t="s">
        <v>15</v>
      </c>
      <c r="U683" s="1">
        <v>0</v>
      </c>
      <c r="V683" s="1"/>
    </row>
    <row r="684" spans="1:22" x14ac:dyDescent="0.35">
      <c r="A684" s="1">
        <v>683</v>
      </c>
      <c r="B684" s="1">
        <v>1</v>
      </c>
      <c r="C684" s="1">
        <v>0</v>
      </c>
      <c r="D684" s="1">
        <v>0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21.759530850000001</v>
      </c>
      <c r="M684" s="1" t="s">
        <v>20</v>
      </c>
      <c r="N684" s="1" t="s">
        <v>24</v>
      </c>
      <c r="O684" s="1" t="s">
        <v>22</v>
      </c>
      <c r="P684" s="1" t="s">
        <v>22</v>
      </c>
      <c r="Q684" s="1" t="s">
        <v>14</v>
      </c>
      <c r="R684" s="1" t="s">
        <v>13</v>
      </c>
      <c r="S684" s="1">
        <v>10.67377402</v>
      </c>
      <c r="T684" s="1" t="s">
        <v>15</v>
      </c>
      <c r="U684" s="1">
        <v>1</v>
      </c>
      <c r="V684" s="1"/>
    </row>
    <row r="685" spans="1:22" x14ac:dyDescent="0.35">
      <c r="A685" s="1">
        <v>684</v>
      </c>
      <c r="B685" s="1">
        <v>1</v>
      </c>
      <c r="C685" s="1">
        <v>0</v>
      </c>
      <c r="D685" s="1">
        <v>1</v>
      </c>
      <c r="E685" s="1">
        <v>1</v>
      </c>
      <c r="F685" s="1">
        <v>0</v>
      </c>
      <c r="G685" s="1">
        <v>1</v>
      </c>
      <c r="H685" s="1">
        <v>1</v>
      </c>
      <c r="I685" s="1">
        <v>0</v>
      </c>
      <c r="J685" s="1">
        <v>1</v>
      </c>
      <c r="K685" s="1">
        <v>1</v>
      </c>
      <c r="L685" s="1">
        <v>28.041314759999999</v>
      </c>
      <c r="M685" s="1" t="s">
        <v>11</v>
      </c>
      <c r="N685" s="1" t="s">
        <v>32</v>
      </c>
      <c r="O685" s="1" t="s">
        <v>22</v>
      </c>
      <c r="P685" s="1" t="s">
        <v>13</v>
      </c>
      <c r="Q685" s="1" t="s">
        <v>34</v>
      </c>
      <c r="R685" s="1" t="s">
        <v>13</v>
      </c>
      <c r="S685" s="1">
        <v>12.58481841</v>
      </c>
      <c r="T685" s="1" t="s">
        <v>15</v>
      </c>
      <c r="U685" s="1">
        <v>1</v>
      </c>
      <c r="V685" s="1"/>
    </row>
    <row r="686" spans="1:22" x14ac:dyDescent="0.35">
      <c r="A686" s="1">
        <v>685</v>
      </c>
      <c r="B686" s="1">
        <v>1</v>
      </c>
      <c r="C686" s="1">
        <v>1</v>
      </c>
      <c r="D686" s="1">
        <v>0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  <c r="K686" s="1">
        <v>1</v>
      </c>
      <c r="L686" s="1">
        <v>52.339270130000003</v>
      </c>
      <c r="M686" s="1" t="s">
        <v>20</v>
      </c>
      <c r="N686" s="1" t="s">
        <v>12</v>
      </c>
      <c r="O686" s="1" t="s">
        <v>22</v>
      </c>
      <c r="P686" s="1" t="s">
        <v>22</v>
      </c>
      <c r="Q686" s="1" t="s">
        <v>14</v>
      </c>
      <c r="R686" s="1" t="s">
        <v>13</v>
      </c>
      <c r="S686" s="1">
        <v>12.235988580000001</v>
      </c>
      <c r="T686" s="1" t="s">
        <v>15</v>
      </c>
      <c r="U686" s="1">
        <v>1</v>
      </c>
      <c r="V686" s="1"/>
    </row>
    <row r="687" spans="1:22" x14ac:dyDescent="0.35">
      <c r="A687" s="1">
        <v>686</v>
      </c>
      <c r="B687" s="1">
        <v>1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1</v>
      </c>
      <c r="J687" s="1">
        <v>0</v>
      </c>
      <c r="K687" s="1">
        <v>0</v>
      </c>
      <c r="L687" s="1">
        <v>29.124755149999999</v>
      </c>
      <c r="M687" s="1" t="s">
        <v>20</v>
      </c>
      <c r="N687" s="1" t="s">
        <v>24</v>
      </c>
      <c r="O687" s="1" t="s">
        <v>13</v>
      </c>
      <c r="P687" s="1" t="s">
        <v>13</v>
      </c>
      <c r="Q687" s="1" t="s">
        <v>17</v>
      </c>
      <c r="R687" s="1" t="s">
        <v>13</v>
      </c>
      <c r="S687" s="1">
        <v>5.8650607219999999</v>
      </c>
      <c r="T687" s="1" t="s">
        <v>43</v>
      </c>
      <c r="U687" s="1">
        <v>0</v>
      </c>
      <c r="V687" s="1"/>
    </row>
    <row r="688" spans="1:22" x14ac:dyDescent="0.35">
      <c r="A688" s="1">
        <v>687</v>
      </c>
      <c r="B688" s="1">
        <v>1</v>
      </c>
      <c r="C688" s="1">
        <v>1</v>
      </c>
      <c r="D688" s="1">
        <v>0</v>
      </c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v>17.856552109999999</v>
      </c>
      <c r="M688" s="1" t="s">
        <v>20</v>
      </c>
      <c r="N688" s="1" t="s">
        <v>12</v>
      </c>
      <c r="O688" s="1" t="s">
        <v>22</v>
      </c>
      <c r="P688" s="1" t="s">
        <v>13</v>
      </c>
      <c r="Q688" s="1" t="s">
        <v>14</v>
      </c>
      <c r="R688" s="1" t="s">
        <v>13</v>
      </c>
      <c r="S688" s="1">
        <v>5.6677098990000001</v>
      </c>
      <c r="T688" s="1" t="s">
        <v>15</v>
      </c>
      <c r="U688" s="1">
        <v>0</v>
      </c>
      <c r="V688" s="1"/>
    </row>
    <row r="689" spans="1:22" x14ac:dyDescent="0.35">
      <c r="A689" s="1">
        <v>688</v>
      </c>
      <c r="B689" s="1">
        <v>1</v>
      </c>
      <c r="C689" s="1">
        <v>0</v>
      </c>
      <c r="D689" s="1">
        <v>1</v>
      </c>
      <c r="E689" s="1">
        <v>1</v>
      </c>
      <c r="F689" s="1">
        <v>1</v>
      </c>
      <c r="G689" s="1">
        <v>0</v>
      </c>
      <c r="H689" s="1">
        <v>1</v>
      </c>
      <c r="I689" s="1">
        <v>1</v>
      </c>
      <c r="J689" s="1">
        <v>1</v>
      </c>
      <c r="K689" s="1">
        <v>0</v>
      </c>
      <c r="L689" s="1">
        <v>22.1894618</v>
      </c>
      <c r="M689" s="1" t="s">
        <v>20</v>
      </c>
      <c r="N689" s="1" t="s">
        <v>12</v>
      </c>
      <c r="O689" s="1" t="s">
        <v>13</v>
      </c>
      <c r="P689" s="1" t="s">
        <v>22</v>
      </c>
      <c r="Q689" s="1" t="s">
        <v>19</v>
      </c>
      <c r="R689" s="1" t="s">
        <v>13</v>
      </c>
      <c r="S689" s="1">
        <v>12.69158468</v>
      </c>
      <c r="T689" s="1" t="s">
        <v>15</v>
      </c>
      <c r="U689" s="1">
        <v>0</v>
      </c>
      <c r="V689" s="1"/>
    </row>
    <row r="690" spans="1:22" x14ac:dyDescent="0.35">
      <c r="A690" s="1">
        <v>689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  <c r="K690" s="1">
        <v>0</v>
      </c>
      <c r="L690" s="1">
        <v>23.993796889999999</v>
      </c>
      <c r="M690" s="1" t="s">
        <v>11</v>
      </c>
      <c r="N690" s="1" t="s">
        <v>91</v>
      </c>
      <c r="O690" s="1" t="s">
        <v>13</v>
      </c>
      <c r="P690" s="1" t="s">
        <v>13</v>
      </c>
      <c r="Q690" s="1" t="s">
        <v>19</v>
      </c>
      <c r="R690" s="1" t="s">
        <v>13</v>
      </c>
      <c r="S690" s="1">
        <v>10.376490240000001</v>
      </c>
      <c r="T690" s="1" t="s">
        <v>15</v>
      </c>
      <c r="U690" s="1">
        <v>0</v>
      </c>
      <c r="V690" s="1"/>
    </row>
    <row r="691" spans="1:22" x14ac:dyDescent="0.35">
      <c r="A691" s="1">
        <v>690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0</v>
      </c>
      <c r="H691" s="1">
        <v>1</v>
      </c>
      <c r="I691" s="1">
        <v>1</v>
      </c>
      <c r="J691" s="1">
        <v>1</v>
      </c>
      <c r="K691" s="1">
        <v>1</v>
      </c>
      <c r="L691" s="1">
        <v>24.450633239999998</v>
      </c>
      <c r="M691" s="1" t="s">
        <v>11</v>
      </c>
      <c r="N691" s="1" t="s">
        <v>12</v>
      </c>
      <c r="O691" s="1" t="s">
        <v>22</v>
      </c>
      <c r="P691" s="1" t="s">
        <v>13</v>
      </c>
      <c r="Q691" s="1" t="s">
        <v>18</v>
      </c>
      <c r="R691" s="1" t="s">
        <v>13</v>
      </c>
      <c r="S691" s="1">
        <v>11.85101145</v>
      </c>
      <c r="T691" s="1" t="s">
        <v>15</v>
      </c>
      <c r="U691" s="1">
        <v>1</v>
      </c>
      <c r="V691" s="1"/>
    </row>
    <row r="692" spans="1:22" x14ac:dyDescent="0.35">
      <c r="A692" s="1">
        <v>691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1</v>
      </c>
      <c r="J692" s="1">
        <v>0</v>
      </c>
      <c r="K692" s="1">
        <v>0</v>
      </c>
      <c r="L692" s="1">
        <v>28.54050329</v>
      </c>
      <c r="M692" s="1" t="s">
        <v>11</v>
      </c>
      <c r="N692" s="1" t="s">
        <v>27</v>
      </c>
      <c r="O692" s="1" t="s">
        <v>13</v>
      </c>
      <c r="P692" s="1" t="s">
        <v>13</v>
      </c>
      <c r="Q692" s="1" t="s">
        <v>28</v>
      </c>
      <c r="R692" s="1" t="s">
        <v>13</v>
      </c>
      <c r="S692" s="1">
        <v>-0.424699406</v>
      </c>
      <c r="T692" s="1" t="s">
        <v>15</v>
      </c>
      <c r="U692" s="1">
        <v>0</v>
      </c>
      <c r="V692" s="1"/>
    </row>
    <row r="693" spans="1:22" x14ac:dyDescent="0.35">
      <c r="A693" s="1">
        <v>692</v>
      </c>
      <c r="B693" s="1">
        <v>1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24.58667973</v>
      </c>
      <c r="M693" s="1" t="s">
        <v>11</v>
      </c>
      <c r="N693" s="1" t="s">
        <v>24</v>
      </c>
      <c r="O693" s="1" t="s">
        <v>22</v>
      </c>
      <c r="P693" s="1" t="s">
        <v>13</v>
      </c>
      <c r="Q693" s="1" t="s">
        <v>18</v>
      </c>
      <c r="R693" s="1" t="s">
        <v>13</v>
      </c>
      <c r="S693" s="1">
        <v>8.043349911</v>
      </c>
      <c r="T693" s="1" t="s">
        <v>15</v>
      </c>
      <c r="U693" s="1">
        <v>0</v>
      </c>
      <c r="V693" s="1"/>
    </row>
    <row r="694" spans="1:22" x14ac:dyDescent="0.35">
      <c r="A694" s="1">
        <v>693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28.141136800000002</v>
      </c>
      <c r="M694" s="1" t="s">
        <v>20</v>
      </c>
      <c r="N694" s="1" t="s">
        <v>24</v>
      </c>
      <c r="O694" s="1" t="s">
        <v>13</v>
      </c>
      <c r="P694" s="1" t="s">
        <v>13</v>
      </c>
      <c r="Q694" s="1" t="s">
        <v>28</v>
      </c>
      <c r="R694" s="1" t="s">
        <v>13</v>
      </c>
      <c r="S694" s="1">
        <v>5.6037989650000002</v>
      </c>
      <c r="T694" s="1" t="s">
        <v>15</v>
      </c>
      <c r="U694" s="1">
        <v>0</v>
      </c>
      <c r="V694" s="1"/>
    </row>
    <row r="695" spans="1:22" x14ac:dyDescent="0.35">
      <c r="A695" s="1">
        <v>694</v>
      </c>
      <c r="B695" s="1">
        <v>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 s="1">
        <v>0</v>
      </c>
      <c r="K695" s="1">
        <v>0</v>
      </c>
      <c r="L695" s="1">
        <v>18.337262899999999</v>
      </c>
      <c r="M695" s="1" t="s">
        <v>20</v>
      </c>
      <c r="N695" s="1" t="s">
        <v>27</v>
      </c>
      <c r="O695" s="1" t="s">
        <v>13</v>
      </c>
      <c r="P695" s="1" t="s">
        <v>13</v>
      </c>
      <c r="Q695" s="1" t="s">
        <v>28</v>
      </c>
      <c r="R695" s="1" t="s">
        <v>13</v>
      </c>
      <c r="S695" s="1">
        <v>3.5507278279999999</v>
      </c>
      <c r="T695" s="1" t="s">
        <v>15</v>
      </c>
      <c r="U695" s="1">
        <v>0</v>
      </c>
      <c r="V695" s="1"/>
    </row>
    <row r="696" spans="1:22" x14ac:dyDescent="0.35">
      <c r="A696" s="1">
        <v>695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0</v>
      </c>
      <c r="L696" s="1">
        <v>28.537441569999999</v>
      </c>
      <c r="M696" s="1" t="s">
        <v>20</v>
      </c>
      <c r="N696" s="1" t="s">
        <v>91</v>
      </c>
      <c r="O696" s="1" t="s">
        <v>13</v>
      </c>
      <c r="P696" s="1" t="s">
        <v>13</v>
      </c>
      <c r="Q696" s="1" t="s">
        <v>28</v>
      </c>
      <c r="R696" s="1" t="s">
        <v>13</v>
      </c>
      <c r="S696" s="1">
        <v>0.88459756</v>
      </c>
      <c r="T696" s="1" t="s">
        <v>15</v>
      </c>
      <c r="U696" s="1">
        <v>0</v>
      </c>
      <c r="V696" s="1"/>
    </row>
    <row r="697" spans="1:22" x14ac:dyDescent="0.35">
      <c r="A697" s="1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17.343101449999999</v>
      </c>
      <c r="M697" s="1" t="s">
        <v>20</v>
      </c>
      <c r="N697" s="1" t="s">
        <v>24</v>
      </c>
      <c r="O697" s="1" t="s">
        <v>13</v>
      </c>
      <c r="P697" s="1" t="s">
        <v>13</v>
      </c>
      <c r="Q697" s="1" t="s">
        <v>19</v>
      </c>
      <c r="R697" s="1" t="s">
        <v>13</v>
      </c>
      <c r="S697" s="1">
        <v>6.0706829469999999</v>
      </c>
      <c r="T697" s="1" t="s">
        <v>91</v>
      </c>
      <c r="U697" s="1">
        <v>0</v>
      </c>
      <c r="V697" s="1"/>
    </row>
    <row r="698" spans="1:22" x14ac:dyDescent="0.35">
      <c r="A698" s="1">
        <v>697</v>
      </c>
      <c r="B698" s="1">
        <v>1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19.011323899999901</v>
      </c>
      <c r="M698" s="1" t="s">
        <v>11</v>
      </c>
      <c r="N698" s="1" t="s">
        <v>24</v>
      </c>
      <c r="O698" s="1" t="s">
        <v>13</v>
      </c>
      <c r="P698" s="1" t="s">
        <v>13</v>
      </c>
      <c r="Q698" s="1" t="s">
        <v>14</v>
      </c>
      <c r="R698" s="1" t="s">
        <v>13</v>
      </c>
      <c r="S698" s="1">
        <v>11.330687530000001</v>
      </c>
      <c r="T698" s="1" t="s">
        <v>15</v>
      </c>
      <c r="U698" s="1">
        <v>0</v>
      </c>
      <c r="V698" s="1"/>
    </row>
    <row r="699" spans="1:22" x14ac:dyDescent="0.35">
      <c r="A699" s="1">
        <v>698</v>
      </c>
      <c r="B699" s="1">
        <v>1</v>
      </c>
      <c r="C699" s="1">
        <v>0</v>
      </c>
      <c r="D699" s="1">
        <v>0</v>
      </c>
      <c r="E699" s="1">
        <v>1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1</v>
      </c>
      <c r="L699" s="1">
        <v>12.03510973</v>
      </c>
      <c r="M699" s="1" t="s">
        <v>11</v>
      </c>
      <c r="N699" s="1" t="s">
        <v>27</v>
      </c>
      <c r="O699" s="1" t="s">
        <v>13</v>
      </c>
      <c r="P699" s="1" t="s">
        <v>13</v>
      </c>
      <c r="Q699" s="1" t="s">
        <v>14</v>
      </c>
      <c r="R699" s="1" t="s">
        <v>13</v>
      </c>
      <c r="S699" s="1">
        <v>8.1261904889999901</v>
      </c>
      <c r="T699" s="1" t="s">
        <v>15</v>
      </c>
      <c r="U699" s="1">
        <v>0</v>
      </c>
      <c r="V699" s="1"/>
    </row>
    <row r="700" spans="1:22" x14ac:dyDescent="0.35">
      <c r="A700" s="1">
        <v>699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32.587260649999997</v>
      </c>
      <c r="M700" s="1" t="s">
        <v>11</v>
      </c>
      <c r="N700" s="1" t="s">
        <v>12</v>
      </c>
      <c r="O700" s="1" t="s">
        <v>22</v>
      </c>
      <c r="P700" s="1" t="s">
        <v>22</v>
      </c>
      <c r="Q700" s="1" t="s">
        <v>14</v>
      </c>
      <c r="R700" s="1" t="s">
        <v>13</v>
      </c>
      <c r="S700" s="1">
        <v>12.666731459999999</v>
      </c>
      <c r="T700" s="1" t="s">
        <v>15</v>
      </c>
      <c r="U700" s="1">
        <v>1</v>
      </c>
      <c r="V700" s="1"/>
    </row>
    <row r="701" spans="1:22" x14ac:dyDescent="0.35">
      <c r="A701" s="1">
        <v>700</v>
      </c>
      <c r="B701" s="1">
        <v>0</v>
      </c>
      <c r="C701" s="1">
        <v>1</v>
      </c>
      <c r="D701" s="1">
        <v>0</v>
      </c>
      <c r="E701" s="1">
        <v>1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23.68543099</v>
      </c>
      <c r="M701" s="1" t="s">
        <v>20</v>
      </c>
      <c r="N701" s="1" t="s">
        <v>21</v>
      </c>
      <c r="O701" s="1" t="s">
        <v>13</v>
      </c>
      <c r="P701" s="1" t="s">
        <v>13</v>
      </c>
      <c r="Q701" s="1" t="s">
        <v>83</v>
      </c>
      <c r="R701" s="1" t="s">
        <v>13</v>
      </c>
      <c r="S701" s="1">
        <v>8.2324758639999995</v>
      </c>
      <c r="T701" s="1" t="s">
        <v>91</v>
      </c>
      <c r="U701" s="1">
        <v>0</v>
      </c>
      <c r="V701" s="1"/>
    </row>
    <row r="702" spans="1:22" x14ac:dyDescent="0.35">
      <c r="A702" s="1">
        <v>701</v>
      </c>
      <c r="B702" s="1">
        <v>1</v>
      </c>
      <c r="C702" s="1">
        <v>1</v>
      </c>
      <c r="D702" s="1">
        <v>0</v>
      </c>
      <c r="E702" s="1">
        <v>1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1</v>
      </c>
      <c r="L702" s="1">
        <v>41.196145520000002</v>
      </c>
      <c r="M702" s="1" t="s">
        <v>11</v>
      </c>
      <c r="N702" s="1" t="s">
        <v>12</v>
      </c>
      <c r="O702" s="1" t="s">
        <v>22</v>
      </c>
      <c r="P702" s="1" t="s">
        <v>13</v>
      </c>
      <c r="Q702" s="1" t="s">
        <v>69</v>
      </c>
      <c r="R702" s="1" t="s">
        <v>13</v>
      </c>
      <c r="S702" s="1">
        <v>8.1761310229999999</v>
      </c>
      <c r="T702" s="1" t="s">
        <v>15</v>
      </c>
      <c r="U702" s="1">
        <v>0</v>
      </c>
      <c r="V702" s="1"/>
    </row>
    <row r="703" spans="1:22" x14ac:dyDescent="0.35">
      <c r="A703" s="1">
        <v>702</v>
      </c>
      <c r="B703" s="1">
        <v>1</v>
      </c>
      <c r="C703" s="1">
        <v>1</v>
      </c>
      <c r="D703" s="1">
        <v>0</v>
      </c>
      <c r="E703" s="1">
        <v>1</v>
      </c>
      <c r="F703" s="1">
        <v>1</v>
      </c>
      <c r="G703" s="1">
        <v>1</v>
      </c>
      <c r="H703" s="1">
        <v>0</v>
      </c>
      <c r="I703" s="1">
        <v>1</v>
      </c>
      <c r="J703" s="1">
        <v>0</v>
      </c>
      <c r="K703" s="1">
        <v>1</v>
      </c>
      <c r="L703" s="1">
        <v>35.671356350000003</v>
      </c>
      <c r="M703" s="1" t="s">
        <v>20</v>
      </c>
      <c r="N703" s="1" t="s">
        <v>24</v>
      </c>
      <c r="O703" s="1" t="s">
        <v>13</v>
      </c>
      <c r="P703" s="1" t="s">
        <v>13</v>
      </c>
      <c r="Q703" s="1" t="s">
        <v>34</v>
      </c>
      <c r="R703" s="1" t="s">
        <v>13</v>
      </c>
      <c r="S703" s="1">
        <v>11.8484224</v>
      </c>
      <c r="T703" s="1" t="s">
        <v>15</v>
      </c>
      <c r="U703" s="1">
        <v>1</v>
      </c>
      <c r="V703" s="1"/>
    </row>
    <row r="704" spans="1:22" x14ac:dyDescent="0.35">
      <c r="A704" s="1">
        <v>703</v>
      </c>
      <c r="B704" s="1">
        <v>1</v>
      </c>
      <c r="C704" s="1">
        <v>0</v>
      </c>
      <c r="D704" s="1">
        <v>1</v>
      </c>
      <c r="E704" s="1">
        <v>1</v>
      </c>
      <c r="F704" s="1">
        <v>1</v>
      </c>
      <c r="G704" s="1">
        <v>1</v>
      </c>
      <c r="H704" s="1">
        <v>0</v>
      </c>
      <c r="I704" s="1">
        <v>1</v>
      </c>
      <c r="J704" s="1">
        <v>1</v>
      </c>
      <c r="K704" s="1">
        <v>1</v>
      </c>
      <c r="L704" s="1">
        <v>17.014496699999999</v>
      </c>
      <c r="M704" s="1" t="s">
        <v>20</v>
      </c>
      <c r="N704" s="1" t="s">
        <v>12</v>
      </c>
      <c r="O704" s="1" t="s">
        <v>22</v>
      </c>
      <c r="P704" s="1" t="s">
        <v>22</v>
      </c>
      <c r="Q704" s="1" t="s">
        <v>18</v>
      </c>
      <c r="R704" s="1" t="s">
        <v>13</v>
      </c>
      <c r="S704" s="1">
        <v>12.893144169999999</v>
      </c>
      <c r="T704" s="1" t="s">
        <v>15</v>
      </c>
      <c r="U704" s="1">
        <v>1</v>
      </c>
      <c r="V704" s="1"/>
    </row>
    <row r="705" spans="1:22" x14ac:dyDescent="0.35">
      <c r="A705" s="1">
        <v>704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37.275907889999999</v>
      </c>
      <c r="M705" s="1" t="s">
        <v>11</v>
      </c>
      <c r="N705" s="1" t="s">
        <v>12</v>
      </c>
      <c r="O705" s="1" t="s">
        <v>13</v>
      </c>
      <c r="P705" s="1" t="s">
        <v>22</v>
      </c>
      <c r="Q705" s="1" t="s">
        <v>17</v>
      </c>
      <c r="R705" s="1" t="s">
        <v>13</v>
      </c>
      <c r="S705" s="1">
        <v>12.86200491</v>
      </c>
      <c r="T705" s="1" t="s">
        <v>15</v>
      </c>
      <c r="U705" s="1">
        <v>1</v>
      </c>
      <c r="V705" s="1"/>
    </row>
    <row r="706" spans="1:22" x14ac:dyDescent="0.35">
      <c r="A706" s="1">
        <v>705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23.955343169999999</v>
      </c>
      <c r="M706" s="1" t="s">
        <v>20</v>
      </c>
      <c r="N706" s="1" t="s">
        <v>24</v>
      </c>
      <c r="O706" s="1" t="s">
        <v>13</v>
      </c>
      <c r="P706" s="1" t="s">
        <v>13</v>
      </c>
      <c r="Q706" s="1" t="s">
        <v>25</v>
      </c>
      <c r="R706" s="1" t="s">
        <v>13</v>
      </c>
      <c r="S706" s="1">
        <v>3.8841896400000002</v>
      </c>
      <c r="T706" s="1" t="s">
        <v>91</v>
      </c>
      <c r="U706" s="1">
        <v>0</v>
      </c>
      <c r="V706" s="1"/>
    </row>
    <row r="707" spans="1:22" x14ac:dyDescent="0.35">
      <c r="A707" s="1">
        <v>706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19.74274144</v>
      </c>
      <c r="M707" s="1" t="s">
        <v>20</v>
      </c>
      <c r="N707" s="1" t="s">
        <v>12</v>
      </c>
      <c r="O707" s="1" t="s">
        <v>22</v>
      </c>
      <c r="P707" s="1" t="s">
        <v>22</v>
      </c>
      <c r="Q707" s="1" t="s">
        <v>14</v>
      </c>
      <c r="R707" s="1" t="s">
        <v>13</v>
      </c>
      <c r="S707" s="1">
        <v>9.5901245129999992</v>
      </c>
      <c r="T707" s="1" t="s">
        <v>15</v>
      </c>
      <c r="U707" s="1">
        <v>1</v>
      </c>
      <c r="V707" s="1"/>
    </row>
    <row r="708" spans="1:22" x14ac:dyDescent="0.35">
      <c r="A708" s="1">
        <v>707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0</v>
      </c>
      <c r="K708" s="1">
        <v>0</v>
      </c>
      <c r="L708" s="1">
        <v>21.188685020000001</v>
      </c>
      <c r="M708" s="1" t="s">
        <v>11</v>
      </c>
      <c r="N708" s="1" t="s">
        <v>24</v>
      </c>
      <c r="O708" s="1" t="s">
        <v>13</v>
      </c>
      <c r="P708" s="1" t="s">
        <v>13</v>
      </c>
      <c r="Q708" s="1" t="s">
        <v>28</v>
      </c>
      <c r="R708" s="1" t="s">
        <v>13</v>
      </c>
      <c r="S708" s="1">
        <v>3.4690139649999998</v>
      </c>
      <c r="T708" s="1" t="s">
        <v>15</v>
      </c>
      <c r="U708" s="1">
        <v>0</v>
      </c>
      <c r="V708" s="1"/>
    </row>
    <row r="709" spans="1:22" x14ac:dyDescent="0.35">
      <c r="A709" s="1">
        <v>708</v>
      </c>
      <c r="B709" s="1">
        <v>1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0</v>
      </c>
      <c r="L709" s="1">
        <v>25.117284890000001</v>
      </c>
      <c r="M709" s="1" t="s">
        <v>20</v>
      </c>
      <c r="N709" s="1" t="s">
        <v>12</v>
      </c>
      <c r="O709" s="1" t="s">
        <v>22</v>
      </c>
      <c r="P709" s="1" t="s">
        <v>13</v>
      </c>
      <c r="Q709" s="1" t="s">
        <v>19</v>
      </c>
      <c r="R709" s="1" t="s">
        <v>13</v>
      </c>
      <c r="S709" s="1">
        <v>3.0127788089999998</v>
      </c>
      <c r="T709" s="1" t="s">
        <v>15</v>
      </c>
      <c r="U709" s="1">
        <v>0</v>
      </c>
      <c r="V709" s="1"/>
    </row>
    <row r="710" spans="1:22" x14ac:dyDescent="0.35">
      <c r="A710" s="1">
        <v>709</v>
      </c>
      <c r="B710" s="1">
        <v>0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39.929180189999997</v>
      </c>
      <c r="M710" s="1" t="s">
        <v>20</v>
      </c>
      <c r="N710" s="1" t="s">
        <v>56</v>
      </c>
      <c r="O710" s="1" t="s">
        <v>22</v>
      </c>
      <c r="P710" s="1" t="s">
        <v>13</v>
      </c>
      <c r="Q710" s="1" t="s">
        <v>14</v>
      </c>
      <c r="R710" s="1" t="s">
        <v>13</v>
      </c>
      <c r="S710" s="1">
        <v>7.2664779670000001</v>
      </c>
      <c r="T710" s="1" t="s">
        <v>15</v>
      </c>
      <c r="U710" s="1">
        <v>0</v>
      </c>
      <c r="V710" s="1"/>
    </row>
    <row r="711" spans="1:22" x14ac:dyDescent="0.35">
      <c r="A711" s="1">
        <v>710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13.069482259999999</v>
      </c>
      <c r="M711" s="1" t="s">
        <v>20</v>
      </c>
      <c r="N711" s="1" t="s">
        <v>91</v>
      </c>
      <c r="O711" s="1" t="s">
        <v>13</v>
      </c>
      <c r="P711" s="1" t="s">
        <v>13</v>
      </c>
      <c r="Q711" s="1" t="s">
        <v>14</v>
      </c>
      <c r="R711" s="1" t="s">
        <v>13</v>
      </c>
      <c r="S711" s="1">
        <v>5.9339119069999997</v>
      </c>
      <c r="T711" s="1" t="s">
        <v>15</v>
      </c>
      <c r="U711" s="1">
        <v>0</v>
      </c>
      <c r="V711" s="1"/>
    </row>
    <row r="712" spans="1:22" x14ac:dyDescent="0.35">
      <c r="A712" s="1">
        <v>711</v>
      </c>
      <c r="B712" s="1">
        <v>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1</v>
      </c>
      <c r="J712" s="1">
        <v>1</v>
      </c>
      <c r="K712" s="1">
        <v>1</v>
      </c>
      <c r="L712" s="1">
        <v>34.290824600000001</v>
      </c>
      <c r="M712" s="1" t="s">
        <v>20</v>
      </c>
      <c r="N712" s="1" t="s">
        <v>27</v>
      </c>
      <c r="O712" s="1" t="s">
        <v>13</v>
      </c>
      <c r="P712" s="1" t="s">
        <v>13</v>
      </c>
      <c r="Q712" s="1" t="s">
        <v>52</v>
      </c>
      <c r="R712" s="1" t="s">
        <v>13</v>
      </c>
      <c r="S712" s="1">
        <v>12.526906990000001</v>
      </c>
      <c r="T712" s="1" t="s">
        <v>15</v>
      </c>
      <c r="U712" s="1">
        <v>0</v>
      </c>
      <c r="V712" s="1"/>
    </row>
    <row r="713" spans="1:22" x14ac:dyDescent="0.35">
      <c r="A713" s="1">
        <v>712</v>
      </c>
      <c r="B713" s="1">
        <v>0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1</v>
      </c>
      <c r="J713" s="1">
        <v>0</v>
      </c>
      <c r="K713" s="1">
        <v>0</v>
      </c>
      <c r="L713" s="1">
        <v>22.281812120000001</v>
      </c>
      <c r="M713" s="1" t="s">
        <v>11</v>
      </c>
      <c r="N713" s="1" t="s">
        <v>27</v>
      </c>
      <c r="O713" s="1" t="s">
        <v>13</v>
      </c>
      <c r="P713" s="1" t="s">
        <v>13</v>
      </c>
      <c r="Q713" s="1" t="s">
        <v>19</v>
      </c>
      <c r="R713" s="1" t="s">
        <v>13</v>
      </c>
      <c r="S713" s="1">
        <v>5.9415001749999998</v>
      </c>
      <c r="T713" s="1" t="s">
        <v>15</v>
      </c>
      <c r="U713" s="1">
        <v>0</v>
      </c>
      <c r="V713" s="1"/>
    </row>
    <row r="714" spans="1:22" x14ac:dyDescent="0.35">
      <c r="A714" s="1">
        <v>713</v>
      </c>
      <c r="B714" s="1">
        <v>1</v>
      </c>
      <c r="C714" s="1">
        <v>0</v>
      </c>
      <c r="D714" s="1">
        <v>1</v>
      </c>
      <c r="E714" s="1">
        <v>1</v>
      </c>
      <c r="F714" s="1">
        <v>1</v>
      </c>
      <c r="G714" s="1">
        <v>0</v>
      </c>
      <c r="H714" s="1">
        <v>1</v>
      </c>
      <c r="I714" s="1">
        <v>1</v>
      </c>
      <c r="J714" s="1">
        <v>0</v>
      </c>
      <c r="K714" s="1">
        <v>1</v>
      </c>
      <c r="L714" s="1">
        <v>54.780512330000001</v>
      </c>
      <c r="M714" s="1" t="s">
        <v>20</v>
      </c>
      <c r="N714" s="1" t="s">
        <v>91</v>
      </c>
      <c r="O714" s="1" t="s">
        <v>22</v>
      </c>
      <c r="P714" s="1" t="s">
        <v>13</v>
      </c>
      <c r="Q714" s="1" t="s">
        <v>18</v>
      </c>
      <c r="R714" s="1" t="s">
        <v>13</v>
      </c>
      <c r="S714" s="1">
        <v>11.28121048</v>
      </c>
      <c r="T714" s="1" t="s">
        <v>15</v>
      </c>
      <c r="U714" s="1">
        <v>1</v>
      </c>
      <c r="V714" s="1"/>
    </row>
    <row r="715" spans="1:22" x14ac:dyDescent="0.35">
      <c r="A715" s="1">
        <v>714</v>
      </c>
      <c r="B715" s="1">
        <v>1</v>
      </c>
      <c r="C715" s="1">
        <v>0</v>
      </c>
      <c r="D715" s="1">
        <v>1</v>
      </c>
      <c r="E715" s="1">
        <v>1</v>
      </c>
      <c r="F715" s="1">
        <v>1</v>
      </c>
      <c r="G715" s="1">
        <v>1</v>
      </c>
      <c r="H715" s="1">
        <v>0</v>
      </c>
      <c r="I715" s="1">
        <v>1</v>
      </c>
      <c r="J715" s="1">
        <v>1</v>
      </c>
      <c r="K715" s="1">
        <v>1</v>
      </c>
      <c r="L715" s="1">
        <v>20.491043739999999</v>
      </c>
      <c r="M715" s="1" t="s">
        <v>20</v>
      </c>
      <c r="N715" s="1" t="s">
        <v>24</v>
      </c>
      <c r="O715" s="1" t="s">
        <v>13</v>
      </c>
      <c r="P715" s="1" t="s">
        <v>13</v>
      </c>
      <c r="Q715" s="1" t="s">
        <v>14</v>
      </c>
      <c r="R715" s="1" t="s">
        <v>13</v>
      </c>
      <c r="S715" s="1">
        <v>13.065736210000001</v>
      </c>
      <c r="T715" s="1" t="s">
        <v>15</v>
      </c>
      <c r="U715" s="1">
        <v>1</v>
      </c>
      <c r="V715" s="1"/>
    </row>
    <row r="716" spans="1:22" x14ac:dyDescent="0.35">
      <c r="A716" s="1">
        <v>715</v>
      </c>
      <c r="B716" s="1">
        <v>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1</v>
      </c>
      <c r="J716" s="1">
        <v>0</v>
      </c>
      <c r="K716" s="1">
        <v>0</v>
      </c>
      <c r="L716" s="1">
        <v>22.611548070000001</v>
      </c>
      <c r="M716" s="1" t="s">
        <v>20</v>
      </c>
      <c r="N716" s="1" t="s">
        <v>24</v>
      </c>
      <c r="O716" s="1" t="s">
        <v>13</v>
      </c>
      <c r="P716" s="1" t="s">
        <v>13</v>
      </c>
      <c r="Q716" s="1" t="s">
        <v>44</v>
      </c>
      <c r="R716" s="1" t="s">
        <v>13</v>
      </c>
      <c r="S716" s="1">
        <v>2.9711217780000001</v>
      </c>
      <c r="T716" s="1" t="s">
        <v>91</v>
      </c>
      <c r="U716" s="1">
        <v>0</v>
      </c>
      <c r="V716" s="1"/>
    </row>
    <row r="717" spans="1:22" x14ac:dyDescent="0.35">
      <c r="A717" s="1">
        <v>716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1</v>
      </c>
      <c r="L717" s="1">
        <v>24.002369829999999</v>
      </c>
      <c r="M717" s="1" t="s">
        <v>11</v>
      </c>
      <c r="N717" s="1" t="s">
        <v>56</v>
      </c>
      <c r="O717" s="1" t="s">
        <v>22</v>
      </c>
      <c r="P717" s="1" t="s">
        <v>13</v>
      </c>
      <c r="Q717" s="1" t="s">
        <v>19</v>
      </c>
      <c r="R717" s="1" t="s">
        <v>13</v>
      </c>
      <c r="S717" s="1">
        <v>1.900813399</v>
      </c>
      <c r="T717" s="1" t="s">
        <v>15</v>
      </c>
      <c r="U717" s="1">
        <v>1</v>
      </c>
      <c r="V717" s="1"/>
    </row>
    <row r="718" spans="1:22" x14ac:dyDescent="0.35">
      <c r="A718" s="1">
        <v>717</v>
      </c>
      <c r="B718" s="1">
        <v>1</v>
      </c>
      <c r="C718" s="1">
        <v>0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0</v>
      </c>
      <c r="J718" s="1">
        <v>1</v>
      </c>
      <c r="K718" s="1">
        <v>1</v>
      </c>
      <c r="L718" s="1">
        <v>24.918197459999998</v>
      </c>
      <c r="M718" s="1" t="s">
        <v>11</v>
      </c>
      <c r="N718" s="1" t="s">
        <v>21</v>
      </c>
      <c r="O718" s="1" t="s">
        <v>13</v>
      </c>
      <c r="P718" s="1" t="s">
        <v>13</v>
      </c>
      <c r="Q718" s="1" t="s">
        <v>18</v>
      </c>
      <c r="R718" s="1" t="s">
        <v>22</v>
      </c>
      <c r="S718" s="1">
        <v>5.9407630089999897</v>
      </c>
      <c r="T718" s="1" t="s">
        <v>35</v>
      </c>
      <c r="U718" s="1">
        <v>1</v>
      </c>
      <c r="V718" s="1"/>
    </row>
    <row r="719" spans="1:22" x14ac:dyDescent="0.35">
      <c r="A719" s="1">
        <v>718</v>
      </c>
      <c r="B719" s="1">
        <v>1</v>
      </c>
      <c r="C719" s="1">
        <v>1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45.03945117</v>
      </c>
      <c r="M719" s="1" t="s">
        <v>11</v>
      </c>
      <c r="N719" s="1" t="s">
        <v>24</v>
      </c>
      <c r="O719" s="1" t="s">
        <v>13</v>
      </c>
      <c r="P719" s="1" t="s">
        <v>13</v>
      </c>
      <c r="Q719" s="1" t="s">
        <v>58</v>
      </c>
      <c r="R719" s="1" t="s">
        <v>13</v>
      </c>
      <c r="S719" s="1">
        <v>6.3822754010000002</v>
      </c>
      <c r="T719" s="1" t="s">
        <v>35</v>
      </c>
      <c r="U719" s="1">
        <v>0</v>
      </c>
      <c r="V719" s="1"/>
    </row>
    <row r="720" spans="1:22" x14ac:dyDescent="0.35">
      <c r="A720" s="1">
        <v>719</v>
      </c>
      <c r="B720" s="1">
        <v>1</v>
      </c>
      <c r="C720" s="1">
        <v>0</v>
      </c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1">
        <v>0</v>
      </c>
      <c r="J720" s="1">
        <v>1</v>
      </c>
      <c r="K720" s="1">
        <v>1</v>
      </c>
      <c r="L720" s="1">
        <v>11.06017591</v>
      </c>
      <c r="M720" s="1" t="s">
        <v>11</v>
      </c>
      <c r="N720" s="1" t="s">
        <v>12</v>
      </c>
      <c r="O720" s="1" t="s">
        <v>22</v>
      </c>
      <c r="P720" s="1" t="s">
        <v>13</v>
      </c>
      <c r="Q720" s="1" t="s">
        <v>17</v>
      </c>
      <c r="R720" s="1" t="s">
        <v>13</v>
      </c>
      <c r="S720" s="1">
        <v>12.08646347</v>
      </c>
      <c r="T720" s="1" t="s">
        <v>15</v>
      </c>
      <c r="U720" s="1">
        <v>1</v>
      </c>
      <c r="V720" s="1"/>
    </row>
    <row r="721" spans="1:22" x14ac:dyDescent="0.35">
      <c r="A721" s="1">
        <v>720</v>
      </c>
      <c r="B721" s="1">
        <v>0</v>
      </c>
      <c r="C721" s="1">
        <v>0</v>
      </c>
      <c r="D721" s="1">
        <v>0</v>
      </c>
      <c r="E721" s="1">
        <v>1</v>
      </c>
      <c r="F721" s="1">
        <v>0</v>
      </c>
      <c r="G721" s="1">
        <v>0</v>
      </c>
      <c r="H721" s="1">
        <v>1</v>
      </c>
      <c r="I721" s="1">
        <v>1</v>
      </c>
      <c r="J721" s="1">
        <v>0</v>
      </c>
      <c r="K721" s="1">
        <v>0</v>
      </c>
      <c r="L721" s="1">
        <v>63.233665129999999</v>
      </c>
      <c r="M721" s="1" t="s">
        <v>11</v>
      </c>
      <c r="N721" s="1" t="s">
        <v>12</v>
      </c>
      <c r="O721" s="1" t="s">
        <v>13</v>
      </c>
      <c r="P721" s="1" t="s">
        <v>13</v>
      </c>
      <c r="Q721" s="1" t="s">
        <v>30</v>
      </c>
      <c r="R721" s="1" t="s">
        <v>22</v>
      </c>
      <c r="S721" s="1">
        <v>6.6611917129999902</v>
      </c>
      <c r="T721" s="1" t="s">
        <v>15</v>
      </c>
      <c r="U721" s="1">
        <v>0</v>
      </c>
      <c r="V721" s="1"/>
    </row>
    <row r="722" spans="1:22" x14ac:dyDescent="0.35">
      <c r="A722" s="1">
        <v>721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18.90427553</v>
      </c>
      <c r="M722" s="1" t="s">
        <v>11</v>
      </c>
      <c r="N722" s="1" t="s">
        <v>91</v>
      </c>
      <c r="O722" s="1" t="s">
        <v>13</v>
      </c>
      <c r="P722" s="1" t="s">
        <v>13</v>
      </c>
      <c r="Q722" s="1" t="s">
        <v>34</v>
      </c>
      <c r="R722" s="1" t="s">
        <v>13</v>
      </c>
      <c r="S722" s="1">
        <v>5.2143101939999896</v>
      </c>
      <c r="T722" s="1" t="s">
        <v>15</v>
      </c>
      <c r="U722" s="1">
        <v>0</v>
      </c>
      <c r="V722" s="1"/>
    </row>
    <row r="723" spans="1:22" x14ac:dyDescent="0.35">
      <c r="A723" s="1">
        <v>722</v>
      </c>
      <c r="B723" s="1">
        <v>0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35.457990340000002</v>
      </c>
      <c r="M723" s="1" t="s">
        <v>11</v>
      </c>
      <c r="N723" s="1" t="s">
        <v>27</v>
      </c>
      <c r="O723" s="1" t="s">
        <v>13</v>
      </c>
      <c r="P723" s="1" t="s">
        <v>13</v>
      </c>
      <c r="Q723" s="1" t="s">
        <v>90</v>
      </c>
      <c r="R723" s="1" t="s">
        <v>13</v>
      </c>
      <c r="S723" s="1">
        <v>0.26705309700000002</v>
      </c>
      <c r="T723" s="1" t="s">
        <v>33</v>
      </c>
      <c r="U723" s="1">
        <v>0</v>
      </c>
      <c r="V723" s="1"/>
    </row>
    <row r="724" spans="1:22" x14ac:dyDescent="0.35">
      <c r="A724" s="1">
        <v>723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1</v>
      </c>
      <c r="H724" s="1">
        <v>0</v>
      </c>
      <c r="I724" s="1">
        <v>1</v>
      </c>
      <c r="J724" s="1">
        <v>1</v>
      </c>
      <c r="K724" s="1">
        <v>1</v>
      </c>
      <c r="L724" s="1">
        <v>62.02633694</v>
      </c>
      <c r="M724" s="1" t="s">
        <v>20</v>
      </c>
      <c r="N724" s="1" t="s">
        <v>12</v>
      </c>
      <c r="O724" s="1" t="s">
        <v>22</v>
      </c>
      <c r="P724" s="1" t="s">
        <v>13</v>
      </c>
      <c r="Q724" s="1" t="s">
        <v>14</v>
      </c>
      <c r="R724" s="1" t="s">
        <v>13</v>
      </c>
      <c r="S724" s="1">
        <v>12.694877780000001</v>
      </c>
      <c r="T724" s="1" t="s">
        <v>15</v>
      </c>
      <c r="U724" s="1">
        <v>1</v>
      </c>
      <c r="V724" s="1"/>
    </row>
    <row r="725" spans="1:22" x14ac:dyDescent="0.35">
      <c r="A725" s="1">
        <v>724</v>
      </c>
      <c r="B725" s="1">
        <v>0</v>
      </c>
      <c r="C725" s="1">
        <v>0</v>
      </c>
      <c r="D725" s="1">
        <v>1</v>
      </c>
      <c r="E725" s="1">
        <v>1</v>
      </c>
      <c r="F725" s="1">
        <v>1</v>
      </c>
      <c r="G725" s="1">
        <v>0</v>
      </c>
      <c r="H725" s="1">
        <v>0</v>
      </c>
      <c r="I725" s="1">
        <v>1</v>
      </c>
      <c r="J725" s="1">
        <v>0</v>
      </c>
      <c r="K725" s="1">
        <v>1</v>
      </c>
      <c r="L725" s="1">
        <v>13.38282021</v>
      </c>
      <c r="M725" s="1" t="s">
        <v>20</v>
      </c>
      <c r="N725" s="1" t="s">
        <v>91</v>
      </c>
      <c r="O725" s="1" t="s">
        <v>13</v>
      </c>
      <c r="P725" s="1" t="s">
        <v>13</v>
      </c>
      <c r="Q725" s="1" t="s">
        <v>88</v>
      </c>
      <c r="R725" s="1" t="s">
        <v>13</v>
      </c>
      <c r="S725" s="1">
        <v>8.8366126089999995</v>
      </c>
      <c r="T725" s="1" t="s">
        <v>91</v>
      </c>
      <c r="U725" s="1">
        <v>0</v>
      </c>
      <c r="V725" s="1"/>
    </row>
    <row r="726" spans="1:22" x14ac:dyDescent="0.35">
      <c r="A726" s="1">
        <v>725</v>
      </c>
      <c r="B726" s="1">
        <v>1</v>
      </c>
      <c r="C726" s="1">
        <v>1</v>
      </c>
      <c r="D726" s="1">
        <v>0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23.241879300000001</v>
      </c>
      <c r="M726" s="1" t="s">
        <v>11</v>
      </c>
      <c r="N726" s="1" t="s">
        <v>12</v>
      </c>
      <c r="O726" s="1" t="s">
        <v>13</v>
      </c>
      <c r="P726" s="1" t="s">
        <v>13</v>
      </c>
      <c r="Q726" s="1" t="s">
        <v>17</v>
      </c>
      <c r="R726" s="1" t="s">
        <v>13</v>
      </c>
      <c r="S726" s="1">
        <v>13.18758905</v>
      </c>
      <c r="T726" s="1" t="s">
        <v>15</v>
      </c>
      <c r="U726" s="1">
        <v>1</v>
      </c>
      <c r="V726" s="1"/>
    </row>
    <row r="727" spans="1:22" x14ac:dyDescent="0.35">
      <c r="A727" s="1">
        <v>726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1</v>
      </c>
      <c r="J727" s="1">
        <v>0</v>
      </c>
      <c r="K727" s="1">
        <v>0</v>
      </c>
      <c r="L727" s="1">
        <v>29.825192940000001</v>
      </c>
      <c r="M727" s="1" t="s">
        <v>11</v>
      </c>
      <c r="N727" s="1" t="s">
        <v>91</v>
      </c>
      <c r="O727" s="1" t="s">
        <v>13</v>
      </c>
      <c r="P727" s="1" t="s">
        <v>13</v>
      </c>
      <c r="Q727" s="1" t="s">
        <v>14</v>
      </c>
      <c r="R727" s="1" t="s">
        <v>13</v>
      </c>
      <c r="S727" s="1">
        <v>6.6109060589999897</v>
      </c>
      <c r="T727" s="1" t="s">
        <v>15</v>
      </c>
      <c r="U727" s="1">
        <v>0</v>
      </c>
      <c r="V727" s="1"/>
    </row>
    <row r="728" spans="1:22" x14ac:dyDescent="0.35">
      <c r="A728" s="1">
        <v>727</v>
      </c>
      <c r="B728" s="1">
        <v>1</v>
      </c>
      <c r="C728" s="1">
        <v>1</v>
      </c>
      <c r="D728" s="1">
        <v>0</v>
      </c>
      <c r="E728" s="1">
        <v>1</v>
      </c>
      <c r="F728" s="1">
        <v>1</v>
      </c>
      <c r="G728" s="1">
        <v>0</v>
      </c>
      <c r="H728" s="1">
        <v>1</v>
      </c>
      <c r="I728" s="1">
        <v>1</v>
      </c>
      <c r="J728" s="1">
        <v>1</v>
      </c>
      <c r="K728" s="1">
        <v>1</v>
      </c>
      <c r="L728" s="1">
        <v>11.351161019999999</v>
      </c>
      <c r="M728" s="1" t="s">
        <v>20</v>
      </c>
      <c r="N728" s="1" t="s">
        <v>12</v>
      </c>
      <c r="O728" s="1" t="s">
        <v>13</v>
      </c>
      <c r="P728" s="1" t="s">
        <v>13</v>
      </c>
      <c r="Q728" s="1" t="s">
        <v>48</v>
      </c>
      <c r="R728" s="1" t="s">
        <v>13</v>
      </c>
      <c r="S728" s="1">
        <v>9.3451156040000001</v>
      </c>
      <c r="T728" s="1" t="s">
        <v>15</v>
      </c>
      <c r="U728" s="1">
        <v>1</v>
      </c>
      <c r="V728" s="1"/>
    </row>
    <row r="729" spans="1:22" x14ac:dyDescent="0.35">
      <c r="A729" s="1">
        <v>728</v>
      </c>
      <c r="B729" s="1">
        <v>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28.330235309999999</v>
      </c>
      <c r="M729" s="1" t="s">
        <v>11</v>
      </c>
      <c r="N729" s="1" t="s">
        <v>21</v>
      </c>
      <c r="O729" s="1" t="s">
        <v>13</v>
      </c>
      <c r="P729" s="1" t="s">
        <v>13</v>
      </c>
      <c r="Q729" s="1" t="s">
        <v>64</v>
      </c>
      <c r="R729" s="1" t="s">
        <v>13</v>
      </c>
      <c r="S729" s="1">
        <v>2.0310807319999999</v>
      </c>
      <c r="T729" s="1" t="s">
        <v>15</v>
      </c>
      <c r="U729" s="1">
        <v>0</v>
      </c>
      <c r="V729" s="1"/>
    </row>
    <row r="730" spans="1:22" x14ac:dyDescent="0.35">
      <c r="A730" s="1">
        <v>729</v>
      </c>
      <c r="B730" s="1">
        <v>1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12.948014239999999</v>
      </c>
      <c r="M730" s="1" t="s">
        <v>11</v>
      </c>
      <c r="N730" s="1" t="s">
        <v>16</v>
      </c>
      <c r="O730" s="1" t="s">
        <v>13</v>
      </c>
      <c r="P730" s="1" t="s">
        <v>13</v>
      </c>
      <c r="Q730" s="1" t="s">
        <v>74</v>
      </c>
      <c r="R730" s="1" t="s">
        <v>13</v>
      </c>
      <c r="S730" s="1">
        <v>1.8830142139999999</v>
      </c>
      <c r="T730" s="1" t="s">
        <v>15</v>
      </c>
      <c r="U730" s="1">
        <v>0</v>
      </c>
      <c r="V730" s="1"/>
    </row>
    <row r="731" spans="1:22" x14ac:dyDescent="0.35">
      <c r="A731" s="1">
        <v>730</v>
      </c>
      <c r="B731" s="1">
        <v>1</v>
      </c>
      <c r="C731" s="1">
        <v>0</v>
      </c>
      <c r="D731" s="1">
        <v>1</v>
      </c>
      <c r="E731" s="1">
        <v>1</v>
      </c>
      <c r="F731" s="1">
        <v>1</v>
      </c>
      <c r="G731" s="1">
        <v>0</v>
      </c>
      <c r="H731" s="1">
        <v>0</v>
      </c>
      <c r="I731" s="1">
        <v>0</v>
      </c>
      <c r="J731" s="1">
        <v>1</v>
      </c>
      <c r="K731" s="1">
        <v>1</v>
      </c>
      <c r="L731" s="1">
        <v>17.919739450000002</v>
      </c>
      <c r="M731" s="1" t="s">
        <v>11</v>
      </c>
      <c r="N731" s="1" t="s">
        <v>21</v>
      </c>
      <c r="O731" s="1" t="s">
        <v>13</v>
      </c>
      <c r="P731" s="1" t="s">
        <v>13</v>
      </c>
      <c r="Q731" s="1" t="s">
        <v>19</v>
      </c>
      <c r="R731" s="1" t="s">
        <v>13</v>
      </c>
      <c r="S731" s="1">
        <v>9.8862095229999998</v>
      </c>
      <c r="T731" s="1" t="s">
        <v>15</v>
      </c>
      <c r="U731" s="1">
        <v>1</v>
      </c>
      <c r="V731" s="1"/>
    </row>
    <row r="732" spans="1:22" x14ac:dyDescent="0.35">
      <c r="A732" s="1">
        <v>731</v>
      </c>
      <c r="B732" s="1">
        <v>1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1</v>
      </c>
      <c r="J732" s="1">
        <v>0</v>
      </c>
      <c r="K732" s="1">
        <v>0</v>
      </c>
      <c r="L732" s="1">
        <v>22.88957212</v>
      </c>
      <c r="M732" s="1" t="s">
        <v>11</v>
      </c>
      <c r="N732" s="1" t="s">
        <v>91</v>
      </c>
      <c r="O732" s="1" t="s">
        <v>13</v>
      </c>
      <c r="P732" s="1" t="s">
        <v>13</v>
      </c>
      <c r="Q732" s="1" t="s">
        <v>34</v>
      </c>
      <c r="R732" s="1" t="s">
        <v>13</v>
      </c>
      <c r="S732" s="1">
        <v>0.40725660899999999</v>
      </c>
      <c r="T732" s="1" t="s">
        <v>35</v>
      </c>
      <c r="U732" s="1">
        <v>0</v>
      </c>
      <c r="V732" s="1"/>
    </row>
    <row r="733" spans="1:22" x14ac:dyDescent="0.35">
      <c r="A733" s="1">
        <v>732</v>
      </c>
      <c r="B733" s="1">
        <v>1</v>
      </c>
      <c r="C733" s="1">
        <v>0</v>
      </c>
      <c r="D733" s="1">
        <v>0</v>
      </c>
      <c r="E733" s="1">
        <v>1</v>
      </c>
      <c r="F733" s="1">
        <v>1</v>
      </c>
      <c r="G733" s="1">
        <v>0</v>
      </c>
      <c r="H733" s="1">
        <v>1</v>
      </c>
      <c r="I733" s="1">
        <v>1</v>
      </c>
      <c r="J733" s="1">
        <v>1</v>
      </c>
      <c r="K733" s="1">
        <v>0</v>
      </c>
      <c r="L733" s="1">
        <v>13.1545696</v>
      </c>
      <c r="M733" s="1" t="s">
        <v>20</v>
      </c>
      <c r="N733" s="1" t="s">
        <v>24</v>
      </c>
      <c r="O733" s="1" t="s">
        <v>13</v>
      </c>
      <c r="P733" s="1" t="s">
        <v>22</v>
      </c>
      <c r="Q733" s="1" t="s">
        <v>14</v>
      </c>
      <c r="R733" s="1" t="s">
        <v>13</v>
      </c>
      <c r="S733" s="1">
        <v>1.9902779740000001</v>
      </c>
      <c r="T733" s="1" t="s">
        <v>15</v>
      </c>
      <c r="U733" s="1">
        <v>1</v>
      </c>
      <c r="V733" s="1"/>
    </row>
    <row r="734" spans="1:22" x14ac:dyDescent="0.35">
      <c r="A734" s="1">
        <v>733</v>
      </c>
      <c r="B734" s="1">
        <v>1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1</v>
      </c>
      <c r="I734" s="1">
        <v>1</v>
      </c>
      <c r="J734" s="1">
        <v>1</v>
      </c>
      <c r="K734" s="1">
        <v>1</v>
      </c>
      <c r="L734" s="1">
        <v>24.263469399999899</v>
      </c>
      <c r="M734" s="1" t="s">
        <v>20</v>
      </c>
      <c r="N734" s="1" t="s">
        <v>56</v>
      </c>
      <c r="O734" s="1" t="s">
        <v>13</v>
      </c>
      <c r="P734" s="1" t="s">
        <v>22</v>
      </c>
      <c r="Q734" s="1" t="s">
        <v>88</v>
      </c>
      <c r="R734" s="1" t="s">
        <v>13</v>
      </c>
      <c r="S734" s="1">
        <v>12.21641163</v>
      </c>
      <c r="T734" s="1" t="s">
        <v>15</v>
      </c>
      <c r="U734" s="1">
        <v>1</v>
      </c>
      <c r="V734" s="1"/>
    </row>
    <row r="735" spans="1:22" x14ac:dyDescent="0.35">
      <c r="A735" s="1">
        <v>734</v>
      </c>
      <c r="B735" s="1">
        <v>1</v>
      </c>
      <c r="C735" s="1">
        <v>1</v>
      </c>
      <c r="D735" s="1">
        <v>1</v>
      </c>
      <c r="E735" s="1">
        <v>1</v>
      </c>
      <c r="F735" s="1">
        <v>1</v>
      </c>
      <c r="G735" s="1">
        <v>0</v>
      </c>
      <c r="H735" s="1">
        <v>1</v>
      </c>
      <c r="I735" s="1">
        <v>1</v>
      </c>
      <c r="J735" s="1">
        <v>0</v>
      </c>
      <c r="K735" s="1">
        <v>1</v>
      </c>
      <c r="L735" s="1">
        <v>46.570075869999997</v>
      </c>
      <c r="M735" s="1" t="s">
        <v>20</v>
      </c>
      <c r="N735" s="1" t="s">
        <v>32</v>
      </c>
      <c r="O735" s="1" t="s">
        <v>22</v>
      </c>
      <c r="P735" s="1" t="s">
        <v>13</v>
      </c>
      <c r="Q735" s="1" t="s">
        <v>31</v>
      </c>
      <c r="R735" s="1" t="s">
        <v>13</v>
      </c>
      <c r="S735" s="1">
        <v>12.990635579999999</v>
      </c>
      <c r="T735" s="1" t="s">
        <v>15</v>
      </c>
      <c r="U735" s="1">
        <v>1</v>
      </c>
      <c r="V735" s="1"/>
    </row>
    <row r="736" spans="1:22" x14ac:dyDescent="0.35">
      <c r="A736" s="1">
        <v>735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1</v>
      </c>
      <c r="L736" s="1">
        <v>17.903212839999998</v>
      </c>
      <c r="M736" s="1" t="s">
        <v>20</v>
      </c>
      <c r="N736" s="1" t="s">
        <v>12</v>
      </c>
      <c r="O736" s="1" t="s">
        <v>13</v>
      </c>
      <c r="P736" s="1" t="s">
        <v>22</v>
      </c>
      <c r="Q736" s="1" t="s">
        <v>14</v>
      </c>
      <c r="R736" s="1" t="s">
        <v>13</v>
      </c>
      <c r="S736" s="1">
        <v>10.50155882</v>
      </c>
      <c r="T736" s="1" t="s">
        <v>15</v>
      </c>
      <c r="U736" s="1">
        <v>1</v>
      </c>
      <c r="V736" s="1"/>
    </row>
    <row r="737" spans="1:22" x14ac:dyDescent="0.35">
      <c r="A737" s="1">
        <v>736</v>
      </c>
      <c r="B737" s="1">
        <v>0</v>
      </c>
      <c r="C737" s="1">
        <v>0</v>
      </c>
      <c r="D737" s="1">
        <v>0</v>
      </c>
      <c r="E737" s="1">
        <v>1</v>
      </c>
      <c r="F737" s="1">
        <v>1</v>
      </c>
      <c r="G737" s="1">
        <v>0</v>
      </c>
      <c r="H737" s="1">
        <v>0</v>
      </c>
      <c r="I737" s="1">
        <v>1</v>
      </c>
      <c r="J737" s="1">
        <v>0</v>
      </c>
      <c r="K737" s="1">
        <v>0</v>
      </c>
      <c r="L737" s="1">
        <v>21.751234669999999</v>
      </c>
      <c r="M737" s="1" t="s">
        <v>20</v>
      </c>
      <c r="N737" s="1" t="s">
        <v>27</v>
      </c>
      <c r="O737" s="1" t="s">
        <v>13</v>
      </c>
      <c r="P737" s="1" t="s">
        <v>13</v>
      </c>
      <c r="Q737" s="1" t="s">
        <v>26</v>
      </c>
      <c r="R737" s="1" t="s">
        <v>13</v>
      </c>
      <c r="S737" s="1">
        <v>6.7644557970000001</v>
      </c>
      <c r="T737" s="1" t="s">
        <v>15</v>
      </c>
      <c r="U737" s="1">
        <v>0</v>
      </c>
      <c r="V737" s="1"/>
    </row>
    <row r="738" spans="1:22" x14ac:dyDescent="0.35">
      <c r="A738" s="1">
        <v>737</v>
      </c>
      <c r="B738" s="1">
        <v>0</v>
      </c>
      <c r="C738" s="1">
        <v>0</v>
      </c>
      <c r="D738" s="1">
        <v>0</v>
      </c>
      <c r="E738" s="1">
        <v>0</v>
      </c>
      <c r="F738" s="1">
        <v>1</v>
      </c>
      <c r="G738" s="1">
        <v>1</v>
      </c>
      <c r="H738" s="1">
        <v>0</v>
      </c>
      <c r="I738" s="1">
        <v>1</v>
      </c>
      <c r="J738" s="1">
        <v>0</v>
      </c>
      <c r="K738" s="1">
        <v>1</v>
      </c>
      <c r="L738" s="1">
        <v>20.909504470000002</v>
      </c>
      <c r="M738" s="1" t="s">
        <v>20</v>
      </c>
      <c r="N738" s="1" t="s">
        <v>12</v>
      </c>
      <c r="O738" s="1" t="s">
        <v>13</v>
      </c>
      <c r="P738" s="1" t="s">
        <v>13</v>
      </c>
      <c r="Q738" s="1" t="s">
        <v>14</v>
      </c>
      <c r="R738" s="1" t="s">
        <v>13</v>
      </c>
      <c r="S738" s="1">
        <v>0.373984541</v>
      </c>
      <c r="T738" s="1" t="s">
        <v>15</v>
      </c>
      <c r="U738" s="1">
        <v>0</v>
      </c>
      <c r="V738" s="1"/>
    </row>
    <row r="739" spans="1:22" x14ac:dyDescent="0.35">
      <c r="A739" s="1">
        <v>738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18.991914019999999</v>
      </c>
      <c r="M739" s="1" t="s">
        <v>20</v>
      </c>
      <c r="N739" s="1" t="s">
        <v>27</v>
      </c>
      <c r="O739" s="1" t="s">
        <v>13</v>
      </c>
      <c r="P739" s="1" t="s">
        <v>13</v>
      </c>
      <c r="Q739" s="1" t="s">
        <v>34</v>
      </c>
      <c r="R739" s="1" t="s">
        <v>13</v>
      </c>
      <c r="S739" s="1">
        <v>6.677639256</v>
      </c>
      <c r="T739" s="1" t="s">
        <v>15</v>
      </c>
      <c r="U739" s="1">
        <v>0</v>
      </c>
      <c r="V739" s="1"/>
    </row>
    <row r="740" spans="1:22" x14ac:dyDescent="0.35">
      <c r="A740" s="1">
        <v>739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1</v>
      </c>
      <c r="J740" s="1">
        <v>0</v>
      </c>
      <c r="K740" s="1">
        <v>0</v>
      </c>
      <c r="L740" s="1">
        <v>50.535249579999999</v>
      </c>
      <c r="M740" s="1" t="s">
        <v>20</v>
      </c>
      <c r="N740" s="1" t="s">
        <v>91</v>
      </c>
      <c r="O740" s="1" t="s">
        <v>13</v>
      </c>
      <c r="P740" s="1" t="s">
        <v>13</v>
      </c>
      <c r="Q740" s="1" t="s">
        <v>34</v>
      </c>
      <c r="R740" s="1" t="s">
        <v>13</v>
      </c>
      <c r="S740" s="1">
        <v>2.5699046210000001</v>
      </c>
      <c r="T740" s="1" t="s">
        <v>43</v>
      </c>
      <c r="U740" s="1">
        <v>0</v>
      </c>
      <c r="V740" s="1"/>
    </row>
    <row r="741" spans="1:22" x14ac:dyDescent="0.35">
      <c r="A741" s="1">
        <v>740</v>
      </c>
      <c r="B741" s="1">
        <v>1</v>
      </c>
      <c r="C741" s="1">
        <v>0</v>
      </c>
      <c r="D741" s="1">
        <v>1</v>
      </c>
      <c r="E741" s="1">
        <v>1</v>
      </c>
      <c r="F741" s="1">
        <v>1</v>
      </c>
      <c r="G741" s="1">
        <v>0</v>
      </c>
      <c r="H741" s="1">
        <v>0</v>
      </c>
      <c r="I741" s="1">
        <v>1</v>
      </c>
      <c r="J741" s="1">
        <v>1</v>
      </c>
      <c r="K741" s="1">
        <v>0</v>
      </c>
      <c r="L741" s="1">
        <v>34.886036949999998</v>
      </c>
      <c r="M741" s="1" t="s">
        <v>20</v>
      </c>
      <c r="N741" s="1" t="s">
        <v>24</v>
      </c>
      <c r="O741" s="1" t="s">
        <v>13</v>
      </c>
      <c r="P741" s="1" t="s">
        <v>13</v>
      </c>
      <c r="Q741" s="1" t="s">
        <v>14</v>
      </c>
      <c r="R741" s="1" t="s">
        <v>13</v>
      </c>
      <c r="S741" s="1">
        <v>11.96038573</v>
      </c>
      <c r="T741" s="1" t="s">
        <v>15</v>
      </c>
      <c r="U741" s="1">
        <v>1</v>
      </c>
      <c r="V741" s="1"/>
    </row>
    <row r="742" spans="1:22" x14ac:dyDescent="0.35">
      <c r="A742" s="1">
        <v>741</v>
      </c>
      <c r="B742" s="1">
        <v>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18.437993500000001</v>
      </c>
      <c r="M742" s="1" t="s">
        <v>20</v>
      </c>
      <c r="N742" s="1" t="s">
        <v>24</v>
      </c>
      <c r="O742" s="1" t="s">
        <v>13</v>
      </c>
      <c r="P742" s="1" t="s">
        <v>13</v>
      </c>
      <c r="Q742" s="1" t="s">
        <v>46</v>
      </c>
      <c r="R742" s="1" t="s">
        <v>13</v>
      </c>
      <c r="S742" s="1">
        <v>4.0265843119999998</v>
      </c>
      <c r="T742" s="1" t="s">
        <v>91</v>
      </c>
      <c r="U742" s="1">
        <v>0</v>
      </c>
      <c r="V742" s="1"/>
    </row>
    <row r="743" spans="1:22" x14ac:dyDescent="0.35">
      <c r="A743" s="1">
        <v>742</v>
      </c>
      <c r="B743" s="1">
        <v>1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1</v>
      </c>
      <c r="L743" s="1">
        <v>28.46828198</v>
      </c>
      <c r="M743" s="1" t="s">
        <v>11</v>
      </c>
      <c r="N743" s="1" t="s">
        <v>12</v>
      </c>
      <c r="O743" s="1" t="s">
        <v>13</v>
      </c>
      <c r="P743" s="1" t="s">
        <v>13</v>
      </c>
      <c r="Q743" s="1" t="s">
        <v>28</v>
      </c>
      <c r="R743" s="1" t="s">
        <v>13</v>
      </c>
      <c r="S743" s="1">
        <v>8.8370140569999993</v>
      </c>
      <c r="T743" s="1" t="s">
        <v>15</v>
      </c>
      <c r="U743" s="1">
        <v>0</v>
      </c>
      <c r="V743" s="1"/>
    </row>
    <row r="744" spans="1:22" x14ac:dyDescent="0.35">
      <c r="A744" s="1">
        <v>743</v>
      </c>
      <c r="B744" s="1">
        <v>0</v>
      </c>
      <c r="C744" s="1">
        <v>0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20.463447599999999</v>
      </c>
      <c r="M744" s="1" t="s">
        <v>11</v>
      </c>
      <c r="N744" s="1" t="s">
        <v>32</v>
      </c>
      <c r="O744" s="1" t="s">
        <v>22</v>
      </c>
      <c r="P744" s="1" t="s">
        <v>13</v>
      </c>
      <c r="Q744" s="1" t="s">
        <v>28</v>
      </c>
      <c r="R744" s="1" t="s">
        <v>13</v>
      </c>
      <c r="S744" s="1">
        <v>8.4341258739999994</v>
      </c>
      <c r="T744" s="1" t="s">
        <v>15</v>
      </c>
      <c r="U744" s="1">
        <v>0</v>
      </c>
      <c r="V744" s="1"/>
    </row>
    <row r="745" spans="1:22" x14ac:dyDescent="0.35">
      <c r="A745" s="1">
        <v>744</v>
      </c>
      <c r="B745" s="1">
        <v>1</v>
      </c>
      <c r="C745" s="1">
        <v>0</v>
      </c>
      <c r="D745" s="1">
        <v>1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17.200196399999999</v>
      </c>
      <c r="M745" s="1" t="s">
        <v>11</v>
      </c>
      <c r="N745" s="1" t="s">
        <v>27</v>
      </c>
      <c r="O745" s="1" t="s">
        <v>13</v>
      </c>
      <c r="P745" s="1" t="s">
        <v>13</v>
      </c>
      <c r="Q745" s="1" t="s">
        <v>23</v>
      </c>
      <c r="R745" s="1" t="s">
        <v>22</v>
      </c>
      <c r="S745" s="1">
        <v>9.9294839590000006</v>
      </c>
      <c r="T745" s="1" t="s">
        <v>15</v>
      </c>
      <c r="U745" s="1">
        <v>0</v>
      </c>
      <c r="V745" s="1"/>
    </row>
    <row r="746" spans="1:22" x14ac:dyDescent="0.35">
      <c r="A746" s="1">
        <v>745</v>
      </c>
      <c r="B746" s="1">
        <v>1</v>
      </c>
      <c r="C746" s="1">
        <v>0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1</v>
      </c>
      <c r="K746" s="1">
        <v>1</v>
      </c>
      <c r="L746" s="1">
        <v>18.4241768999999</v>
      </c>
      <c r="M746" s="1" t="s">
        <v>11</v>
      </c>
      <c r="N746" s="1" t="s">
        <v>12</v>
      </c>
      <c r="O746" s="1" t="s">
        <v>22</v>
      </c>
      <c r="P746" s="1" t="s">
        <v>13</v>
      </c>
      <c r="Q746" s="1" t="s">
        <v>65</v>
      </c>
      <c r="R746" s="1" t="s">
        <v>13</v>
      </c>
      <c r="S746" s="1">
        <v>6.4659764429999997</v>
      </c>
      <c r="T746" s="1" t="s">
        <v>15</v>
      </c>
      <c r="U746" s="1">
        <v>0</v>
      </c>
      <c r="V746" s="1"/>
    </row>
    <row r="747" spans="1:22" x14ac:dyDescent="0.35">
      <c r="A747" s="1">
        <v>746</v>
      </c>
      <c r="B747" s="1">
        <v>1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0</v>
      </c>
      <c r="I747" s="1">
        <v>1</v>
      </c>
      <c r="J747" s="1">
        <v>1</v>
      </c>
      <c r="K747" s="1">
        <v>1</v>
      </c>
      <c r="L747" s="1">
        <v>21.023126600000001</v>
      </c>
      <c r="M747" s="1" t="s">
        <v>11</v>
      </c>
      <c r="N747" s="1" t="s">
        <v>12</v>
      </c>
      <c r="O747" s="1" t="s">
        <v>22</v>
      </c>
      <c r="P747" s="1" t="s">
        <v>13</v>
      </c>
      <c r="Q747" s="1" t="s">
        <v>18</v>
      </c>
      <c r="R747" s="1" t="s">
        <v>13</v>
      </c>
      <c r="S747" s="1">
        <v>9.4721757719999999</v>
      </c>
      <c r="T747" s="1" t="s">
        <v>15</v>
      </c>
      <c r="U747" s="1">
        <v>1</v>
      </c>
      <c r="V747" s="1"/>
    </row>
    <row r="748" spans="1:22" x14ac:dyDescent="0.35">
      <c r="A748" s="1">
        <v>747</v>
      </c>
      <c r="B748" s="1">
        <v>1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27.577338560000001</v>
      </c>
      <c r="M748" s="1" t="s">
        <v>20</v>
      </c>
      <c r="N748" s="1" t="s">
        <v>16</v>
      </c>
      <c r="O748" s="1" t="s">
        <v>22</v>
      </c>
      <c r="P748" s="1" t="s">
        <v>13</v>
      </c>
      <c r="Q748" s="1" t="s">
        <v>67</v>
      </c>
      <c r="R748" s="1" t="s">
        <v>13</v>
      </c>
      <c r="S748" s="1">
        <v>5.7161461119999997</v>
      </c>
      <c r="T748" s="1" t="s">
        <v>15</v>
      </c>
      <c r="U748" s="1">
        <v>0</v>
      </c>
      <c r="V748" s="1"/>
    </row>
    <row r="749" spans="1:22" x14ac:dyDescent="0.35">
      <c r="A749" s="1">
        <v>748</v>
      </c>
      <c r="B749" s="1">
        <v>1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0</v>
      </c>
      <c r="L749" s="1">
        <v>28.424638430000002</v>
      </c>
      <c r="M749" s="1" t="s">
        <v>20</v>
      </c>
      <c r="N749" s="1" t="s">
        <v>12</v>
      </c>
      <c r="O749" s="1" t="s">
        <v>13</v>
      </c>
      <c r="P749" s="1" t="s">
        <v>13</v>
      </c>
      <c r="Q749" s="1" t="s">
        <v>67</v>
      </c>
      <c r="R749" s="1" t="s">
        <v>13</v>
      </c>
      <c r="S749" s="1">
        <v>9.2745467450000003</v>
      </c>
      <c r="T749" s="1" t="s">
        <v>15</v>
      </c>
      <c r="U749" s="1">
        <v>0</v>
      </c>
      <c r="V749" s="1"/>
    </row>
    <row r="750" spans="1:22" x14ac:dyDescent="0.35">
      <c r="A750" s="1">
        <v>749</v>
      </c>
      <c r="B750" s="1">
        <v>0</v>
      </c>
      <c r="C750" s="1">
        <v>0</v>
      </c>
      <c r="D750" s="1">
        <v>1</v>
      </c>
      <c r="E750" s="1">
        <v>1</v>
      </c>
      <c r="F750" s="1">
        <v>0</v>
      </c>
      <c r="G750" s="1">
        <v>1</v>
      </c>
      <c r="H750" s="1">
        <v>0</v>
      </c>
      <c r="I750" s="1">
        <v>1</v>
      </c>
      <c r="J750" s="1">
        <v>0</v>
      </c>
      <c r="K750" s="1">
        <v>1</v>
      </c>
      <c r="L750" s="1">
        <v>44.101092350000002</v>
      </c>
      <c r="M750" s="1" t="s">
        <v>11</v>
      </c>
      <c r="N750" s="1" t="s">
        <v>12</v>
      </c>
      <c r="O750" s="1" t="s">
        <v>13</v>
      </c>
      <c r="P750" s="1" t="s">
        <v>13</v>
      </c>
      <c r="Q750" s="1" t="s">
        <v>19</v>
      </c>
      <c r="R750" s="1" t="s">
        <v>13</v>
      </c>
      <c r="S750" s="1">
        <v>3.4347223189999898</v>
      </c>
      <c r="T750" s="1" t="s">
        <v>15</v>
      </c>
      <c r="U750" s="1">
        <v>0</v>
      </c>
      <c r="V750" s="1"/>
    </row>
    <row r="751" spans="1:22" x14ac:dyDescent="0.35">
      <c r="A751" s="1">
        <v>750</v>
      </c>
      <c r="B751" s="1">
        <v>0</v>
      </c>
      <c r="C751" s="1">
        <v>0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0</v>
      </c>
      <c r="K751" s="1">
        <v>0</v>
      </c>
      <c r="L751" s="1">
        <v>28.952249420000001</v>
      </c>
      <c r="M751" s="1" t="s">
        <v>20</v>
      </c>
      <c r="N751" s="1" t="s">
        <v>12</v>
      </c>
      <c r="O751" s="1" t="s">
        <v>22</v>
      </c>
      <c r="P751" s="1" t="s">
        <v>13</v>
      </c>
      <c r="Q751" s="1" t="s">
        <v>14</v>
      </c>
      <c r="R751" s="1" t="s">
        <v>13</v>
      </c>
      <c r="S751" s="1">
        <v>9.885100778</v>
      </c>
      <c r="T751" s="1" t="s">
        <v>15</v>
      </c>
      <c r="U751" s="1">
        <v>0</v>
      </c>
      <c r="V751" s="1"/>
    </row>
    <row r="752" spans="1:22" x14ac:dyDescent="0.35">
      <c r="A752" s="1">
        <v>751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0</v>
      </c>
      <c r="L752" s="1">
        <v>26.869950490000001</v>
      </c>
      <c r="M752" s="1" t="s">
        <v>11</v>
      </c>
      <c r="N752" s="1" t="s">
        <v>24</v>
      </c>
      <c r="O752" s="1" t="s">
        <v>22</v>
      </c>
      <c r="P752" s="1" t="s">
        <v>13</v>
      </c>
      <c r="Q752" s="1" t="s">
        <v>14</v>
      </c>
      <c r="R752" s="1" t="s">
        <v>13</v>
      </c>
      <c r="S752" s="1">
        <v>4.783133275</v>
      </c>
      <c r="T752" s="1" t="s">
        <v>43</v>
      </c>
      <c r="U752" s="1">
        <v>0</v>
      </c>
      <c r="V752" s="1"/>
    </row>
    <row r="753" spans="1:22" x14ac:dyDescent="0.35">
      <c r="A753" s="1">
        <v>752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19.741984479999999</v>
      </c>
      <c r="M753" s="1" t="s">
        <v>20</v>
      </c>
      <c r="N753" s="1" t="s">
        <v>27</v>
      </c>
      <c r="O753" s="1" t="s">
        <v>13</v>
      </c>
      <c r="P753" s="1" t="s">
        <v>13</v>
      </c>
      <c r="Q753" s="1" t="s">
        <v>76</v>
      </c>
      <c r="R753" s="1" t="s">
        <v>22</v>
      </c>
      <c r="S753" s="1">
        <v>6.4389684439999897</v>
      </c>
      <c r="T753" s="1" t="s">
        <v>33</v>
      </c>
      <c r="U753" s="1">
        <v>0</v>
      </c>
      <c r="V753" s="1"/>
    </row>
    <row r="754" spans="1:22" x14ac:dyDescent="0.35">
      <c r="A754" s="1">
        <v>753</v>
      </c>
      <c r="B754" s="1">
        <v>1</v>
      </c>
      <c r="C754" s="1">
        <v>0</v>
      </c>
      <c r="D754" s="1">
        <v>0</v>
      </c>
      <c r="E754" s="1">
        <v>1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0</v>
      </c>
      <c r="L754" s="1">
        <v>23.435072609999999</v>
      </c>
      <c r="M754" s="1" t="s">
        <v>20</v>
      </c>
      <c r="N754" s="1" t="s">
        <v>24</v>
      </c>
      <c r="O754" s="1" t="s">
        <v>13</v>
      </c>
      <c r="P754" s="1" t="s">
        <v>13</v>
      </c>
      <c r="Q754" s="1" t="s">
        <v>47</v>
      </c>
      <c r="R754" s="1" t="s">
        <v>13</v>
      </c>
      <c r="S754" s="1">
        <v>7.1779853929999904</v>
      </c>
      <c r="T754" s="1" t="s">
        <v>15</v>
      </c>
      <c r="U754" s="1">
        <v>0</v>
      </c>
      <c r="V754" s="1"/>
    </row>
    <row r="755" spans="1:22" x14ac:dyDescent="0.35">
      <c r="A755" s="1">
        <v>754</v>
      </c>
      <c r="B755" s="1">
        <v>1</v>
      </c>
      <c r="C755" s="1">
        <v>0</v>
      </c>
      <c r="D755" s="1">
        <v>0</v>
      </c>
      <c r="E755" s="1">
        <v>1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0</v>
      </c>
      <c r="L755" s="1">
        <v>30.678462750000001</v>
      </c>
      <c r="M755" s="1" t="s">
        <v>20</v>
      </c>
      <c r="N755" s="1" t="s">
        <v>91</v>
      </c>
      <c r="O755" s="1" t="s">
        <v>22</v>
      </c>
      <c r="P755" s="1" t="s">
        <v>13</v>
      </c>
      <c r="Q755" s="1" t="s">
        <v>62</v>
      </c>
      <c r="R755" s="1" t="s">
        <v>13</v>
      </c>
      <c r="S755" s="1">
        <v>6.1533993059999998</v>
      </c>
      <c r="T755" s="1" t="s">
        <v>15</v>
      </c>
      <c r="U755" s="1">
        <v>0</v>
      </c>
      <c r="V755" s="1"/>
    </row>
    <row r="756" spans="1:22" x14ac:dyDescent="0.35">
      <c r="A756" s="1">
        <v>755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23.89542479</v>
      </c>
      <c r="M756" s="1" t="s">
        <v>11</v>
      </c>
      <c r="N756" s="1" t="s">
        <v>12</v>
      </c>
      <c r="O756" s="1" t="s">
        <v>13</v>
      </c>
      <c r="P756" s="1" t="s">
        <v>13</v>
      </c>
      <c r="Q756" s="1" t="s">
        <v>19</v>
      </c>
      <c r="R756" s="1" t="s">
        <v>13</v>
      </c>
      <c r="S756" s="1">
        <v>12.95415229</v>
      </c>
      <c r="T756" s="1" t="s">
        <v>15</v>
      </c>
      <c r="U756" s="1">
        <v>0</v>
      </c>
      <c r="V756" s="1"/>
    </row>
    <row r="757" spans="1:22" x14ac:dyDescent="0.35">
      <c r="A757" s="1">
        <v>756</v>
      </c>
      <c r="B757" s="1">
        <v>1</v>
      </c>
      <c r="C757" s="1">
        <v>1</v>
      </c>
      <c r="D757" s="1">
        <v>0</v>
      </c>
      <c r="E757" s="1">
        <v>0</v>
      </c>
      <c r="F757" s="1">
        <v>1</v>
      </c>
      <c r="G757" s="1">
        <v>1</v>
      </c>
      <c r="H757" s="1">
        <v>0</v>
      </c>
      <c r="I757" s="1">
        <v>1</v>
      </c>
      <c r="J757" s="1">
        <v>1</v>
      </c>
      <c r="K757" s="1">
        <v>1</v>
      </c>
      <c r="L757" s="1">
        <v>14.45454475</v>
      </c>
      <c r="M757" s="1" t="s">
        <v>20</v>
      </c>
      <c r="N757" s="1" t="s">
        <v>24</v>
      </c>
      <c r="O757" s="1" t="s">
        <v>22</v>
      </c>
      <c r="P757" s="1" t="s">
        <v>13</v>
      </c>
      <c r="Q757" s="1" t="s">
        <v>14</v>
      </c>
      <c r="R757" s="1" t="s">
        <v>13</v>
      </c>
      <c r="S757" s="1">
        <v>12.008967780000001</v>
      </c>
      <c r="T757" s="1" t="s">
        <v>15</v>
      </c>
      <c r="U757" s="1">
        <v>1</v>
      </c>
      <c r="V757" s="1"/>
    </row>
    <row r="758" spans="1:22" x14ac:dyDescent="0.35">
      <c r="A758" s="1">
        <v>757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0</v>
      </c>
      <c r="I758" s="1">
        <v>1</v>
      </c>
      <c r="J758" s="1">
        <v>1</v>
      </c>
      <c r="K758" s="1">
        <v>1</v>
      </c>
      <c r="L758" s="1">
        <v>62.920746430000001</v>
      </c>
      <c r="M758" s="1" t="s">
        <v>11</v>
      </c>
      <c r="N758" s="1" t="s">
        <v>12</v>
      </c>
      <c r="O758" s="1" t="s">
        <v>22</v>
      </c>
      <c r="P758" s="1" t="s">
        <v>22</v>
      </c>
      <c r="Q758" s="1" t="s">
        <v>17</v>
      </c>
      <c r="R758" s="1" t="s">
        <v>13</v>
      </c>
      <c r="S758" s="1">
        <v>13.242069669999999</v>
      </c>
      <c r="T758" s="1" t="s">
        <v>15</v>
      </c>
      <c r="U758" s="1">
        <v>1</v>
      </c>
      <c r="V758" s="1"/>
    </row>
    <row r="759" spans="1:22" x14ac:dyDescent="0.35">
      <c r="A759" s="1">
        <v>758</v>
      </c>
      <c r="B759" s="1">
        <v>1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0</v>
      </c>
      <c r="K759" s="1">
        <v>0</v>
      </c>
      <c r="L759" s="1">
        <v>18.34957017</v>
      </c>
      <c r="M759" s="1" t="s">
        <v>20</v>
      </c>
      <c r="N759" s="1" t="s">
        <v>24</v>
      </c>
      <c r="O759" s="1" t="s">
        <v>13</v>
      </c>
      <c r="P759" s="1" t="s">
        <v>13</v>
      </c>
      <c r="Q759" s="1" t="s">
        <v>55</v>
      </c>
      <c r="R759" s="1" t="s">
        <v>13</v>
      </c>
      <c r="S759" s="1">
        <v>4.0893152300000004</v>
      </c>
      <c r="T759" s="1" t="s">
        <v>15</v>
      </c>
      <c r="U759" s="1">
        <v>0</v>
      </c>
      <c r="V759" s="1"/>
    </row>
    <row r="760" spans="1:22" x14ac:dyDescent="0.35">
      <c r="A760" s="1">
        <v>759</v>
      </c>
      <c r="B760" s="1">
        <v>1</v>
      </c>
      <c r="C760" s="1">
        <v>0</v>
      </c>
      <c r="D760" s="1">
        <v>1</v>
      </c>
      <c r="E760" s="1">
        <v>0</v>
      </c>
      <c r="F760" s="1">
        <v>0</v>
      </c>
      <c r="G760" s="1">
        <v>0</v>
      </c>
      <c r="H760" s="1">
        <v>1</v>
      </c>
      <c r="I760" s="1">
        <v>1</v>
      </c>
      <c r="J760" s="1">
        <v>1</v>
      </c>
      <c r="K760" s="1">
        <v>0</v>
      </c>
      <c r="L760" s="1">
        <v>29.277242999999999</v>
      </c>
      <c r="M760" s="1" t="s">
        <v>20</v>
      </c>
      <c r="N760" s="1" t="s">
        <v>91</v>
      </c>
      <c r="O760" s="1" t="s">
        <v>13</v>
      </c>
      <c r="P760" s="1" t="s">
        <v>13</v>
      </c>
      <c r="Q760" s="1" t="s">
        <v>51</v>
      </c>
      <c r="R760" s="1" t="s">
        <v>13</v>
      </c>
      <c r="S760" s="1">
        <v>3.6909423789999898</v>
      </c>
      <c r="T760" s="1" t="s">
        <v>15</v>
      </c>
      <c r="U760" s="1">
        <v>0</v>
      </c>
      <c r="V760" s="1"/>
    </row>
    <row r="761" spans="1:22" x14ac:dyDescent="0.35">
      <c r="A761" s="1">
        <v>760</v>
      </c>
      <c r="B761" s="1">
        <v>1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16.285243090000002</v>
      </c>
      <c r="M761" s="1" t="s">
        <v>20</v>
      </c>
      <c r="N761" s="1" t="s">
        <v>27</v>
      </c>
      <c r="O761" s="1" t="s">
        <v>13</v>
      </c>
      <c r="P761" s="1" t="s">
        <v>13</v>
      </c>
      <c r="Q761" s="1" t="s">
        <v>17</v>
      </c>
      <c r="R761" s="1" t="s">
        <v>13</v>
      </c>
      <c r="S761" s="1">
        <v>-1.798714718</v>
      </c>
      <c r="T761" s="1" t="s">
        <v>15</v>
      </c>
      <c r="U761" s="1">
        <v>0</v>
      </c>
      <c r="V761" s="1"/>
    </row>
    <row r="762" spans="1:22" x14ac:dyDescent="0.35">
      <c r="A762" s="1">
        <v>761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1</v>
      </c>
      <c r="J762" s="1">
        <v>0</v>
      </c>
      <c r="K762" s="1">
        <v>0</v>
      </c>
      <c r="L762" s="1">
        <v>21.6019814</v>
      </c>
      <c r="M762" s="1" t="s">
        <v>11</v>
      </c>
      <c r="N762" s="1" t="s">
        <v>60</v>
      </c>
      <c r="O762" s="1" t="s">
        <v>13</v>
      </c>
      <c r="P762" s="1" t="s">
        <v>13</v>
      </c>
      <c r="Q762" s="1" t="s">
        <v>31</v>
      </c>
      <c r="R762" s="1" t="s">
        <v>13</v>
      </c>
      <c r="S762" s="1">
        <v>1.6018679219999901</v>
      </c>
      <c r="T762" s="1" t="s">
        <v>91</v>
      </c>
      <c r="U762" s="1">
        <v>0</v>
      </c>
      <c r="V762" s="1"/>
    </row>
    <row r="763" spans="1:22" x14ac:dyDescent="0.35">
      <c r="A763" s="1">
        <v>762</v>
      </c>
      <c r="B763" s="1">
        <v>1</v>
      </c>
      <c r="C763" s="1">
        <v>1</v>
      </c>
      <c r="D763" s="1">
        <v>1</v>
      </c>
      <c r="E763" s="1">
        <v>1</v>
      </c>
      <c r="F763" s="1">
        <v>0</v>
      </c>
      <c r="G763" s="1">
        <v>0</v>
      </c>
      <c r="H763" s="1">
        <v>0</v>
      </c>
      <c r="I763" s="1">
        <v>1</v>
      </c>
      <c r="J763" s="1">
        <v>1</v>
      </c>
      <c r="K763" s="1">
        <v>0</v>
      </c>
      <c r="L763" s="1">
        <v>19.978478160000002</v>
      </c>
      <c r="M763" s="1" t="s">
        <v>11</v>
      </c>
      <c r="N763" s="1" t="s">
        <v>12</v>
      </c>
      <c r="O763" s="1" t="s">
        <v>13</v>
      </c>
      <c r="P763" s="1" t="s">
        <v>13</v>
      </c>
      <c r="Q763" s="1" t="s">
        <v>14</v>
      </c>
      <c r="R763" s="1" t="s">
        <v>13</v>
      </c>
      <c r="S763" s="1">
        <v>6.672158756</v>
      </c>
      <c r="T763" s="1" t="s">
        <v>15</v>
      </c>
      <c r="U763" s="1">
        <v>0</v>
      </c>
      <c r="V763" s="1"/>
    </row>
    <row r="764" spans="1:22" x14ac:dyDescent="0.35">
      <c r="A764" s="1">
        <v>763</v>
      </c>
      <c r="B764" s="1">
        <v>1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29.27161357</v>
      </c>
      <c r="M764" s="1" t="s">
        <v>20</v>
      </c>
      <c r="N764" s="1" t="s">
        <v>27</v>
      </c>
      <c r="O764" s="1" t="s">
        <v>13</v>
      </c>
      <c r="P764" s="1" t="s">
        <v>22</v>
      </c>
      <c r="Q764" s="1" t="s">
        <v>19</v>
      </c>
      <c r="R764" s="1" t="s">
        <v>13</v>
      </c>
      <c r="S764" s="1">
        <v>0.50255032499999996</v>
      </c>
      <c r="T764" s="1" t="s">
        <v>15</v>
      </c>
      <c r="U764" s="1">
        <v>0</v>
      </c>
      <c r="V764" s="1"/>
    </row>
    <row r="765" spans="1:22" x14ac:dyDescent="0.35">
      <c r="A765" s="1">
        <v>764</v>
      </c>
      <c r="B765" s="1">
        <v>1</v>
      </c>
      <c r="C765" s="1">
        <v>1</v>
      </c>
      <c r="D765" s="1">
        <v>1</v>
      </c>
      <c r="E765" s="1">
        <v>0</v>
      </c>
      <c r="F765" s="1">
        <v>1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43.626257469999999</v>
      </c>
      <c r="M765" s="1" t="s">
        <v>20</v>
      </c>
      <c r="N765" s="1" t="s">
        <v>21</v>
      </c>
      <c r="O765" s="1" t="s">
        <v>13</v>
      </c>
      <c r="P765" s="1" t="s">
        <v>13</v>
      </c>
      <c r="Q765" s="1" t="s">
        <v>14</v>
      </c>
      <c r="R765" s="1" t="s">
        <v>13</v>
      </c>
      <c r="S765" s="1">
        <v>7.72826799</v>
      </c>
      <c r="T765" s="1" t="s">
        <v>43</v>
      </c>
      <c r="U765" s="1">
        <v>0</v>
      </c>
      <c r="V765" s="1"/>
    </row>
    <row r="766" spans="1:22" x14ac:dyDescent="0.35">
      <c r="A766" s="1">
        <v>765</v>
      </c>
      <c r="B766" s="1">
        <v>0</v>
      </c>
      <c r="C766" s="1">
        <v>1</v>
      </c>
      <c r="D766" s="1">
        <v>0</v>
      </c>
      <c r="E766" s="1">
        <v>1</v>
      </c>
      <c r="F766" s="1">
        <v>1</v>
      </c>
      <c r="G766" s="1">
        <v>0</v>
      </c>
      <c r="H766" s="1">
        <v>0</v>
      </c>
      <c r="I766" s="1">
        <v>1</v>
      </c>
      <c r="J766" s="1">
        <v>0</v>
      </c>
      <c r="K766" s="1">
        <v>1</v>
      </c>
      <c r="L766" s="1">
        <v>28.101368229999999</v>
      </c>
      <c r="M766" s="1" t="s">
        <v>11</v>
      </c>
      <c r="N766" s="1" t="s">
        <v>12</v>
      </c>
      <c r="O766" s="1" t="s">
        <v>13</v>
      </c>
      <c r="P766" s="1" t="s">
        <v>22</v>
      </c>
      <c r="Q766" s="1" t="s">
        <v>19</v>
      </c>
      <c r="R766" s="1" t="s">
        <v>22</v>
      </c>
      <c r="S766" s="1">
        <v>11.48566321</v>
      </c>
      <c r="T766" s="1" t="s">
        <v>15</v>
      </c>
      <c r="U766" s="1">
        <v>1</v>
      </c>
      <c r="V766" s="1"/>
    </row>
    <row r="767" spans="1:22" x14ac:dyDescent="0.35">
      <c r="A767" s="1">
        <v>766</v>
      </c>
      <c r="B767" s="1">
        <v>0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1</v>
      </c>
      <c r="J767" s="1">
        <v>0</v>
      </c>
      <c r="K767" s="1">
        <v>0</v>
      </c>
      <c r="L767" s="1">
        <v>20.98186716</v>
      </c>
      <c r="M767" s="1" t="s">
        <v>20</v>
      </c>
      <c r="N767" s="1" t="s">
        <v>27</v>
      </c>
      <c r="O767" s="1" t="s">
        <v>22</v>
      </c>
      <c r="P767" s="1" t="s">
        <v>13</v>
      </c>
      <c r="Q767" s="1" t="s">
        <v>14</v>
      </c>
      <c r="R767" s="1" t="s">
        <v>13</v>
      </c>
      <c r="S767" s="1">
        <v>-0.85325678500000002</v>
      </c>
      <c r="T767" s="1" t="s">
        <v>15</v>
      </c>
      <c r="U767" s="1">
        <v>0</v>
      </c>
      <c r="V767" s="1"/>
    </row>
    <row r="768" spans="1:22" x14ac:dyDescent="0.35">
      <c r="A768" s="1">
        <v>767</v>
      </c>
      <c r="B768" s="1">
        <v>1</v>
      </c>
      <c r="C768" s="1">
        <v>0</v>
      </c>
      <c r="D768" s="1">
        <v>0</v>
      </c>
      <c r="E768" s="1">
        <v>1</v>
      </c>
      <c r="F768" s="1">
        <v>0</v>
      </c>
      <c r="G768" s="1">
        <v>0</v>
      </c>
      <c r="H768" s="1">
        <v>0</v>
      </c>
      <c r="I768" s="1">
        <v>1</v>
      </c>
      <c r="J768" s="1">
        <v>0</v>
      </c>
      <c r="K768" s="1">
        <v>0</v>
      </c>
      <c r="L768" s="1">
        <v>15.090524970000001</v>
      </c>
      <c r="M768" s="1" t="s">
        <v>11</v>
      </c>
      <c r="N768" s="1" t="s">
        <v>24</v>
      </c>
      <c r="O768" s="1" t="s">
        <v>13</v>
      </c>
      <c r="P768" s="1" t="s">
        <v>13</v>
      </c>
      <c r="Q768" s="1" t="s">
        <v>46</v>
      </c>
      <c r="R768" s="1" t="s">
        <v>13</v>
      </c>
      <c r="S768" s="1">
        <v>7.5368929619999996</v>
      </c>
      <c r="T768" s="1" t="s">
        <v>15</v>
      </c>
      <c r="U768" s="1">
        <v>0</v>
      </c>
      <c r="V768" s="1"/>
    </row>
    <row r="769" spans="1:22" x14ac:dyDescent="0.35">
      <c r="A769" s="1">
        <v>768</v>
      </c>
      <c r="B769" s="1">
        <v>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  <c r="K769" s="1">
        <v>0</v>
      </c>
      <c r="L769" s="1">
        <v>19.480139600000001</v>
      </c>
      <c r="M769" s="1" t="s">
        <v>20</v>
      </c>
      <c r="N769" s="1" t="s">
        <v>91</v>
      </c>
      <c r="O769" s="1" t="s">
        <v>13</v>
      </c>
      <c r="P769" s="1" t="s">
        <v>13</v>
      </c>
      <c r="Q769" s="1" t="s">
        <v>28</v>
      </c>
      <c r="R769" s="1" t="s">
        <v>13</v>
      </c>
      <c r="S769" s="1">
        <v>0.59078224000000001</v>
      </c>
      <c r="T769" s="1" t="s">
        <v>15</v>
      </c>
      <c r="U769" s="1">
        <v>0</v>
      </c>
      <c r="V769" s="1"/>
    </row>
    <row r="770" spans="1:22" x14ac:dyDescent="0.35">
      <c r="A770" s="1">
        <v>769</v>
      </c>
      <c r="B770" s="1">
        <v>0</v>
      </c>
      <c r="C770" s="1">
        <v>0</v>
      </c>
      <c r="D770" s="1">
        <v>1</v>
      </c>
      <c r="E770" s="1">
        <v>0</v>
      </c>
      <c r="F770" s="1">
        <v>0</v>
      </c>
      <c r="G770" s="1">
        <v>0</v>
      </c>
      <c r="H770" s="1">
        <v>0</v>
      </c>
      <c r="I770" s="1">
        <v>1</v>
      </c>
      <c r="J770" s="1">
        <v>1</v>
      </c>
      <c r="K770" s="1">
        <v>1</v>
      </c>
      <c r="L770" s="1">
        <v>30.705376220000002</v>
      </c>
      <c r="M770" s="1" t="s">
        <v>11</v>
      </c>
      <c r="N770" s="1" t="s">
        <v>27</v>
      </c>
      <c r="O770" s="1" t="s">
        <v>13</v>
      </c>
      <c r="P770" s="1" t="s">
        <v>22</v>
      </c>
      <c r="Q770" s="1" t="s">
        <v>28</v>
      </c>
      <c r="R770" s="1" t="s">
        <v>13</v>
      </c>
      <c r="S770" s="1">
        <v>7.4458303319999999</v>
      </c>
      <c r="T770" s="1" t="s">
        <v>15</v>
      </c>
      <c r="U770" s="1">
        <v>1</v>
      </c>
      <c r="V770" s="1"/>
    </row>
    <row r="771" spans="1:22" x14ac:dyDescent="0.35">
      <c r="A771" s="1">
        <v>770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0</v>
      </c>
      <c r="I771" s="1">
        <v>1</v>
      </c>
      <c r="J771" s="1">
        <v>1</v>
      </c>
      <c r="K771" s="1">
        <v>0</v>
      </c>
      <c r="L771" s="1">
        <v>25.715459249999999</v>
      </c>
      <c r="M771" s="1" t="s">
        <v>20</v>
      </c>
      <c r="N771" s="1" t="s">
        <v>56</v>
      </c>
      <c r="O771" s="1" t="s">
        <v>13</v>
      </c>
      <c r="P771" s="1" t="s">
        <v>13</v>
      </c>
      <c r="Q771" s="1" t="s">
        <v>44</v>
      </c>
      <c r="R771" s="1" t="s">
        <v>13</v>
      </c>
      <c r="S771" s="1">
        <v>6.8959353839999897</v>
      </c>
      <c r="T771" s="1" t="s">
        <v>15</v>
      </c>
      <c r="U771" s="1">
        <v>0</v>
      </c>
      <c r="V771" s="1"/>
    </row>
    <row r="772" spans="1:22" x14ac:dyDescent="0.35">
      <c r="A772" s="1">
        <v>771</v>
      </c>
      <c r="B772" s="1">
        <v>1</v>
      </c>
      <c r="C772" s="1">
        <v>1</v>
      </c>
      <c r="D772" s="1">
        <v>0</v>
      </c>
      <c r="E772" s="1">
        <v>1</v>
      </c>
      <c r="F772" s="1">
        <v>1</v>
      </c>
      <c r="G772" s="1">
        <v>0</v>
      </c>
      <c r="H772" s="1">
        <v>0</v>
      </c>
      <c r="I772" s="1">
        <v>1</v>
      </c>
      <c r="J772" s="1">
        <v>0</v>
      </c>
      <c r="K772" s="1">
        <v>0</v>
      </c>
      <c r="L772" s="1">
        <v>53.891375949999997</v>
      </c>
      <c r="M772" s="1" t="s">
        <v>20</v>
      </c>
      <c r="N772" s="1" t="s">
        <v>12</v>
      </c>
      <c r="O772" s="1" t="s">
        <v>13</v>
      </c>
      <c r="P772" s="1" t="s">
        <v>13</v>
      </c>
      <c r="Q772" s="1" t="s">
        <v>64</v>
      </c>
      <c r="R772" s="1" t="s">
        <v>13</v>
      </c>
      <c r="S772" s="1">
        <v>11.148160989999999</v>
      </c>
      <c r="T772" s="1" t="s">
        <v>15</v>
      </c>
      <c r="U772" s="1">
        <v>0</v>
      </c>
      <c r="V772" s="1"/>
    </row>
    <row r="773" spans="1:22" x14ac:dyDescent="0.35">
      <c r="A773" s="1">
        <v>772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1</v>
      </c>
      <c r="J773" s="1">
        <v>0</v>
      </c>
      <c r="K773" s="1">
        <v>0</v>
      </c>
      <c r="L773" s="1">
        <v>19.13036361</v>
      </c>
      <c r="M773" s="1" t="s">
        <v>11</v>
      </c>
      <c r="N773" s="1" t="s">
        <v>27</v>
      </c>
      <c r="O773" s="1" t="s">
        <v>22</v>
      </c>
      <c r="P773" s="1" t="s">
        <v>13</v>
      </c>
      <c r="Q773" s="1" t="s">
        <v>14</v>
      </c>
      <c r="R773" s="1" t="s">
        <v>13</v>
      </c>
      <c r="S773" s="1">
        <v>7.5468750800000004</v>
      </c>
      <c r="T773" s="1" t="s">
        <v>15</v>
      </c>
      <c r="U773" s="1">
        <v>0</v>
      </c>
      <c r="V773" s="1"/>
    </row>
    <row r="774" spans="1:22" x14ac:dyDescent="0.35">
      <c r="A774" s="1">
        <v>773</v>
      </c>
      <c r="B774" s="1">
        <v>1</v>
      </c>
      <c r="C774" s="1">
        <v>0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51.061415660000002</v>
      </c>
      <c r="M774" s="1" t="s">
        <v>11</v>
      </c>
      <c r="N774" s="1" t="s">
        <v>12</v>
      </c>
      <c r="O774" s="1" t="s">
        <v>22</v>
      </c>
      <c r="P774" s="1" t="s">
        <v>22</v>
      </c>
      <c r="Q774" s="1" t="s">
        <v>14</v>
      </c>
      <c r="R774" s="1" t="s">
        <v>13</v>
      </c>
      <c r="S774" s="1">
        <v>9.6852356919999991</v>
      </c>
      <c r="T774" s="1" t="s">
        <v>15</v>
      </c>
      <c r="U774" s="1">
        <v>1</v>
      </c>
      <c r="V774" s="1"/>
    </row>
    <row r="775" spans="1:22" x14ac:dyDescent="0.35">
      <c r="A775" s="1">
        <v>774</v>
      </c>
      <c r="B775" s="1">
        <v>0</v>
      </c>
      <c r="C775" s="1">
        <v>0</v>
      </c>
      <c r="D775" s="1">
        <v>0</v>
      </c>
      <c r="E775" s="1">
        <v>0</v>
      </c>
      <c r="F775" s="1">
        <v>1</v>
      </c>
      <c r="G775" s="1">
        <v>0</v>
      </c>
      <c r="H775" s="1">
        <v>0</v>
      </c>
      <c r="I775" s="1">
        <v>1</v>
      </c>
      <c r="J775" s="1">
        <v>0</v>
      </c>
      <c r="K775" s="1">
        <v>0</v>
      </c>
      <c r="L775" s="1">
        <v>27.321509649999999</v>
      </c>
      <c r="M775" s="1" t="s">
        <v>11</v>
      </c>
      <c r="N775" s="1" t="s">
        <v>91</v>
      </c>
      <c r="O775" s="1" t="s">
        <v>13</v>
      </c>
      <c r="P775" s="1" t="s">
        <v>13</v>
      </c>
      <c r="Q775" s="1" t="s">
        <v>18</v>
      </c>
      <c r="R775" s="1" t="s">
        <v>13</v>
      </c>
      <c r="S775" s="1">
        <v>3.0909323479999999</v>
      </c>
      <c r="T775" s="1" t="s">
        <v>15</v>
      </c>
      <c r="U775" s="1">
        <v>0</v>
      </c>
      <c r="V775" s="1"/>
    </row>
    <row r="776" spans="1:22" x14ac:dyDescent="0.35">
      <c r="A776" s="1">
        <v>775</v>
      </c>
      <c r="B776" s="1">
        <v>1</v>
      </c>
      <c r="C776" s="1">
        <v>0</v>
      </c>
      <c r="D776" s="1">
        <v>1</v>
      </c>
      <c r="E776" s="1">
        <v>1</v>
      </c>
      <c r="F776" s="1">
        <v>1</v>
      </c>
      <c r="G776" s="1">
        <v>0</v>
      </c>
      <c r="H776" s="1">
        <v>1</v>
      </c>
      <c r="I776" s="1">
        <v>1</v>
      </c>
      <c r="J776" s="1">
        <v>0</v>
      </c>
      <c r="K776" s="1">
        <v>1</v>
      </c>
      <c r="L776" s="1">
        <v>55.278767870000003</v>
      </c>
      <c r="M776" s="1" t="s">
        <v>20</v>
      </c>
      <c r="N776" s="1" t="s">
        <v>12</v>
      </c>
      <c r="O776" s="1" t="s">
        <v>13</v>
      </c>
      <c r="P776" s="1" t="s">
        <v>13</v>
      </c>
      <c r="Q776" s="1" t="s">
        <v>62</v>
      </c>
      <c r="R776" s="1" t="s">
        <v>13</v>
      </c>
      <c r="S776" s="1">
        <v>11.912295599999901</v>
      </c>
      <c r="T776" s="1" t="s">
        <v>15</v>
      </c>
      <c r="U776" s="1">
        <v>0</v>
      </c>
      <c r="V776" s="1"/>
    </row>
    <row r="777" spans="1:22" x14ac:dyDescent="0.35">
      <c r="A777" s="1">
        <v>776</v>
      </c>
      <c r="B777" s="1">
        <v>1</v>
      </c>
      <c r="C777" s="1">
        <v>0</v>
      </c>
      <c r="D777" s="1">
        <v>0</v>
      </c>
      <c r="E777" s="1">
        <v>1</v>
      </c>
      <c r="F777" s="1">
        <v>1</v>
      </c>
      <c r="G777" s="1">
        <v>0</v>
      </c>
      <c r="H777" s="1">
        <v>1</v>
      </c>
      <c r="I777" s="1">
        <v>0</v>
      </c>
      <c r="J777" s="1">
        <v>1</v>
      </c>
      <c r="K777" s="1">
        <v>0</v>
      </c>
      <c r="L777" s="1">
        <v>44.875868070000003</v>
      </c>
      <c r="M777" s="1" t="s">
        <v>20</v>
      </c>
      <c r="N777" s="1" t="s">
        <v>12</v>
      </c>
      <c r="O777" s="1" t="s">
        <v>13</v>
      </c>
      <c r="P777" s="1" t="s">
        <v>13</v>
      </c>
      <c r="Q777" s="1" t="s">
        <v>55</v>
      </c>
      <c r="R777" s="1" t="s">
        <v>13</v>
      </c>
      <c r="S777" s="1">
        <v>5.2188563119999998</v>
      </c>
      <c r="T777" s="1" t="s">
        <v>43</v>
      </c>
      <c r="U777" s="1">
        <v>0</v>
      </c>
      <c r="V777" s="1"/>
    </row>
    <row r="778" spans="1:22" x14ac:dyDescent="0.35">
      <c r="A778" s="1">
        <v>777</v>
      </c>
      <c r="B778" s="1">
        <v>1</v>
      </c>
      <c r="C778" s="1">
        <v>0</v>
      </c>
      <c r="D778" s="1">
        <v>0</v>
      </c>
      <c r="E778" s="1">
        <v>0</v>
      </c>
      <c r="F778" s="1">
        <v>0</v>
      </c>
      <c r="G778" s="1">
        <v>1</v>
      </c>
      <c r="H778" s="1">
        <v>1</v>
      </c>
      <c r="I778" s="1">
        <v>1</v>
      </c>
      <c r="J778" s="1">
        <v>0</v>
      </c>
      <c r="K778" s="1">
        <v>1</v>
      </c>
      <c r="L778" s="1">
        <v>54.094644389999999</v>
      </c>
      <c r="M778" s="1" t="s">
        <v>20</v>
      </c>
      <c r="N778" s="1" t="s">
        <v>16</v>
      </c>
      <c r="O778" s="1" t="s">
        <v>13</v>
      </c>
      <c r="P778" s="1" t="s">
        <v>13</v>
      </c>
      <c r="Q778" s="1" t="s">
        <v>26</v>
      </c>
      <c r="R778" s="1" t="s">
        <v>13</v>
      </c>
      <c r="S778" s="1">
        <v>6.1201947199999998</v>
      </c>
      <c r="T778" s="1" t="s">
        <v>15</v>
      </c>
      <c r="U778" s="1">
        <v>0</v>
      </c>
      <c r="V778" s="1"/>
    </row>
    <row r="779" spans="1:22" x14ac:dyDescent="0.35">
      <c r="A779" s="1">
        <v>778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1</v>
      </c>
      <c r="L779" s="1">
        <v>27.799457409999999</v>
      </c>
      <c r="M779" s="1" t="s">
        <v>11</v>
      </c>
      <c r="N779" s="1" t="s">
        <v>29</v>
      </c>
      <c r="O779" s="1" t="s">
        <v>13</v>
      </c>
      <c r="P779" s="1" t="s">
        <v>22</v>
      </c>
      <c r="Q779" s="1" t="s">
        <v>58</v>
      </c>
      <c r="R779" s="1" t="s">
        <v>13</v>
      </c>
      <c r="S779" s="1">
        <v>13.21578899</v>
      </c>
      <c r="T779" s="1" t="s">
        <v>43</v>
      </c>
      <c r="U779" s="1">
        <v>1</v>
      </c>
      <c r="V779" s="1"/>
    </row>
    <row r="780" spans="1:22" x14ac:dyDescent="0.35">
      <c r="A780" s="1">
        <v>779</v>
      </c>
      <c r="B780" s="1">
        <v>1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 s="1">
        <v>53.323165699999997</v>
      </c>
      <c r="M780" s="1" t="s">
        <v>11</v>
      </c>
      <c r="N780" s="1" t="s">
        <v>12</v>
      </c>
      <c r="O780" s="1" t="s">
        <v>13</v>
      </c>
      <c r="P780" s="1" t="s">
        <v>13</v>
      </c>
      <c r="Q780" s="1" t="s">
        <v>17</v>
      </c>
      <c r="R780" s="1" t="s">
        <v>13</v>
      </c>
      <c r="S780" s="1">
        <v>13.305938429999999</v>
      </c>
      <c r="T780" s="1" t="s">
        <v>15</v>
      </c>
      <c r="U780" s="1">
        <v>1</v>
      </c>
      <c r="V780" s="1"/>
    </row>
    <row r="781" spans="1:22" x14ac:dyDescent="0.35">
      <c r="A781" s="1">
        <v>780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  <c r="I781" s="1">
        <v>1</v>
      </c>
      <c r="J781" s="1">
        <v>0</v>
      </c>
      <c r="K781" s="1">
        <v>1</v>
      </c>
      <c r="L781" s="1">
        <v>22.422430590000001</v>
      </c>
      <c r="M781" s="1" t="s">
        <v>11</v>
      </c>
      <c r="N781" s="1" t="s">
        <v>12</v>
      </c>
      <c r="O781" s="1" t="s">
        <v>22</v>
      </c>
      <c r="P781" s="1" t="s">
        <v>13</v>
      </c>
      <c r="Q781" s="1" t="s">
        <v>18</v>
      </c>
      <c r="R781" s="1" t="s">
        <v>13</v>
      </c>
      <c r="S781" s="1">
        <v>3.7518869869999998</v>
      </c>
      <c r="T781" s="1" t="s">
        <v>43</v>
      </c>
      <c r="U781" s="1">
        <v>0</v>
      </c>
      <c r="V781" s="1"/>
    </row>
    <row r="782" spans="1:22" x14ac:dyDescent="0.35">
      <c r="A782" s="1">
        <v>781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18.00918051</v>
      </c>
      <c r="M782" s="1" t="s">
        <v>11</v>
      </c>
      <c r="N782" s="1" t="s">
        <v>12</v>
      </c>
      <c r="O782" s="1" t="s">
        <v>13</v>
      </c>
      <c r="P782" s="1" t="s">
        <v>22</v>
      </c>
      <c r="Q782" s="1" t="s">
        <v>18</v>
      </c>
      <c r="R782" s="1" t="s">
        <v>13</v>
      </c>
      <c r="S782" s="1">
        <v>13.343152419999999</v>
      </c>
      <c r="T782" s="1" t="s">
        <v>15</v>
      </c>
      <c r="U782" s="1">
        <v>1</v>
      </c>
      <c r="V782" s="1"/>
    </row>
    <row r="783" spans="1:22" x14ac:dyDescent="0.35">
      <c r="A783" s="1">
        <v>782</v>
      </c>
      <c r="B783" s="1">
        <v>0</v>
      </c>
      <c r="C783" s="1">
        <v>0</v>
      </c>
      <c r="D783" s="1">
        <v>0</v>
      </c>
      <c r="E783" s="1">
        <v>0</v>
      </c>
      <c r="F783" s="1">
        <v>1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32.162814769999997</v>
      </c>
      <c r="M783" s="1" t="s">
        <v>20</v>
      </c>
      <c r="N783" s="1" t="s">
        <v>12</v>
      </c>
      <c r="O783" s="1" t="s">
        <v>13</v>
      </c>
      <c r="P783" s="1" t="s">
        <v>13</v>
      </c>
      <c r="Q783" s="1" t="s">
        <v>44</v>
      </c>
      <c r="R783" s="1" t="s">
        <v>13</v>
      </c>
      <c r="S783" s="1">
        <v>8.9207397579999999</v>
      </c>
      <c r="T783" s="1" t="s">
        <v>43</v>
      </c>
      <c r="U783" s="1">
        <v>0</v>
      </c>
      <c r="V783" s="1"/>
    </row>
    <row r="784" spans="1:22" x14ac:dyDescent="0.35">
      <c r="A784" s="1">
        <v>783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17.89826171</v>
      </c>
      <c r="M784" s="1" t="s">
        <v>11</v>
      </c>
      <c r="N784" s="1" t="s">
        <v>91</v>
      </c>
      <c r="O784" s="1" t="s">
        <v>13</v>
      </c>
      <c r="P784" s="1" t="s">
        <v>13</v>
      </c>
      <c r="Q784" s="1" t="s">
        <v>28</v>
      </c>
      <c r="R784" s="1" t="s">
        <v>13</v>
      </c>
      <c r="S784" s="1">
        <v>3.1369570439999999</v>
      </c>
      <c r="T784" s="1" t="s">
        <v>15</v>
      </c>
      <c r="U784" s="1">
        <v>0</v>
      </c>
      <c r="V784" s="1"/>
    </row>
    <row r="785" spans="1:22" x14ac:dyDescent="0.35">
      <c r="A785" s="1">
        <v>784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16.694774280000001</v>
      </c>
      <c r="M785" s="1" t="s">
        <v>20</v>
      </c>
      <c r="N785" s="1" t="s">
        <v>27</v>
      </c>
      <c r="O785" s="1" t="s">
        <v>13</v>
      </c>
      <c r="P785" s="1" t="s">
        <v>13</v>
      </c>
      <c r="Q785" s="1" t="s">
        <v>19</v>
      </c>
      <c r="R785" s="1" t="s">
        <v>13</v>
      </c>
      <c r="S785" s="1">
        <v>2.8451715369999899</v>
      </c>
      <c r="T785" s="1" t="s">
        <v>15</v>
      </c>
      <c r="U785" s="1">
        <v>0</v>
      </c>
      <c r="V785" s="1"/>
    </row>
    <row r="786" spans="1:22" x14ac:dyDescent="0.35">
      <c r="A786" s="1">
        <v>785</v>
      </c>
      <c r="B786" s="1">
        <v>1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1</v>
      </c>
      <c r="J786" s="1">
        <v>0</v>
      </c>
      <c r="K786" s="1">
        <v>0</v>
      </c>
      <c r="L786" s="1">
        <v>14.83218125</v>
      </c>
      <c r="M786" s="1" t="s">
        <v>20</v>
      </c>
      <c r="N786" s="1" t="s">
        <v>16</v>
      </c>
      <c r="O786" s="1" t="s">
        <v>13</v>
      </c>
      <c r="P786" s="1" t="s">
        <v>13</v>
      </c>
      <c r="Q786" s="1" t="s">
        <v>14</v>
      </c>
      <c r="R786" s="1" t="s">
        <v>13</v>
      </c>
      <c r="S786" s="1">
        <v>7.0118320260000004</v>
      </c>
      <c r="T786" s="1" t="s">
        <v>15</v>
      </c>
      <c r="U786" s="1">
        <v>0</v>
      </c>
      <c r="V786" s="1"/>
    </row>
    <row r="787" spans="1:22" x14ac:dyDescent="0.35">
      <c r="A787" s="1">
        <v>786</v>
      </c>
      <c r="B787" s="1">
        <v>1</v>
      </c>
      <c r="C787" s="1">
        <v>0</v>
      </c>
      <c r="D787" s="1">
        <v>1</v>
      </c>
      <c r="E787" s="1">
        <v>1</v>
      </c>
      <c r="F787" s="1">
        <v>0</v>
      </c>
      <c r="G787" s="1">
        <v>0</v>
      </c>
      <c r="H787" s="1">
        <v>0</v>
      </c>
      <c r="I787" s="1">
        <v>1</v>
      </c>
      <c r="J787" s="1">
        <v>0</v>
      </c>
      <c r="K787" s="1">
        <v>1</v>
      </c>
      <c r="L787" s="1">
        <v>15.127718010000001</v>
      </c>
      <c r="M787" s="1" t="s">
        <v>11</v>
      </c>
      <c r="N787" s="1" t="s">
        <v>12</v>
      </c>
      <c r="O787" s="1" t="s">
        <v>13</v>
      </c>
      <c r="P787" s="1" t="s">
        <v>13</v>
      </c>
      <c r="Q787" s="1" t="s">
        <v>17</v>
      </c>
      <c r="R787" s="1" t="s">
        <v>13</v>
      </c>
      <c r="S787" s="1">
        <v>3.3425162579999999</v>
      </c>
      <c r="T787" s="1" t="s">
        <v>15</v>
      </c>
      <c r="U787" s="1">
        <v>0</v>
      </c>
      <c r="V787" s="1"/>
    </row>
    <row r="788" spans="1:22" x14ac:dyDescent="0.35">
      <c r="A788" s="1">
        <v>787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  <c r="G788" s="1">
        <v>0</v>
      </c>
      <c r="H788" s="1">
        <v>1</v>
      </c>
      <c r="I788" s="1">
        <v>1</v>
      </c>
      <c r="J788" s="1">
        <v>1</v>
      </c>
      <c r="K788" s="1">
        <v>1</v>
      </c>
      <c r="L788" s="1">
        <v>38.52697981</v>
      </c>
      <c r="M788" s="1" t="s">
        <v>20</v>
      </c>
      <c r="N788" s="1" t="s">
        <v>12</v>
      </c>
      <c r="O788" s="1" t="s">
        <v>22</v>
      </c>
      <c r="P788" s="1" t="s">
        <v>22</v>
      </c>
      <c r="Q788" s="1" t="s">
        <v>14</v>
      </c>
      <c r="R788" s="1" t="s">
        <v>13</v>
      </c>
      <c r="S788" s="1">
        <v>12.778386129999999</v>
      </c>
      <c r="T788" s="1" t="s">
        <v>15</v>
      </c>
      <c r="U788" s="1">
        <v>1</v>
      </c>
      <c r="V788" s="1"/>
    </row>
    <row r="789" spans="1:22" x14ac:dyDescent="0.35">
      <c r="A789" s="1">
        <v>788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1</v>
      </c>
      <c r="J789" s="1">
        <v>0</v>
      </c>
      <c r="K789" s="1">
        <v>0</v>
      </c>
      <c r="L789" s="1">
        <v>31.099963549999998</v>
      </c>
      <c r="M789" s="1" t="s">
        <v>11</v>
      </c>
      <c r="N789" s="1" t="s">
        <v>91</v>
      </c>
      <c r="O789" s="1" t="s">
        <v>13</v>
      </c>
      <c r="P789" s="1" t="s">
        <v>13</v>
      </c>
      <c r="Q789" s="1" t="s">
        <v>34</v>
      </c>
      <c r="R789" s="1" t="s">
        <v>13</v>
      </c>
      <c r="S789" s="1">
        <v>1.901898986</v>
      </c>
      <c r="T789" s="1" t="s">
        <v>91</v>
      </c>
      <c r="U789" s="1">
        <v>0</v>
      </c>
      <c r="V789" s="1"/>
    </row>
    <row r="790" spans="1:22" x14ac:dyDescent="0.35">
      <c r="A790" s="1">
        <v>789</v>
      </c>
      <c r="B790" s="1">
        <v>1</v>
      </c>
      <c r="C790" s="1">
        <v>1</v>
      </c>
      <c r="D790" s="1">
        <v>0</v>
      </c>
      <c r="E790" s="1">
        <v>1</v>
      </c>
      <c r="F790" s="1">
        <v>1</v>
      </c>
      <c r="G790" s="1">
        <v>0</v>
      </c>
      <c r="H790" s="1">
        <v>0</v>
      </c>
      <c r="I790" s="1">
        <v>1</v>
      </c>
      <c r="J790" s="1">
        <v>1</v>
      </c>
      <c r="K790" s="1">
        <v>1</v>
      </c>
      <c r="L790" s="1">
        <v>58.411678649999999</v>
      </c>
      <c r="M790" s="1" t="s">
        <v>20</v>
      </c>
      <c r="N790" s="1" t="s">
        <v>27</v>
      </c>
      <c r="O790" s="1" t="s">
        <v>13</v>
      </c>
      <c r="P790" s="1" t="s">
        <v>13</v>
      </c>
      <c r="Q790" s="1" t="s">
        <v>46</v>
      </c>
      <c r="R790" s="1" t="s">
        <v>13</v>
      </c>
      <c r="S790" s="1">
        <v>-0.30840008600000002</v>
      </c>
      <c r="T790" s="1" t="s">
        <v>15</v>
      </c>
      <c r="U790" s="1">
        <v>0</v>
      </c>
      <c r="V790" s="1"/>
    </row>
    <row r="791" spans="1:22" x14ac:dyDescent="0.35">
      <c r="A791" s="1">
        <v>790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59.607870769999998</v>
      </c>
      <c r="M791" s="1" t="s">
        <v>20</v>
      </c>
      <c r="N791" s="1" t="s">
        <v>91</v>
      </c>
      <c r="O791" s="1" t="s">
        <v>13</v>
      </c>
      <c r="P791" s="1" t="s">
        <v>13</v>
      </c>
      <c r="Q791" s="1" t="s">
        <v>67</v>
      </c>
      <c r="R791" s="1" t="s">
        <v>13</v>
      </c>
      <c r="S791" s="1">
        <v>4.6584148829999998</v>
      </c>
      <c r="T791" s="1" t="s">
        <v>15</v>
      </c>
      <c r="U791" s="1">
        <v>0</v>
      </c>
      <c r="V791" s="1"/>
    </row>
    <row r="792" spans="1:22" x14ac:dyDescent="0.35">
      <c r="A792" s="1">
        <v>791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36.827518619999999</v>
      </c>
      <c r="M792" s="1" t="s">
        <v>20</v>
      </c>
      <c r="N792" s="1" t="s">
        <v>24</v>
      </c>
      <c r="O792" s="1" t="s">
        <v>13</v>
      </c>
      <c r="P792" s="1" t="s">
        <v>13</v>
      </c>
      <c r="Q792" s="1" t="s">
        <v>28</v>
      </c>
      <c r="R792" s="1" t="s">
        <v>13</v>
      </c>
      <c r="S792" s="1">
        <v>2.2870088289999999</v>
      </c>
      <c r="T792" s="1" t="s">
        <v>91</v>
      </c>
      <c r="U792" s="1">
        <v>0</v>
      </c>
      <c r="V792" s="1"/>
    </row>
    <row r="793" spans="1:22" x14ac:dyDescent="0.35">
      <c r="A793" s="1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1</v>
      </c>
      <c r="J793" s="1">
        <v>0</v>
      </c>
      <c r="K793" s="1">
        <v>0</v>
      </c>
      <c r="L793" s="1">
        <v>17.820500330000002</v>
      </c>
      <c r="M793" s="1" t="s">
        <v>11</v>
      </c>
      <c r="N793" s="1" t="s">
        <v>21</v>
      </c>
      <c r="O793" s="1" t="s">
        <v>13</v>
      </c>
      <c r="P793" s="1" t="s">
        <v>13</v>
      </c>
      <c r="Q793" s="1" t="s">
        <v>28</v>
      </c>
      <c r="R793" s="1" t="s">
        <v>13</v>
      </c>
      <c r="S793" s="1">
        <v>1.105997498</v>
      </c>
      <c r="T793" s="1" t="s">
        <v>15</v>
      </c>
      <c r="U793" s="1">
        <v>0</v>
      </c>
      <c r="V793" s="1"/>
    </row>
    <row r="794" spans="1:22" x14ac:dyDescent="0.35">
      <c r="A794" s="1">
        <v>793</v>
      </c>
      <c r="B794" s="1">
        <v>1</v>
      </c>
      <c r="C794" s="1">
        <v>0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1</v>
      </c>
      <c r="J794" s="1">
        <v>0</v>
      </c>
      <c r="K794" s="1">
        <v>1</v>
      </c>
      <c r="L794" s="1">
        <v>21.62956024</v>
      </c>
      <c r="M794" s="1" t="s">
        <v>20</v>
      </c>
      <c r="N794" s="1" t="s">
        <v>91</v>
      </c>
      <c r="O794" s="1" t="s">
        <v>13</v>
      </c>
      <c r="P794" s="1" t="s">
        <v>13</v>
      </c>
      <c r="Q794" s="1" t="s">
        <v>69</v>
      </c>
      <c r="R794" s="1" t="s">
        <v>13</v>
      </c>
      <c r="S794" s="1">
        <v>7.0037268560000001</v>
      </c>
      <c r="T794" s="1" t="s">
        <v>15</v>
      </c>
      <c r="U794" s="1">
        <v>0</v>
      </c>
      <c r="V794" s="1"/>
    </row>
    <row r="795" spans="1:22" x14ac:dyDescent="0.35">
      <c r="A795" s="1">
        <v>794</v>
      </c>
      <c r="B795" s="1">
        <v>1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v>16.303972080000001</v>
      </c>
      <c r="M795" s="1" t="s">
        <v>11</v>
      </c>
      <c r="N795" s="1" t="s">
        <v>60</v>
      </c>
      <c r="O795" s="1" t="s">
        <v>13</v>
      </c>
      <c r="P795" s="1" t="s">
        <v>13</v>
      </c>
      <c r="Q795" s="1" t="s">
        <v>49</v>
      </c>
      <c r="R795" s="1" t="s">
        <v>13</v>
      </c>
      <c r="S795" s="1">
        <v>7.7286279020000004</v>
      </c>
      <c r="T795" s="1" t="s">
        <v>15</v>
      </c>
      <c r="U795" s="1">
        <v>0</v>
      </c>
      <c r="V795" s="1"/>
    </row>
    <row r="796" spans="1:22" x14ac:dyDescent="0.35">
      <c r="A796" s="1">
        <v>795</v>
      </c>
      <c r="B796" s="1">
        <v>0</v>
      </c>
      <c r="C796" s="1">
        <v>0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0</v>
      </c>
      <c r="L796" s="1">
        <v>24.361416070000001</v>
      </c>
      <c r="M796" s="1" t="s">
        <v>20</v>
      </c>
      <c r="N796" s="1" t="s">
        <v>63</v>
      </c>
      <c r="O796" s="1" t="s">
        <v>13</v>
      </c>
      <c r="P796" s="1" t="s">
        <v>13</v>
      </c>
      <c r="Q796" s="1" t="s">
        <v>52</v>
      </c>
      <c r="R796" s="1" t="s">
        <v>13</v>
      </c>
      <c r="S796" s="1">
        <v>11.28052229</v>
      </c>
      <c r="T796" s="1" t="s">
        <v>15</v>
      </c>
      <c r="U796" s="1">
        <v>0</v>
      </c>
      <c r="V796" s="1"/>
    </row>
    <row r="797" spans="1:22" x14ac:dyDescent="0.35">
      <c r="A797" s="1">
        <v>796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42.084906850000003</v>
      </c>
      <c r="M797" s="1" t="s">
        <v>11</v>
      </c>
      <c r="N797" s="1" t="s">
        <v>12</v>
      </c>
      <c r="O797" s="1" t="s">
        <v>13</v>
      </c>
      <c r="P797" s="1" t="s">
        <v>22</v>
      </c>
      <c r="Q797" s="1" t="s">
        <v>14</v>
      </c>
      <c r="R797" s="1" t="s">
        <v>13</v>
      </c>
      <c r="S797" s="1">
        <v>13.3908679</v>
      </c>
      <c r="T797" s="1" t="s">
        <v>15</v>
      </c>
      <c r="U797" s="1">
        <v>1</v>
      </c>
      <c r="V797" s="1"/>
    </row>
    <row r="798" spans="1:22" x14ac:dyDescent="0.35">
      <c r="A798" s="1">
        <v>797</v>
      </c>
      <c r="B798" s="1">
        <v>1</v>
      </c>
      <c r="C798" s="1">
        <v>1</v>
      </c>
      <c r="D798" s="1">
        <v>0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1</v>
      </c>
      <c r="K798" s="1">
        <v>1</v>
      </c>
      <c r="L798" s="1">
        <v>17.66929077</v>
      </c>
      <c r="M798" s="1" t="s">
        <v>11</v>
      </c>
      <c r="N798" s="1" t="s">
        <v>24</v>
      </c>
      <c r="O798" s="1" t="s">
        <v>13</v>
      </c>
      <c r="P798" s="1" t="s">
        <v>13</v>
      </c>
      <c r="Q798" s="1" t="s">
        <v>19</v>
      </c>
      <c r="R798" s="1" t="s">
        <v>13</v>
      </c>
      <c r="S798" s="1">
        <v>9.4542008749999997</v>
      </c>
      <c r="T798" s="1" t="s">
        <v>15</v>
      </c>
      <c r="U798" s="1">
        <v>0</v>
      </c>
      <c r="V798" s="1"/>
    </row>
    <row r="799" spans="1:22" x14ac:dyDescent="0.35">
      <c r="A799" s="1">
        <v>798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1</v>
      </c>
      <c r="K799" s="1">
        <v>1</v>
      </c>
      <c r="L799" s="1">
        <v>18.24255728</v>
      </c>
      <c r="M799" s="1" t="s">
        <v>20</v>
      </c>
      <c r="N799" s="1" t="s">
        <v>12</v>
      </c>
      <c r="O799" s="1" t="s">
        <v>22</v>
      </c>
      <c r="P799" s="1" t="s">
        <v>13</v>
      </c>
      <c r="Q799" s="1" t="s">
        <v>46</v>
      </c>
      <c r="R799" s="1" t="s">
        <v>13</v>
      </c>
      <c r="S799" s="1">
        <v>6.8055092799999999</v>
      </c>
      <c r="T799" s="1" t="s">
        <v>15</v>
      </c>
      <c r="U799" s="1">
        <v>1</v>
      </c>
      <c r="V799" s="1"/>
    </row>
    <row r="800" spans="1:22" x14ac:dyDescent="0.35">
      <c r="A800" s="1">
        <v>799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0</v>
      </c>
      <c r="I800" s="1">
        <v>1</v>
      </c>
      <c r="J800" s="1">
        <v>1</v>
      </c>
      <c r="K800" s="1">
        <v>1</v>
      </c>
      <c r="L800" s="1">
        <v>19.241473150000001</v>
      </c>
      <c r="M800" s="1" t="s">
        <v>11</v>
      </c>
      <c r="N800" s="1" t="s">
        <v>27</v>
      </c>
      <c r="O800" s="1" t="s">
        <v>13</v>
      </c>
      <c r="P800" s="1" t="s">
        <v>22</v>
      </c>
      <c r="Q800" s="1" t="s">
        <v>14</v>
      </c>
      <c r="R800" s="1" t="s">
        <v>13</v>
      </c>
      <c r="S800" s="1">
        <v>3.6827321689999999</v>
      </c>
      <c r="T800" s="1" t="s">
        <v>43</v>
      </c>
      <c r="U800" s="1">
        <v>0</v>
      </c>
      <c r="V800" s="1"/>
    </row>
    <row r="801" spans="1:22" x14ac:dyDescent="0.35">
      <c r="A801" s="1">
        <v>800</v>
      </c>
      <c r="B801" s="1">
        <v>1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1</v>
      </c>
      <c r="J801" s="1">
        <v>1</v>
      </c>
      <c r="K801" s="1">
        <v>1</v>
      </c>
      <c r="L801" s="1">
        <v>32.170098039999999</v>
      </c>
      <c r="M801" s="1" t="s">
        <v>11</v>
      </c>
      <c r="N801" s="1" t="s">
        <v>24</v>
      </c>
      <c r="O801" s="1" t="s">
        <v>13</v>
      </c>
      <c r="P801" s="1" t="s">
        <v>13</v>
      </c>
      <c r="Q801" s="1" t="s">
        <v>19</v>
      </c>
      <c r="R801" s="1" t="s">
        <v>13</v>
      </c>
      <c r="S801" s="1">
        <v>12.060167679999999</v>
      </c>
      <c r="T801" s="1" t="s">
        <v>15</v>
      </c>
      <c r="U801" s="1">
        <v>0</v>
      </c>
      <c r="V80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Lam</dc:creator>
  <cp:lastModifiedBy>60111</cp:lastModifiedBy>
  <dcterms:created xsi:type="dcterms:W3CDTF">2023-04-27T04:57:52Z</dcterms:created>
  <dcterms:modified xsi:type="dcterms:W3CDTF">2023-04-28T18:50:28Z</dcterms:modified>
</cp:coreProperties>
</file>