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NERACA SALDO" sheetId="1" state="visible" r:id="rId1"/>
    <sheet name="Neraca 2021" sheetId="2" state="visible" r:id="rId2"/>
    <sheet name="Sheet3" sheetId="3" state="visible" r:id="rId3"/>
  </sheets>
  <definedNames>
    <definedName name="_xlnm.Print_Area" localSheetId="0">'NERACA SALDO'!$A$1:$H$59</definedName>
  </definedNames>
  <calcPr/>
</workbook>
</file>

<file path=xl/sharedStrings.xml><?xml version="1.0" encoding="utf-8"?>
<sst xmlns="http://schemas.openxmlformats.org/spreadsheetml/2006/main" count="87" uniqueCount="87">
  <si>
    <t xml:space="preserve">KOPERASI KONSUMEN PENGAWAI NEGERI </t>
  </si>
  <si>
    <t xml:space="preserve">KOPKES MANDIRI SYARI'AH ACEH BARAT DAYA  </t>
  </si>
  <si>
    <t xml:space="preserve">template 1</t>
  </si>
  <si>
    <t>NO</t>
  </si>
  <si>
    <t xml:space="preserve">NAMA PERKIRAAN</t>
  </si>
  <si>
    <t xml:space="preserve">NERACA SALDO</t>
  </si>
  <si>
    <t xml:space="preserve">NERACA  R/L</t>
  </si>
  <si>
    <t xml:space="preserve">NERACA AKHIR</t>
  </si>
  <si>
    <t>D</t>
  </si>
  <si>
    <t>K</t>
  </si>
  <si>
    <t>Kas</t>
  </si>
  <si>
    <t xml:space="preserve">Piutang Murabahah</t>
  </si>
  <si>
    <t xml:space="preserve">Piutang Lain-lain</t>
  </si>
  <si>
    <t xml:space="preserve">Persediaan barang</t>
  </si>
  <si>
    <t>-</t>
  </si>
  <si>
    <t>Inventaris</t>
  </si>
  <si>
    <t xml:space="preserve">Pembelian barang peralatan RT</t>
  </si>
  <si>
    <t xml:space="preserve">Penjualan Barang</t>
  </si>
  <si>
    <t xml:space="preserve">Simpanan Sukarela/ lain-lain</t>
  </si>
  <si>
    <t xml:space="preserve">Dana pengurus</t>
  </si>
  <si>
    <t xml:space="preserve">Dana Pendidikan </t>
  </si>
  <si>
    <t xml:space="preserve">Dana Kesejahteraan Pegawai</t>
  </si>
  <si>
    <t xml:space="preserve">Dana Sosial</t>
  </si>
  <si>
    <t xml:space="preserve">Dana Audit</t>
  </si>
  <si>
    <t xml:space="preserve">Dana Pemb daerah Kerja</t>
  </si>
  <si>
    <t xml:space="preserve">Bagian SHU Anggota</t>
  </si>
  <si>
    <t xml:space="preserve">Simpanan Pokok</t>
  </si>
  <si>
    <t xml:space="preserve">Simpanan Wajib</t>
  </si>
  <si>
    <t xml:space="preserve">Simpanan Wajib Khusus</t>
  </si>
  <si>
    <t>Cadangan</t>
  </si>
  <si>
    <t xml:space="preserve">SHU Tahun Lalu</t>
  </si>
  <si>
    <t>Margin</t>
  </si>
  <si>
    <t xml:space="preserve">Biaya ATK</t>
  </si>
  <si>
    <t xml:space="preserve">Biaya  Perjalanan </t>
  </si>
  <si>
    <t xml:space="preserve">THR </t>
  </si>
  <si>
    <t xml:space="preserve">Biaya RAT</t>
  </si>
  <si>
    <t xml:space="preserve">Dana Gotong Royong</t>
  </si>
  <si>
    <t xml:space="preserve">Modal Donasi</t>
  </si>
  <si>
    <t xml:space="preserve">Biaya Penghapusan</t>
  </si>
  <si>
    <t>Penghapusan</t>
  </si>
  <si>
    <t xml:space="preserve">Biaya ADM</t>
  </si>
  <si>
    <t xml:space="preserve">SHU Sebelum Zakat</t>
  </si>
  <si>
    <t xml:space="preserve">Zakat </t>
  </si>
  <si>
    <t xml:space="preserve">Sisa HasilUsaha</t>
  </si>
  <si>
    <t xml:space="preserve">JUMLAH </t>
  </si>
  <si>
    <t xml:space="preserve">Blangpidie, 31 Desember 2021</t>
  </si>
  <si>
    <t xml:space="preserve">PENGURUS KKPN KOPKES MANDIRI SYARI'AH ABDYA </t>
  </si>
  <si>
    <t xml:space="preserve">Ketua Pengawas</t>
  </si>
  <si>
    <t xml:space="preserve">Ketua Kopkes Syariah Mandiri </t>
  </si>
  <si>
    <t xml:space="preserve">Sekretaris </t>
  </si>
  <si>
    <t xml:space="preserve">Bendahara </t>
  </si>
  <si>
    <t>WILDAN,SKM</t>
  </si>
  <si>
    <t xml:space="preserve">ISWADI, SKM, MKM</t>
  </si>
  <si>
    <t xml:space="preserve">WIRDA YANTI, S.K.M</t>
  </si>
  <si>
    <t xml:space="preserve">SAWALINA. SY, SKM </t>
  </si>
  <si>
    <t xml:space="preserve">      Dewan Pengawas Syariah</t>
  </si>
  <si>
    <t>Musni,SE</t>
  </si>
  <si>
    <t>Mukhtaruddin,S.Ag</t>
  </si>
  <si>
    <t xml:space="preserve">template 2</t>
  </si>
  <si>
    <t xml:space="preserve">NERACA  PER 31 DESEMBER 2021</t>
  </si>
  <si>
    <t>AKTIVA</t>
  </si>
  <si>
    <t>JUMLAH</t>
  </si>
  <si>
    <t xml:space="preserve">KEWAJIBAN MODAL SENDIRI</t>
  </si>
  <si>
    <t xml:space="preserve">AKTIVA LANCAR</t>
  </si>
  <si>
    <t>KEWAJIBAN</t>
  </si>
  <si>
    <t xml:space="preserve">Kewajiban Jangka Pendek</t>
  </si>
  <si>
    <t xml:space="preserve">Dana Pengurus</t>
  </si>
  <si>
    <t xml:space="preserve">Dana Pendidikan</t>
  </si>
  <si>
    <t xml:space="preserve">Dana Pembangunan Daerah Kerja</t>
  </si>
  <si>
    <t xml:space="preserve">Jumlah Aktiva Lancar</t>
  </si>
  <si>
    <t xml:space="preserve">Simpanan Sukarela/lain-lain</t>
  </si>
  <si>
    <t xml:space="preserve">AKTIVA TIDAK LANCAR</t>
  </si>
  <si>
    <t xml:space="preserve">Jumlah Kewajiban Jangka Pendek</t>
  </si>
  <si>
    <t xml:space="preserve">Kewajiban Jangka Panjang</t>
  </si>
  <si>
    <t xml:space="preserve">AKTIVA TETAP</t>
  </si>
  <si>
    <t xml:space="preserve">Dana Zakat</t>
  </si>
  <si>
    <t xml:space="preserve">Jumlah Kewajiban</t>
  </si>
  <si>
    <t xml:space="preserve">Akumulasi Penyusutan</t>
  </si>
  <si>
    <t xml:space="preserve">Modal Sendiri</t>
  </si>
  <si>
    <t xml:space="preserve">Simpanan Khusus</t>
  </si>
  <si>
    <t xml:space="preserve">Cadangan </t>
  </si>
  <si>
    <t>Donasi</t>
  </si>
  <si>
    <t xml:space="preserve">SHU Tahun Berjalan</t>
  </si>
  <si>
    <t xml:space="preserve">JUMLAN AKTIVA</t>
  </si>
  <si>
    <t xml:space="preserve">JUMLAH KEWAJIBAN DAN MODAL SENDIRI</t>
  </si>
  <si>
    <t xml:space="preserve">Ketua Badan Pengawas </t>
  </si>
  <si>
    <t xml:space="preserve">Ketua KPPN Kopkes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</si>
</sst>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_-* #,##0_-;\-* #,##0_-;_-* &quot;-&quot;_-;_-@_-"/>
    <numFmt numFmtId="161" formatCode="_(&quot;Rp&quot;* #,##0_);_(&quot;Rp&quot;* \(#,##0\);_(&quot;Rp&quot;* &quot;-&quot;_);_(@_)"/>
    <numFmt numFmtId="162" formatCode="_-[$Rp-421]* #,##0_-;\-[$Rp-421]* #,##0_-;_-[$Rp-421]* &quot;-&quot;??_-;_-@_-"/>
  </numFmts>
  <fonts count="28">
    <font>
      <name val="Calibri"/>
      <color theme="1"/>
      <sz val="11.000000"/>
      <scheme val="minor"/>
    </font>
    <font>
      <name val="Arial"/>
      <color theme="1"/>
      <sz val="10.000000"/>
    </font>
    <font>
      <name val="Arial"/>
      <b/>
      <color theme="1"/>
      <sz val="14.000000"/>
    </font>
    <font>
      <name val="Arial"/>
      <b/>
      <color theme="1"/>
      <sz val="14.000000"/>
      <u/>
    </font>
    <font>
      <name val="Arial"/>
      <b/>
      <color theme="1"/>
      <sz val="10.000000"/>
    </font>
    <font>
      <name val="Arial"/>
      <i/>
      <color theme="1"/>
      <sz val="9.000000"/>
    </font>
    <font>
      <name val="Arial"/>
      <b/>
      <i/>
      <color theme="1"/>
      <sz val="10.000000"/>
    </font>
    <font>
      <name val="Arial"/>
      <sz val="10.000000"/>
    </font>
    <font>
      <name val="Arial"/>
      <sz val="12.000000"/>
    </font>
    <font>
      <name val="Arial"/>
      <b/>
      <sz val="14.000000"/>
    </font>
    <font>
      <name val="Arial"/>
      <b/>
      <sz val="12.000000"/>
    </font>
    <font>
      <name val="Arial"/>
      <color theme="1"/>
      <sz val="12.000000"/>
    </font>
    <font>
      <name val="Arial"/>
      <b/>
      <sz val="10.000000"/>
    </font>
    <font>
      <name val="Arial"/>
      <b/>
      <color theme="1"/>
      <sz val="12.000000"/>
    </font>
    <font>
      <name val="Arial"/>
      <b/>
      <color theme="1"/>
      <sz val="11.000000"/>
      <u/>
    </font>
    <font>
      <name val="Arial"/>
      <b/>
      <color theme="1"/>
      <sz val="11.000000"/>
    </font>
    <font>
      <name val="Arial"/>
      <color theme="1"/>
      <sz val="11.000000"/>
    </font>
    <font>
      <name val="Arial"/>
      <b/>
      <color theme="1"/>
      <sz val="12.000000"/>
      <u/>
    </font>
    <font>
      <name val="Calibri"/>
      <b/>
      <color theme="1"/>
      <sz val="11.000000"/>
      <scheme val="minor"/>
    </font>
    <font>
      <name val="Calibri"/>
      <b/>
      <color theme="1"/>
      <sz val="10.000000"/>
      <scheme val="minor"/>
    </font>
    <font>
      <name val="Calibri"/>
      <color theme="1"/>
      <sz val="10.000000"/>
      <scheme val="minor"/>
    </font>
    <font>
      <name val="Calibri"/>
      <color theme="1"/>
      <sz val="12.000000"/>
      <scheme val="minor"/>
    </font>
    <font>
      <name val="Calibri"/>
      <color theme="1"/>
      <sz val="12.000000"/>
      <u/>
      <scheme val="minor"/>
    </font>
    <font>
      <name val="Calibri"/>
      <b/>
      <color theme="1"/>
      <sz val="12.000000"/>
      <scheme val="minor"/>
    </font>
    <font>
      <name val="Calibri"/>
      <color theme="1"/>
      <sz val="12.000000"/>
      <u val="singleAccounting"/>
      <scheme val="minor"/>
    </font>
    <font>
      <name val="Calibri"/>
      <b/>
      <sz val="10.000000"/>
      <scheme val="minor"/>
    </font>
    <font>
      <name val="Calibri"/>
      <b/>
      <sz val="10.000000"/>
      <u val="singleAccounting"/>
      <scheme val="minor"/>
    </font>
    <font>
      <name val="Arial"/>
      <b/>
      <color theme="1"/>
      <sz val="10.000000"/>
      <u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92D050"/>
        <bgColor rgb="FF92D050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88">
    <xf fontId="0" fillId="0" borderId="0" numFmtId="0" xfId="0"/>
    <xf fontId="1" fillId="0" borderId="0" numFmtId="0" xfId="0" applyFont="1" applyAlignment="1">
      <alignment vertical="center"/>
    </xf>
    <xf fontId="1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3" fillId="0" borderId="0" numFmtId="0" xfId="0" applyFont="1" applyAlignment="1">
      <alignment horizontal="center" vertical="center"/>
    </xf>
    <xf fontId="4" fillId="2" borderId="1" numFmtId="0" xfId="0" applyFont="1" applyFill="1" applyBorder="1" applyAlignment="1">
      <alignment horizontal="center" vertical="center"/>
    </xf>
    <xf fontId="4" fillId="2" borderId="2" numFmtId="0" xfId="0" applyFont="1" applyFill="1" applyBorder="1" applyAlignment="1">
      <alignment horizontal="center" vertical="center"/>
    </xf>
    <xf fontId="4" fillId="2" borderId="3" numFmtId="0" xfId="0" applyFont="1" applyFill="1" applyBorder="1" applyAlignment="1">
      <alignment horizontal="center" vertical="center"/>
    </xf>
    <xf fontId="5" fillId="0" borderId="0" numFmtId="0" xfId="0" applyFont="1" applyAlignment="1">
      <alignment vertical="center"/>
    </xf>
    <xf fontId="4" fillId="2" borderId="4" numFmtId="0" xfId="0" applyFont="1" applyFill="1" applyBorder="1" applyAlignment="1">
      <alignment horizontal="center" vertical="center"/>
    </xf>
    <xf fontId="4" fillId="2" borderId="5" numFmtId="0" xfId="0" applyFont="1" applyFill="1" applyBorder="1" applyAlignment="1">
      <alignment horizontal="center" vertical="center"/>
    </xf>
    <xf fontId="6" fillId="2" borderId="5" numFmtId="0" xfId="0" applyFont="1" applyFill="1" applyBorder="1" applyAlignment="1">
      <alignment horizontal="center" vertical="center"/>
    </xf>
    <xf fontId="6" fillId="2" borderId="6" numFmtId="0" xfId="0" applyFont="1" applyFill="1" applyBorder="1" applyAlignment="1">
      <alignment horizontal="center" vertical="center"/>
    </xf>
    <xf fontId="7" fillId="0" borderId="0" numFmtId="0" xfId="0" applyFont="1" applyAlignment="1">
      <alignment vertical="center"/>
    </xf>
    <xf fontId="8" fillId="0" borderId="4" numFmtId="0" xfId="0" applyFont="1" applyBorder="1" applyAlignment="1">
      <alignment horizontal="center" vertical="center"/>
    </xf>
    <xf fontId="9" fillId="0" borderId="5" numFmtId="0" xfId="0" applyFont="1" applyBorder="1" applyAlignment="1">
      <alignment horizontal="left" indent="1" vertical="center"/>
    </xf>
    <xf fontId="10" fillId="0" borderId="5" numFmtId="161" xfId="0" applyNumberFormat="1" applyFont="1" applyBorder="1" applyAlignment="1">
      <alignment vertical="center"/>
    </xf>
    <xf fontId="8" fillId="0" borderId="5" numFmtId="161" xfId="0" applyNumberFormat="1" applyFont="1" applyBorder="1" applyAlignment="1" quotePrefix="1">
      <alignment horizontal="center" vertical="center"/>
    </xf>
    <xf fontId="8" fillId="0" borderId="5" numFmtId="161" xfId="0" applyNumberFormat="1" applyFont="1" applyBorder="1" applyAlignment="1" quotePrefix="1">
      <alignment vertical="center"/>
    </xf>
    <xf fontId="8" fillId="0" borderId="6" numFmtId="161" xfId="0" applyNumberFormat="1" applyFont="1" applyBorder="1" applyAlignment="1" quotePrefix="1">
      <alignment horizontal="center" vertical="center"/>
    </xf>
    <xf fontId="7" fillId="0" borderId="0" numFmtId="161" xfId="0" applyNumberFormat="1" applyFont="1" applyAlignment="1">
      <alignment vertical="center"/>
    </xf>
    <xf fontId="11" fillId="0" borderId="4" numFmtId="0" xfId="0" applyFont="1" applyBorder="1" applyAlignment="1">
      <alignment horizontal="center" vertical="center"/>
    </xf>
    <xf fontId="11" fillId="0" borderId="5" numFmtId="0" xfId="0" applyFont="1" applyBorder="1" applyAlignment="1">
      <alignment horizontal="left" indent="1" vertical="center"/>
    </xf>
    <xf fontId="8" fillId="0" borderId="5" numFmtId="161" xfId="0" applyNumberFormat="1" applyFont="1" applyBorder="1" applyAlignment="1">
      <alignment vertical="center"/>
    </xf>
    <xf fontId="11" fillId="0" borderId="5" numFmtId="161" xfId="0" applyNumberFormat="1" applyFont="1" applyBorder="1" applyAlignment="1" quotePrefix="1">
      <alignment horizontal="center" vertical="center"/>
    </xf>
    <xf fontId="11" fillId="0" borderId="5" numFmtId="161" xfId="0" applyNumberFormat="1" applyFont="1" applyBorder="1" applyAlignment="1" quotePrefix="1">
      <alignment vertical="center"/>
    </xf>
    <xf fontId="11" fillId="0" borderId="6" numFmtId="161" xfId="0" applyNumberFormat="1" applyFont="1" applyBorder="1" applyAlignment="1" quotePrefix="1">
      <alignment horizontal="center" vertical="center"/>
    </xf>
    <xf fontId="11" fillId="0" borderId="5" numFmtId="161" xfId="0" applyNumberFormat="1" applyFont="1" applyBorder="1" applyAlignment="1">
      <alignment vertical="center"/>
    </xf>
    <xf fontId="11" fillId="0" borderId="6" numFmtId="161" xfId="0" applyNumberFormat="1" applyFont="1" applyBorder="1" applyAlignment="1">
      <alignment vertical="center"/>
    </xf>
    <xf fontId="8" fillId="0" borderId="5" numFmtId="0" xfId="0" applyFont="1" applyBorder="1" applyAlignment="1">
      <alignment horizontal="left" indent="1" vertical="center"/>
    </xf>
    <xf fontId="11" fillId="0" borderId="7" numFmtId="0" xfId="0" applyFont="1" applyBorder="1" applyAlignment="1">
      <alignment horizontal="left" indent="1" vertical="center"/>
    </xf>
    <xf fontId="11" fillId="0" borderId="8" numFmtId="161" xfId="0" applyNumberFormat="1" applyFont="1" applyBorder="1" applyAlignment="1" quotePrefix="1">
      <alignment vertical="center"/>
    </xf>
    <xf fontId="11" fillId="0" borderId="8" numFmtId="161" xfId="0" applyNumberFormat="1" applyFont="1" applyBorder="1" applyAlignment="1">
      <alignment vertical="center"/>
    </xf>
    <xf fontId="11" fillId="0" borderId="8" numFmtId="161" xfId="0" applyNumberFormat="1" applyFont="1" applyBorder="1" applyAlignment="1" quotePrefix="1">
      <alignment horizontal="center" vertical="center"/>
    </xf>
    <xf fontId="7" fillId="3" borderId="0" numFmtId="0" xfId="0" applyFont="1" applyFill="1" applyAlignment="1">
      <alignment vertical="center"/>
    </xf>
    <xf fontId="12" fillId="3" borderId="9" numFmtId="0" xfId="0" applyFont="1" applyFill="1" applyBorder="1" applyAlignment="1">
      <alignment horizontal="center" vertical="center"/>
    </xf>
    <xf fontId="12" fillId="3" borderId="10" numFmtId="0" xfId="0" applyFont="1" applyFill="1" applyBorder="1" applyAlignment="1">
      <alignment horizontal="center" vertical="center"/>
    </xf>
    <xf fontId="10" fillId="3" borderId="11" numFmtId="161" xfId="0" applyNumberFormat="1" applyFont="1" applyFill="1" applyBorder="1" applyAlignment="1">
      <alignment horizontal="center" vertical="center"/>
    </xf>
    <xf fontId="7" fillId="3" borderId="0" numFmtId="161" xfId="0" applyNumberFormat="1" applyFont="1" applyFill="1" applyAlignment="1">
      <alignment vertical="center"/>
    </xf>
    <xf fontId="11" fillId="0" borderId="0" numFmtId="0" xfId="0" applyFont="1" applyAlignment="1">
      <alignment horizontal="center" vertical="center"/>
    </xf>
    <xf fontId="11" fillId="0" borderId="0" numFmtId="0" xfId="0" applyFont="1" applyAlignment="1">
      <alignment vertical="center"/>
    </xf>
    <xf fontId="11" fillId="0" borderId="0" numFmtId="161" xfId="0" applyNumberFormat="1" applyFont="1" applyAlignment="1">
      <alignment vertical="center"/>
    </xf>
    <xf fontId="13" fillId="0" borderId="0" numFmtId="0" xfId="0" applyFont="1" applyAlignment="1">
      <alignment horizontal="center" vertical="center"/>
    </xf>
    <xf fontId="14" fillId="0" borderId="0" numFmtId="0" xfId="0" applyFont="1" applyAlignment="1">
      <alignment horizontal="center" vertical="center"/>
    </xf>
    <xf fontId="15" fillId="0" borderId="0" numFmtId="0" xfId="0" applyFont="1" applyAlignment="1">
      <alignment horizontal="center" vertical="center"/>
    </xf>
    <xf fontId="16" fillId="0" borderId="0" numFmtId="0" xfId="0" applyFont="1" applyAlignment="1">
      <alignment vertical="center"/>
    </xf>
    <xf fontId="17" fillId="0" borderId="0" numFmtId="0" xfId="0" applyFont="1" applyAlignment="1">
      <alignment horizontal="center" vertical="center"/>
    </xf>
    <xf fontId="1" fillId="0" borderId="12" numFmtId="0" xfId="0" applyFont="1" applyBorder="1" applyAlignment="1">
      <alignment horizontal="center" vertical="center"/>
    </xf>
    <xf fontId="1" fillId="0" borderId="12" numFmtId="0" xfId="0" applyFont="1" applyBorder="1" applyAlignment="1">
      <alignment vertical="center"/>
    </xf>
    <xf fontId="18" fillId="0" borderId="13" numFmtId="0" xfId="0" applyFont="1" applyBorder="1" applyAlignment="1">
      <alignment horizontal="center" vertical="center"/>
    </xf>
    <xf fontId="19" fillId="0" borderId="13" numFmtId="0" xfId="0" applyFont="1" applyBorder="1" applyAlignment="1">
      <alignment horizontal="center" vertical="center"/>
    </xf>
    <xf fontId="20" fillId="0" borderId="0" numFmtId="0" xfId="0" applyFont="1"/>
    <xf fontId="0" fillId="0" borderId="14" numFmtId="0" xfId="0" applyBorder="1"/>
    <xf fontId="19" fillId="0" borderId="14" numFmtId="0" xfId="0" applyFont="1" applyBorder="1"/>
    <xf fontId="20" fillId="0" borderId="14" numFmtId="0" xfId="0" applyFont="1" applyBorder="1"/>
    <xf fontId="0" fillId="0" borderId="5" numFmtId="0" xfId="0" applyBorder="1"/>
    <xf fontId="20" fillId="0" borderId="5" numFmtId="0" xfId="0" applyFont="1" applyBorder="1"/>
    <xf fontId="0" fillId="0" borderId="5" numFmtId="0" xfId="0" applyBorder="1" applyAlignment="1">
      <alignment horizontal="center" vertical="center"/>
    </xf>
    <xf fontId="21" fillId="0" borderId="5" numFmtId="0" xfId="0" applyFont="1" applyBorder="1"/>
    <xf fontId="20" fillId="0" borderId="5" numFmtId="162" xfId="0" applyNumberFormat="1" applyFont="1" applyBorder="1"/>
    <xf fontId="19" fillId="0" borderId="5" numFmtId="0" xfId="0" applyFont="1" applyBorder="1"/>
    <xf fontId="21" fillId="0" borderId="5" numFmtId="160" xfId="1" applyNumberFormat="1" applyFont="1" applyBorder="1"/>
    <xf fontId="21" fillId="0" borderId="5" numFmtId="0" xfId="0" applyFont="1" applyBorder="1" applyAlignment="1">
      <alignment horizontal="center" vertical="center"/>
    </xf>
    <xf fontId="21" fillId="0" borderId="5" numFmtId="162" xfId="0" applyNumberFormat="1" applyFont="1" applyBorder="1"/>
    <xf fontId="22" fillId="0" borderId="5" numFmtId="162" xfId="0" applyNumberFormat="1" applyFont="1" applyBorder="1"/>
    <xf fontId="23" fillId="0" borderId="5" numFmtId="162" xfId="0" applyNumberFormat="1" applyFont="1" applyBorder="1"/>
    <xf fontId="24" fillId="0" borderId="5" numFmtId="162" xfId="0" applyNumberFormat="1" applyFont="1" applyBorder="1"/>
    <xf fontId="20" fillId="0" borderId="5" numFmtId="0" xfId="0" applyFont="1" applyBorder="1" applyAlignment="1">
      <alignment horizontal="center" vertical="center"/>
    </xf>
    <xf fontId="23" fillId="0" borderId="5" numFmtId="0" xfId="0" applyFont="1" applyBorder="1"/>
    <xf fontId="0" fillId="0" borderId="5" numFmtId="0" xfId="0" applyBorder="1" applyAlignment="1">
      <alignment horizontal="center"/>
    </xf>
    <xf fontId="25" fillId="0" borderId="5" numFmtId="0" xfId="0" applyFont="1" applyBorder="1"/>
    <xf fontId="19" fillId="0" borderId="5" numFmtId="162" xfId="0" applyNumberFormat="1" applyFont="1" applyBorder="1"/>
    <xf fontId="20" fillId="0" borderId="5" numFmtId="0" xfId="0" applyFont="1" applyBorder="1" applyAlignment="1">
      <alignment horizontal="center"/>
    </xf>
    <xf fontId="26" fillId="0" borderId="5" numFmtId="162" xfId="0" applyNumberFormat="1" applyFont="1" applyBorder="1"/>
    <xf fontId="0" fillId="0" borderId="15" numFmtId="0" xfId="0" applyBorder="1"/>
    <xf fontId="19" fillId="0" borderId="13" numFmtId="0" xfId="0" applyFont="1" applyBorder="1"/>
    <xf fontId="23" fillId="0" borderId="15" numFmtId="162" xfId="0" applyNumberFormat="1" applyFont="1" applyBorder="1"/>
    <xf fontId="20" fillId="0" borderId="15" numFmtId="0" xfId="0" applyFont="1" applyBorder="1"/>
    <xf fontId="19" fillId="0" borderId="15" numFmtId="0" xfId="0" applyFont="1" applyBorder="1"/>
    <xf fontId="0" fillId="0" borderId="0" numFmtId="0" xfId="0"/>
    <xf fontId="1" fillId="0" borderId="0" numFmtId="0" xfId="0" applyFont="1" applyAlignment="1">
      <alignment horizontal="left" indent="12" vertical="center"/>
    </xf>
    <xf fontId="4" fillId="0" borderId="0" numFmtId="0" xfId="0" applyFont="1" applyAlignment="1">
      <alignment horizontal="left" indent="3" vertical="center"/>
    </xf>
    <xf fontId="1" fillId="0" borderId="0" numFmtId="0" xfId="0" applyFont="1" applyAlignment="1">
      <alignment horizontal="left" indent="11" vertical="center"/>
    </xf>
    <xf fontId="1" fillId="0" borderId="0" numFmtId="0" xfId="0" applyFont="1" applyAlignment="1">
      <alignment horizontal="left" indent="5" vertical="center"/>
    </xf>
    <xf fontId="27" fillId="0" borderId="0" numFmtId="0" xfId="0" applyFont="1" applyAlignment="1">
      <alignment horizontal="center" vertical="center"/>
    </xf>
    <xf fontId="4" fillId="0" borderId="0" numFmtId="0" xfId="0" applyFont="1" applyAlignment="1">
      <alignment horizontal="center" vertical="center"/>
    </xf>
    <xf fontId="27" fillId="0" borderId="0" numFmtId="0" xfId="0" applyFont="1" applyAlignment="1">
      <alignment horizontal="left" indent="7" vertical="center"/>
    </xf>
    <xf fontId="27" fillId="0" borderId="0" numFmtId="0" xfId="0" applyFont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0</xdr:colOff>
      <xdr:row>25</xdr:row>
      <xdr:rowOff>190500</xdr:rowOff>
    </xdr:from>
    <xdr:to>
      <xdr:col>2</xdr:col>
      <xdr:colOff>247649</xdr:colOff>
      <xdr:row>34</xdr:row>
      <xdr:rowOff>200025</xdr:rowOff>
    </xdr:to>
    <xdr:cxnSp>
      <xdr:nvCxnSpPr>
        <xdr:cNvPr id="9" name="Straight Connector 8" hidden="0"/>
        <xdr:cNvCxnSpPr>
          <a:cxnSpLocks/>
        </xdr:cNvCxnSpPr>
        <xdr:nvPr isPhoto="0" userDrawn="0"/>
      </xdr:nvCxnSpPr>
      <xdr:spPr bwMode="auto">
        <a:xfrm>
          <a:off x="409575" y="5314950"/>
          <a:ext cx="2486025" cy="17525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</xdr:col>
      <xdr:colOff>9525</xdr:colOff>
      <xdr:row>33</xdr:row>
      <xdr:rowOff>0</xdr:rowOff>
    </xdr:from>
    <xdr:to>
      <xdr:col>5</xdr:col>
      <xdr:colOff>9525</xdr:colOff>
      <xdr:row>34</xdr:row>
      <xdr:rowOff>200025</xdr:rowOff>
    </xdr:to>
    <xdr:cxnSp>
      <xdr:nvCxnSpPr>
        <xdr:cNvPr id="11" name="Straight Connector 10" hidden="0"/>
        <xdr:cNvCxnSpPr>
          <a:cxnSpLocks/>
        </xdr:cNvCxnSpPr>
        <xdr:nvPr isPhoto="0" userDrawn="0"/>
      </xdr:nvCxnSpPr>
      <xdr:spPr bwMode="auto">
        <a:xfrm>
          <a:off x="5248275" y="6753225"/>
          <a:ext cx="3028950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84" workbookViewId="0">
      <selection activeCell="G51" activeCellId="0" sqref="G51"/>
    </sheetView>
  </sheetViews>
  <sheetFormatPr defaultRowHeight="14.25"/>
  <cols>
    <col customWidth="1" min="1" max="1" style="2" width="14.85546875"/>
    <col customWidth="1" min="2" max="2" style="1" width="41"/>
    <col customWidth="1" min="3" max="3" style="1" width="33.85546875"/>
    <col customWidth="1" min="4" max="4" style="1" width="28"/>
    <col customWidth="1" min="5" max="5" style="1" width="29.42578125"/>
    <col customWidth="1" min="6" max="6" style="1" width="31.5703125"/>
    <col customWidth="1" min="7" max="7" style="1" width="29.28515625"/>
    <col customWidth="1" min="8" max="8" style="1" width="31.140625"/>
    <col customWidth="1" min="9" max="9" style="1" width="19.42578125"/>
    <col min="10" max="16384" style="1" width="9.140625"/>
  </cols>
  <sheetData>
    <row r="1" ht="16.5">
      <c r="A1" s="3" t="s">
        <v>0</v>
      </c>
      <c r="B1" s="3"/>
      <c r="C1" s="3"/>
      <c r="D1" s="3"/>
      <c r="E1" s="3"/>
      <c r="F1" s="3"/>
      <c r="G1" s="3"/>
      <c r="H1" s="3"/>
    </row>
    <row r="2" ht="16.5">
      <c r="A2" s="3" t="s">
        <v>1</v>
      </c>
      <c r="B2" s="3"/>
      <c r="C2" s="3"/>
      <c r="D2" s="3"/>
      <c r="E2" s="3"/>
      <c r="F2" s="3"/>
      <c r="G2" s="3"/>
      <c r="H2" s="3"/>
    </row>
    <row r="3" ht="12.75" customHeight="1">
      <c r="A3" s="3" t="s">
        <v>2</v>
      </c>
      <c r="B3" s="3"/>
      <c r="C3" s="3"/>
      <c r="D3" s="3"/>
      <c r="E3" s="3"/>
      <c r="F3" s="3"/>
      <c r="G3" s="3"/>
      <c r="H3" s="3"/>
    </row>
    <row r="4" ht="16.5">
      <c r="A4" s="4"/>
      <c r="B4" s="4"/>
      <c r="C4" s="4"/>
      <c r="D4" s="4"/>
      <c r="E4" s="4"/>
      <c r="F4" s="4"/>
      <c r="G4" s="4"/>
      <c r="H4" s="4"/>
    </row>
    <row r="5" ht="13.5"/>
    <row r="6" ht="20.25" customHeight="1">
      <c r="A6" s="5" t="s">
        <v>3</v>
      </c>
      <c r="B6" s="6" t="s">
        <v>4</v>
      </c>
      <c r="C6" s="6" t="s">
        <v>5</v>
      </c>
      <c r="D6" s="6"/>
      <c r="E6" s="6" t="s">
        <v>6</v>
      </c>
      <c r="F6" s="6"/>
      <c r="G6" s="6" t="s">
        <v>7</v>
      </c>
      <c r="H6" s="7"/>
    </row>
    <row r="7" s="8" customFormat="1" ht="17.25" customHeight="1">
      <c r="A7" s="9"/>
      <c r="B7" s="10"/>
      <c r="C7" s="11" t="s">
        <v>8</v>
      </c>
      <c r="D7" s="11" t="s">
        <v>9</v>
      </c>
      <c r="E7" s="11" t="s">
        <v>8</v>
      </c>
      <c r="F7" s="11" t="s">
        <v>9</v>
      </c>
      <c r="G7" s="11" t="s">
        <v>8</v>
      </c>
      <c r="H7" s="12" t="s">
        <v>9</v>
      </c>
    </row>
    <row r="8" s="13" customFormat="1" ht="20.100000000000001" customHeight="1">
      <c r="A8" s="14">
        <v>1</v>
      </c>
      <c r="B8" s="15" t="s">
        <v>10</v>
      </c>
      <c r="C8" s="16">
        <v>543923000</v>
      </c>
      <c r="D8" s="17"/>
      <c r="E8" s="18"/>
      <c r="F8" s="18"/>
      <c r="G8" s="16">
        <f t="shared" ref="G8:G12" si="0">SUM(C8)</f>
        <v>543923000</v>
      </c>
      <c r="H8" s="19"/>
      <c r="I8" s="20"/>
    </row>
    <row r="9" ht="20.100000000000001" customHeight="1">
      <c r="A9" s="21">
        <v>2</v>
      </c>
      <c r="B9" s="22" t="s">
        <v>11</v>
      </c>
      <c r="C9" s="23">
        <v>10946641974</v>
      </c>
      <c r="D9" s="24"/>
      <c r="E9" s="25"/>
      <c r="F9" s="25"/>
      <c r="G9" s="23">
        <f t="shared" si="0"/>
        <v>10946641974</v>
      </c>
      <c r="H9" s="26"/>
    </row>
    <row r="10" ht="20.100000000000001" customHeight="1">
      <c r="A10" s="21">
        <v>3</v>
      </c>
      <c r="B10" s="22" t="s">
        <v>12</v>
      </c>
      <c r="C10" s="23">
        <v>390000</v>
      </c>
      <c r="D10" s="24"/>
      <c r="E10" s="25"/>
      <c r="F10" s="25"/>
      <c r="G10" s="23">
        <f t="shared" si="0"/>
        <v>390000</v>
      </c>
      <c r="H10" s="26"/>
    </row>
    <row r="11" ht="20.100000000000001" customHeight="1">
      <c r="A11" s="21">
        <v>4</v>
      </c>
      <c r="B11" s="22" t="s">
        <v>13</v>
      </c>
      <c r="C11" s="23" t="s">
        <v>14</v>
      </c>
      <c r="D11" s="24"/>
      <c r="E11" s="25"/>
      <c r="F11" s="25"/>
      <c r="G11" s="23">
        <f t="shared" si="0"/>
        <v>0</v>
      </c>
      <c r="H11" s="26"/>
    </row>
    <row r="12" ht="20.100000000000001" customHeight="1">
      <c r="A12" s="21">
        <v>5</v>
      </c>
      <c r="B12" s="22" t="s">
        <v>15</v>
      </c>
      <c r="C12" s="23">
        <v>54225000</v>
      </c>
      <c r="D12" s="24"/>
      <c r="E12" s="25"/>
      <c r="F12" s="25"/>
      <c r="G12" s="23">
        <f t="shared" si="0"/>
        <v>54225000</v>
      </c>
      <c r="H12" s="26"/>
    </row>
    <row r="13" ht="21" customHeight="1">
      <c r="A13" s="14">
        <v>6</v>
      </c>
      <c r="B13" s="22" t="s">
        <v>16</v>
      </c>
      <c r="C13" s="23"/>
      <c r="D13" s="24"/>
      <c r="E13" s="27"/>
      <c r="F13" s="24"/>
      <c r="G13" s="24"/>
      <c r="H13" s="26"/>
    </row>
    <row r="14" ht="21.75" customHeight="1">
      <c r="A14" s="21">
        <v>7</v>
      </c>
      <c r="B14" s="22" t="s">
        <v>17</v>
      </c>
      <c r="C14" s="23"/>
      <c r="D14" s="27"/>
      <c r="E14" s="24"/>
      <c r="F14" s="27"/>
      <c r="G14" s="24"/>
      <c r="H14" s="26"/>
    </row>
    <row r="15" ht="20.100000000000001" customHeight="1">
      <c r="A15" s="21">
        <v>8</v>
      </c>
      <c r="B15" s="22" t="s">
        <v>18</v>
      </c>
      <c r="C15" s="23"/>
      <c r="D15" s="27">
        <v>6968727</v>
      </c>
      <c r="E15" s="24"/>
      <c r="F15" s="24"/>
      <c r="G15" s="24"/>
      <c r="H15" s="28">
        <f t="shared" ref="H15:H36" si="1">SUM(D15)</f>
        <v>6968727</v>
      </c>
    </row>
    <row r="16" ht="20.100000000000001" customHeight="1">
      <c r="A16" s="21">
        <v>9</v>
      </c>
      <c r="B16" s="22" t="s">
        <v>19</v>
      </c>
      <c r="C16" s="24"/>
      <c r="D16" s="27">
        <v>793145</v>
      </c>
      <c r="E16" s="24"/>
      <c r="F16" s="24"/>
      <c r="G16" s="24"/>
      <c r="H16" s="28">
        <f t="shared" si="1"/>
        <v>793145</v>
      </c>
    </row>
    <row r="17" ht="20.100000000000001" customHeight="1">
      <c r="A17" s="21">
        <v>10</v>
      </c>
      <c r="B17" s="22" t="s">
        <v>20</v>
      </c>
      <c r="C17" s="24"/>
      <c r="D17" s="27">
        <v>287983254</v>
      </c>
      <c r="E17" s="24"/>
      <c r="F17" s="24"/>
      <c r="G17" s="24"/>
      <c r="H17" s="28">
        <f t="shared" si="1"/>
        <v>287983254</v>
      </c>
    </row>
    <row r="18" ht="20.100000000000001" customHeight="1">
      <c r="A18" s="14">
        <v>11</v>
      </c>
      <c r="B18" s="22" t="s">
        <v>21</v>
      </c>
      <c r="C18" s="24"/>
      <c r="D18" s="27">
        <v>161341195</v>
      </c>
      <c r="E18" s="24"/>
      <c r="F18" s="24"/>
      <c r="G18" s="24"/>
      <c r="H18" s="28">
        <f t="shared" si="1"/>
        <v>161341195</v>
      </c>
    </row>
    <row r="19" ht="20.100000000000001" customHeight="1">
      <c r="A19" s="21">
        <v>12</v>
      </c>
      <c r="B19" s="22" t="s">
        <v>22</v>
      </c>
      <c r="C19" s="24"/>
      <c r="D19" s="27">
        <v>218728760</v>
      </c>
      <c r="E19" s="24"/>
      <c r="F19" s="24"/>
      <c r="G19" s="24"/>
      <c r="H19" s="28">
        <f t="shared" si="1"/>
        <v>218728760</v>
      </c>
    </row>
    <row r="20" ht="20.100000000000001" customHeight="1">
      <c r="A20" s="21">
        <v>13</v>
      </c>
      <c r="B20" s="22" t="s">
        <v>23</v>
      </c>
      <c r="C20" s="24"/>
      <c r="D20" s="27">
        <v>97854870</v>
      </c>
      <c r="E20" s="24"/>
      <c r="F20" s="24"/>
      <c r="G20" s="24"/>
      <c r="H20" s="28">
        <f t="shared" si="1"/>
        <v>97854870</v>
      </c>
    </row>
    <row r="21" ht="20.100000000000001" customHeight="1">
      <c r="A21" s="21">
        <v>14</v>
      </c>
      <c r="B21" s="22" t="s">
        <v>24</v>
      </c>
      <c r="C21" s="24"/>
      <c r="D21" s="27">
        <v>50930650</v>
      </c>
      <c r="E21" s="24"/>
      <c r="F21" s="24"/>
      <c r="G21" s="24"/>
      <c r="H21" s="28">
        <f t="shared" si="1"/>
        <v>50930650</v>
      </c>
    </row>
    <row r="22" s="13" customFormat="1" ht="20.100000000000001" customHeight="1">
      <c r="A22" s="21">
        <v>15</v>
      </c>
      <c r="B22" s="29" t="s">
        <v>25</v>
      </c>
      <c r="C22" s="17"/>
      <c r="D22" s="27">
        <v>1868022</v>
      </c>
      <c r="E22" s="17"/>
      <c r="F22" s="17"/>
      <c r="G22" s="17"/>
      <c r="H22" s="28">
        <f t="shared" si="1"/>
        <v>1868022</v>
      </c>
    </row>
    <row r="23" ht="20.100000000000001" customHeight="1">
      <c r="A23" s="14">
        <v>16</v>
      </c>
      <c r="B23" s="22" t="s">
        <v>26</v>
      </c>
      <c r="C23" s="24"/>
      <c r="D23" s="27">
        <v>15504000</v>
      </c>
      <c r="E23" s="24"/>
      <c r="F23" s="24"/>
      <c r="G23" s="24"/>
      <c r="H23" s="28">
        <f t="shared" si="1"/>
        <v>15504000</v>
      </c>
    </row>
    <row r="24" ht="20.100000000000001" customHeight="1">
      <c r="A24" s="21">
        <v>17</v>
      </c>
      <c r="B24" s="22" t="s">
        <v>27</v>
      </c>
      <c r="C24" s="24"/>
      <c r="D24" s="27">
        <v>7087018000</v>
      </c>
      <c r="E24" s="24"/>
      <c r="F24" s="24"/>
      <c r="G24" s="24"/>
      <c r="H24" s="28">
        <f t="shared" si="1"/>
        <v>7087018000</v>
      </c>
    </row>
    <row r="25" ht="20.100000000000001" customHeight="1">
      <c r="A25" s="21">
        <v>18</v>
      </c>
      <c r="B25" s="22" t="s">
        <v>28</v>
      </c>
      <c r="C25" s="17"/>
      <c r="D25" s="27">
        <v>188334400</v>
      </c>
      <c r="E25" s="17"/>
      <c r="F25" s="17"/>
      <c r="G25" s="17"/>
      <c r="H25" s="28">
        <f t="shared" si="1"/>
        <v>188334400</v>
      </c>
    </row>
    <row r="26" ht="20.100000000000001" customHeight="1">
      <c r="A26" s="21">
        <v>19</v>
      </c>
      <c r="B26" s="22" t="s">
        <v>29</v>
      </c>
      <c r="C26" s="24"/>
      <c r="D26" s="27">
        <v>1841600895</v>
      </c>
      <c r="E26" s="24"/>
      <c r="F26" s="24"/>
      <c r="G26" s="24"/>
      <c r="H26" s="28">
        <f t="shared" si="1"/>
        <v>1841600895</v>
      </c>
    </row>
    <row r="27" ht="14.25" customHeight="1">
      <c r="A27" s="21">
        <v>20</v>
      </c>
      <c r="B27" s="22" t="s">
        <v>30</v>
      </c>
      <c r="C27" s="24"/>
      <c r="D27" s="27"/>
      <c r="E27" s="24"/>
      <c r="F27" s="24"/>
      <c r="G27" s="24"/>
      <c r="H27" s="26"/>
    </row>
    <row r="28" ht="20.100000000000001" customHeight="1">
      <c r="A28" s="14">
        <v>21</v>
      </c>
      <c r="B28" s="22" t="s">
        <v>31</v>
      </c>
      <c r="C28" s="24"/>
      <c r="D28" s="27">
        <v>1022454794</v>
      </c>
      <c r="E28" s="24"/>
      <c r="F28" s="27">
        <f>SUM(D28)</f>
        <v>1022454794</v>
      </c>
      <c r="G28" s="24"/>
      <c r="H28" s="26"/>
    </row>
    <row r="29" ht="20.100000000000001" customHeight="1">
      <c r="A29" s="21">
        <v>22</v>
      </c>
      <c r="B29" s="22" t="s">
        <v>32</v>
      </c>
      <c r="C29" s="27">
        <v>1932000</v>
      </c>
      <c r="D29" s="25"/>
      <c r="E29" s="27">
        <f t="shared" ref="E29:E35" si="2">SUM(C29)</f>
        <v>1932000</v>
      </c>
      <c r="F29" s="25"/>
      <c r="G29" s="24"/>
      <c r="H29" s="26"/>
    </row>
    <row r="30" ht="20.100000000000001" customHeight="1">
      <c r="A30" s="21">
        <v>23</v>
      </c>
      <c r="B30" s="22" t="s">
        <v>33</v>
      </c>
      <c r="C30" s="27">
        <v>9600000</v>
      </c>
      <c r="D30" s="25"/>
      <c r="E30" s="27">
        <f t="shared" si="2"/>
        <v>9600000</v>
      </c>
      <c r="F30" s="25"/>
      <c r="G30" s="24"/>
      <c r="H30" s="26"/>
    </row>
    <row r="31" ht="20.100000000000001" customHeight="1">
      <c r="A31" s="21">
        <v>24</v>
      </c>
      <c r="B31" s="22" t="s">
        <v>34</v>
      </c>
      <c r="C31" s="27">
        <v>131400000</v>
      </c>
      <c r="D31" s="25"/>
      <c r="E31" s="27">
        <f t="shared" si="2"/>
        <v>131400000</v>
      </c>
      <c r="F31" s="25"/>
      <c r="G31" s="24"/>
      <c r="H31" s="26"/>
    </row>
    <row r="32" ht="20.100000000000001" customHeight="1">
      <c r="A32" s="21">
        <v>25</v>
      </c>
      <c r="B32" s="22" t="s">
        <v>35</v>
      </c>
      <c r="C32" s="27">
        <v>9588000</v>
      </c>
      <c r="D32" s="25"/>
      <c r="E32" s="27">
        <f t="shared" si="2"/>
        <v>9588000</v>
      </c>
      <c r="F32" s="25"/>
      <c r="G32" s="24"/>
      <c r="H32" s="26"/>
    </row>
    <row r="33" ht="20.100000000000001" customHeight="1">
      <c r="A33" s="14">
        <v>26</v>
      </c>
      <c r="B33" s="22" t="s">
        <v>36</v>
      </c>
      <c r="C33" s="25"/>
      <c r="D33" s="25">
        <v>684041004</v>
      </c>
      <c r="E33" s="25"/>
      <c r="F33" s="25"/>
      <c r="G33" s="24"/>
      <c r="H33" s="28">
        <f t="shared" si="1"/>
        <v>684041004</v>
      </c>
    </row>
    <row r="34" ht="20.100000000000001" customHeight="1">
      <c r="A34" s="21">
        <v>27</v>
      </c>
      <c r="B34" s="22" t="s">
        <v>37</v>
      </c>
      <c r="C34" s="25"/>
      <c r="D34" s="23">
        <v>7500000</v>
      </c>
      <c r="E34" s="25"/>
      <c r="F34" s="25"/>
      <c r="G34" s="24"/>
      <c r="H34" s="28">
        <f t="shared" si="1"/>
        <v>7500000</v>
      </c>
    </row>
    <row r="35" ht="20.100000000000001" customHeight="1">
      <c r="A35" s="21">
        <v>28</v>
      </c>
      <c r="B35" s="22" t="s">
        <v>38</v>
      </c>
      <c r="C35" s="25">
        <v>9387250</v>
      </c>
      <c r="D35" s="27"/>
      <c r="E35" s="27">
        <f t="shared" si="2"/>
        <v>9387250</v>
      </c>
      <c r="F35" s="25"/>
      <c r="G35" s="24"/>
      <c r="H35" s="27"/>
    </row>
    <row r="36" ht="20.100000000000001" customHeight="1">
      <c r="A36" s="21">
        <v>29</v>
      </c>
      <c r="B36" s="22" t="s">
        <v>39</v>
      </c>
      <c r="C36" s="25"/>
      <c r="D36" s="27">
        <v>14539750</v>
      </c>
      <c r="E36" s="27"/>
      <c r="F36" s="25"/>
      <c r="G36" s="24"/>
      <c r="H36" s="27">
        <f t="shared" si="1"/>
        <v>14539750</v>
      </c>
    </row>
    <row r="37" ht="20.100000000000001" customHeight="1">
      <c r="A37" s="21">
        <v>30</v>
      </c>
      <c r="B37" s="22" t="s">
        <v>40</v>
      </c>
      <c r="C37" s="25"/>
      <c r="D37" s="27"/>
      <c r="E37" s="27"/>
      <c r="F37" s="25"/>
      <c r="G37" s="24"/>
      <c r="H37" s="27"/>
    </row>
    <row r="38" ht="20.100000000000001" customHeight="1">
      <c r="A38" s="14">
        <v>31</v>
      </c>
      <c r="B38" s="22" t="s">
        <v>41</v>
      </c>
      <c r="C38" s="25"/>
      <c r="D38" s="27"/>
      <c r="E38" s="27">
        <v>860547544</v>
      </c>
      <c r="F38" s="25"/>
      <c r="G38" s="24"/>
      <c r="H38" s="27"/>
    </row>
    <row r="39" ht="20.100000000000001" customHeight="1">
      <c r="A39" s="21">
        <v>32</v>
      </c>
      <c r="B39" s="22" t="s">
        <v>42</v>
      </c>
      <c r="C39" s="25"/>
      <c r="D39" s="27">
        <v>19625758</v>
      </c>
      <c r="E39" s="27"/>
      <c r="F39" s="25"/>
      <c r="G39" s="24"/>
      <c r="H39" s="27">
        <v>41139446</v>
      </c>
    </row>
    <row r="40" ht="20.100000000000001" customHeight="1">
      <c r="A40" s="21">
        <v>33</v>
      </c>
      <c r="B40" s="30" t="s">
        <v>43</v>
      </c>
      <c r="C40" s="31"/>
      <c r="D40" s="32"/>
      <c r="E40" s="32"/>
      <c r="F40" s="31"/>
      <c r="G40" s="33"/>
      <c r="H40" s="27">
        <v>839033856</v>
      </c>
    </row>
    <row r="41" s="34" customFormat="1" ht="27" customHeight="1">
      <c r="A41" s="35" t="s">
        <v>44</v>
      </c>
      <c r="B41" s="36"/>
      <c r="C41" s="37">
        <f t="shared" ref="C41:H41" si="3">SUM(C8:C40)</f>
        <v>11707087224</v>
      </c>
      <c r="D41" s="37">
        <f t="shared" si="3"/>
        <v>11707087224</v>
      </c>
      <c r="E41" s="37">
        <f t="shared" si="3"/>
        <v>1022454794</v>
      </c>
      <c r="F41" s="37">
        <f t="shared" si="3"/>
        <v>1022454794</v>
      </c>
      <c r="G41" s="37">
        <f t="shared" si="3"/>
        <v>11545179974</v>
      </c>
      <c r="H41" s="37">
        <f t="shared" si="3"/>
        <v>11545179974</v>
      </c>
      <c r="I41" s="38"/>
    </row>
    <row r="42" ht="12" customHeight="1">
      <c r="A42" s="39"/>
      <c r="B42" s="40"/>
      <c r="C42" s="41"/>
      <c r="D42" s="40"/>
      <c r="E42" s="40"/>
      <c r="F42" s="40"/>
      <c r="G42" s="40"/>
      <c r="H42" s="40"/>
    </row>
    <row r="43" ht="15">
      <c r="A43" s="39"/>
      <c r="B43" s="40"/>
      <c r="C43" s="40"/>
      <c r="D43" s="42" t="s">
        <v>45</v>
      </c>
      <c r="E43" s="42"/>
      <c r="F43" s="42"/>
      <c r="G43" s="40"/>
      <c r="H43" s="40"/>
    </row>
    <row r="44" ht="5.25" customHeight="1">
      <c r="A44" s="39"/>
      <c r="B44" s="40"/>
      <c r="C44" s="40"/>
      <c r="D44" s="39"/>
      <c r="E44" s="39"/>
      <c r="F44" s="39"/>
      <c r="G44" s="40"/>
      <c r="H44" s="40"/>
    </row>
    <row r="45" ht="16.5">
      <c r="A45" s="39"/>
      <c r="B45" s="40"/>
      <c r="C45" s="40"/>
      <c r="D45" s="3" t="s">
        <v>46</v>
      </c>
      <c r="E45" s="3"/>
      <c r="F45" s="3"/>
      <c r="G45" s="40"/>
      <c r="H45" s="40"/>
    </row>
    <row r="46" ht="12.75" customHeight="1">
      <c r="A46" s="39"/>
      <c r="B46" s="40"/>
      <c r="C46" s="40"/>
      <c r="D46" s="40"/>
      <c r="E46" s="40"/>
      <c r="F46" s="40"/>
      <c r="G46" s="40"/>
      <c r="H46" s="40"/>
    </row>
    <row r="47" ht="15">
      <c r="A47" s="39"/>
      <c r="B47" s="42" t="s">
        <v>47</v>
      </c>
      <c r="C47" s="42" t="s">
        <v>48</v>
      </c>
      <c r="D47" s="39"/>
      <c r="E47" s="42" t="s">
        <v>49</v>
      </c>
      <c r="F47" s="39"/>
      <c r="G47" s="42" t="s">
        <v>50</v>
      </c>
      <c r="H47" s="40"/>
    </row>
    <row r="48" ht="9.75" customHeight="1">
      <c r="A48" s="39"/>
      <c r="B48" s="39"/>
      <c r="C48" s="39"/>
      <c r="D48" s="39"/>
      <c r="E48" s="39"/>
      <c r="F48" s="39"/>
      <c r="G48" s="39"/>
      <c r="H48" s="40"/>
    </row>
    <row r="49" ht="15">
      <c r="A49" s="39"/>
      <c r="B49" s="39"/>
      <c r="C49" s="39"/>
      <c r="D49" s="39"/>
      <c r="E49" s="39"/>
      <c r="F49" s="39"/>
      <c r="G49" s="39"/>
      <c r="H49" s="40"/>
    </row>
    <row r="50" ht="6.75" customHeight="1">
      <c r="A50" s="39"/>
      <c r="B50" s="39"/>
      <c r="C50" s="39"/>
      <c r="D50" s="39"/>
      <c r="E50" s="39"/>
      <c r="F50" s="39"/>
      <c r="G50" s="39"/>
      <c r="H50" s="40"/>
    </row>
    <row r="51" ht="15">
      <c r="A51" s="39"/>
      <c r="B51" s="43" t="s">
        <v>51</v>
      </c>
      <c r="C51" s="43" t="s">
        <v>52</v>
      </c>
      <c r="D51" s="44"/>
      <c r="E51" s="43" t="s">
        <v>53</v>
      </c>
      <c r="F51" s="44"/>
      <c r="G51" s="43" t="s">
        <v>54</v>
      </c>
      <c r="H51" s="45"/>
    </row>
    <row r="53" ht="15">
      <c r="B53" s="42" t="s">
        <v>55</v>
      </c>
      <c r="C53" s="42"/>
    </row>
    <row r="58" ht="15">
      <c r="B58" s="46" t="s">
        <v>56</v>
      </c>
      <c r="C58" s="46" t="s">
        <v>57</v>
      </c>
    </row>
  </sheetData>
  <mergeCells count="12">
    <mergeCell ref="A1:H1"/>
    <mergeCell ref="A2:H2"/>
    <mergeCell ref="A4:H4"/>
    <mergeCell ref="A6:A7"/>
    <mergeCell ref="B6:B7"/>
    <mergeCell ref="C6:D6"/>
    <mergeCell ref="E6:F6"/>
    <mergeCell ref="G6:H6"/>
    <mergeCell ref="A41:B41"/>
    <mergeCell ref="D43:F43"/>
    <mergeCell ref="D45:F45"/>
    <mergeCell ref="B53:C53"/>
  </mergeCells>
  <printOptions headings="0" gridLines="0"/>
  <pageMargins left="0.98425196850393704" right="0.19685039370078738" top="0" bottom="0" header="0.31496062992125984" footer="0.31496062992125984"/>
  <pageSetup paperSize="9" scale="60" firstPageNumber="4294967295" fitToWidth="1" fitToHeight="1" pageOrder="downThenOver" orientation="landscape" usePrinterDefaults="1" blackAndWhite="0" draft="0" cellComments="none" useFirstPageNumber="0" errors="displayed" horizontalDpi="2147483648" verticalDpi="18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34" activeCellId="0" sqref="F34"/>
    </sheetView>
  </sheetViews>
  <sheetFormatPr defaultRowHeight="14.25"/>
  <cols>
    <col customWidth="1" min="1" max="1" width="6.140625"/>
    <col customWidth="1" min="2" max="2" width="33.5703125"/>
    <col customWidth="1" min="3" max="3" width="31.28515625"/>
    <col customWidth="1" min="4" max="4" width="7.5703125"/>
    <col customWidth="1" min="5" max="5" width="45.42578125"/>
    <col customWidth="1" min="6" max="6" width="36.85546875"/>
    <col customWidth="1" min="7" max="8" width="9.140625"/>
    <col bestFit="1" customWidth="1" min="10" max="10" width="12.5703125"/>
  </cols>
  <sheetData>
    <row r="1" ht="16.5">
      <c r="A1" s="3" t="s">
        <v>0</v>
      </c>
      <c r="B1" s="3"/>
      <c r="C1" s="3"/>
      <c r="D1" s="3"/>
      <c r="E1" s="3"/>
      <c r="F1" s="3"/>
      <c r="G1" s="3"/>
      <c r="H1" s="3"/>
    </row>
    <row r="2" ht="16.5">
      <c r="A2" s="3" t="s">
        <v>1</v>
      </c>
      <c r="B2" s="3"/>
      <c r="C2" s="3"/>
      <c r="D2" s="3"/>
      <c r="E2" s="3"/>
      <c r="F2" s="3"/>
      <c r="G2" s="3"/>
      <c r="H2" s="3"/>
    </row>
    <row r="3" ht="12" customHeight="1">
      <c r="A3" s="3" t="s">
        <v>58</v>
      </c>
      <c r="B3" s="3"/>
      <c r="C3" s="3"/>
      <c r="D3" s="3"/>
      <c r="E3" s="3"/>
      <c r="F3" s="3"/>
      <c r="G3" s="3"/>
      <c r="H3" s="3"/>
    </row>
    <row r="4" ht="16.5">
      <c r="A4" s="4" t="s">
        <v>59</v>
      </c>
      <c r="B4" s="4"/>
      <c r="C4" s="4"/>
      <c r="D4" s="4"/>
      <c r="E4" s="4"/>
      <c r="F4" s="4"/>
      <c r="G4" s="4"/>
      <c r="H4" s="4"/>
    </row>
    <row r="5" ht="9" customHeight="1">
      <c r="A5" s="47"/>
      <c r="B5" s="48"/>
      <c r="C5" s="48"/>
      <c r="D5" s="48"/>
      <c r="E5" s="48"/>
      <c r="F5" s="48"/>
      <c r="G5" s="1"/>
      <c r="H5" s="1"/>
    </row>
    <row r="6" ht="25.5" customHeight="1">
      <c r="A6" s="49" t="s">
        <v>3</v>
      </c>
      <c r="B6" s="50" t="s">
        <v>60</v>
      </c>
      <c r="C6" s="50" t="s">
        <v>61</v>
      </c>
      <c r="D6" s="50" t="s">
        <v>3</v>
      </c>
      <c r="E6" s="50" t="s">
        <v>62</v>
      </c>
      <c r="F6" s="50" t="s">
        <v>61</v>
      </c>
      <c r="G6" s="51"/>
      <c r="H6" s="51"/>
    </row>
    <row r="7" ht="15.75">
      <c r="A7" s="52"/>
      <c r="B7" s="53" t="s">
        <v>63</v>
      </c>
      <c r="C7" s="54"/>
      <c r="D7" s="54"/>
      <c r="E7" s="53" t="s">
        <v>64</v>
      </c>
      <c r="F7" s="54"/>
      <c r="G7" s="51"/>
      <c r="H7" s="51"/>
    </row>
    <row r="8">
      <c r="A8" s="55"/>
      <c r="B8" s="56"/>
      <c r="C8" s="56"/>
      <c r="D8" s="56"/>
      <c r="E8" s="56"/>
      <c r="F8" s="56"/>
      <c r="G8" s="51"/>
      <c r="H8" s="51"/>
    </row>
    <row r="9" ht="16.5">
      <c r="A9" s="57">
        <v>1</v>
      </c>
      <c r="B9" s="58" t="s">
        <v>10</v>
      </c>
      <c r="C9" s="59">
        <v>543923000</v>
      </c>
      <c r="D9" s="56"/>
      <c r="E9" s="60" t="s">
        <v>65</v>
      </c>
      <c r="F9" s="56"/>
      <c r="G9" s="51"/>
      <c r="H9" s="51"/>
    </row>
    <row r="10" ht="16.5">
      <c r="A10" s="57"/>
      <c r="B10" s="61"/>
      <c r="C10" s="59"/>
      <c r="D10" s="62">
        <v>1</v>
      </c>
      <c r="E10" s="58" t="s">
        <v>66</v>
      </c>
      <c r="F10" s="63">
        <v>793145</v>
      </c>
      <c r="G10" s="51"/>
      <c r="H10" s="51"/>
    </row>
    <row r="11" ht="16.5">
      <c r="A11" s="57">
        <v>2</v>
      </c>
      <c r="B11" s="58" t="s">
        <v>11</v>
      </c>
      <c r="C11" s="63">
        <v>10946641974</v>
      </c>
      <c r="D11" s="62">
        <v>2</v>
      </c>
      <c r="E11" s="58" t="s">
        <v>67</v>
      </c>
      <c r="F11" s="63">
        <v>287983254</v>
      </c>
      <c r="G11" s="51"/>
      <c r="H11" s="51"/>
    </row>
    <row r="12" ht="16.5">
      <c r="A12" s="57"/>
      <c r="B12" s="58"/>
      <c r="C12" s="63"/>
      <c r="D12" s="62">
        <v>3</v>
      </c>
      <c r="E12" s="58" t="s">
        <v>22</v>
      </c>
      <c r="F12" s="63">
        <v>218728760</v>
      </c>
      <c r="G12" s="51"/>
      <c r="H12" s="51"/>
    </row>
    <row r="13" ht="16.5">
      <c r="A13" s="57">
        <v>3</v>
      </c>
      <c r="B13" s="58" t="s">
        <v>12</v>
      </c>
      <c r="C13" s="64">
        <v>390000</v>
      </c>
      <c r="D13" s="62">
        <v>4</v>
      </c>
      <c r="E13" s="58" t="s">
        <v>68</v>
      </c>
      <c r="F13" s="63">
        <v>50930650</v>
      </c>
      <c r="G13" s="51"/>
      <c r="H13" s="51"/>
    </row>
    <row r="14" ht="16.5">
      <c r="A14" s="55"/>
      <c r="B14" s="56"/>
      <c r="C14" s="63"/>
      <c r="D14" s="62">
        <v>5</v>
      </c>
      <c r="E14" s="58" t="s">
        <v>23</v>
      </c>
      <c r="F14" s="63">
        <v>97854870</v>
      </c>
      <c r="G14" s="51"/>
      <c r="H14" s="51"/>
    </row>
    <row r="15" ht="16.5">
      <c r="A15" s="55"/>
      <c r="B15" s="60" t="s">
        <v>69</v>
      </c>
      <c r="C15" s="65">
        <f>SUM(C9:C13)</f>
        <v>11490954974</v>
      </c>
      <c r="D15" s="62">
        <v>6</v>
      </c>
      <c r="E15" s="58" t="s">
        <v>21</v>
      </c>
      <c r="F15" s="63">
        <v>161341195</v>
      </c>
      <c r="G15" s="51"/>
      <c r="H15" s="51"/>
    </row>
    <row r="16" ht="16.5">
      <c r="A16" s="55"/>
      <c r="B16" s="56"/>
      <c r="C16" s="58"/>
      <c r="D16" s="62">
        <v>7</v>
      </c>
      <c r="E16" s="58" t="s">
        <v>70</v>
      </c>
      <c r="F16" s="63">
        <v>6968727</v>
      </c>
      <c r="G16" s="51"/>
      <c r="H16" s="51"/>
    </row>
    <row r="17" ht="16.5">
      <c r="A17" s="55"/>
      <c r="B17" s="60" t="s">
        <v>71</v>
      </c>
      <c r="C17" s="58"/>
      <c r="D17" s="62">
        <v>8</v>
      </c>
      <c r="E17" s="58" t="s">
        <v>36</v>
      </c>
      <c r="F17" s="63">
        <v>684041004</v>
      </c>
      <c r="G17" s="51"/>
      <c r="H17" s="51"/>
    </row>
    <row r="18" ht="16.5">
      <c r="A18" s="55"/>
      <c r="B18" s="56"/>
      <c r="C18" s="58"/>
      <c r="D18" s="62">
        <v>9</v>
      </c>
      <c r="E18" s="58" t="s">
        <v>25</v>
      </c>
      <c r="F18" s="66">
        <v>1868022</v>
      </c>
      <c r="G18" s="51"/>
      <c r="H18" s="51"/>
    </row>
    <row r="19" ht="16.5">
      <c r="A19" s="55"/>
      <c r="B19" s="67" t="s">
        <v>14</v>
      </c>
      <c r="C19" s="58"/>
      <c r="D19" s="67"/>
      <c r="E19" s="56"/>
      <c r="F19" s="56"/>
      <c r="G19" s="51"/>
      <c r="H19" s="51"/>
    </row>
    <row r="20" ht="16.5">
      <c r="A20" s="55"/>
      <c r="B20" s="67"/>
      <c r="C20" s="58"/>
      <c r="D20" s="67"/>
      <c r="E20" s="68" t="s">
        <v>72</v>
      </c>
      <c r="F20" s="65">
        <f>SUM(F10:F18)</f>
        <v>1510509627</v>
      </c>
      <c r="G20" s="51"/>
      <c r="H20" s="51"/>
    </row>
    <row r="21" ht="16.5">
      <c r="A21" s="55"/>
      <c r="B21" s="67" t="s">
        <v>14</v>
      </c>
      <c r="C21" s="58"/>
      <c r="D21" s="67"/>
      <c r="E21" s="56"/>
      <c r="F21" s="56"/>
      <c r="G21" s="51"/>
      <c r="H21" s="51"/>
    </row>
    <row r="22" ht="16.5">
      <c r="A22" s="55"/>
      <c r="B22" s="56"/>
      <c r="C22" s="58"/>
      <c r="D22" s="67"/>
      <c r="E22" s="60" t="s">
        <v>73</v>
      </c>
      <c r="F22" s="56"/>
      <c r="G22" s="51"/>
      <c r="H22" s="51"/>
    </row>
    <row r="23" ht="16.5">
      <c r="A23" s="55"/>
      <c r="B23" s="60" t="s">
        <v>74</v>
      </c>
      <c r="C23" s="58"/>
      <c r="D23" s="67">
        <v>10</v>
      </c>
      <c r="E23" s="58" t="s">
        <v>75</v>
      </c>
      <c r="F23" s="66">
        <v>41139446</v>
      </c>
      <c r="G23" s="51"/>
      <c r="H23" s="51"/>
    </row>
    <row r="24" ht="16.5">
      <c r="A24" s="55"/>
      <c r="B24" s="56"/>
      <c r="C24" s="58"/>
      <c r="D24" s="67"/>
      <c r="E24" s="56"/>
      <c r="F24" s="56"/>
      <c r="G24" s="51"/>
      <c r="H24" s="51"/>
    </row>
    <row r="25" ht="16.5">
      <c r="A25" s="69">
        <v>4</v>
      </c>
      <c r="B25" s="58" t="s">
        <v>15</v>
      </c>
      <c r="C25" s="63">
        <v>54225000</v>
      </c>
      <c r="D25" s="67"/>
      <c r="E25" s="70" t="s">
        <v>76</v>
      </c>
      <c r="F25" s="71">
        <f>SUM(F20:F23)</f>
        <v>1551649073</v>
      </c>
      <c r="G25" s="51"/>
      <c r="H25" s="51"/>
    </row>
    <row r="26" ht="16.5">
      <c r="A26" s="55"/>
      <c r="B26" s="58" t="s">
        <v>77</v>
      </c>
      <c r="C26" s="64">
        <v>-14539750</v>
      </c>
      <c r="D26" s="67"/>
      <c r="E26" s="58"/>
      <c r="F26" s="58"/>
      <c r="G26" s="51"/>
      <c r="H26" s="51"/>
    </row>
    <row r="27" ht="16.5">
      <c r="A27" s="55"/>
      <c r="B27" s="56"/>
      <c r="C27" s="58"/>
      <c r="D27" s="67"/>
      <c r="E27" s="68" t="s">
        <v>78</v>
      </c>
      <c r="F27" s="58"/>
      <c r="G27" s="51"/>
      <c r="H27" s="51"/>
    </row>
    <row r="28" ht="16.5">
      <c r="A28" s="55"/>
      <c r="B28" s="56"/>
      <c r="C28" s="65">
        <v>39685250</v>
      </c>
      <c r="D28" s="72">
        <v>11</v>
      </c>
      <c r="E28" s="58" t="s">
        <v>26</v>
      </c>
      <c r="F28" s="63">
        <v>15504000</v>
      </c>
      <c r="G28" s="51"/>
      <c r="H28" s="51"/>
    </row>
    <row r="29" ht="16.5">
      <c r="A29" s="55"/>
      <c r="B29" s="56"/>
      <c r="C29" s="56"/>
      <c r="D29" s="72">
        <v>12</v>
      </c>
      <c r="E29" s="58" t="s">
        <v>27</v>
      </c>
      <c r="F29" s="63">
        <v>7087018000</v>
      </c>
      <c r="G29" s="51"/>
      <c r="H29" s="51"/>
    </row>
    <row r="30" ht="16.5">
      <c r="A30" s="55"/>
      <c r="B30" s="56"/>
      <c r="C30" s="56"/>
      <c r="D30" s="72">
        <v>13</v>
      </c>
      <c r="E30" s="58" t="s">
        <v>79</v>
      </c>
      <c r="F30" s="63">
        <v>188334400</v>
      </c>
      <c r="G30" s="51"/>
      <c r="H30" s="51"/>
    </row>
    <row r="31" ht="16.5">
      <c r="A31" s="55"/>
      <c r="B31" s="56"/>
      <c r="C31" s="56"/>
      <c r="D31" s="72">
        <v>14</v>
      </c>
      <c r="E31" s="58" t="s">
        <v>80</v>
      </c>
      <c r="F31" s="63">
        <v>1841600895</v>
      </c>
      <c r="G31" s="51"/>
      <c r="H31" s="51"/>
    </row>
    <row r="32" ht="16.5">
      <c r="A32" s="55"/>
      <c r="B32" s="56"/>
      <c r="C32" s="56"/>
      <c r="D32" s="72">
        <v>15</v>
      </c>
      <c r="E32" s="58" t="s">
        <v>81</v>
      </c>
      <c r="F32" s="63">
        <v>7500000</v>
      </c>
      <c r="G32" s="51"/>
      <c r="H32" s="51"/>
    </row>
    <row r="33" ht="16.5">
      <c r="A33" s="55"/>
      <c r="B33" s="56"/>
      <c r="C33" s="56"/>
      <c r="D33" s="72">
        <v>16</v>
      </c>
      <c r="E33" s="58" t="s">
        <v>82</v>
      </c>
      <c r="F33" s="66">
        <v>839033856</v>
      </c>
      <c r="G33" s="51"/>
      <c r="H33" s="51"/>
    </row>
    <row r="34" ht="9" customHeight="1">
      <c r="A34" s="55"/>
      <c r="B34" s="56"/>
      <c r="C34" s="56"/>
      <c r="D34" s="56"/>
      <c r="E34" s="56"/>
      <c r="F34" s="56"/>
      <c r="G34" s="51"/>
      <c r="H34" s="51"/>
    </row>
    <row r="35" ht="17.25">
      <c r="A35" s="55"/>
      <c r="B35" s="56"/>
      <c r="C35" s="56"/>
      <c r="D35" s="56"/>
      <c r="E35" s="56"/>
      <c r="F35" s="73">
        <f>SUM(F28:F33)</f>
        <v>9978991151</v>
      </c>
      <c r="G35" s="51"/>
      <c r="H35" s="51"/>
    </row>
    <row r="36" ht="16.5">
      <c r="A36" s="74"/>
      <c r="B36" s="75" t="s">
        <v>83</v>
      </c>
      <c r="C36" s="76">
        <f>SUM(C15+C28)</f>
        <v>11530640224</v>
      </c>
      <c r="D36" s="77"/>
      <c r="E36" s="78" t="s">
        <v>84</v>
      </c>
      <c r="F36" s="76">
        <f>SUM(F25+F35)</f>
        <v>11530640224</v>
      </c>
      <c r="G36" s="51"/>
      <c r="H36" s="51"/>
    </row>
    <row r="37" ht="15.75">
      <c r="A37" s="79"/>
      <c r="B37" s="51"/>
      <c r="C37" s="51"/>
      <c r="D37" s="51"/>
      <c r="E37" s="51"/>
      <c r="F37" s="51"/>
      <c r="G37" s="51"/>
      <c r="H37" s="51"/>
    </row>
    <row r="38">
      <c r="A38" s="2"/>
      <c r="B38" s="1"/>
      <c r="C38" s="80" t="s">
        <v>45</v>
      </c>
      <c r="D38" s="80"/>
      <c r="E38" s="80"/>
      <c r="F38" s="80"/>
      <c r="G38" s="1"/>
      <c r="H38" s="1"/>
    </row>
    <row r="39" ht="3.75" customHeight="1">
      <c r="A39" s="2"/>
      <c r="B39" s="1"/>
      <c r="C39" s="1"/>
      <c r="D39" s="2"/>
      <c r="E39" s="2"/>
      <c r="F39" s="2"/>
      <c r="G39" s="1"/>
      <c r="H39" s="1"/>
    </row>
    <row r="40">
      <c r="A40" s="2"/>
      <c r="B40" s="1"/>
      <c r="C40" s="81" t="s">
        <v>46</v>
      </c>
      <c r="D40" s="81"/>
      <c r="E40" s="81"/>
      <c r="F40" s="81"/>
      <c r="G40" s="1"/>
      <c r="H40" s="1"/>
    </row>
    <row r="41">
      <c r="A41" s="2"/>
      <c r="B41" s="1"/>
      <c r="C41" s="1"/>
      <c r="D41" s="1"/>
      <c r="E41" s="1"/>
      <c r="F41" s="1"/>
      <c r="G41" s="1"/>
      <c r="H41" s="1"/>
    </row>
    <row r="42">
      <c r="A42" s="2"/>
      <c r="B42" s="2" t="s">
        <v>85</v>
      </c>
      <c r="C42" s="2" t="s">
        <v>86</v>
      </c>
      <c r="D42" s="2"/>
      <c r="E42" s="82" t="s">
        <v>49</v>
      </c>
      <c r="F42" s="83" t="s">
        <v>50</v>
      </c>
      <c r="G42" s="83"/>
      <c r="H42" s="1"/>
    </row>
    <row r="43">
      <c r="A43" s="2"/>
      <c r="B43" s="2"/>
      <c r="C43" s="2"/>
      <c r="D43" s="2"/>
      <c r="E43" s="2"/>
      <c r="F43" s="2"/>
      <c r="G43" s="2"/>
      <c r="H43" s="1"/>
    </row>
    <row r="44">
      <c r="A44" s="2"/>
      <c r="B44" s="2"/>
      <c r="C44" s="2"/>
      <c r="D44" s="2"/>
      <c r="E44" s="2"/>
      <c r="F44" s="2"/>
      <c r="G44" s="2"/>
      <c r="H44" s="1"/>
    </row>
    <row r="45">
      <c r="A45" s="2"/>
      <c r="B45" s="84" t="s">
        <v>51</v>
      </c>
      <c r="C45" s="84" t="s">
        <v>52</v>
      </c>
      <c r="D45" s="85"/>
      <c r="E45" s="86" t="s">
        <v>53</v>
      </c>
      <c r="F45" s="87" t="s">
        <v>54</v>
      </c>
      <c r="G45" s="87"/>
      <c r="H45" s="87"/>
    </row>
    <row r="46">
      <c r="A46" s="2"/>
      <c r="B46" s="1"/>
      <c r="C46" s="1"/>
      <c r="D46" s="1"/>
      <c r="E46" s="1"/>
      <c r="F46" s="1"/>
      <c r="G46" s="1"/>
      <c r="H46" s="1"/>
    </row>
    <row r="47" ht="15">
      <c r="B47" s="42" t="s">
        <v>55</v>
      </c>
      <c r="C47" s="42"/>
    </row>
    <row r="48">
      <c r="B48" s="1"/>
      <c r="C48" s="1"/>
    </row>
    <row r="49">
      <c r="B49" s="1"/>
      <c r="C49" s="1"/>
    </row>
    <row r="50">
      <c r="B50" s="1"/>
      <c r="C50" s="1"/>
    </row>
    <row r="51">
      <c r="B51" s="1"/>
      <c r="C51" s="1"/>
    </row>
    <row r="52" ht="15">
      <c r="B52" s="46" t="s">
        <v>56</v>
      </c>
      <c r="C52" s="46" t="s">
        <v>57</v>
      </c>
    </row>
  </sheetData>
  <mergeCells count="8">
    <mergeCell ref="A1:H1"/>
    <mergeCell ref="A2:H2"/>
    <mergeCell ref="A4:H4"/>
    <mergeCell ref="C38:F38"/>
    <mergeCell ref="C40:F40"/>
    <mergeCell ref="F42:G42"/>
    <mergeCell ref="F45:H45"/>
    <mergeCell ref="B47:C47"/>
  </mergeCells>
  <printOptions headings="0" gridLines="0"/>
  <pageMargins left="1.5748031496062991" right="1.181102362204725" top="0.19685039370078738" bottom="0.19685039370078738" header="0.31496062992125984" footer="0.31496062992125984"/>
  <pageSetup paperSize="9" scale="75" firstPageNumber="4294967295" fitToWidth="1" fitToHeight="1" pageOrder="downThenOver" orientation="landscape" usePrinterDefaults="1" blackAndWhite="0" draft="0" cellComments="none" useFirstPageNumber="0" errors="displayed" horizontalDpi="0" verticalDpi="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Company>Toshiba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revision>1</cp:revision>
  <dcterms:created xsi:type="dcterms:W3CDTF">2012-02-02T02:37:08Z</dcterms:created>
  <dcterms:modified xsi:type="dcterms:W3CDTF">2022-05-23T10:32:47Z</dcterms:modified>
</cp:coreProperties>
</file>