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\\iktd-cifs.tik.uni-stuttgart.de\iktd_users\ac141774\01_Forschung-Own\Paper_SSP2025\03_Search_process\Search_05_2025-01-28-final\results\statistical_summary_results\"/>
    </mc:Choice>
  </mc:AlternateContent>
  <xr:revisionPtr revIDLastSave="0" documentId="8_{09CCF98B-7A35-49CE-ACCE-2A27C9C00AF4}" xr6:coauthVersionLast="36" xr6:coauthVersionMax="36" xr10:uidLastSave="{00000000-0000-0000-0000-000000000000}"/>
  <bookViews>
    <workbookView xWindow="0" yWindow="0" windowWidth="19200" windowHeight="6870" xr2:uid="{00000000-000D-0000-FFFF-FFFF00000000}"/>
  </bookViews>
  <sheets>
    <sheet name="export" sheetId="9" r:id="rId1"/>
    <sheet name="Total Counts" sheetId="1" r:id="rId2"/>
    <sheet name="Lightweight Subdomains All" sheetId="2" r:id="rId3"/>
    <sheet name="ML Subdomains All" sheetId="3" r:id="rId4"/>
    <sheet name="Publication Trends" sheetId="4" r:id="rId5"/>
    <sheet name="ML vs Lightweight Trends" sheetId="5" r:id="rId6"/>
    <sheet name="ML Subdomains Relevant" sheetId="6" r:id="rId7"/>
    <sheet name="LE Subdomains Relevant" sheetId="7" r:id="rId8"/>
    <sheet name="ML &amp; LE Subdomains Relevant" sheetId="8" r:id="rId9"/>
  </sheets>
  <calcPr calcId="191029"/>
</workbook>
</file>

<file path=xl/calcChain.xml><?xml version="1.0" encoding="utf-8"?>
<calcChain xmlns="http://schemas.openxmlformats.org/spreadsheetml/2006/main">
  <c r="G20" i="9" l="1"/>
  <c r="G21" i="9"/>
  <c r="G22" i="9"/>
  <c r="G23" i="9"/>
  <c r="G24" i="9"/>
  <c r="G15" i="9"/>
  <c r="G16" i="9"/>
  <c r="G17" i="9"/>
  <c r="G14" i="9"/>
  <c r="C24" i="9"/>
  <c r="C20" i="9"/>
  <c r="C15" i="9"/>
  <c r="K5" i="9"/>
</calcChain>
</file>

<file path=xl/sharedStrings.xml><?xml version="1.0" encoding="utf-8"?>
<sst xmlns="http://schemas.openxmlformats.org/spreadsheetml/2006/main" count="126" uniqueCount="49">
  <si>
    <t>Metric</t>
  </si>
  <si>
    <t>Count</t>
  </si>
  <si>
    <t>Total Titles</t>
  </si>
  <si>
    <t>Lightweight Relevant</t>
  </si>
  <si>
    <t>ML Relevant</t>
  </si>
  <si>
    <t>Both Lightweight and ML Relevant</t>
  </si>
  <si>
    <t>Lightweight Subdomain</t>
  </si>
  <si>
    <t>form</t>
  </si>
  <si>
    <t>material</t>
  </si>
  <si>
    <t>system</t>
  </si>
  <si>
    <t>condition</t>
  </si>
  <si>
    <t>manufacturing</t>
  </si>
  <si>
    <t>Machine Learning Subdomain</t>
  </si>
  <si>
    <t>ml_deep</t>
  </si>
  <si>
    <t>ml_supervised</t>
  </si>
  <si>
    <t>ml_unsupervised</t>
  </si>
  <si>
    <t>ml_reinforcement</t>
  </si>
  <si>
    <t>Year</t>
  </si>
  <si>
    <t>Total Publications</t>
  </si>
  <si>
    <t>ML Relevant Publications</t>
  </si>
  <si>
    <t>Lightweight Relevant Publications</t>
  </si>
  <si>
    <t>Percentage</t>
  </si>
  <si>
    <t>Subdomain</t>
  </si>
  <si>
    <t>Type</t>
  </si>
  <si>
    <t>ML</t>
  </si>
  <si>
    <t>LE</t>
  </si>
  <si>
    <t>Deep</t>
  </si>
  <si>
    <t>Supervised</t>
  </si>
  <si>
    <t>Unsupervised</t>
  </si>
  <si>
    <t>Reinforcement</t>
  </si>
  <si>
    <t>Form</t>
  </si>
  <si>
    <t>Material</t>
  </si>
  <si>
    <t>Manufacturing</t>
  </si>
  <si>
    <t>System</t>
  </si>
  <si>
    <t>Conditional</t>
  </si>
  <si>
    <t>LE Relevant</t>
  </si>
  <si>
    <t>LE and ML Relevant</t>
  </si>
  <si>
    <t>Strategy</t>
  </si>
  <si>
    <t>Title Count</t>
  </si>
  <si>
    <t>Overall Sum with Duplicates</t>
  </si>
  <si>
    <t>Total Titles (deduplicated)</t>
  </si>
  <si>
    <t>phase 1</t>
  </si>
  <si>
    <t>Overall serach results</t>
  </si>
  <si>
    <t>Overlap titles</t>
  </si>
  <si>
    <t>Global Subsets</t>
  </si>
  <si>
    <t>Not Relevant</t>
  </si>
  <si>
    <t>Percentage ML and LE rel.</t>
  </si>
  <si>
    <t>Subdomain LE [ML AND LE rel.]</t>
  </si>
  <si>
    <t>Subdomain ML [ML AND LE rel.]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</si>
</sst>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3" xfId="0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6119-5C72-4A34-98DD-3856E01B659A}">
  <dimension ref="B1:M25"/>
  <sheetViews>
    <sheetView showGridLines="0" tabSelected="1" zoomScaleNormal="100" workbookViewId="0">
      <selection activeCell="H7" sqref="H7"/>
    </sheetView>
  </sheetViews>
  <sheetFormatPr baseColWidth="10" defaultRowHeight="14.5" x14ac:dyDescent="0.35"/>
  <cols>
    <col min="1" max="1" width="23.453125" bestFit="1" customWidth="1"/>
    <col min="2" max="2" width="24.81640625" bestFit="1" customWidth="1"/>
    <col min="3" max="3" width="5.90625" bestFit="1" customWidth="1"/>
    <col min="4" max="4" width="2.36328125" customWidth="1"/>
    <col min="5" max="5" width="27.453125" bestFit="1" customWidth="1"/>
    <col min="6" max="6" width="5.90625" bestFit="1" customWidth="1"/>
    <col min="7" max="7" width="10.1796875" bestFit="1" customWidth="1"/>
    <col min="8" max="8" width="69.7265625" customWidth="1"/>
    <col min="9" max="9" width="23" customWidth="1"/>
  </cols>
  <sheetData>
    <row r="1" spans="2:13" x14ac:dyDescent="0.35">
      <c r="L1" t="s">
        <v>41</v>
      </c>
    </row>
    <row r="2" spans="2:13" x14ac:dyDescent="0.35">
      <c r="L2" s="1" t="s">
        <v>37</v>
      </c>
      <c r="M2" s="1" t="s">
        <v>38</v>
      </c>
    </row>
    <row r="3" spans="2:13" x14ac:dyDescent="0.35">
      <c r="I3" s="1" t="s">
        <v>0</v>
      </c>
      <c r="J3" s="1" t="s">
        <v>1</v>
      </c>
      <c r="L3" t="s">
        <v>10</v>
      </c>
      <c r="M3">
        <v>928</v>
      </c>
    </row>
    <row r="4" spans="2:13" x14ac:dyDescent="0.35">
      <c r="I4" t="s">
        <v>2</v>
      </c>
      <c r="J4">
        <v>16506</v>
      </c>
      <c r="L4" t="s">
        <v>7</v>
      </c>
      <c r="M4">
        <v>7973</v>
      </c>
    </row>
    <row r="5" spans="2:13" x14ac:dyDescent="0.35">
      <c r="I5" t="s">
        <v>40</v>
      </c>
      <c r="J5">
        <v>12504</v>
      </c>
      <c r="K5">
        <f>J4-J5</f>
        <v>4002</v>
      </c>
      <c r="L5" t="s">
        <v>11</v>
      </c>
      <c r="M5">
        <v>1501</v>
      </c>
    </row>
    <row r="6" spans="2:13" x14ac:dyDescent="0.35">
      <c r="I6" t="s">
        <v>35</v>
      </c>
      <c r="J6">
        <v>1985</v>
      </c>
      <c r="L6" t="s">
        <v>8</v>
      </c>
      <c r="M6">
        <v>1857</v>
      </c>
    </row>
    <row r="7" spans="2:13" x14ac:dyDescent="0.35">
      <c r="I7" t="s">
        <v>4</v>
      </c>
      <c r="J7">
        <v>8008</v>
      </c>
      <c r="L7" t="s">
        <v>9</v>
      </c>
      <c r="M7">
        <v>4247</v>
      </c>
    </row>
    <row r="8" spans="2:13" x14ac:dyDescent="0.35">
      <c r="I8" t="s">
        <v>36</v>
      </c>
      <c r="J8">
        <v>1058</v>
      </c>
      <c r="L8" t="s">
        <v>39</v>
      </c>
      <c r="M8">
        <v>16506</v>
      </c>
    </row>
    <row r="10" spans="2:13" x14ac:dyDescent="0.35">
      <c r="C10" s="11"/>
      <c r="I10" s="1" t="s">
        <v>22</v>
      </c>
      <c r="J10" s="1" t="s">
        <v>1</v>
      </c>
      <c r="K10" s="1" t="s">
        <v>21</v>
      </c>
      <c r="M10" s="1" t="s">
        <v>23</v>
      </c>
    </row>
    <row r="11" spans="2:13" x14ac:dyDescent="0.35">
      <c r="C11" s="11"/>
      <c r="I11" t="s">
        <v>26</v>
      </c>
      <c r="J11">
        <v>498</v>
      </c>
      <c r="L11">
        <v>47.07</v>
      </c>
      <c r="M11" t="s">
        <v>24</v>
      </c>
    </row>
    <row r="12" spans="2:13" x14ac:dyDescent="0.35">
      <c r="C12" s="11"/>
      <c r="I12" t="s">
        <v>27</v>
      </c>
      <c r="J12">
        <v>471</v>
      </c>
      <c r="L12">
        <v>44.52</v>
      </c>
      <c r="M12" t="s">
        <v>24</v>
      </c>
    </row>
    <row r="13" spans="2:13" ht="15" thickBot="1" x14ac:dyDescent="0.4">
      <c r="B13" s="4" t="s">
        <v>42</v>
      </c>
      <c r="C13" s="5" t="s">
        <v>1</v>
      </c>
      <c r="D13" s="2"/>
      <c r="E13" s="4" t="s">
        <v>48</v>
      </c>
      <c r="F13" s="5" t="s">
        <v>1</v>
      </c>
      <c r="G13" s="5" t="s">
        <v>21</v>
      </c>
      <c r="I13" t="s">
        <v>28</v>
      </c>
      <c r="J13">
        <v>55</v>
      </c>
      <c r="L13">
        <v>5.2</v>
      </c>
      <c r="M13" t="s">
        <v>24</v>
      </c>
    </row>
    <row r="14" spans="2:13" ht="15" thickTop="1" x14ac:dyDescent="0.35">
      <c r="B14" s="2" t="s">
        <v>2</v>
      </c>
      <c r="C14" s="6">
        <v>16506</v>
      </c>
      <c r="D14" s="2"/>
      <c r="E14" s="2" t="s">
        <v>26</v>
      </c>
      <c r="F14" s="6">
        <v>498</v>
      </c>
      <c r="G14" s="8">
        <f>L11/100</f>
        <v>0.47070000000000001</v>
      </c>
      <c r="I14" t="s">
        <v>29</v>
      </c>
      <c r="J14">
        <v>34</v>
      </c>
      <c r="L14">
        <v>3.21</v>
      </c>
      <c r="M14" t="s">
        <v>24</v>
      </c>
    </row>
    <row r="15" spans="2:13" x14ac:dyDescent="0.35">
      <c r="B15" s="2" t="s">
        <v>43</v>
      </c>
      <c r="C15" s="6">
        <f>C14-C16</f>
        <v>4002</v>
      </c>
      <c r="D15" s="2"/>
      <c r="E15" s="2" t="s">
        <v>27</v>
      </c>
      <c r="F15" s="6">
        <v>471</v>
      </c>
      <c r="G15" s="8">
        <f>L12/100</f>
        <v>0.44520000000000004</v>
      </c>
      <c r="I15" t="s">
        <v>30</v>
      </c>
      <c r="J15">
        <v>518</v>
      </c>
      <c r="L15">
        <v>48.96</v>
      </c>
      <c r="M15" t="s">
        <v>25</v>
      </c>
    </row>
    <row r="16" spans="2:13" x14ac:dyDescent="0.35">
      <c r="B16" s="3" t="s">
        <v>40</v>
      </c>
      <c r="C16" s="9">
        <v>12504</v>
      </c>
      <c r="D16" s="2"/>
      <c r="E16" s="2" t="s">
        <v>28</v>
      </c>
      <c r="F16" s="6">
        <v>55</v>
      </c>
      <c r="G16" s="8">
        <f>L13/100</f>
        <v>5.2000000000000005E-2</v>
      </c>
      <c r="I16" t="s">
        <v>31</v>
      </c>
      <c r="J16">
        <v>296</v>
      </c>
      <c r="L16">
        <v>27.98</v>
      </c>
      <c r="M16" t="s">
        <v>25</v>
      </c>
    </row>
    <row r="17" spans="2:13" x14ac:dyDescent="0.35">
      <c r="B17" s="2"/>
      <c r="C17" s="6"/>
      <c r="D17" s="2"/>
      <c r="E17" s="3" t="s">
        <v>29</v>
      </c>
      <c r="F17" s="9">
        <v>34</v>
      </c>
      <c r="G17" s="7">
        <f>L14/100</f>
        <v>3.2099999999999997E-2</v>
      </c>
      <c r="I17" t="s">
        <v>32</v>
      </c>
      <c r="J17">
        <v>139</v>
      </c>
      <c r="L17">
        <v>13.14</v>
      </c>
      <c r="M17" t="s">
        <v>25</v>
      </c>
    </row>
    <row r="18" spans="2:13" x14ac:dyDescent="0.35">
      <c r="C18" s="11"/>
      <c r="I18" t="s">
        <v>33</v>
      </c>
      <c r="J18">
        <v>55</v>
      </c>
      <c r="L18">
        <v>5.2</v>
      </c>
      <c r="M18" t="s">
        <v>25</v>
      </c>
    </row>
    <row r="19" spans="2:13" ht="15" thickBot="1" x14ac:dyDescent="0.4">
      <c r="B19" s="4" t="s">
        <v>44</v>
      </c>
      <c r="C19" s="5" t="s">
        <v>1</v>
      </c>
      <c r="D19" s="2"/>
      <c r="E19" s="4" t="s">
        <v>47</v>
      </c>
      <c r="F19" s="5" t="s">
        <v>1</v>
      </c>
      <c r="G19" s="5" t="s">
        <v>21</v>
      </c>
      <c r="I19" t="s">
        <v>34</v>
      </c>
      <c r="J19">
        <v>50</v>
      </c>
      <c r="L19">
        <v>4.7300000000000004</v>
      </c>
      <c r="M19" t="s">
        <v>25</v>
      </c>
    </row>
    <row r="20" spans="2:13" ht="15" thickTop="1" x14ac:dyDescent="0.35">
      <c r="B20" s="2" t="s">
        <v>45</v>
      </c>
      <c r="C20" s="6">
        <f>C16-C21-C22</f>
        <v>2511</v>
      </c>
      <c r="D20" s="2"/>
      <c r="E20" s="2" t="s">
        <v>30</v>
      </c>
      <c r="F20" s="6">
        <v>518</v>
      </c>
      <c r="G20" s="8">
        <f>L15/100</f>
        <v>0.48960000000000004</v>
      </c>
    </row>
    <row r="21" spans="2:13" x14ac:dyDescent="0.35">
      <c r="B21" s="2" t="s">
        <v>35</v>
      </c>
      <c r="C21" s="6">
        <v>1985</v>
      </c>
      <c r="D21" s="2"/>
      <c r="E21" s="2" t="s">
        <v>31</v>
      </c>
      <c r="F21" s="6">
        <v>296</v>
      </c>
      <c r="G21" s="8">
        <f>L16/100</f>
        <v>0.27979999999999999</v>
      </c>
    </row>
    <row r="22" spans="2:13" x14ac:dyDescent="0.35">
      <c r="B22" s="2" t="s">
        <v>4</v>
      </c>
      <c r="C22" s="6">
        <v>8008</v>
      </c>
      <c r="D22" s="2"/>
      <c r="E22" s="2" t="s">
        <v>32</v>
      </c>
      <c r="F22" s="6">
        <v>139</v>
      </c>
      <c r="G22" s="8">
        <f>L17/100</f>
        <v>0.13140000000000002</v>
      </c>
    </row>
    <row r="23" spans="2:13" x14ac:dyDescent="0.35">
      <c r="B23" s="2" t="s">
        <v>36</v>
      </c>
      <c r="C23" s="6">
        <v>1058</v>
      </c>
      <c r="D23" s="2"/>
      <c r="E23" s="2" t="s">
        <v>33</v>
      </c>
      <c r="F23" s="6">
        <v>55</v>
      </c>
      <c r="G23" s="8">
        <f>L18/100</f>
        <v>5.2000000000000005E-2</v>
      </c>
    </row>
    <row r="24" spans="2:13" x14ac:dyDescent="0.35">
      <c r="B24" s="3" t="s">
        <v>46</v>
      </c>
      <c r="C24" s="7">
        <f>C23/C16</f>
        <v>8.4612923864363407E-2</v>
      </c>
      <c r="D24" s="2"/>
      <c r="E24" s="3" t="s">
        <v>34</v>
      </c>
      <c r="F24" s="10">
        <v>50</v>
      </c>
      <c r="G24" s="7">
        <f>L19/100</f>
        <v>4.7300000000000002E-2</v>
      </c>
    </row>
    <row r="25" spans="2:13" x14ac:dyDescent="0.35">
      <c r="C25" s="1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sqref="A1:B5"/>
    </sheetView>
  </sheetViews>
  <sheetFormatPr baseColWidth="10" defaultColWidth="8.7265625" defaultRowHeight="14.5" x14ac:dyDescent="0.35"/>
  <cols>
    <col min="1" max="1" width="48.816406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12504</v>
      </c>
    </row>
    <row r="3" spans="1:2" x14ac:dyDescent="0.35">
      <c r="A3" t="s">
        <v>3</v>
      </c>
      <c r="B3">
        <v>1985</v>
      </c>
    </row>
    <row r="4" spans="1:2" x14ac:dyDescent="0.35">
      <c r="A4" t="s">
        <v>4</v>
      </c>
      <c r="B4">
        <v>8008</v>
      </c>
    </row>
    <row r="5" spans="1:2" x14ac:dyDescent="0.35">
      <c r="A5" t="s">
        <v>5</v>
      </c>
      <c r="B5">
        <v>1058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E21" sqref="E21"/>
    </sheetView>
  </sheetViews>
  <sheetFormatPr baseColWidth="10" defaultColWidth="8.7265625" defaultRowHeight="14.5" x14ac:dyDescent="0.35"/>
  <cols>
    <col min="1" max="1" width="18.453125" customWidth="1"/>
  </cols>
  <sheetData>
    <row r="1" spans="1:2" x14ac:dyDescent="0.35">
      <c r="A1" s="1" t="s">
        <v>6</v>
      </c>
      <c r="B1" s="1" t="s">
        <v>1</v>
      </c>
    </row>
    <row r="2" spans="1:2" x14ac:dyDescent="0.35">
      <c r="A2" t="s">
        <v>7</v>
      </c>
      <c r="B2">
        <v>4556</v>
      </c>
    </row>
    <row r="3" spans="1:2" x14ac:dyDescent="0.35">
      <c r="A3" t="s">
        <v>8</v>
      </c>
      <c r="B3">
        <v>3167</v>
      </c>
    </row>
    <row r="4" spans="1:2" x14ac:dyDescent="0.35">
      <c r="A4" t="s">
        <v>9</v>
      </c>
      <c r="B4">
        <v>1986</v>
      </c>
    </row>
    <row r="5" spans="1:2" x14ac:dyDescent="0.35">
      <c r="A5" t="s">
        <v>10</v>
      </c>
      <c r="B5">
        <v>1593</v>
      </c>
    </row>
    <row r="6" spans="1:2" x14ac:dyDescent="0.35">
      <c r="A6" t="s">
        <v>11</v>
      </c>
      <c r="B6">
        <v>1202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baseColWidth="10" defaultColWidth="8.7265625" defaultRowHeight="14.5" x14ac:dyDescent="0.35"/>
  <sheetData>
    <row r="1" spans="1:2" x14ac:dyDescent="0.35">
      <c r="A1" s="1" t="s">
        <v>12</v>
      </c>
      <c r="B1" s="1" t="s">
        <v>1</v>
      </c>
    </row>
    <row r="2" spans="1:2" x14ac:dyDescent="0.35">
      <c r="A2" t="s">
        <v>13</v>
      </c>
      <c r="B2">
        <v>5152</v>
      </c>
    </row>
    <row r="3" spans="1:2" x14ac:dyDescent="0.35">
      <c r="A3" t="s">
        <v>14</v>
      </c>
      <c r="B3">
        <v>3723</v>
      </c>
    </row>
    <row r="4" spans="1:2" x14ac:dyDescent="0.35">
      <c r="A4" t="s">
        <v>15</v>
      </c>
      <c r="B4">
        <v>2400</v>
      </c>
    </row>
    <row r="5" spans="1:2" x14ac:dyDescent="0.35">
      <c r="A5" t="s">
        <v>16</v>
      </c>
      <c r="B5">
        <v>1229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"/>
  <sheetViews>
    <sheetView workbookViewId="0"/>
  </sheetViews>
  <sheetFormatPr baseColWidth="10" defaultColWidth="8.7265625" defaultRowHeight="14.5" x14ac:dyDescent="0.35"/>
  <sheetData>
    <row r="1" spans="1:2" x14ac:dyDescent="0.35">
      <c r="A1" s="1" t="s">
        <v>17</v>
      </c>
      <c r="B1" s="1" t="s">
        <v>18</v>
      </c>
    </row>
    <row r="2" spans="1:2" x14ac:dyDescent="0.35">
      <c r="A2">
        <v>2010</v>
      </c>
      <c r="B2">
        <v>152</v>
      </c>
    </row>
    <row r="3" spans="1:2" x14ac:dyDescent="0.35">
      <c r="A3">
        <v>2011</v>
      </c>
      <c r="B3">
        <v>374</v>
      </c>
    </row>
    <row r="4" spans="1:2" x14ac:dyDescent="0.35">
      <c r="A4">
        <v>2012</v>
      </c>
      <c r="B4">
        <v>389</v>
      </c>
    </row>
    <row r="5" spans="1:2" x14ac:dyDescent="0.35">
      <c r="A5">
        <v>2013</v>
      </c>
      <c r="B5">
        <v>411</v>
      </c>
    </row>
    <row r="6" spans="1:2" x14ac:dyDescent="0.35">
      <c r="A6">
        <v>2014</v>
      </c>
      <c r="B6">
        <v>421</v>
      </c>
    </row>
    <row r="7" spans="1:2" x14ac:dyDescent="0.35">
      <c r="A7">
        <v>2015</v>
      </c>
      <c r="B7">
        <v>436</v>
      </c>
    </row>
    <row r="8" spans="1:2" x14ac:dyDescent="0.35">
      <c r="A8">
        <v>2016</v>
      </c>
      <c r="B8">
        <v>521</v>
      </c>
    </row>
    <row r="9" spans="1:2" x14ac:dyDescent="0.35">
      <c r="A9">
        <v>2017</v>
      </c>
      <c r="B9">
        <v>611</v>
      </c>
    </row>
    <row r="10" spans="1:2" x14ac:dyDescent="0.35">
      <c r="A10">
        <v>2018</v>
      </c>
      <c r="B10">
        <v>702</v>
      </c>
    </row>
    <row r="11" spans="1:2" x14ac:dyDescent="0.35">
      <c r="A11">
        <v>2019</v>
      </c>
      <c r="B11">
        <v>860</v>
      </c>
    </row>
    <row r="12" spans="1:2" x14ac:dyDescent="0.35">
      <c r="A12">
        <v>2020</v>
      </c>
      <c r="B12">
        <v>1022</v>
      </c>
    </row>
    <row r="13" spans="1:2" x14ac:dyDescent="0.35">
      <c r="A13">
        <v>2021</v>
      </c>
      <c r="B13">
        <v>1190</v>
      </c>
    </row>
    <row r="14" spans="1:2" x14ac:dyDescent="0.35">
      <c r="A14">
        <v>2022</v>
      </c>
      <c r="B14">
        <v>1436</v>
      </c>
    </row>
    <row r="15" spans="1:2" x14ac:dyDescent="0.35">
      <c r="A15">
        <v>2023</v>
      </c>
      <c r="B15">
        <v>1660</v>
      </c>
    </row>
    <row r="16" spans="1:2" x14ac:dyDescent="0.35">
      <c r="A16">
        <v>2024</v>
      </c>
      <c r="B16">
        <v>2219</v>
      </c>
    </row>
    <row r="17" spans="1:2" x14ac:dyDescent="0.35">
      <c r="A17">
        <v>2025</v>
      </c>
      <c r="B17">
        <v>100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workbookViewId="0"/>
  </sheetViews>
  <sheetFormatPr baseColWidth="10" defaultColWidth="8.7265625" defaultRowHeight="14.5" x14ac:dyDescent="0.35"/>
  <sheetData>
    <row r="1" spans="1:3" x14ac:dyDescent="0.35">
      <c r="A1" s="1" t="s">
        <v>17</v>
      </c>
      <c r="B1" s="1" t="s">
        <v>19</v>
      </c>
      <c r="C1" s="1" t="s">
        <v>20</v>
      </c>
    </row>
    <row r="2" spans="1:3" x14ac:dyDescent="0.35">
      <c r="A2">
        <v>2010</v>
      </c>
      <c r="B2">
        <v>73</v>
      </c>
      <c r="C2">
        <v>15</v>
      </c>
    </row>
    <row r="3" spans="1:3" x14ac:dyDescent="0.35">
      <c r="A3">
        <v>2011</v>
      </c>
      <c r="B3">
        <v>192</v>
      </c>
      <c r="C3">
        <v>45</v>
      </c>
    </row>
    <row r="4" spans="1:3" x14ac:dyDescent="0.35">
      <c r="A4">
        <v>2012</v>
      </c>
      <c r="B4">
        <v>193</v>
      </c>
      <c r="C4">
        <v>46</v>
      </c>
    </row>
    <row r="5" spans="1:3" x14ac:dyDescent="0.35">
      <c r="A5">
        <v>2013</v>
      </c>
      <c r="B5">
        <v>199</v>
      </c>
      <c r="C5">
        <v>50</v>
      </c>
    </row>
    <row r="6" spans="1:3" x14ac:dyDescent="0.35">
      <c r="A6">
        <v>2014</v>
      </c>
      <c r="B6">
        <v>222</v>
      </c>
      <c r="C6">
        <v>47</v>
      </c>
    </row>
    <row r="7" spans="1:3" x14ac:dyDescent="0.35">
      <c r="A7">
        <v>2015</v>
      </c>
      <c r="B7">
        <v>240</v>
      </c>
      <c r="C7">
        <v>52</v>
      </c>
    </row>
    <row r="8" spans="1:3" x14ac:dyDescent="0.35">
      <c r="A8">
        <v>2016</v>
      </c>
      <c r="B8">
        <v>277</v>
      </c>
      <c r="C8">
        <v>81</v>
      </c>
    </row>
    <row r="9" spans="1:3" x14ac:dyDescent="0.35">
      <c r="A9">
        <v>2017</v>
      </c>
      <c r="B9">
        <v>338</v>
      </c>
      <c r="C9">
        <v>97</v>
      </c>
    </row>
    <row r="10" spans="1:3" x14ac:dyDescent="0.35">
      <c r="A10">
        <v>2018</v>
      </c>
      <c r="B10">
        <v>412</v>
      </c>
      <c r="C10">
        <v>113</v>
      </c>
    </row>
    <row r="11" spans="1:3" x14ac:dyDescent="0.35">
      <c r="A11">
        <v>2019</v>
      </c>
      <c r="B11">
        <v>531</v>
      </c>
      <c r="C11">
        <v>118</v>
      </c>
    </row>
    <row r="12" spans="1:3" x14ac:dyDescent="0.35">
      <c r="A12">
        <v>2020</v>
      </c>
      <c r="B12">
        <v>653</v>
      </c>
      <c r="C12">
        <v>151</v>
      </c>
    </row>
    <row r="13" spans="1:3" x14ac:dyDescent="0.35">
      <c r="A13">
        <v>2021</v>
      </c>
      <c r="B13">
        <v>774</v>
      </c>
      <c r="C13">
        <v>199</v>
      </c>
    </row>
    <row r="14" spans="1:3" x14ac:dyDescent="0.35">
      <c r="A14">
        <v>2022</v>
      </c>
      <c r="B14">
        <v>994</v>
      </c>
      <c r="C14">
        <v>241</v>
      </c>
    </row>
    <row r="15" spans="1:3" x14ac:dyDescent="0.35">
      <c r="A15">
        <v>2023</v>
      </c>
      <c r="B15">
        <v>1202</v>
      </c>
      <c r="C15">
        <v>252</v>
      </c>
    </row>
    <row r="16" spans="1:3" x14ac:dyDescent="0.35">
      <c r="A16">
        <v>2024</v>
      </c>
      <c r="B16">
        <v>1636</v>
      </c>
      <c r="C16">
        <v>451</v>
      </c>
    </row>
    <row r="17" spans="1:3" x14ac:dyDescent="0.35">
      <c r="A17">
        <v>2025</v>
      </c>
      <c r="B17">
        <v>72</v>
      </c>
      <c r="C17">
        <v>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/>
  </sheetViews>
  <sheetFormatPr baseColWidth="10" defaultColWidth="8.7265625" defaultRowHeight="14.5" x14ac:dyDescent="0.35"/>
  <sheetData>
    <row r="1" spans="1:3" x14ac:dyDescent="0.35">
      <c r="A1" s="1" t="s">
        <v>12</v>
      </c>
      <c r="B1" s="1" t="s">
        <v>1</v>
      </c>
      <c r="C1" s="1" t="s">
        <v>21</v>
      </c>
    </row>
    <row r="2" spans="1:3" x14ac:dyDescent="0.35">
      <c r="A2" t="s">
        <v>13</v>
      </c>
      <c r="B2">
        <v>3872</v>
      </c>
      <c r="C2">
        <v>48.35</v>
      </c>
    </row>
    <row r="3" spans="1:3" x14ac:dyDescent="0.35">
      <c r="A3" t="s">
        <v>14</v>
      </c>
      <c r="B3">
        <v>2259</v>
      </c>
      <c r="C3">
        <v>28.21</v>
      </c>
    </row>
    <row r="4" spans="1:3" x14ac:dyDescent="0.35">
      <c r="A4" t="s">
        <v>15</v>
      </c>
      <c r="B4">
        <v>1533</v>
      </c>
      <c r="C4">
        <v>19.14</v>
      </c>
    </row>
    <row r="5" spans="1:3" x14ac:dyDescent="0.35">
      <c r="A5" t="s">
        <v>16</v>
      </c>
      <c r="B5">
        <v>344</v>
      </c>
      <c r="C5">
        <v>4.3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"/>
  <sheetViews>
    <sheetView workbookViewId="0"/>
  </sheetViews>
  <sheetFormatPr baseColWidth="10" defaultColWidth="8.7265625" defaultRowHeight="14.5" x14ac:dyDescent="0.35"/>
  <sheetData>
    <row r="1" spans="1:3" x14ac:dyDescent="0.35">
      <c r="A1" s="1" t="s">
        <v>6</v>
      </c>
      <c r="B1" s="1" t="s">
        <v>1</v>
      </c>
      <c r="C1" s="1" t="s">
        <v>21</v>
      </c>
    </row>
    <row r="2" spans="1:3" x14ac:dyDescent="0.35">
      <c r="A2" t="s">
        <v>7</v>
      </c>
      <c r="B2">
        <v>988</v>
      </c>
      <c r="C2">
        <v>49.77</v>
      </c>
    </row>
    <row r="3" spans="1:3" x14ac:dyDescent="0.35">
      <c r="A3" t="s">
        <v>8</v>
      </c>
      <c r="B3">
        <v>481</v>
      </c>
      <c r="C3">
        <v>24.23</v>
      </c>
    </row>
    <row r="4" spans="1:3" x14ac:dyDescent="0.35">
      <c r="A4" t="s">
        <v>11</v>
      </c>
      <c r="B4">
        <v>265</v>
      </c>
      <c r="C4">
        <v>13.35</v>
      </c>
    </row>
    <row r="5" spans="1:3" x14ac:dyDescent="0.35">
      <c r="A5" t="s">
        <v>10</v>
      </c>
      <c r="B5">
        <v>131</v>
      </c>
      <c r="C5">
        <v>6.6</v>
      </c>
    </row>
    <row r="6" spans="1:3" x14ac:dyDescent="0.35">
      <c r="A6" t="s">
        <v>9</v>
      </c>
      <c r="B6">
        <v>120</v>
      </c>
      <c r="C6">
        <v>6.05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sqref="A1:D10"/>
    </sheetView>
  </sheetViews>
  <sheetFormatPr baseColWidth="10" defaultColWidth="8.7265625" defaultRowHeight="14.5" x14ac:dyDescent="0.35"/>
  <sheetData>
    <row r="1" spans="1:4" x14ac:dyDescent="0.35">
      <c r="A1" s="1" t="s">
        <v>22</v>
      </c>
      <c r="B1" s="1" t="s">
        <v>1</v>
      </c>
      <c r="C1" s="1" t="s">
        <v>21</v>
      </c>
      <c r="D1" s="1" t="s">
        <v>23</v>
      </c>
    </row>
    <row r="2" spans="1:4" x14ac:dyDescent="0.35">
      <c r="A2" t="s">
        <v>13</v>
      </c>
      <c r="B2">
        <v>498</v>
      </c>
      <c r="C2">
        <v>47.07</v>
      </c>
      <c r="D2" t="s">
        <v>24</v>
      </c>
    </row>
    <row r="3" spans="1:4" x14ac:dyDescent="0.35">
      <c r="A3" t="s">
        <v>14</v>
      </c>
      <c r="B3">
        <v>471</v>
      </c>
      <c r="C3">
        <v>44.52</v>
      </c>
      <c r="D3" t="s">
        <v>24</v>
      </c>
    </row>
    <row r="4" spans="1:4" x14ac:dyDescent="0.35">
      <c r="A4" t="s">
        <v>15</v>
      </c>
      <c r="B4">
        <v>55</v>
      </c>
      <c r="C4">
        <v>5.2</v>
      </c>
      <c r="D4" t="s">
        <v>24</v>
      </c>
    </row>
    <row r="5" spans="1:4" x14ac:dyDescent="0.35">
      <c r="A5" t="s">
        <v>16</v>
      </c>
      <c r="B5">
        <v>34</v>
      </c>
      <c r="C5">
        <v>3.21</v>
      </c>
      <c r="D5" t="s">
        <v>24</v>
      </c>
    </row>
    <row r="6" spans="1:4" x14ac:dyDescent="0.35">
      <c r="A6" t="s">
        <v>7</v>
      </c>
      <c r="B6">
        <v>518</v>
      </c>
      <c r="C6">
        <v>48.96</v>
      </c>
      <c r="D6" t="s">
        <v>25</v>
      </c>
    </row>
    <row r="7" spans="1:4" x14ac:dyDescent="0.35">
      <c r="A7" t="s">
        <v>8</v>
      </c>
      <c r="B7">
        <v>296</v>
      </c>
      <c r="C7">
        <v>27.98</v>
      </c>
      <c r="D7" t="s">
        <v>25</v>
      </c>
    </row>
    <row r="8" spans="1:4" x14ac:dyDescent="0.35">
      <c r="A8" t="s">
        <v>11</v>
      </c>
      <c r="B8">
        <v>139</v>
      </c>
      <c r="C8">
        <v>13.14</v>
      </c>
      <c r="D8" t="s">
        <v>25</v>
      </c>
    </row>
    <row r="9" spans="1:4" x14ac:dyDescent="0.35">
      <c r="A9" t="s">
        <v>9</v>
      </c>
      <c r="B9">
        <v>55</v>
      </c>
      <c r="C9">
        <v>5.2</v>
      </c>
      <c r="D9" t="s">
        <v>25</v>
      </c>
    </row>
    <row r="10" spans="1:4" x14ac:dyDescent="0.35">
      <c r="A10" t="s">
        <v>10</v>
      </c>
      <c r="B10">
        <v>50</v>
      </c>
      <c r="C10">
        <v>4.7300000000000004</v>
      </c>
      <c r="D10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export</vt:lpstr>
      <vt:lpstr>Total Counts</vt:lpstr>
      <vt:lpstr>Lightweight Subdomains All</vt:lpstr>
      <vt:lpstr>ML Subdomains All</vt:lpstr>
      <vt:lpstr>Publication Trends</vt:lpstr>
      <vt:lpstr>ML vs Lightweight Trends</vt:lpstr>
      <vt:lpstr>ML Subdomains Relevant</vt:lpstr>
      <vt:lpstr>LE Subdomains Relevant</vt:lpstr>
      <vt:lpstr>ML &amp; LE Subdomains Relevant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Nourossalam Ziay-Nikpour (IKTD)</cp:lastModifiedBy>
  <dcterms:created xsi:type="dcterms:W3CDTF">2025-01-29T13:36:27Z</dcterms:created>
  <dcterms:modified xsi:type="dcterms:W3CDTF">2025-01-29T22:53:59Z</dcterms:modified>
</cp:coreProperties>
</file>