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yunhui/Code/TheFourthDispatcher/assets/"/>
    </mc:Choice>
  </mc:AlternateContent>
  <xr:revisionPtr revIDLastSave="0" documentId="13_ncr:1_{B557F3F7-51DA-454E-90B3-2D6EA488E63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别名" sheetId="4" r:id="rId1"/>
    <sheet name="参数" sheetId="1" r:id="rId2"/>
    <sheet name="当日量测" sheetId="2" r:id="rId3"/>
    <sheet name="原始数据" sheetId="3" r:id="rId4"/>
    <sheet name="启动成本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2" l="1"/>
  <c r="T5" i="2"/>
  <c r="U5" i="2"/>
  <c r="V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B5" i="2"/>
  <c r="V7" i="2"/>
  <c r="U7" i="2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B7" i="2" a="1"/>
  <c r="B7" i="2" s="1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V2" i="2"/>
  <c r="U2" i="2"/>
  <c r="U4" i="2" s="1"/>
  <c r="T2" i="2"/>
  <c r="T4" i="2" s="1"/>
  <c r="S2" i="2"/>
  <c r="R2" i="2"/>
  <c r="F2" i="2"/>
  <c r="Q1" i="2"/>
  <c r="Q2" i="2" s="1"/>
  <c r="P1" i="2"/>
  <c r="P2" i="2" s="1"/>
  <c r="O1" i="2"/>
  <c r="O2" i="2" s="1"/>
  <c r="O4" i="2" s="1"/>
  <c r="N1" i="2"/>
  <c r="N2" i="2" s="1"/>
  <c r="N4" i="2" s="1"/>
  <c r="M1" i="2"/>
  <c r="M2" i="2" s="1"/>
  <c r="M4" i="2" s="1"/>
  <c r="L1" i="2"/>
  <c r="L2" i="2" s="1"/>
  <c r="L4" i="2" s="1"/>
  <c r="K1" i="2"/>
  <c r="K2" i="2" s="1"/>
  <c r="J1" i="2"/>
  <c r="J2" i="2" s="1"/>
  <c r="I1" i="2"/>
  <c r="I2" i="2" s="1"/>
  <c r="H1" i="2"/>
  <c r="H2" i="2" s="1"/>
  <c r="G1" i="2"/>
  <c r="G2" i="2" s="1"/>
  <c r="G4" i="2" s="1"/>
  <c r="E1" i="2"/>
  <c r="E2" i="2" s="1"/>
  <c r="E4" i="2" s="1"/>
  <c r="D1" i="2"/>
  <c r="D2" i="2" s="1"/>
  <c r="D4" i="2" s="1"/>
  <c r="C1" i="2"/>
  <c r="C2" i="2" s="1"/>
  <c r="B1" i="2"/>
  <c r="B2" i="2" s="1"/>
  <c r="J4" i="2" l="1"/>
  <c r="H4" i="2"/>
  <c r="I4" i="2"/>
  <c r="Q4" i="2"/>
  <c r="B4" i="2"/>
  <c r="K4" i="2"/>
  <c r="R4" i="2"/>
  <c r="P4" i="2"/>
  <c r="C4" i="2"/>
  <c r="S4" i="2"/>
  <c r="V4" i="2"/>
  <c r="F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III</author>
  </authors>
  <commentList>
    <comment ref="A1" authorId="0" shapeId="0" xr:uid="{00000000-0006-0000-0300-000001000000}">
      <text>
        <r>
          <rPr>
            <sz val="9"/>
            <rFont val="宋体"/>
            <family val="3"/>
            <charset val="134"/>
          </rPr>
          <t>Datasource@0021330000;QueryType@原始值;Pl@5分钟;Sk@;st_time@2022-11-07 00:00;et_time@2022-11-08 00:00;Compare@不对比;OFFSET@-1;SCXXID@;SCXXNAME@;filltype@down</t>
        </r>
      </text>
    </comment>
    <comment ref="B1" authorId="0" shapeId="0" xr:uid="{00000000-0006-0000-0300-000002000000}">
      <text/>
    </comment>
    <comment ref="A2" authorId="0" shapeId="0" xr:uid="{00000000-0006-0000-0300-000003000000}">
      <text>
        <r>
          <rPr>
            <sz val="9"/>
            <rFont val="宋体"/>
            <family val="3"/>
            <charset val="134"/>
          </rPr>
          <t>SG~CON~PLANT&amp;0021330000#01113300000089#30022001,SG~CON~PLANT&amp;0021330000#01113300000088#30022001,SG~CON~PLANT&amp;0021330000#01113300000084#30022001,SG~CON~PLANT&amp;0021330000#01113300000078#30022001,SG~CON~PLANT&amp;0021330000#01113300000077#30022001,SG~CON~PLANT&amp;0021330000#01113300000075#30022001,SG~CON~PLANT&amp;0021330000#01113300000074#30022001,SG~CON~PLANT&amp;0021330000#01113300000073#30022001,SG~CON~PLANT&amp;0021330000#01113300000072#30022001,SG~CON~PLANT&amp;0021330000#01113300000071#30022001,SG~CON~PLANT&amp;0021330000#01113300000070#30022001,SG~CON~PLANT&amp;0021330000#01113300000069#30022001,SG~CON~PLANT&amp;0021330000#01113300000067#30022001,SG~CON~PLANT&amp;0021330000#01113300000066#30022001,SG~CON~PLANT&amp;0021330000#01113300000056#30022001,SG~CON~PLANT&amp;0021330000#01113300000095#30022001,SG~CON~PLANT&amp;0021330000#01113300000068#30022001,SG~CON~PLANT&amp;0021330000#01113300000086#30022001,SG~CON~PLANT&amp;0021330000#01113300000053#30022001,SG~CON~PLANT&amp;0021330000#01113300000082#30022001,SG~DEV~GENERATOR&amp;0021330000#110133000000000217#00002001,SG~DEV~GENERATOR&amp;0021330000#110133000000000241#00002001,SG~DEV~GENERATOR&amp;0021330000#110133000000000083#00002001,SG~DEV~GENERATOR&amp;0021330000#110133000000000053#00002001,SG~DEV~GENERATOR&amp;0021330000#110133000000000209#00002001</t>
        </r>
      </text>
    </comment>
    <comment ref="B2" authorId="0" shapeId="0" xr:uid="{00000000-0006-0000-0300-000004000000}">
      <text>
        <r>
          <rPr>
            <sz val="9"/>
            <rFont val="宋体"/>
            <family val="3"/>
            <charset val="134"/>
          </rPr>
          <t>289</t>
        </r>
      </text>
    </comment>
    <comment ref="D5" authorId="0" shapeId="0" xr:uid="{00000000-0006-0000-0300-000005000000}">
      <text>
        <r>
          <rPr>
            <sz val="9"/>
            <rFont val="宋体"/>
            <family val="3"/>
            <charset val="134"/>
          </rPr>
          <t>DKY.RQ</t>
        </r>
      </text>
    </comment>
    <comment ref="D7" authorId="0" shapeId="0" xr:uid="{00000000-0006-0000-0300-000006000000}">
      <text>
        <r>
          <rPr>
            <sz val="9"/>
            <rFont val="宋体"/>
            <family val="3"/>
            <charset val="134"/>
          </rPr>
          <t>DKY.Y.OCCUR_TIME</t>
        </r>
      </text>
    </comment>
    <comment ref="E7" authorId="0" shapeId="0" xr:uid="{00000000-0006-0000-0300-000007000000}">
      <text>
        <r>
          <rPr>
            <sz val="9"/>
            <rFont val="宋体"/>
            <family val="3"/>
            <charset val="134"/>
          </rPr>
          <t>DKY.Y.SG~CON~PLANT&amp;0021330000#01113300000089#30022001</t>
        </r>
      </text>
    </comment>
    <comment ref="F7" authorId="0" shapeId="0" xr:uid="{00000000-0006-0000-0300-000008000000}">
      <text>
        <r>
          <rPr>
            <sz val="9"/>
            <rFont val="宋体"/>
            <family val="3"/>
            <charset val="134"/>
          </rPr>
          <t>DKY.Y.SG~CON~PLANT&amp;0021330000#01113300000088#30022001</t>
        </r>
      </text>
    </comment>
    <comment ref="G7" authorId="0" shapeId="0" xr:uid="{00000000-0006-0000-0300-000009000000}">
      <text>
        <r>
          <rPr>
            <sz val="9"/>
            <rFont val="宋体"/>
            <family val="3"/>
            <charset val="134"/>
          </rPr>
          <t>DKY.Y.SG~CON~PLANT&amp;0021330000#01113300000084#30022001</t>
        </r>
      </text>
    </comment>
    <comment ref="H7" authorId="0" shapeId="0" xr:uid="{00000000-0006-0000-0300-00000A000000}">
      <text>
        <r>
          <rPr>
            <sz val="9"/>
            <rFont val="宋体"/>
            <family val="3"/>
            <charset val="134"/>
          </rPr>
          <t>DKY.Y.SG~CON~PLANT&amp;0021330000#01113300000078#30022001</t>
        </r>
      </text>
    </comment>
    <comment ref="I7" authorId="0" shapeId="0" xr:uid="{00000000-0006-0000-0300-00000B000000}">
      <text>
        <r>
          <rPr>
            <sz val="9"/>
            <rFont val="宋体"/>
            <family val="3"/>
            <charset val="134"/>
          </rPr>
          <t>DKY.Y.SG~CON~PLANT&amp;0021330000#01113300000075#30022001</t>
        </r>
      </text>
    </comment>
    <comment ref="J7" authorId="0" shapeId="0" xr:uid="{00000000-0006-0000-0300-00000C000000}">
      <text>
        <r>
          <rPr>
            <sz val="9"/>
            <rFont val="宋体"/>
            <family val="3"/>
            <charset val="134"/>
          </rPr>
          <t>DKY.Y.SG~CON~PLANT&amp;0021330000#01113300000074#30022001</t>
        </r>
      </text>
    </comment>
    <comment ref="K7" authorId="0" shapeId="0" xr:uid="{00000000-0006-0000-0300-00000D000000}">
      <text>
        <r>
          <rPr>
            <sz val="9"/>
            <rFont val="宋体"/>
            <family val="3"/>
            <charset val="134"/>
          </rPr>
          <t>DKY.Y.SG~CON~PLANT&amp;0021330000#01113300000073#30022001</t>
        </r>
      </text>
    </comment>
    <comment ref="L7" authorId="0" shapeId="0" xr:uid="{00000000-0006-0000-0300-00000E000000}">
      <text>
        <r>
          <rPr>
            <sz val="9"/>
            <rFont val="宋体"/>
            <family val="3"/>
            <charset val="134"/>
          </rPr>
          <t>DKY.Y.SG~CON~PLANT&amp;0021330000#01113300000072#30022001</t>
        </r>
      </text>
    </comment>
    <comment ref="M7" authorId="0" shapeId="0" xr:uid="{00000000-0006-0000-0300-00000F000000}">
      <text>
        <r>
          <rPr>
            <sz val="9"/>
            <rFont val="宋体"/>
            <family val="3"/>
            <charset val="134"/>
          </rPr>
          <t>DKY.Y.SG~CON~PLANT&amp;0021330000#01113300000071#30022001</t>
        </r>
      </text>
    </comment>
    <comment ref="N7" authorId="0" shapeId="0" xr:uid="{00000000-0006-0000-0300-000010000000}">
      <text>
        <r>
          <rPr>
            <sz val="9"/>
            <rFont val="宋体"/>
            <family val="3"/>
            <charset val="134"/>
          </rPr>
          <t>DKY.Y.SG~CON~PLANT&amp;0021330000#01113300000070#30022001</t>
        </r>
      </text>
    </comment>
    <comment ref="O7" authorId="0" shapeId="0" xr:uid="{00000000-0006-0000-0300-000011000000}">
      <text>
        <r>
          <rPr>
            <sz val="9"/>
            <rFont val="宋体"/>
            <family val="3"/>
            <charset val="134"/>
          </rPr>
          <t>DKY.Y.SG~CON~PLANT&amp;0021330000#01113300000069#30022001</t>
        </r>
      </text>
    </comment>
    <comment ref="P7" authorId="0" shapeId="0" xr:uid="{00000000-0006-0000-0300-000012000000}">
      <text>
        <r>
          <rPr>
            <sz val="9"/>
            <rFont val="宋体"/>
            <family val="3"/>
            <charset val="134"/>
          </rPr>
          <t>DKY.Y.SG~CON~PLANT&amp;0021330000#01113300000067#30022001</t>
        </r>
      </text>
    </comment>
    <comment ref="Q7" authorId="0" shapeId="0" xr:uid="{00000000-0006-0000-0300-000013000000}">
      <text>
        <r>
          <rPr>
            <sz val="9"/>
            <rFont val="宋体"/>
            <family val="3"/>
            <charset val="134"/>
          </rPr>
          <t>DKY.Y.SG~CON~PLANT&amp;0021330000#01113300000066#30022001</t>
        </r>
      </text>
    </comment>
    <comment ref="R7" authorId="0" shapeId="0" xr:uid="{00000000-0006-0000-0300-000014000000}">
      <text>
        <r>
          <rPr>
            <sz val="9"/>
            <rFont val="宋体"/>
            <family val="3"/>
            <charset val="134"/>
          </rPr>
          <t>DKY.Y.SG~CON~PLANT&amp;0021330000#01113300000056#30022001</t>
        </r>
      </text>
    </comment>
    <comment ref="S7" authorId="0" shapeId="0" xr:uid="{00000000-0006-0000-0300-000015000000}">
      <text>
        <r>
          <rPr>
            <sz val="9"/>
            <rFont val="宋体"/>
            <family val="3"/>
            <charset val="134"/>
          </rPr>
          <t>DKY.Y.SG~CON~PLANT&amp;0021330000#01113300000095#30022001</t>
        </r>
      </text>
    </comment>
    <comment ref="T7" authorId="0" shapeId="0" xr:uid="{00000000-0006-0000-0300-000016000000}">
      <text>
        <r>
          <rPr>
            <sz val="9"/>
            <rFont val="宋体"/>
            <family val="3"/>
            <charset val="134"/>
          </rPr>
          <t>DKY.Y.SG~CON~PLANT&amp;0021330000#01113300000068#30022001</t>
        </r>
      </text>
    </comment>
    <comment ref="U7" authorId="0" shapeId="0" xr:uid="{00000000-0006-0000-0300-000017000000}">
      <text>
        <r>
          <rPr>
            <sz val="9"/>
            <rFont val="宋体"/>
            <family val="3"/>
            <charset val="134"/>
          </rPr>
          <t>DKY.Y.SG~CON~PLANT&amp;0021330000#01113300000086#30022001</t>
        </r>
      </text>
    </comment>
    <comment ref="V7" authorId="0" shapeId="0" xr:uid="{00000000-0006-0000-0300-000018000000}">
      <text>
        <r>
          <rPr>
            <sz val="9"/>
            <rFont val="宋体"/>
            <family val="3"/>
            <charset val="134"/>
          </rPr>
          <t>DKY.Y.SG~CON~PLANT&amp;0021330000#01113300000053#30022001</t>
        </r>
      </text>
    </comment>
    <comment ref="W7" authorId="0" shapeId="0" xr:uid="{00000000-0006-0000-0300-000019000000}">
      <text>
        <r>
          <rPr>
            <sz val="9"/>
            <rFont val="宋体"/>
            <family val="3"/>
            <charset val="134"/>
          </rPr>
          <t>DKY.Y.SG~CON~PLANT&amp;0021330000#01113300000082#30022001</t>
        </r>
      </text>
    </comment>
    <comment ref="X7" authorId="0" shapeId="0" xr:uid="{00000000-0006-0000-0300-00001A000000}">
      <text>
        <r>
          <rPr>
            <sz val="9"/>
            <rFont val="宋体"/>
            <family val="3"/>
            <charset val="134"/>
          </rPr>
          <t>DKY.Y.SG~DEV~GENERATOR&amp;0021330000#110133000000000217#00002001</t>
        </r>
      </text>
    </comment>
    <comment ref="Y7" authorId="0" shapeId="0" xr:uid="{00000000-0006-0000-0300-00001B000000}">
      <text>
        <r>
          <rPr>
            <sz val="9"/>
            <rFont val="宋体"/>
            <family val="3"/>
            <charset val="134"/>
          </rPr>
          <t>DKY.Y.SG~DEV~GENERATOR&amp;0021330000#110133000000000241#00002001</t>
        </r>
      </text>
    </comment>
    <comment ref="Z7" authorId="0" shapeId="0" xr:uid="{00000000-0006-0000-0300-00001C000000}">
      <text>
        <r>
          <rPr>
            <sz val="9"/>
            <rFont val="宋体"/>
            <family val="3"/>
            <charset val="134"/>
          </rPr>
          <t>DKY.Y.SG~DEV~GENERATOR&amp;0021330000#110133000000000083#00002001</t>
        </r>
      </text>
    </comment>
    <comment ref="AA7" authorId="0" shapeId="0" xr:uid="{00000000-0006-0000-0300-00001D000000}">
      <text>
        <r>
          <rPr>
            <sz val="9"/>
            <rFont val="宋体"/>
            <family val="3"/>
            <charset val="134"/>
          </rPr>
          <t>DKY.Y.SG~DEV~GENERATOR&amp;0021330000#110133000000000053#00002001</t>
        </r>
      </text>
    </comment>
    <comment ref="AB7" authorId="0" shapeId="0" xr:uid="{00000000-0006-0000-0300-00001E000000}">
      <text>
        <r>
          <rPr>
            <sz val="9"/>
            <rFont val="宋体"/>
            <family val="3"/>
            <charset val="134"/>
          </rPr>
          <t>DKY.Y.SG~DEV~GENERATOR&amp;0021330000#110133000000000209#00002001</t>
        </r>
      </text>
    </comment>
  </commentList>
</comments>
</file>

<file path=xl/sharedStrings.xml><?xml version="1.0" encoding="utf-8"?>
<sst xmlns="http://schemas.openxmlformats.org/spreadsheetml/2006/main" count="218" uniqueCount="120">
  <si>
    <t>别名</t>
  </si>
  <si>
    <t>电厂</t>
  </si>
  <si>
    <t>半燃</t>
  </si>
  <si>
    <t>半燃厂</t>
  </si>
  <si>
    <t>半山</t>
  </si>
  <si>
    <t>常山</t>
  </si>
  <si>
    <t>常山厂</t>
  </si>
  <si>
    <t>长燃</t>
  </si>
  <si>
    <t>长燃厂</t>
  </si>
  <si>
    <t>德能</t>
  </si>
  <si>
    <t>德能厂</t>
  </si>
  <si>
    <t>华舜</t>
  </si>
  <si>
    <t>华舜厂</t>
  </si>
  <si>
    <t>吉能</t>
  </si>
  <si>
    <t>吉能厂</t>
  </si>
  <si>
    <t>江东</t>
  </si>
  <si>
    <t>江东厂</t>
  </si>
  <si>
    <t>金燃</t>
  </si>
  <si>
    <t>金油气</t>
  </si>
  <si>
    <t>金华</t>
  </si>
  <si>
    <t>柯城</t>
  </si>
  <si>
    <t>柯城厂</t>
  </si>
  <si>
    <t>蓝天</t>
  </si>
  <si>
    <t>蓝天厂</t>
  </si>
  <si>
    <t>龙游</t>
  </si>
  <si>
    <t>龙游厂</t>
  </si>
  <si>
    <t>唐绍</t>
  </si>
  <si>
    <t>唐绍厂</t>
  </si>
  <si>
    <t>桐燃</t>
  </si>
  <si>
    <t>桐燃厂</t>
  </si>
  <si>
    <t>龙油</t>
  </si>
  <si>
    <t>龙油气</t>
  </si>
  <si>
    <t>龙湾</t>
  </si>
  <si>
    <t>下沙</t>
  </si>
  <si>
    <t>下沙厂</t>
  </si>
  <si>
    <t>萧山</t>
  </si>
  <si>
    <t>萧燃厂</t>
  </si>
  <si>
    <t>萧燃</t>
  </si>
  <si>
    <t>新城</t>
  </si>
  <si>
    <t>新城厂</t>
  </si>
  <si>
    <t>新泓口</t>
  </si>
  <si>
    <t>镇燃</t>
  </si>
  <si>
    <t>镇燃厂</t>
  </si>
  <si>
    <t>镇油</t>
  </si>
  <si>
    <t>镇油气</t>
  </si>
  <si>
    <t>南浔</t>
  </si>
  <si>
    <t>浔宝厂</t>
  </si>
  <si>
    <t>浔宝</t>
  </si>
  <si>
    <t>分区</t>
  </si>
  <si>
    <t>单机出力上限</t>
  </si>
  <si>
    <t>单机出力下限</t>
  </si>
  <si>
    <t>度电耗气</t>
  </si>
  <si>
    <t>输出名称</t>
  </si>
  <si>
    <t>北部</t>
  </si>
  <si>
    <t>半山电厂</t>
  </si>
  <si>
    <t>常山电厂</t>
  </si>
  <si>
    <t>长燃电厂</t>
  </si>
  <si>
    <t>德能电厂</t>
  </si>
  <si>
    <t>东部</t>
  </si>
  <si>
    <t>华舜电厂</t>
  </si>
  <si>
    <t>吉能电厂</t>
  </si>
  <si>
    <r>
      <rPr>
        <sz val="11"/>
        <color rgb="FF000000"/>
        <rFont val="微软雅黑"/>
        <family val="2"/>
        <charset val="134"/>
      </rPr>
      <t>江东</t>
    </r>
    <r>
      <rPr>
        <sz val="11"/>
        <color rgb="FF000000"/>
        <rFont val="宋体"/>
        <family val="3"/>
        <charset val="134"/>
      </rPr>
      <t>电厂</t>
    </r>
  </si>
  <si>
    <t>金华燃机电厂</t>
  </si>
  <si>
    <t>柯城电厂</t>
  </si>
  <si>
    <t>蓝天电厂</t>
  </si>
  <si>
    <t>龙游电厂</t>
  </si>
  <si>
    <t>唐绍电厂</t>
  </si>
  <si>
    <t>桐燃电厂</t>
  </si>
  <si>
    <t>独立</t>
  </si>
  <si>
    <t>龙湾电厂</t>
  </si>
  <si>
    <t>下沙电厂</t>
  </si>
  <si>
    <t>萧山电厂</t>
  </si>
  <si>
    <t>新城电厂</t>
  </si>
  <si>
    <t>新泓口电厂</t>
  </si>
  <si>
    <t>镇海电厂</t>
  </si>
  <si>
    <t>浔宝电厂</t>
  </si>
  <si>
    <t>电厂名</t>
  </si>
  <si>
    <t>发电量(8点后)（MWh）</t>
  </si>
  <si>
    <t>耗气量(8点后)(万方)</t>
  </si>
  <si>
    <t>计划气量</t>
  </si>
  <si>
    <t>当前功率</t>
  </si>
  <si>
    <t>时间：2022-11-07 00:00至2022-11-08 00:00</t>
  </si>
  <si>
    <t>时间</t>
  </si>
  <si>
    <t>德能厂发电有功功率</t>
  </si>
  <si>
    <t>华舜厂发电有功功率</t>
  </si>
  <si>
    <t>蓝天厂发电有功功率</t>
  </si>
  <si>
    <t>萧燃厂发电有功功率</t>
  </si>
  <si>
    <t>半山厂发电有功功率</t>
  </si>
  <si>
    <t>新城厂发电有功功率</t>
  </si>
  <si>
    <t>唐绍厂发电有功功率</t>
  </si>
  <si>
    <t>吉能厂发电有功功率</t>
  </si>
  <si>
    <t>长燃厂发电有功功率</t>
  </si>
  <si>
    <t>柯城厂发电有功功率</t>
  </si>
  <si>
    <t>常山厂发电有功功率</t>
  </si>
  <si>
    <t>下沙厂发电有功功率</t>
  </si>
  <si>
    <t>桐燃厂发电有功功率</t>
  </si>
  <si>
    <t>龙游厂发电有功功率</t>
  </si>
  <si>
    <t>浔宝厂发电有功功率</t>
  </si>
  <si>
    <t>新泓口发电有功功率</t>
  </si>
  <si>
    <t>金燃气发电有功功率</t>
  </si>
  <si>
    <t>江东厂发电有功功率</t>
  </si>
  <si>
    <t>龙湾气发电有功功率</t>
  </si>
  <si>
    <t>镇海发电厂#7机组有功</t>
  </si>
  <si>
    <t>镇海发电厂#8机组有功</t>
  </si>
  <si>
    <t>镇海发电厂#9机组有功</t>
  </si>
  <si>
    <t>镇海发电厂#11机组有功</t>
  </si>
  <si>
    <t>镇海发电厂#12机组有功</t>
  </si>
  <si>
    <t>时刻</t>
  </si>
  <si>
    <t>启动成本</t>
  </si>
  <si>
    <t>剩余气量（万方）</t>
    <phoneticPr fontId="9" type="noConversion"/>
  </si>
  <si>
    <t>半山厂</t>
  </si>
  <si>
    <t>金燃厂</t>
  </si>
  <si>
    <t>金华厂</t>
  </si>
  <si>
    <t>龙油厂</t>
  </si>
  <si>
    <t>龙湾厂</t>
  </si>
  <si>
    <t>萧山厂</t>
  </si>
  <si>
    <t>新泓口厂</t>
  </si>
  <si>
    <t>镇油厂</t>
  </si>
  <si>
    <t>南浔厂</t>
  </si>
  <si>
    <t>镇海油改气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</si>
</sst>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176" fontId="0" fillId="0" borderId="0" xfId="0" applyNumberForma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4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54" sqref="B54"/>
    </sheetView>
  </sheetViews>
  <sheetFormatPr baseColWidth="10" defaultColWidth="9" defaultRowHeight="14"/>
  <cols>
    <col min="1" max="1" width="12.83203125" style="13" customWidth="1"/>
    <col min="2" max="2" width="14.1640625" style="9" customWidth="1"/>
  </cols>
  <sheetData>
    <row r="1" spans="1:2" ht="15">
      <c r="A1" s="21" t="s">
        <v>0</v>
      </c>
      <c r="B1" s="14" t="s">
        <v>1</v>
      </c>
    </row>
    <row r="2" spans="1:2" ht="15">
      <c r="A2" s="22" t="s">
        <v>2</v>
      </c>
      <c r="B2" s="19" t="s">
        <v>3</v>
      </c>
    </row>
    <row r="3" spans="1:2">
      <c r="A3" s="21" t="s">
        <v>4</v>
      </c>
      <c r="B3" s="19" t="s">
        <v>3</v>
      </c>
    </row>
    <row r="4" spans="1:2" ht="15">
      <c r="A4" s="22" t="s">
        <v>5</v>
      </c>
      <c r="B4" s="19" t="s">
        <v>6</v>
      </c>
    </row>
    <row r="5" spans="1:2">
      <c r="A5" s="21" t="s">
        <v>7</v>
      </c>
      <c r="B5" s="19" t="s">
        <v>8</v>
      </c>
    </row>
    <row r="6" spans="1:2" ht="15">
      <c r="A6" s="22" t="s">
        <v>9</v>
      </c>
      <c r="B6" s="19" t="s">
        <v>10</v>
      </c>
    </row>
    <row r="7" spans="1:2">
      <c r="A7" s="21" t="s">
        <v>11</v>
      </c>
      <c r="B7" s="19" t="s">
        <v>12</v>
      </c>
    </row>
    <row r="8" spans="1:2">
      <c r="A8" s="21" t="s">
        <v>13</v>
      </c>
      <c r="B8" s="19" t="s">
        <v>14</v>
      </c>
    </row>
    <row r="9" spans="1:2" ht="15">
      <c r="A9" s="22" t="s">
        <v>15</v>
      </c>
      <c r="B9" s="19" t="s">
        <v>16</v>
      </c>
    </row>
    <row r="10" spans="1:2" ht="15">
      <c r="A10" s="22" t="s">
        <v>17</v>
      </c>
      <c r="B10" s="19" t="s">
        <v>18</v>
      </c>
    </row>
    <row r="11" spans="1:2" ht="17">
      <c r="A11" s="26" t="s">
        <v>19</v>
      </c>
      <c r="B11" s="23" t="s">
        <v>18</v>
      </c>
    </row>
    <row r="12" spans="1:2" ht="15">
      <c r="A12" s="22" t="s">
        <v>20</v>
      </c>
      <c r="B12" s="19" t="s">
        <v>21</v>
      </c>
    </row>
    <row r="13" spans="1:2" ht="16">
      <c r="A13" s="22" t="s">
        <v>22</v>
      </c>
      <c r="B13" s="23" t="s">
        <v>23</v>
      </c>
    </row>
    <row r="14" spans="1:2" ht="15">
      <c r="A14" s="21" t="s">
        <v>24</v>
      </c>
      <c r="B14" s="24" t="s">
        <v>25</v>
      </c>
    </row>
    <row r="15" spans="1:2" ht="15">
      <c r="A15" s="21" t="s">
        <v>26</v>
      </c>
      <c r="B15" s="24" t="s">
        <v>27</v>
      </c>
    </row>
    <row r="16" spans="1:2" ht="16">
      <c r="A16" s="22" t="s">
        <v>28</v>
      </c>
      <c r="B16" s="25" t="s">
        <v>29</v>
      </c>
    </row>
    <row r="17" spans="1:2" ht="16">
      <c r="A17" s="22" t="s">
        <v>30</v>
      </c>
      <c r="B17" s="24" t="s">
        <v>31</v>
      </c>
    </row>
    <row r="18" spans="1:2" ht="16">
      <c r="A18" s="22" t="s">
        <v>32</v>
      </c>
      <c r="B18" s="24" t="s">
        <v>31</v>
      </c>
    </row>
    <row r="19" spans="1:2" ht="15">
      <c r="A19" s="21" t="s">
        <v>33</v>
      </c>
      <c r="B19" s="24" t="s">
        <v>34</v>
      </c>
    </row>
    <row r="20" spans="1:2" ht="15">
      <c r="A20" s="21" t="s">
        <v>35</v>
      </c>
      <c r="B20" s="24" t="s">
        <v>36</v>
      </c>
    </row>
    <row r="21" spans="1:2" ht="15">
      <c r="A21" s="21" t="s">
        <v>37</v>
      </c>
      <c r="B21" s="24" t="s">
        <v>36</v>
      </c>
    </row>
    <row r="22" spans="1:2" ht="16">
      <c r="A22" s="22" t="s">
        <v>38</v>
      </c>
      <c r="B22" s="25" t="s">
        <v>39</v>
      </c>
    </row>
    <row r="23" spans="1:2">
      <c r="A23" s="21" t="s">
        <v>40</v>
      </c>
      <c r="B23" s="19" t="s">
        <v>40</v>
      </c>
    </row>
    <row r="24" spans="1:2">
      <c r="A24" s="21" t="s">
        <v>41</v>
      </c>
      <c r="B24" s="19" t="s">
        <v>42</v>
      </c>
    </row>
    <row r="25" spans="1:2" ht="15">
      <c r="A25" s="22" t="s">
        <v>43</v>
      </c>
      <c r="B25" s="19" t="s">
        <v>44</v>
      </c>
    </row>
    <row r="26" spans="1:2" ht="15">
      <c r="A26" s="22" t="s">
        <v>45</v>
      </c>
      <c r="B26" s="19" t="s">
        <v>46</v>
      </c>
    </row>
    <row r="27" spans="1:2" ht="17">
      <c r="A27" s="26" t="s">
        <v>47</v>
      </c>
      <c r="B27" s="19" t="s">
        <v>46</v>
      </c>
    </row>
    <row r="28" spans="1:2" ht="15">
      <c r="A28" s="22" t="s">
        <v>3</v>
      </c>
      <c r="B28" s="19" t="s">
        <v>3</v>
      </c>
    </row>
    <row r="29" spans="1:2">
      <c r="A29" s="21" t="s">
        <v>110</v>
      </c>
      <c r="B29" s="19" t="s">
        <v>3</v>
      </c>
    </row>
    <row r="30" spans="1:2" ht="15">
      <c r="A30" s="22" t="s">
        <v>6</v>
      </c>
      <c r="B30" s="19" t="s">
        <v>6</v>
      </c>
    </row>
    <row r="31" spans="1:2">
      <c r="A31" s="21" t="s">
        <v>8</v>
      </c>
      <c r="B31" s="19" t="s">
        <v>8</v>
      </c>
    </row>
    <row r="32" spans="1:2" ht="15">
      <c r="A32" s="22" t="s">
        <v>10</v>
      </c>
      <c r="B32" s="19" t="s">
        <v>10</v>
      </c>
    </row>
    <row r="33" spans="1:2">
      <c r="A33" s="21" t="s">
        <v>12</v>
      </c>
      <c r="B33" s="19" t="s">
        <v>12</v>
      </c>
    </row>
    <row r="34" spans="1:2">
      <c r="A34" s="21" t="s">
        <v>14</v>
      </c>
      <c r="B34" s="19" t="s">
        <v>14</v>
      </c>
    </row>
    <row r="35" spans="1:2" ht="15">
      <c r="A35" s="22" t="s">
        <v>16</v>
      </c>
      <c r="B35" s="19" t="s">
        <v>16</v>
      </c>
    </row>
    <row r="36" spans="1:2" ht="15">
      <c r="A36" s="22" t="s">
        <v>111</v>
      </c>
      <c r="B36" s="19" t="s">
        <v>18</v>
      </c>
    </row>
    <row r="37" spans="1:2" ht="17">
      <c r="A37" s="26" t="s">
        <v>112</v>
      </c>
      <c r="B37" s="23" t="s">
        <v>18</v>
      </c>
    </row>
    <row r="38" spans="1:2" ht="15">
      <c r="A38" s="22" t="s">
        <v>21</v>
      </c>
      <c r="B38" s="19" t="s">
        <v>21</v>
      </c>
    </row>
    <row r="39" spans="1:2" ht="16">
      <c r="A39" s="22" t="s">
        <v>23</v>
      </c>
      <c r="B39" s="23" t="s">
        <v>23</v>
      </c>
    </row>
    <row r="40" spans="1:2" ht="15">
      <c r="A40" s="21" t="s">
        <v>25</v>
      </c>
      <c r="B40" s="24" t="s">
        <v>25</v>
      </c>
    </row>
    <row r="41" spans="1:2" ht="15">
      <c r="A41" s="21" t="s">
        <v>27</v>
      </c>
      <c r="B41" s="24" t="s">
        <v>27</v>
      </c>
    </row>
    <row r="42" spans="1:2" ht="16">
      <c r="A42" s="22" t="s">
        <v>29</v>
      </c>
      <c r="B42" s="25" t="s">
        <v>29</v>
      </c>
    </row>
    <row r="43" spans="1:2" ht="16">
      <c r="A43" s="22" t="s">
        <v>113</v>
      </c>
      <c r="B43" s="24" t="s">
        <v>31</v>
      </c>
    </row>
    <row r="44" spans="1:2" ht="16">
      <c r="A44" s="22" t="s">
        <v>114</v>
      </c>
      <c r="B44" s="24" t="s">
        <v>31</v>
      </c>
    </row>
    <row r="45" spans="1:2" ht="15">
      <c r="A45" s="21" t="s">
        <v>34</v>
      </c>
      <c r="B45" s="24" t="s">
        <v>34</v>
      </c>
    </row>
    <row r="46" spans="1:2" ht="15">
      <c r="A46" s="21" t="s">
        <v>115</v>
      </c>
      <c r="B46" s="24" t="s">
        <v>36</v>
      </c>
    </row>
    <row r="47" spans="1:2" ht="15">
      <c r="A47" s="21" t="s">
        <v>36</v>
      </c>
      <c r="B47" s="24" t="s">
        <v>36</v>
      </c>
    </row>
    <row r="48" spans="1:2" ht="16">
      <c r="A48" s="22" t="s">
        <v>39</v>
      </c>
      <c r="B48" s="25" t="s">
        <v>39</v>
      </c>
    </row>
    <row r="49" spans="1:2">
      <c r="A49" s="21" t="s">
        <v>116</v>
      </c>
      <c r="B49" s="19" t="s">
        <v>40</v>
      </c>
    </row>
    <row r="50" spans="1:2">
      <c r="A50" s="21" t="s">
        <v>42</v>
      </c>
      <c r="B50" s="19" t="s">
        <v>42</v>
      </c>
    </row>
    <row r="51" spans="1:2" ht="15">
      <c r="A51" s="22" t="s">
        <v>117</v>
      </c>
      <c r="B51" s="19" t="s">
        <v>44</v>
      </c>
    </row>
    <row r="52" spans="1:2" ht="15">
      <c r="A52" s="22" t="s">
        <v>118</v>
      </c>
      <c r="B52" s="19" t="s">
        <v>46</v>
      </c>
    </row>
    <row r="53" spans="1:2" ht="17">
      <c r="A53" s="26" t="s">
        <v>46</v>
      </c>
      <c r="B53" s="19" t="s">
        <v>46</v>
      </c>
    </row>
    <row r="54" spans="1:2">
      <c r="A54" s="21" t="s">
        <v>119</v>
      </c>
      <c r="B54" s="19" t="s">
        <v>44</v>
      </c>
    </row>
  </sheetData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>
      <selection activeCell="A15" sqref="A15"/>
    </sheetView>
  </sheetViews>
  <sheetFormatPr baseColWidth="10" defaultColWidth="9" defaultRowHeight="14"/>
  <cols>
    <col min="1" max="1" width="14.1640625" style="9" customWidth="1"/>
    <col min="2" max="2" width="14.1640625" style="10" customWidth="1"/>
    <col min="3" max="3" width="13" style="11" customWidth="1"/>
    <col min="4" max="5" width="14.1640625" style="12" customWidth="1"/>
    <col min="6" max="6" width="12.83203125" style="13" customWidth="1"/>
  </cols>
  <sheetData>
    <row r="1" spans="1:6" ht="21" customHeight="1">
      <c r="A1" s="14" t="s">
        <v>1</v>
      </c>
      <c r="B1" s="15" t="s">
        <v>48</v>
      </c>
      <c r="C1" s="16" t="s">
        <v>49</v>
      </c>
      <c r="D1" s="17" t="s">
        <v>50</v>
      </c>
      <c r="E1" s="18" t="s">
        <v>51</v>
      </c>
      <c r="F1" s="13" t="s">
        <v>52</v>
      </c>
    </row>
    <row r="2" spans="1:6" ht="21" customHeight="1">
      <c r="A2" s="19" t="s">
        <v>3</v>
      </c>
      <c r="B2" s="15" t="s">
        <v>53</v>
      </c>
      <c r="C2" s="16">
        <v>325</v>
      </c>
      <c r="D2" s="18">
        <v>260</v>
      </c>
      <c r="E2" s="18">
        <v>0.20300000000000001</v>
      </c>
      <c r="F2" s="13" t="s">
        <v>54</v>
      </c>
    </row>
    <row r="3" spans="1:6" ht="21" customHeight="1">
      <c r="A3" s="19" t="s">
        <v>6</v>
      </c>
      <c r="B3" s="15" t="s">
        <v>53</v>
      </c>
      <c r="C3" s="16">
        <v>400</v>
      </c>
      <c r="D3" s="20">
        <v>260</v>
      </c>
      <c r="E3" s="20">
        <v>0.20499999999999999</v>
      </c>
      <c r="F3" s="13" t="s">
        <v>55</v>
      </c>
    </row>
    <row r="4" spans="1:6" ht="21" customHeight="1">
      <c r="A4" s="19" t="s">
        <v>8</v>
      </c>
      <c r="B4" s="15" t="s">
        <v>53</v>
      </c>
      <c r="C4" s="16">
        <v>325</v>
      </c>
      <c r="D4" s="20">
        <v>250</v>
      </c>
      <c r="E4" s="20">
        <v>0.2</v>
      </c>
      <c r="F4" s="13" t="s">
        <v>56</v>
      </c>
    </row>
    <row r="5" spans="1:6" ht="21" customHeight="1">
      <c r="A5" s="19" t="s">
        <v>10</v>
      </c>
      <c r="B5" s="15" t="s">
        <v>53</v>
      </c>
      <c r="C5" s="16">
        <v>50</v>
      </c>
      <c r="D5" s="20">
        <v>35</v>
      </c>
      <c r="E5" s="20">
        <v>0.25</v>
      </c>
      <c r="F5" s="13" t="s">
        <v>57</v>
      </c>
    </row>
    <row r="6" spans="1:6" ht="21" customHeight="1">
      <c r="A6" s="19" t="s">
        <v>12</v>
      </c>
      <c r="B6" s="15" t="s">
        <v>58</v>
      </c>
      <c r="C6" s="16">
        <v>345</v>
      </c>
      <c r="D6" s="20">
        <v>220</v>
      </c>
      <c r="E6" s="20">
        <v>0.19500000000000001</v>
      </c>
      <c r="F6" s="13" t="s">
        <v>59</v>
      </c>
    </row>
    <row r="7" spans="1:6" ht="21" customHeight="1">
      <c r="A7" s="19" t="s">
        <v>14</v>
      </c>
      <c r="B7" s="15" t="s">
        <v>53</v>
      </c>
      <c r="C7" s="16">
        <v>80</v>
      </c>
      <c r="D7" s="20">
        <v>50</v>
      </c>
      <c r="E7" s="20">
        <v>0.23</v>
      </c>
      <c r="F7" s="21" t="s">
        <v>60</v>
      </c>
    </row>
    <row r="8" spans="1:6" ht="21" customHeight="1">
      <c r="A8" s="19" t="s">
        <v>16</v>
      </c>
      <c r="B8" s="15" t="s">
        <v>53</v>
      </c>
      <c r="C8" s="16">
        <v>400</v>
      </c>
      <c r="D8" s="20">
        <v>280</v>
      </c>
      <c r="E8" s="20">
        <v>0.19500000000000001</v>
      </c>
      <c r="F8" s="22" t="s">
        <v>61</v>
      </c>
    </row>
    <row r="9" spans="1:6" ht="21" customHeight="1">
      <c r="A9" s="19" t="s">
        <v>18</v>
      </c>
      <c r="B9" s="15" t="s">
        <v>53</v>
      </c>
      <c r="C9" s="16">
        <v>150</v>
      </c>
      <c r="D9" s="20">
        <v>100</v>
      </c>
      <c r="E9" s="20">
        <v>0.23200000000000001</v>
      </c>
      <c r="F9" s="13" t="s">
        <v>62</v>
      </c>
    </row>
    <row r="10" spans="1:6" ht="21" customHeight="1">
      <c r="A10" s="19" t="s">
        <v>21</v>
      </c>
      <c r="B10" s="15" t="s">
        <v>53</v>
      </c>
      <c r="C10" s="16">
        <v>90</v>
      </c>
      <c r="D10" s="20">
        <v>60</v>
      </c>
      <c r="E10" s="20">
        <v>0.23</v>
      </c>
      <c r="F10" s="13" t="s">
        <v>63</v>
      </c>
    </row>
    <row r="11" spans="1:6" ht="21" customHeight="1">
      <c r="A11" s="23" t="s">
        <v>23</v>
      </c>
      <c r="B11" s="15" t="s">
        <v>53</v>
      </c>
      <c r="C11" s="16">
        <v>50</v>
      </c>
      <c r="D11" s="20">
        <v>30</v>
      </c>
      <c r="E11" s="20">
        <v>0.253</v>
      </c>
      <c r="F11" s="13" t="s">
        <v>64</v>
      </c>
    </row>
    <row r="12" spans="1:6" ht="21" customHeight="1">
      <c r="A12" s="24" t="s">
        <v>25</v>
      </c>
      <c r="B12" s="15" t="s">
        <v>53</v>
      </c>
      <c r="C12" s="16">
        <v>150</v>
      </c>
      <c r="D12" s="20">
        <v>95</v>
      </c>
      <c r="E12" s="20">
        <v>0.22</v>
      </c>
      <c r="F12" s="13" t="s">
        <v>65</v>
      </c>
    </row>
    <row r="13" spans="1:6" ht="21" customHeight="1">
      <c r="A13" s="24" t="s">
        <v>27</v>
      </c>
      <c r="B13" s="15" t="s">
        <v>58</v>
      </c>
      <c r="C13" s="16">
        <v>330</v>
      </c>
      <c r="D13" s="20">
        <v>270</v>
      </c>
      <c r="E13" s="20">
        <v>0.20399999999999999</v>
      </c>
      <c r="F13" s="13" t="s">
        <v>66</v>
      </c>
    </row>
    <row r="14" spans="1:6" ht="21" customHeight="1">
      <c r="A14" s="25" t="s">
        <v>29</v>
      </c>
      <c r="B14" s="15" t="s">
        <v>53</v>
      </c>
      <c r="C14" s="16">
        <v>205</v>
      </c>
      <c r="D14" s="20">
        <v>180</v>
      </c>
      <c r="E14" s="20">
        <v>0.22500000000000001</v>
      </c>
      <c r="F14" s="13" t="s">
        <v>67</v>
      </c>
    </row>
    <row r="15" spans="1:6" ht="21" customHeight="1">
      <c r="A15" s="24" t="s">
        <v>31</v>
      </c>
      <c r="B15" s="15" t="s">
        <v>68</v>
      </c>
      <c r="C15" s="16">
        <v>130</v>
      </c>
      <c r="D15" s="20">
        <v>120</v>
      </c>
      <c r="E15" s="20">
        <v>0.246</v>
      </c>
      <c r="F15" s="13" t="s">
        <v>69</v>
      </c>
    </row>
    <row r="16" spans="1:6" ht="21" customHeight="1">
      <c r="A16" s="24" t="s">
        <v>34</v>
      </c>
      <c r="B16" s="15" t="s">
        <v>53</v>
      </c>
      <c r="C16" s="16">
        <v>100</v>
      </c>
      <c r="D16" s="20">
        <v>80</v>
      </c>
      <c r="E16" s="20">
        <v>0.22900000000000001</v>
      </c>
      <c r="F16" s="13" t="s">
        <v>70</v>
      </c>
    </row>
    <row r="17" spans="1:6" ht="21" customHeight="1">
      <c r="A17" s="24" t="s">
        <v>36</v>
      </c>
      <c r="B17" s="15" t="s">
        <v>53</v>
      </c>
      <c r="C17" s="16">
        <v>330</v>
      </c>
      <c r="D17" s="20">
        <v>250</v>
      </c>
      <c r="E17" s="20">
        <v>0.20300000000000001</v>
      </c>
      <c r="F17" s="13" t="s">
        <v>71</v>
      </c>
    </row>
    <row r="18" spans="1:6" ht="21" customHeight="1">
      <c r="A18" s="25" t="s">
        <v>39</v>
      </c>
      <c r="B18" s="15" t="s">
        <v>53</v>
      </c>
      <c r="C18" s="16">
        <v>90</v>
      </c>
      <c r="D18" s="20">
        <v>60</v>
      </c>
      <c r="E18" s="20">
        <v>0.23</v>
      </c>
      <c r="F18" s="13" t="s">
        <v>72</v>
      </c>
    </row>
    <row r="19" spans="1:6" ht="21" customHeight="1">
      <c r="A19" s="19" t="s">
        <v>40</v>
      </c>
      <c r="B19" s="15" t="s">
        <v>58</v>
      </c>
      <c r="C19" s="16">
        <v>280</v>
      </c>
      <c r="D19" s="20">
        <v>220</v>
      </c>
      <c r="E19" s="20">
        <v>0.23799999999999999</v>
      </c>
      <c r="F19" s="13" t="s">
        <v>73</v>
      </c>
    </row>
    <row r="20" spans="1:6" ht="21" customHeight="1">
      <c r="A20" s="19" t="s">
        <v>42</v>
      </c>
      <c r="B20" s="15" t="s">
        <v>58</v>
      </c>
      <c r="C20" s="16">
        <v>330</v>
      </c>
      <c r="D20" s="20">
        <v>280</v>
      </c>
      <c r="E20" s="20">
        <v>0.19900000000000001</v>
      </c>
      <c r="F20" s="13" t="s">
        <v>74</v>
      </c>
    </row>
    <row r="21" spans="1:6" ht="21" customHeight="1">
      <c r="A21" s="19" t="s">
        <v>44</v>
      </c>
      <c r="B21" s="15" t="s">
        <v>58</v>
      </c>
      <c r="C21" s="16">
        <v>135</v>
      </c>
      <c r="D21" s="20">
        <v>85</v>
      </c>
      <c r="E21" s="20">
        <v>0.246</v>
      </c>
      <c r="F21" s="13" t="s">
        <v>74</v>
      </c>
    </row>
    <row r="22" spans="1:6" ht="21" customHeight="1">
      <c r="A22" s="19" t="s">
        <v>46</v>
      </c>
      <c r="B22" s="15" t="s">
        <v>53</v>
      </c>
      <c r="C22" s="16">
        <v>100</v>
      </c>
      <c r="D22" s="20">
        <v>70</v>
      </c>
      <c r="E22" s="20">
        <v>0.23</v>
      </c>
      <c r="F22" s="13" t="s">
        <v>75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"/>
  <sheetViews>
    <sheetView workbookViewId="0">
      <selection activeCell="E15" sqref="E15"/>
    </sheetView>
  </sheetViews>
  <sheetFormatPr baseColWidth="10" defaultColWidth="9" defaultRowHeight="14"/>
  <cols>
    <col min="1" max="1" width="22.1640625" customWidth="1"/>
    <col min="2" max="2" width="13.6640625"/>
    <col min="3" max="3" width="12.6640625"/>
    <col min="5" max="6" width="12.6640625"/>
    <col min="8" max="10" width="12.6640625"/>
    <col min="13" max="14" width="12.6640625"/>
    <col min="15" max="15" width="11.5"/>
    <col min="16" max="22" width="12.6640625"/>
  </cols>
  <sheetData>
    <row r="1" spans="1:23" s="3" customFormat="1" ht="15">
      <c r="A1" s="4" t="s">
        <v>76</v>
      </c>
      <c r="B1" s="4" t="str">
        <f>LEFT(原始数据!E6,3)</f>
        <v>德能厂</v>
      </c>
      <c r="C1" s="4" t="str">
        <f>LEFT(原始数据!F6,3)</f>
        <v>华舜厂</v>
      </c>
      <c r="D1" s="4" t="str">
        <f>LEFT(原始数据!G6,3)</f>
        <v>蓝天厂</v>
      </c>
      <c r="E1" s="4" t="str">
        <f>LEFT(原始数据!H6,3)</f>
        <v>萧燃厂</v>
      </c>
      <c r="F1" s="4" t="s">
        <v>3</v>
      </c>
      <c r="G1" s="4" t="str">
        <f>LEFT(原始数据!J6,3)</f>
        <v>新城厂</v>
      </c>
      <c r="H1" s="4" t="str">
        <f>LEFT(原始数据!K6,3)</f>
        <v>唐绍厂</v>
      </c>
      <c r="I1" s="4" t="str">
        <f>LEFT(原始数据!L6,3)</f>
        <v>吉能厂</v>
      </c>
      <c r="J1" s="4" t="str">
        <f>LEFT(原始数据!M6,3)</f>
        <v>长燃厂</v>
      </c>
      <c r="K1" s="4" t="str">
        <f>LEFT(原始数据!N6,3)</f>
        <v>柯城厂</v>
      </c>
      <c r="L1" s="4" t="str">
        <f>LEFT(原始数据!O6,3)</f>
        <v>常山厂</v>
      </c>
      <c r="M1" s="4" t="str">
        <f>LEFT(原始数据!P6,3)</f>
        <v>下沙厂</v>
      </c>
      <c r="N1" s="4" t="str">
        <f>LEFT(原始数据!Q6,3)</f>
        <v>桐燃厂</v>
      </c>
      <c r="O1" s="4" t="str">
        <f>LEFT(原始数据!R6,3)</f>
        <v>龙游厂</v>
      </c>
      <c r="P1" s="4" t="str">
        <f>LEFT(原始数据!S6,3)</f>
        <v>浔宝厂</v>
      </c>
      <c r="Q1" s="4" t="str">
        <f>LEFT(原始数据!T6,3)</f>
        <v>新泓口</v>
      </c>
      <c r="R1" s="4" t="s">
        <v>18</v>
      </c>
      <c r="S1" s="4" t="s">
        <v>16</v>
      </c>
      <c r="T1" s="7" t="s">
        <v>31</v>
      </c>
      <c r="U1" s="8" t="s">
        <v>42</v>
      </c>
      <c r="V1" s="8" t="s">
        <v>44</v>
      </c>
      <c r="W1" s="8"/>
    </row>
    <row r="2" spans="1:23" s="3" customFormat="1">
      <c r="A2" s="5" t="s">
        <v>51</v>
      </c>
      <c r="B2" s="3">
        <f>VLOOKUP(B1,参数!$A$1:$E$22,5,FALSE)</f>
        <v>0.25</v>
      </c>
      <c r="C2" s="3">
        <f>VLOOKUP(C1,参数!$A$1:$E$22,5,FALSE)</f>
        <v>0.19500000000000001</v>
      </c>
      <c r="D2" s="3">
        <f>VLOOKUP(D1,参数!$A$1:$E$22,5,FALSE)</f>
        <v>0.253</v>
      </c>
      <c r="E2" s="3">
        <f>VLOOKUP(E1,参数!$A$1:$E$22,5,FALSE)</f>
        <v>0.20300000000000001</v>
      </c>
      <c r="F2" s="3">
        <f>VLOOKUP(F1,参数!$A$1:$E$22,5,FALSE)</f>
        <v>0.20300000000000001</v>
      </c>
      <c r="G2" s="3">
        <f>VLOOKUP(G1,参数!$A$1:$E$22,5,FALSE)</f>
        <v>0.23</v>
      </c>
      <c r="H2" s="3">
        <f>VLOOKUP(H1,参数!$A$1:$E$22,5,FALSE)</f>
        <v>0.20399999999999999</v>
      </c>
      <c r="I2" s="3">
        <f>VLOOKUP(I1,参数!$A$1:$E$22,5,FALSE)</f>
        <v>0.23</v>
      </c>
      <c r="J2" s="3">
        <f>VLOOKUP(J1,参数!$A$1:$E$22,5,FALSE)</f>
        <v>0.2</v>
      </c>
      <c r="K2" s="3">
        <f>VLOOKUP(K1,参数!$A$1:$E$22,5,FALSE)</f>
        <v>0.23</v>
      </c>
      <c r="L2" s="3">
        <f>VLOOKUP(L1,参数!$A$1:$E$22,5,FALSE)</f>
        <v>0.20499999999999999</v>
      </c>
      <c r="M2" s="3">
        <f>VLOOKUP(M1,参数!$A$1:$E$22,5,FALSE)</f>
        <v>0.22900000000000001</v>
      </c>
      <c r="N2" s="3">
        <f>VLOOKUP(N1,参数!$A$1:$E$22,5,FALSE)</f>
        <v>0.22500000000000001</v>
      </c>
      <c r="O2" s="3">
        <f>VLOOKUP(O1,参数!$A$1:$E$22,5,FALSE)</f>
        <v>0.22</v>
      </c>
      <c r="P2" s="3">
        <f>VLOOKUP(P1,参数!$A$1:$E$22,5,FALSE)</f>
        <v>0.23</v>
      </c>
      <c r="Q2" s="3">
        <f>VLOOKUP(Q1,参数!$A$1:$E$22,5,FALSE)</f>
        <v>0.23799999999999999</v>
      </c>
      <c r="R2" s="3">
        <f>VLOOKUP(R1,参数!$A$1:$E$22,5,FALSE)</f>
        <v>0.23200000000000001</v>
      </c>
      <c r="S2" s="3">
        <f>VLOOKUP(S1,参数!$A$1:$E$22,5,FALSE)</f>
        <v>0.19500000000000001</v>
      </c>
      <c r="T2" s="3">
        <f>VLOOKUP(T1,参数!$A$1:$E$22,5,FALSE)</f>
        <v>0.246</v>
      </c>
      <c r="U2" s="3">
        <f>VLOOKUP(U1,参数!$A$1:$E$22,5,FALSE)</f>
        <v>0.19900000000000001</v>
      </c>
      <c r="V2" s="3">
        <f>VLOOKUP(V1,参数!$A$1:$E$22,5,FALSE)</f>
        <v>0.246</v>
      </c>
    </row>
    <row r="3" spans="1:23" s="3" customFormat="1">
      <c r="A3" s="4" t="s">
        <v>77</v>
      </c>
      <c r="B3" s="3">
        <f>SUM(原始数据!E103:E295)/12</f>
        <v>-4.5891666666666643E-2</v>
      </c>
      <c r="C3" s="3">
        <f>SUM(原始数据!F103:F295)/12</f>
        <v>3290.3487499999987</v>
      </c>
      <c r="D3" s="3">
        <f>SUM(原始数据!G103:G295)/12</f>
        <v>0</v>
      </c>
      <c r="E3" s="3">
        <f>SUM(原始数据!H103:H295)/12</f>
        <v>0</v>
      </c>
      <c r="F3" s="3">
        <f>SUM(原始数据!I103:I295)/12</f>
        <v>3754.4848499999994</v>
      </c>
      <c r="G3" s="3">
        <f>SUM(原始数据!J103:J295)/12</f>
        <v>3.5000000000000118E-3</v>
      </c>
      <c r="H3" s="3">
        <f>SUM(原始数据!K103:K295)/12</f>
        <v>3376.7475583333348</v>
      </c>
      <c r="I3" s="3">
        <f>SUM(原始数据!L103:L295)/12</f>
        <v>3.5000000000000118E-3</v>
      </c>
      <c r="J3" s="3">
        <f>SUM(原始数据!M103:M295)/12</f>
        <v>25.05170833333332</v>
      </c>
      <c r="K3" s="3">
        <f>SUM(原始数据!N103:N295)/12</f>
        <v>1141.9472000000003</v>
      </c>
      <c r="L3" s="3">
        <f>SUM(原始数据!O103:O295)/12</f>
        <v>0</v>
      </c>
      <c r="M3" s="3">
        <f>SUM(原始数据!P103:P295)/12</f>
        <v>1059.0771749999997</v>
      </c>
      <c r="N3" s="3">
        <f>SUM(原始数据!Q103:Q295)/12</f>
        <v>2423.6321500000008</v>
      </c>
      <c r="O3" s="3">
        <f>SUM(原始数据!R103:R295)/12</f>
        <v>0</v>
      </c>
      <c r="P3" s="3">
        <f>SUM(原始数据!S103:S295)/12</f>
        <v>1179.5721416666663</v>
      </c>
      <c r="Q3" s="3">
        <f>SUM(原始数据!T103:T295)/12</f>
        <v>1708.0097583333336</v>
      </c>
      <c r="R3" s="3">
        <f>SUM(原始数据!U103:U295)/12</f>
        <v>1745.6715000000006</v>
      </c>
      <c r="S3" s="3">
        <f>SUM(原始数据!V103:V295)/12</f>
        <v>2500.9667333333332</v>
      </c>
      <c r="T3" s="3">
        <f>SUM(原始数据!W103:W295)/12</f>
        <v>2958.3939666666706</v>
      </c>
      <c r="U3" s="3">
        <f>SUM(原始数据!AA103:AB295)/12</f>
        <v>4953.649441666661</v>
      </c>
      <c r="V3" s="3">
        <f>SUM(原始数据!X103:Z295)/12</f>
        <v>2352.9196249999977</v>
      </c>
    </row>
    <row r="4" spans="1:23" s="3" customFormat="1">
      <c r="A4" s="4" t="s">
        <v>78</v>
      </c>
      <c r="B4" s="3">
        <f>B2*B3/10</f>
        <v>-1.147291666666666E-3</v>
      </c>
      <c r="C4" s="3">
        <f>C2*C3/10</f>
        <v>64.161800624999984</v>
      </c>
      <c r="D4" s="3">
        <f>D2*D3/10</f>
        <v>0</v>
      </c>
      <c r="E4" s="3">
        <f>E2*E3/10</f>
        <v>0</v>
      </c>
      <c r="F4" s="3">
        <f t="shared" ref="F4:V4" si="0">F2*F3/10</f>
        <v>76.216042454999993</v>
      </c>
      <c r="G4" s="3">
        <f t="shared" si="0"/>
        <v>8.0500000000000276E-5</v>
      </c>
      <c r="H4" s="3">
        <f t="shared" si="0"/>
        <v>68.885650190000021</v>
      </c>
      <c r="I4" s="3">
        <f t="shared" si="0"/>
        <v>8.0500000000000276E-5</v>
      </c>
      <c r="J4" s="3">
        <f t="shared" si="0"/>
        <v>0.50103416666666645</v>
      </c>
      <c r="K4" s="3">
        <f t="shared" si="0"/>
        <v>26.26478560000001</v>
      </c>
      <c r="L4" s="3">
        <f t="shared" si="0"/>
        <v>0</v>
      </c>
      <c r="M4" s="3">
        <f t="shared" si="0"/>
        <v>24.252867307499994</v>
      </c>
      <c r="N4" s="3">
        <f t="shared" si="0"/>
        <v>54.531723375000027</v>
      </c>
      <c r="O4" s="3">
        <f t="shared" si="0"/>
        <v>0</v>
      </c>
      <c r="P4" s="3">
        <f t="shared" si="0"/>
        <v>27.130159258333329</v>
      </c>
      <c r="Q4" s="3">
        <f t="shared" si="0"/>
        <v>40.650632248333338</v>
      </c>
      <c r="R4" s="3">
        <f t="shared" si="0"/>
        <v>40.499578800000016</v>
      </c>
      <c r="S4" s="3">
        <f t="shared" si="0"/>
        <v>48.768851300000001</v>
      </c>
      <c r="T4" s="3">
        <f t="shared" si="0"/>
        <v>72.776491580000098</v>
      </c>
      <c r="U4" s="3">
        <f t="shared" si="0"/>
        <v>98.57762388916656</v>
      </c>
      <c r="V4" s="3">
        <f t="shared" si="0"/>
        <v>57.881822774999947</v>
      </c>
    </row>
    <row r="5" spans="1:23" s="3" customFormat="1">
      <c r="A5" s="4" t="s">
        <v>109</v>
      </c>
      <c r="B5" s="3">
        <f>B6-B4</f>
        <v>1.147291666666666E-3</v>
      </c>
      <c r="C5" s="3">
        <f t="shared" ref="C5:R5" si="1">C6-C4</f>
        <v>15.838199375000016</v>
      </c>
      <c r="D5" s="3">
        <f t="shared" si="1"/>
        <v>0</v>
      </c>
      <c r="E5" s="3">
        <f t="shared" si="1"/>
        <v>0</v>
      </c>
      <c r="F5" s="3">
        <f t="shared" si="1"/>
        <v>13.783957545000007</v>
      </c>
      <c r="G5" s="3">
        <f t="shared" si="1"/>
        <v>-8.0500000000000276E-5</v>
      </c>
      <c r="H5" s="3">
        <f t="shared" si="1"/>
        <v>26.114349809999979</v>
      </c>
      <c r="I5" s="3">
        <f t="shared" si="1"/>
        <v>-8.0500000000000276E-5</v>
      </c>
      <c r="J5" s="3">
        <f t="shared" si="1"/>
        <v>-0.50103416666666645</v>
      </c>
      <c r="K5" s="3">
        <f t="shared" si="1"/>
        <v>3.7352143999999896</v>
      </c>
      <c r="L5" s="3">
        <f t="shared" si="1"/>
        <v>0</v>
      </c>
      <c r="M5" s="3">
        <f t="shared" si="1"/>
        <v>25.747132692500006</v>
      </c>
      <c r="N5" s="3">
        <f t="shared" si="1"/>
        <v>25.468276624999973</v>
      </c>
      <c r="O5" s="3">
        <f t="shared" si="1"/>
        <v>0</v>
      </c>
      <c r="P5" s="3">
        <f t="shared" si="1"/>
        <v>12.869840741666671</v>
      </c>
      <c r="Q5" s="3">
        <f t="shared" si="1"/>
        <v>39.349367751666662</v>
      </c>
      <c r="R5" s="3">
        <f t="shared" si="1"/>
        <v>-0.49957880000001609</v>
      </c>
      <c r="S5" s="3">
        <f>S6-S4</f>
        <v>31.231148699999999</v>
      </c>
      <c r="T5" s="3">
        <f t="shared" ref="T5" si="2">T6-T4</f>
        <v>7.2235084199999022</v>
      </c>
      <c r="U5" s="3">
        <f t="shared" ref="U5" si="3">U6-U4</f>
        <v>51.42237611083344</v>
      </c>
      <c r="V5" s="3">
        <f t="shared" ref="V5" si="4">V6-V4</f>
        <v>22.118177225000053</v>
      </c>
    </row>
    <row r="6" spans="1:23">
      <c r="A6" s="6" t="s">
        <v>79</v>
      </c>
      <c r="B6">
        <v>0</v>
      </c>
      <c r="C6">
        <v>80</v>
      </c>
      <c r="D6">
        <v>0</v>
      </c>
      <c r="E6">
        <v>0</v>
      </c>
      <c r="F6">
        <v>90</v>
      </c>
      <c r="G6">
        <v>0</v>
      </c>
      <c r="H6">
        <v>95</v>
      </c>
      <c r="I6">
        <v>0</v>
      </c>
      <c r="J6">
        <v>0</v>
      </c>
      <c r="K6">
        <v>30</v>
      </c>
      <c r="L6">
        <v>0</v>
      </c>
      <c r="M6">
        <v>50</v>
      </c>
      <c r="N6">
        <v>80</v>
      </c>
      <c r="O6">
        <v>0</v>
      </c>
      <c r="P6">
        <v>40</v>
      </c>
      <c r="Q6">
        <v>80</v>
      </c>
      <c r="R6">
        <v>40</v>
      </c>
      <c r="S6">
        <v>80</v>
      </c>
      <c r="T6">
        <v>80</v>
      </c>
      <c r="U6">
        <v>150</v>
      </c>
      <c r="V6">
        <v>80</v>
      </c>
    </row>
    <row r="7" spans="1:23">
      <c r="A7" s="6" t="s">
        <v>80</v>
      </c>
      <c r="B7">
        <f t="array" ref="B7">LOOKUP(1,0/(ISNUMBER(原始数据!E7:E295)),原始数据!E7:E295)</f>
        <v>-1.5900000000000001E-2</v>
      </c>
      <c r="C7">
        <f t="array" ref="C7">LOOKUP(1,0/(ISNUMBER(原始数据!F7:F295)),原始数据!F7:F295)</f>
        <v>271.3741</v>
      </c>
      <c r="D7">
        <f t="array" ref="D7">LOOKUP(1,0/(ISNUMBER(原始数据!G7:G295)),原始数据!G7:G295)</f>
        <v>0</v>
      </c>
      <c r="E7">
        <f t="array" ref="E7">LOOKUP(1,0/(ISNUMBER(原始数据!H7:H295)),原始数据!H7:H295)</f>
        <v>0</v>
      </c>
      <c r="F7">
        <f t="array" ref="F7">LOOKUP(1,0/(ISNUMBER(原始数据!I7:I295)),原始数据!I7:I295)</f>
        <v>348.65870000000001</v>
      </c>
      <c r="G7">
        <f t="array" ref="G7">LOOKUP(1,0/(ISNUMBER(原始数据!J7:J295)),原始数据!J7:J295)</f>
        <v>2.9999999999999997E-4</v>
      </c>
      <c r="H7">
        <f t="array" ref="H7">LOOKUP(1,0/(ISNUMBER(原始数据!K7:K295)),原始数据!K7:K295)</f>
        <v>289.89280000000002</v>
      </c>
      <c r="I7">
        <f t="array" ref="I7">LOOKUP(1,0/(ISNUMBER(原始数据!L7:L295)),原始数据!L7:L295)</f>
        <v>2.9999999999999997E-4</v>
      </c>
      <c r="J7">
        <f t="array" ref="J7">LOOKUP(1,0/(ISNUMBER(原始数据!M7:M295)),原始数据!M7:M295)</f>
        <v>1.9197</v>
      </c>
      <c r="K7">
        <f t="array" ref="K7">LOOKUP(1,0/(ISNUMBER(原始数据!N7:N295)),原始数据!N7:N295)</f>
        <v>97.161699999999996</v>
      </c>
      <c r="L7">
        <f t="array" ref="L7">LOOKUP(1,0/(ISNUMBER(原始数据!O7:O295)),原始数据!O7:O295)</f>
        <v>0</v>
      </c>
      <c r="M7">
        <f t="array" ref="M7">LOOKUP(1,0/(ISNUMBER(原始数据!P7:P295)),原始数据!P7:P295)</f>
        <v>84.671800000000005</v>
      </c>
      <c r="N7">
        <f t="array" ref="N7">LOOKUP(1,0/(ISNUMBER(原始数据!Q7:Q295)),原始数据!Q7:Q295)</f>
        <v>202.22620000000001</v>
      </c>
      <c r="O7">
        <f t="array" ref="O7">LOOKUP(1,0/(ISNUMBER(原始数据!R7:R295)),原始数据!R7:R295)</f>
        <v>0</v>
      </c>
      <c r="P7">
        <f t="array" ref="P7">LOOKUP(1,0/(ISNUMBER(原始数据!S7:S295)),原始数据!S7:S295)</f>
        <v>105.2954</v>
      </c>
      <c r="Q7">
        <f t="array" ref="Q7">LOOKUP(1,0/(ISNUMBER(原始数据!T7:T295)),原始数据!T7:T295)</f>
        <v>212.56479999999999</v>
      </c>
      <c r="R7">
        <f t="array" ref="R7">LOOKUP(1,0/(ISNUMBER(原始数据!U7:U295)),原始数据!U7:U295)</f>
        <v>0.1215</v>
      </c>
      <c r="S7">
        <f t="array" ref="S7">LOOKUP(1,0/(ISNUMBER(原始数据!V7:V295)),原始数据!V7:V295)</f>
        <v>419.74950000000001</v>
      </c>
      <c r="T7">
        <f t="array" ref="T7">LOOKUP(1,0/(ISNUMBER(原始数据!W7:W295)),原始数据!W7:W295)</f>
        <v>-1.109</v>
      </c>
      <c r="U7">
        <f>LOOKUP(1,0/(ISNUMBER(原始数据!AA7:AA295)),原始数据!AA7:AA295)+LOOKUP(1,0/(ISNUMBER(原始数据!AB7:AB295)),原始数据!AB7:AB295)</f>
        <v>526.17689999999993</v>
      </c>
      <c r="V7">
        <f>LOOKUP(1,0/(ISNUMBER(原始数据!X7:X295)),原始数据!X7:X295)+LOOKUP(1,0/(ISNUMBER(原始数据!Y7:Y295)),原始数据!Y7:Y295)+LOOKUP(1,0/(ISNUMBER(原始数据!Z7:Z295)),原始数据!Z7:Z295)</f>
        <v>267.15949999999998</v>
      </c>
    </row>
  </sheetData>
  <phoneticPr fontId="9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95"/>
  <sheetViews>
    <sheetView topLeftCell="G78" workbookViewId="0">
      <selection activeCell="X210" sqref="X210:AB222"/>
    </sheetView>
  </sheetViews>
  <sheetFormatPr baseColWidth="10" defaultColWidth="9" defaultRowHeight="14"/>
  <cols>
    <col min="4" max="4" width="18.1640625"/>
    <col min="5" max="6" width="19.1640625" customWidth="1"/>
    <col min="9" max="9" width="9.33203125"/>
    <col min="24" max="24" width="8.83203125" customWidth="1"/>
    <col min="27" max="28" width="9.33203125"/>
  </cols>
  <sheetData>
    <row r="1" spans="1:28"/>
    <row r="2" spans="1:28"/>
    <row r="5" spans="1:28">
      <c r="D5" s="27" t="s">
        <v>81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28"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</row>
    <row r="7" spans="1:28">
      <c r="D7" s="2">
        <v>44872</v>
      </c>
      <c r="E7">
        <v>-7.4000000000000003E-3</v>
      </c>
      <c r="F7">
        <v>369.6422</v>
      </c>
      <c r="G7">
        <v>0</v>
      </c>
      <c r="H7">
        <v>0</v>
      </c>
      <c r="I7">
        <v>0</v>
      </c>
      <c r="J7">
        <v>2.9999999999999997E-4</v>
      </c>
      <c r="K7">
        <v>0</v>
      </c>
      <c r="L7">
        <v>2.9999999999999997E-4</v>
      </c>
      <c r="M7">
        <v>2.2185999999999999</v>
      </c>
      <c r="N7">
        <v>0</v>
      </c>
      <c r="O7">
        <v>0</v>
      </c>
      <c r="P7">
        <v>98.608900000000006</v>
      </c>
      <c r="Q7">
        <v>0</v>
      </c>
      <c r="R7">
        <v>0</v>
      </c>
      <c r="S7">
        <v>108.6343</v>
      </c>
      <c r="T7">
        <v>53.089700000000001</v>
      </c>
      <c r="U7">
        <v>9.7699999999999995E-2</v>
      </c>
      <c r="V7">
        <v>0</v>
      </c>
      <c r="W7">
        <v>-1.081</v>
      </c>
      <c r="X7">
        <v>1.43E-2</v>
      </c>
      <c r="Y7">
        <v>6.5799999999999997E-2</v>
      </c>
      <c r="Z7">
        <v>1.03E-2</v>
      </c>
      <c r="AA7">
        <v>-0.83160000000000001</v>
      </c>
      <c r="AB7">
        <v>-1.0452999999999999</v>
      </c>
    </row>
    <row r="8" spans="1:28">
      <c r="D8" s="2">
        <v>44872.003472222197</v>
      </c>
      <c r="E8">
        <v>0</v>
      </c>
      <c r="F8">
        <v>370.14569999999998</v>
      </c>
      <c r="G8">
        <v>0</v>
      </c>
      <c r="H8">
        <v>0</v>
      </c>
      <c r="I8">
        <v>0</v>
      </c>
      <c r="J8">
        <v>2.9999999999999997E-4</v>
      </c>
      <c r="K8">
        <v>0</v>
      </c>
      <c r="L8">
        <v>2.9999999999999997E-4</v>
      </c>
      <c r="M8">
        <v>2.5196999999999998</v>
      </c>
      <c r="N8">
        <v>0</v>
      </c>
      <c r="O8">
        <v>0</v>
      </c>
      <c r="P8">
        <v>98.609499999999997</v>
      </c>
      <c r="Q8">
        <v>0</v>
      </c>
      <c r="R8">
        <v>0</v>
      </c>
      <c r="S8">
        <v>108.2533</v>
      </c>
      <c r="T8">
        <v>52.610100000000003</v>
      </c>
      <c r="U8">
        <v>7.7100000000000002E-2</v>
      </c>
      <c r="V8">
        <v>0</v>
      </c>
      <c r="W8">
        <v>-1.081</v>
      </c>
      <c r="X8">
        <v>1.43E-2</v>
      </c>
      <c r="Y8">
        <v>0.16309999999999999</v>
      </c>
      <c r="Z8">
        <v>-3.3999999999999998E-3</v>
      </c>
      <c r="AA8">
        <v>-0.83160000000000001</v>
      </c>
      <c r="AB8">
        <v>-1.0452999999999999</v>
      </c>
    </row>
    <row r="9" spans="1:28">
      <c r="D9" s="2">
        <v>44872.006944444402</v>
      </c>
      <c r="E9">
        <v>-1.5900000000000001E-2</v>
      </c>
      <c r="F9">
        <v>370.69499999999999</v>
      </c>
      <c r="G9">
        <v>0</v>
      </c>
      <c r="H9">
        <v>0</v>
      </c>
      <c r="I9">
        <v>0</v>
      </c>
      <c r="J9">
        <v>2.9999999999999997E-4</v>
      </c>
      <c r="K9">
        <v>0</v>
      </c>
      <c r="L9">
        <v>2.9999999999999997E-4</v>
      </c>
      <c r="M9">
        <v>2.4841000000000002</v>
      </c>
      <c r="N9">
        <v>0</v>
      </c>
      <c r="O9">
        <v>0</v>
      </c>
      <c r="P9">
        <v>97.9679</v>
      </c>
      <c r="Q9">
        <v>0</v>
      </c>
      <c r="R9">
        <v>0</v>
      </c>
      <c r="S9">
        <v>107.4539</v>
      </c>
      <c r="T9">
        <v>51.124899999999997</v>
      </c>
      <c r="U9">
        <v>8.5000000000000006E-2</v>
      </c>
      <c r="V9">
        <v>0</v>
      </c>
      <c r="W9">
        <v>-1.3196000000000001</v>
      </c>
      <c r="X9">
        <v>1.43E-2</v>
      </c>
      <c r="Y9">
        <v>0.19170000000000001</v>
      </c>
      <c r="Z9">
        <v>2.4E-2</v>
      </c>
      <c r="AA9">
        <v>-0.83160000000000001</v>
      </c>
      <c r="AB9">
        <v>-1.1368</v>
      </c>
    </row>
    <row r="10" spans="1:28">
      <c r="D10" s="2">
        <v>44872.010416666701</v>
      </c>
      <c r="E10">
        <v>2.0999999999999999E-3</v>
      </c>
      <c r="F10">
        <v>370.55770000000001</v>
      </c>
      <c r="G10">
        <v>0</v>
      </c>
      <c r="H10">
        <v>0</v>
      </c>
      <c r="I10">
        <v>0</v>
      </c>
      <c r="J10">
        <v>2.9999999999999997E-4</v>
      </c>
      <c r="K10">
        <v>0</v>
      </c>
      <c r="L10">
        <v>2.9999999999999997E-4</v>
      </c>
      <c r="M10">
        <v>2.2208999999999999</v>
      </c>
      <c r="N10">
        <v>0</v>
      </c>
      <c r="O10">
        <v>0</v>
      </c>
      <c r="P10">
        <v>98.131699999999995</v>
      </c>
      <c r="Q10">
        <v>0</v>
      </c>
      <c r="R10">
        <v>0</v>
      </c>
      <c r="S10">
        <v>79.482299999999995</v>
      </c>
      <c r="T10">
        <v>51.194899999999997</v>
      </c>
      <c r="U10">
        <v>7.7100000000000002E-2</v>
      </c>
      <c r="V10">
        <v>0</v>
      </c>
      <c r="W10">
        <v>-1.0459000000000001</v>
      </c>
      <c r="X10">
        <v>1.43E-2</v>
      </c>
      <c r="Y10">
        <v>0.15160000000000001</v>
      </c>
      <c r="Z10">
        <v>1.03E-2</v>
      </c>
      <c r="AA10">
        <v>-0.83160000000000001</v>
      </c>
      <c r="AB10">
        <v>-1.0452999999999999</v>
      </c>
    </row>
    <row r="11" spans="1:28">
      <c r="D11" s="2">
        <v>44872.013888888898</v>
      </c>
      <c r="E11">
        <v>-6.3E-3</v>
      </c>
      <c r="F11">
        <v>371.1071</v>
      </c>
      <c r="G11">
        <v>0</v>
      </c>
      <c r="H11">
        <v>0</v>
      </c>
      <c r="I11">
        <v>0</v>
      </c>
      <c r="J11">
        <v>2.9999999999999997E-4</v>
      </c>
      <c r="K11">
        <v>0</v>
      </c>
      <c r="L11">
        <v>2.9999999999999997E-4</v>
      </c>
      <c r="M11">
        <v>1.9194</v>
      </c>
      <c r="N11">
        <v>0</v>
      </c>
      <c r="O11">
        <v>0</v>
      </c>
      <c r="P11">
        <v>99.220799999999997</v>
      </c>
      <c r="Q11">
        <v>0</v>
      </c>
      <c r="R11">
        <v>0</v>
      </c>
      <c r="S11">
        <v>42.451000000000001</v>
      </c>
      <c r="T11">
        <v>51.0946</v>
      </c>
      <c r="U11">
        <v>8.5800000000000001E-2</v>
      </c>
      <c r="V11">
        <v>0</v>
      </c>
      <c r="W11">
        <v>-1.3337000000000001</v>
      </c>
      <c r="X11">
        <v>0.02</v>
      </c>
      <c r="Y11">
        <v>0.19170000000000001</v>
      </c>
      <c r="Z11">
        <v>1.72E-2</v>
      </c>
      <c r="AA11">
        <v>-0.74009999999999998</v>
      </c>
      <c r="AB11">
        <v>-1.1368</v>
      </c>
    </row>
    <row r="12" spans="1:28">
      <c r="D12" s="2">
        <v>44872.017361111102</v>
      </c>
      <c r="E12">
        <v>-1.2699999999999999E-2</v>
      </c>
      <c r="F12">
        <v>374.73869999999999</v>
      </c>
      <c r="G12">
        <v>0</v>
      </c>
      <c r="H12">
        <v>0</v>
      </c>
      <c r="I12">
        <v>0</v>
      </c>
      <c r="J12">
        <v>2.9999999999999997E-4</v>
      </c>
      <c r="K12">
        <v>0</v>
      </c>
      <c r="L12">
        <v>2.9999999999999997E-4</v>
      </c>
      <c r="M12">
        <v>2.2206000000000001</v>
      </c>
      <c r="N12">
        <v>0</v>
      </c>
      <c r="O12">
        <v>0</v>
      </c>
      <c r="P12">
        <v>98.933000000000007</v>
      </c>
      <c r="Q12">
        <v>0</v>
      </c>
      <c r="R12">
        <v>0</v>
      </c>
      <c r="S12">
        <v>0</v>
      </c>
      <c r="T12">
        <v>49.929499999999997</v>
      </c>
      <c r="U12">
        <v>8.5800000000000001E-2</v>
      </c>
      <c r="V12">
        <v>0</v>
      </c>
      <c r="W12">
        <v>-1.3337000000000001</v>
      </c>
      <c r="X12">
        <v>0.02</v>
      </c>
      <c r="Y12">
        <v>0.16880000000000001</v>
      </c>
      <c r="Z12">
        <v>-3.3999999999999998E-3</v>
      </c>
      <c r="AA12">
        <v>-0.83160000000000001</v>
      </c>
      <c r="AB12">
        <v>-1.1063000000000001</v>
      </c>
    </row>
    <row r="13" spans="1:28">
      <c r="D13" s="2">
        <v>44872.020833333299</v>
      </c>
      <c r="E13">
        <v>-8.5000000000000006E-3</v>
      </c>
      <c r="F13">
        <v>264.20229999999998</v>
      </c>
      <c r="G13">
        <v>0</v>
      </c>
      <c r="H13">
        <v>0</v>
      </c>
      <c r="I13">
        <v>0</v>
      </c>
      <c r="J13">
        <v>2.9999999999999997E-4</v>
      </c>
      <c r="K13">
        <v>0</v>
      </c>
      <c r="L13">
        <v>2.9999999999999997E-4</v>
      </c>
      <c r="M13">
        <v>1.8816999999999999</v>
      </c>
      <c r="N13">
        <v>0</v>
      </c>
      <c r="O13">
        <v>0</v>
      </c>
      <c r="P13">
        <v>99.157200000000003</v>
      </c>
      <c r="Q13">
        <v>0</v>
      </c>
      <c r="R13">
        <v>0</v>
      </c>
      <c r="S13">
        <v>0</v>
      </c>
      <c r="T13">
        <v>49.729100000000003</v>
      </c>
      <c r="U13">
        <v>8.5800000000000001E-2</v>
      </c>
      <c r="V13">
        <v>0</v>
      </c>
      <c r="W13">
        <v>-1.0459000000000001</v>
      </c>
      <c r="X13">
        <v>3.7199999999999997E-2</v>
      </c>
      <c r="Y13">
        <v>7.7200000000000005E-2</v>
      </c>
      <c r="Z13">
        <v>1.03E-2</v>
      </c>
      <c r="AA13">
        <v>-0.83160000000000001</v>
      </c>
      <c r="AB13">
        <v>-1.1063000000000001</v>
      </c>
    </row>
    <row r="14" spans="1:28">
      <c r="D14" s="2">
        <v>44872.024305555598</v>
      </c>
      <c r="E14">
        <v>-3.2000000000000002E-3</v>
      </c>
      <c r="F14">
        <v>130.8843</v>
      </c>
      <c r="G14">
        <v>0</v>
      </c>
      <c r="H14">
        <v>0</v>
      </c>
      <c r="I14">
        <v>0</v>
      </c>
      <c r="J14">
        <v>2.9999999999999997E-4</v>
      </c>
      <c r="K14">
        <v>0</v>
      </c>
      <c r="L14">
        <v>2.9999999999999997E-4</v>
      </c>
      <c r="M14">
        <v>1.8816999999999999</v>
      </c>
      <c r="N14">
        <v>0</v>
      </c>
      <c r="O14">
        <v>0</v>
      </c>
      <c r="P14">
        <v>97.264700000000005</v>
      </c>
      <c r="Q14">
        <v>0</v>
      </c>
      <c r="R14">
        <v>0</v>
      </c>
      <c r="S14">
        <v>0</v>
      </c>
      <c r="T14">
        <v>37.938899999999997</v>
      </c>
      <c r="U14">
        <v>9.7699999999999995E-2</v>
      </c>
      <c r="V14">
        <v>0</v>
      </c>
      <c r="W14">
        <v>-1.0599000000000001</v>
      </c>
      <c r="X14">
        <v>4.2900000000000001E-2</v>
      </c>
      <c r="Y14">
        <v>0.16309999999999999</v>
      </c>
      <c r="Z14">
        <v>1.72E-2</v>
      </c>
      <c r="AA14">
        <v>-0.77059999999999995</v>
      </c>
      <c r="AB14">
        <v>-1.0146999999999999</v>
      </c>
    </row>
    <row r="15" spans="1:28">
      <c r="D15" s="2">
        <v>44872.027777777803</v>
      </c>
      <c r="E15">
        <v>-1.1000000000000001E-3</v>
      </c>
      <c r="F15">
        <v>6.157</v>
      </c>
      <c r="G15">
        <v>0</v>
      </c>
      <c r="H15">
        <v>0</v>
      </c>
      <c r="I15">
        <v>0</v>
      </c>
      <c r="J15">
        <v>2.9999999999999997E-4</v>
      </c>
      <c r="K15">
        <v>0</v>
      </c>
      <c r="L15">
        <v>2.9999999999999997E-4</v>
      </c>
      <c r="M15">
        <v>2.4462000000000002</v>
      </c>
      <c r="N15">
        <v>0</v>
      </c>
      <c r="O15">
        <v>0</v>
      </c>
      <c r="P15">
        <v>98.420400000000001</v>
      </c>
      <c r="Q15">
        <v>0</v>
      </c>
      <c r="R15">
        <v>0</v>
      </c>
      <c r="S15">
        <v>0</v>
      </c>
      <c r="T15">
        <v>0.25180000000000002</v>
      </c>
      <c r="U15">
        <v>8.5800000000000001E-2</v>
      </c>
      <c r="V15">
        <v>0</v>
      </c>
      <c r="W15">
        <v>-1.0599000000000001</v>
      </c>
      <c r="X15">
        <v>3.7199999999999997E-2</v>
      </c>
      <c r="Y15">
        <v>7.1499999999999994E-2</v>
      </c>
      <c r="Z15">
        <v>1.72E-2</v>
      </c>
      <c r="AA15">
        <v>-0.77059999999999995</v>
      </c>
      <c r="AB15">
        <v>-1.0452999999999999</v>
      </c>
    </row>
    <row r="16" spans="1:28">
      <c r="D16" s="2">
        <v>44872.03125</v>
      </c>
      <c r="E16">
        <v>-1.37E-2</v>
      </c>
      <c r="F16">
        <v>-9.9199999999999997E-2</v>
      </c>
      <c r="G16">
        <v>0</v>
      </c>
      <c r="H16">
        <v>0</v>
      </c>
      <c r="I16">
        <v>0</v>
      </c>
      <c r="J16">
        <v>2.9999999999999997E-4</v>
      </c>
      <c r="K16">
        <v>0</v>
      </c>
      <c r="L16">
        <v>2.9999999999999997E-4</v>
      </c>
      <c r="M16">
        <v>1.9194</v>
      </c>
      <c r="N16">
        <v>0</v>
      </c>
      <c r="O16">
        <v>0</v>
      </c>
      <c r="P16">
        <v>98.995800000000003</v>
      </c>
      <c r="Q16">
        <v>0</v>
      </c>
      <c r="R16">
        <v>0</v>
      </c>
      <c r="S16">
        <v>0</v>
      </c>
      <c r="T16">
        <v>0.23649999999999999</v>
      </c>
      <c r="U16">
        <v>7.7100000000000002E-2</v>
      </c>
      <c r="V16">
        <v>0</v>
      </c>
      <c r="W16">
        <v>-1.081</v>
      </c>
      <c r="X16">
        <v>3.7199999999999997E-2</v>
      </c>
      <c r="Y16">
        <v>0.19739999999999999</v>
      </c>
      <c r="Z16">
        <v>1.03E-2</v>
      </c>
      <c r="AA16">
        <v>-0.77059999999999995</v>
      </c>
      <c r="AB16">
        <v>-1.1063000000000001</v>
      </c>
    </row>
    <row r="17" spans="4:28">
      <c r="D17" s="2">
        <v>44872.034722222197</v>
      </c>
      <c r="E17">
        <v>-4.1999999999999997E-3</v>
      </c>
      <c r="F17">
        <v>-0.12970000000000001</v>
      </c>
      <c r="G17">
        <v>0</v>
      </c>
      <c r="H17">
        <v>0</v>
      </c>
      <c r="I17">
        <v>0</v>
      </c>
      <c r="J17">
        <v>2.9999999999999997E-4</v>
      </c>
      <c r="K17">
        <v>0</v>
      </c>
      <c r="L17">
        <v>2.9999999999999997E-4</v>
      </c>
      <c r="M17">
        <v>2.4841000000000002</v>
      </c>
      <c r="N17">
        <v>0</v>
      </c>
      <c r="O17">
        <v>0</v>
      </c>
      <c r="P17">
        <v>97.874899999999997</v>
      </c>
      <c r="Q17">
        <v>0</v>
      </c>
      <c r="R17">
        <v>0</v>
      </c>
      <c r="S17">
        <v>0</v>
      </c>
      <c r="T17">
        <v>0.23649999999999999</v>
      </c>
      <c r="U17">
        <v>7.7100000000000002E-2</v>
      </c>
      <c r="V17">
        <v>0</v>
      </c>
      <c r="W17">
        <v>-1.0459000000000001</v>
      </c>
      <c r="X17">
        <v>4.8599999999999997E-2</v>
      </c>
      <c r="Y17">
        <v>7.1499999999999994E-2</v>
      </c>
      <c r="Z17">
        <v>1.72E-2</v>
      </c>
      <c r="AA17">
        <v>-0.83160000000000001</v>
      </c>
      <c r="AB17">
        <v>-1.1063000000000001</v>
      </c>
    </row>
    <row r="18" spans="4:28">
      <c r="D18" s="2">
        <v>44872.038194444402</v>
      </c>
      <c r="E18">
        <v>-1.5900000000000001E-2</v>
      </c>
      <c r="F18">
        <v>-0.12970000000000001</v>
      </c>
      <c r="G18">
        <v>0</v>
      </c>
      <c r="H18">
        <v>0</v>
      </c>
      <c r="I18">
        <v>0</v>
      </c>
      <c r="J18">
        <v>2.9999999999999997E-4</v>
      </c>
      <c r="K18">
        <v>0</v>
      </c>
      <c r="L18">
        <v>2.9999999999999997E-4</v>
      </c>
      <c r="M18">
        <v>1.8816999999999999</v>
      </c>
      <c r="N18">
        <v>0</v>
      </c>
      <c r="O18">
        <v>0</v>
      </c>
      <c r="P18">
        <v>99.348399999999998</v>
      </c>
      <c r="Q18">
        <v>0</v>
      </c>
      <c r="R18">
        <v>0</v>
      </c>
      <c r="S18">
        <v>0</v>
      </c>
      <c r="T18">
        <v>0.25180000000000002</v>
      </c>
      <c r="U18">
        <v>8.5800000000000001E-2</v>
      </c>
      <c r="V18">
        <v>0</v>
      </c>
      <c r="W18">
        <v>-1.2986</v>
      </c>
      <c r="X18">
        <v>3.7199999999999997E-2</v>
      </c>
      <c r="Y18">
        <v>0.1802</v>
      </c>
      <c r="Z18">
        <v>1.03E-2</v>
      </c>
      <c r="AA18">
        <v>-0.74009999999999998</v>
      </c>
      <c r="AB18">
        <v>-1.1368</v>
      </c>
    </row>
    <row r="19" spans="4:28">
      <c r="D19" s="2">
        <v>44872.041666666701</v>
      </c>
      <c r="E19">
        <v>4.1999999999999997E-3</v>
      </c>
      <c r="F19">
        <v>-0.14499999999999999</v>
      </c>
      <c r="G19">
        <v>0</v>
      </c>
      <c r="H19">
        <v>0</v>
      </c>
      <c r="I19">
        <v>0</v>
      </c>
      <c r="J19">
        <v>2.9999999999999997E-4</v>
      </c>
      <c r="K19">
        <v>0</v>
      </c>
      <c r="L19">
        <v>2.9999999999999997E-4</v>
      </c>
      <c r="M19">
        <v>2.1829000000000001</v>
      </c>
      <c r="N19">
        <v>0</v>
      </c>
      <c r="O19">
        <v>0</v>
      </c>
      <c r="P19">
        <v>98.192099999999996</v>
      </c>
      <c r="Q19">
        <v>0</v>
      </c>
      <c r="R19">
        <v>0</v>
      </c>
      <c r="S19">
        <v>0</v>
      </c>
      <c r="T19">
        <v>0.25180000000000002</v>
      </c>
      <c r="U19">
        <v>0.1152</v>
      </c>
      <c r="V19">
        <v>0</v>
      </c>
      <c r="W19">
        <v>-1.0599000000000001</v>
      </c>
      <c r="X19">
        <v>4.8599999999999997E-2</v>
      </c>
      <c r="Y19">
        <v>0.16880000000000001</v>
      </c>
      <c r="Z19">
        <v>1.72E-2</v>
      </c>
      <c r="AA19">
        <v>-0.83160000000000001</v>
      </c>
      <c r="AB19">
        <v>-1.1063000000000001</v>
      </c>
    </row>
    <row r="20" spans="4:28">
      <c r="D20" s="2">
        <v>44872.045138888898</v>
      </c>
      <c r="E20">
        <v>4.1999999999999997E-3</v>
      </c>
      <c r="F20">
        <v>-0.1144</v>
      </c>
      <c r="G20">
        <v>0</v>
      </c>
      <c r="H20">
        <v>0</v>
      </c>
      <c r="I20">
        <v>0</v>
      </c>
      <c r="J20">
        <v>2.9999999999999997E-4</v>
      </c>
      <c r="K20">
        <v>0</v>
      </c>
      <c r="L20">
        <v>2.9999999999999997E-4</v>
      </c>
      <c r="M20">
        <v>1.8794999999999999</v>
      </c>
      <c r="N20">
        <v>0</v>
      </c>
      <c r="O20">
        <v>0</v>
      </c>
      <c r="P20">
        <v>99.156700000000001</v>
      </c>
      <c r="Q20">
        <v>0</v>
      </c>
      <c r="R20">
        <v>0</v>
      </c>
      <c r="S20">
        <v>0</v>
      </c>
      <c r="T20">
        <v>0.25180000000000002</v>
      </c>
      <c r="U20">
        <v>0.1033</v>
      </c>
      <c r="V20">
        <v>0</v>
      </c>
      <c r="W20">
        <v>-1.3056000000000001</v>
      </c>
      <c r="X20">
        <v>3.7199999999999997E-2</v>
      </c>
      <c r="Y20">
        <v>9.4399999999999998E-2</v>
      </c>
      <c r="Z20">
        <v>1.03E-2</v>
      </c>
      <c r="AA20">
        <v>-0.74009999999999998</v>
      </c>
      <c r="AB20">
        <v>-1.1063000000000001</v>
      </c>
    </row>
    <row r="21" spans="4:28">
      <c r="D21" s="2">
        <v>44872.048611111102</v>
      </c>
      <c r="E21">
        <v>2.0999999999999999E-3</v>
      </c>
      <c r="F21">
        <v>-0.17549999999999999</v>
      </c>
      <c r="G21">
        <v>0</v>
      </c>
      <c r="H21">
        <v>0</v>
      </c>
      <c r="I21">
        <v>0</v>
      </c>
      <c r="J21">
        <v>2.9999999999999997E-4</v>
      </c>
      <c r="K21">
        <v>0</v>
      </c>
      <c r="L21">
        <v>2.9999999999999997E-4</v>
      </c>
      <c r="M21">
        <v>3.1240999999999999</v>
      </c>
      <c r="N21">
        <v>0</v>
      </c>
      <c r="O21">
        <v>0</v>
      </c>
      <c r="P21">
        <v>98.804100000000005</v>
      </c>
      <c r="Q21">
        <v>0</v>
      </c>
      <c r="R21">
        <v>0</v>
      </c>
      <c r="S21">
        <v>0</v>
      </c>
      <c r="T21">
        <v>0.25180000000000002</v>
      </c>
      <c r="U21">
        <v>8.8999999999999996E-2</v>
      </c>
      <c r="V21">
        <v>0</v>
      </c>
      <c r="W21">
        <v>-1.0247999999999999</v>
      </c>
      <c r="X21">
        <v>3.7199999999999997E-2</v>
      </c>
      <c r="Y21">
        <v>6.5799999999999997E-2</v>
      </c>
      <c r="Z21">
        <v>1.03E-2</v>
      </c>
      <c r="AA21">
        <v>-0.83160000000000001</v>
      </c>
      <c r="AB21">
        <v>-1.0146999999999999</v>
      </c>
    </row>
    <row r="22" spans="4:28">
      <c r="D22" s="2">
        <v>44872.052083333299</v>
      </c>
      <c r="E22">
        <v>-1.37E-2</v>
      </c>
      <c r="F22">
        <v>-0.1144</v>
      </c>
      <c r="G22">
        <v>0</v>
      </c>
      <c r="H22">
        <v>0</v>
      </c>
      <c r="I22">
        <v>0</v>
      </c>
      <c r="J22">
        <v>2.9999999999999997E-4</v>
      </c>
      <c r="K22">
        <v>0</v>
      </c>
      <c r="L22">
        <v>2.9999999999999997E-4</v>
      </c>
      <c r="M22">
        <v>2.2206000000000001</v>
      </c>
      <c r="N22">
        <v>0</v>
      </c>
      <c r="O22">
        <v>0</v>
      </c>
      <c r="P22">
        <v>98.036299999999997</v>
      </c>
      <c r="Q22">
        <v>0</v>
      </c>
      <c r="R22">
        <v>0</v>
      </c>
      <c r="S22">
        <v>0</v>
      </c>
      <c r="T22">
        <v>0.26700000000000002</v>
      </c>
      <c r="U22">
        <v>7.7100000000000002E-2</v>
      </c>
      <c r="V22">
        <v>0</v>
      </c>
      <c r="W22">
        <v>-1.0247999999999999</v>
      </c>
      <c r="X22">
        <v>3.7199999999999997E-2</v>
      </c>
      <c r="Y22">
        <v>0.10009999999999999</v>
      </c>
      <c r="Z22">
        <v>1.03E-2</v>
      </c>
      <c r="AA22">
        <v>-0.83160000000000001</v>
      </c>
      <c r="AB22">
        <v>-1.0146999999999999</v>
      </c>
    </row>
    <row r="23" spans="4:28">
      <c r="D23" s="2">
        <v>44872.055555555598</v>
      </c>
      <c r="E23">
        <v>-6.3E-3</v>
      </c>
      <c r="F23">
        <v>-0.12970000000000001</v>
      </c>
      <c r="G23">
        <v>0</v>
      </c>
      <c r="H23">
        <v>0</v>
      </c>
      <c r="I23">
        <v>0</v>
      </c>
      <c r="J23">
        <v>2.9999999999999997E-4</v>
      </c>
      <c r="K23">
        <v>0</v>
      </c>
      <c r="L23">
        <v>2.9999999999999997E-4</v>
      </c>
      <c r="M23">
        <v>2.1806000000000001</v>
      </c>
      <c r="N23">
        <v>0</v>
      </c>
      <c r="O23">
        <v>0</v>
      </c>
      <c r="P23">
        <v>99.508200000000002</v>
      </c>
      <c r="Q23">
        <v>0</v>
      </c>
      <c r="R23">
        <v>0</v>
      </c>
      <c r="S23">
        <v>0</v>
      </c>
      <c r="T23">
        <v>0.26700000000000002</v>
      </c>
      <c r="U23">
        <v>9.7699999999999995E-2</v>
      </c>
      <c r="V23">
        <v>0</v>
      </c>
      <c r="W23">
        <v>-1.2705</v>
      </c>
      <c r="X23">
        <v>3.7199999999999997E-2</v>
      </c>
      <c r="Y23">
        <v>0.123</v>
      </c>
      <c r="Z23">
        <v>1.03E-2</v>
      </c>
      <c r="AA23">
        <v>-0.83160000000000001</v>
      </c>
      <c r="AB23">
        <v>-1.0452999999999999</v>
      </c>
    </row>
    <row r="24" spans="4:28">
      <c r="D24" s="2">
        <v>44872.059027777803</v>
      </c>
      <c r="E24">
        <v>4.1999999999999997E-3</v>
      </c>
      <c r="F24">
        <v>-0.12970000000000001</v>
      </c>
      <c r="G24">
        <v>0</v>
      </c>
      <c r="H24">
        <v>0</v>
      </c>
      <c r="I24">
        <v>0</v>
      </c>
      <c r="J24">
        <v>2.9999999999999997E-4</v>
      </c>
      <c r="K24">
        <v>0</v>
      </c>
      <c r="L24">
        <v>2.9999999999999997E-4</v>
      </c>
      <c r="M24">
        <v>1.6158999999999999</v>
      </c>
      <c r="N24">
        <v>0</v>
      </c>
      <c r="O24">
        <v>0</v>
      </c>
      <c r="P24">
        <v>99.0946</v>
      </c>
      <c r="Q24">
        <v>0</v>
      </c>
      <c r="R24">
        <v>0</v>
      </c>
      <c r="S24">
        <v>0</v>
      </c>
      <c r="T24">
        <v>0.23649999999999999</v>
      </c>
      <c r="U24">
        <v>6.8400000000000002E-2</v>
      </c>
      <c r="V24">
        <v>0</v>
      </c>
      <c r="W24">
        <v>-1.0038</v>
      </c>
      <c r="X24">
        <v>4.8599999999999997E-2</v>
      </c>
      <c r="Y24">
        <v>9.4399999999999998E-2</v>
      </c>
      <c r="Z24">
        <v>2.4E-2</v>
      </c>
      <c r="AA24">
        <v>-0.83160000000000001</v>
      </c>
      <c r="AB24">
        <v>-1.0452999999999999</v>
      </c>
    </row>
    <row r="25" spans="4:28">
      <c r="D25" s="2">
        <v>44872.0625</v>
      </c>
      <c r="E25">
        <v>9.4999999999999998E-3</v>
      </c>
      <c r="F25">
        <v>-0.14499999999999999</v>
      </c>
      <c r="G25">
        <v>0</v>
      </c>
      <c r="H25">
        <v>0</v>
      </c>
      <c r="I25">
        <v>0</v>
      </c>
      <c r="J25">
        <v>2.9999999999999997E-4</v>
      </c>
      <c r="K25">
        <v>0</v>
      </c>
      <c r="L25">
        <v>2.9999999999999997E-4</v>
      </c>
      <c r="M25">
        <v>2.6326999999999998</v>
      </c>
      <c r="N25">
        <v>0</v>
      </c>
      <c r="O25">
        <v>0</v>
      </c>
      <c r="P25">
        <v>98.484899999999996</v>
      </c>
      <c r="Q25">
        <v>0</v>
      </c>
      <c r="R25">
        <v>0</v>
      </c>
      <c r="S25">
        <v>0</v>
      </c>
      <c r="T25">
        <v>0.23649999999999999</v>
      </c>
      <c r="U25">
        <v>7.7100000000000002E-2</v>
      </c>
      <c r="V25">
        <v>0</v>
      </c>
      <c r="W25">
        <v>-1.0459000000000001</v>
      </c>
      <c r="X25">
        <v>4.8599999999999997E-2</v>
      </c>
      <c r="Y25">
        <v>0.123</v>
      </c>
      <c r="Z25">
        <v>-3.3999999999999998E-3</v>
      </c>
      <c r="AA25">
        <v>-0.83160000000000001</v>
      </c>
      <c r="AB25">
        <v>-1.1063000000000001</v>
      </c>
    </row>
    <row r="26" spans="4:28">
      <c r="D26" s="2">
        <v>44872.065972222197</v>
      </c>
      <c r="E26">
        <v>2.0999999999999999E-3</v>
      </c>
      <c r="F26">
        <v>-0.12970000000000001</v>
      </c>
      <c r="G26">
        <v>0</v>
      </c>
      <c r="H26">
        <v>0</v>
      </c>
      <c r="I26">
        <v>0</v>
      </c>
      <c r="J26">
        <v>2.9999999999999997E-4</v>
      </c>
      <c r="K26">
        <v>0</v>
      </c>
      <c r="L26">
        <v>2.9999999999999997E-4</v>
      </c>
      <c r="M26">
        <v>2.1829000000000001</v>
      </c>
      <c r="N26">
        <v>0</v>
      </c>
      <c r="O26">
        <v>0</v>
      </c>
      <c r="P26">
        <v>98.994600000000005</v>
      </c>
      <c r="Q26">
        <v>0</v>
      </c>
      <c r="R26">
        <v>0</v>
      </c>
      <c r="S26">
        <v>0</v>
      </c>
      <c r="T26">
        <v>0.23649999999999999</v>
      </c>
      <c r="U26">
        <v>8.8999999999999996E-2</v>
      </c>
      <c r="V26">
        <v>0</v>
      </c>
      <c r="W26">
        <v>-1.0247999999999999</v>
      </c>
      <c r="X26">
        <v>3.7199999999999997E-2</v>
      </c>
      <c r="Y26">
        <v>0.19739999999999999</v>
      </c>
      <c r="Z26">
        <v>1.72E-2</v>
      </c>
      <c r="AA26">
        <v>-0.83160000000000001</v>
      </c>
      <c r="AB26">
        <v>-1.0146999999999999</v>
      </c>
    </row>
    <row r="27" spans="4:28">
      <c r="D27" s="2">
        <v>44872.069444444402</v>
      </c>
      <c r="E27">
        <v>2.0999999999999999E-3</v>
      </c>
      <c r="F27">
        <v>-0.14499999999999999</v>
      </c>
      <c r="G27">
        <v>0</v>
      </c>
      <c r="H27">
        <v>0</v>
      </c>
      <c r="I27">
        <v>0</v>
      </c>
      <c r="J27">
        <v>2.9999999999999997E-4</v>
      </c>
      <c r="K27">
        <v>0</v>
      </c>
      <c r="L27">
        <v>2.9999999999999997E-4</v>
      </c>
      <c r="M27">
        <v>1.5406</v>
      </c>
      <c r="N27">
        <v>0</v>
      </c>
      <c r="O27">
        <v>0</v>
      </c>
      <c r="P27">
        <v>97.746099999999998</v>
      </c>
      <c r="Q27">
        <v>0</v>
      </c>
      <c r="R27">
        <v>0</v>
      </c>
      <c r="S27">
        <v>0</v>
      </c>
      <c r="T27">
        <v>0.26700000000000002</v>
      </c>
      <c r="U27">
        <v>0.1152</v>
      </c>
      <c r="V27">
        <v>0</v>
      </c>
      <c r="W27">
        <v>-1.0247999999999999</v>
      </c>
      <c r="X27">
        <v>3.7199999999999997E-2</v>
      </c>
      <c r="Y27">
        <v>0.2031</v>
      </c>
      <c r="Z27">
        <v>1.72E-2</v>
      </c>
      <c r="AA27">
        <v>-0.77059999999999995</v>
      </c>
      <c r="AB27">
        <v>-1.0452999999999999</v>
      </c>
    </row>
    <row r="28" spans="4:28">
      <c r="D28" s="2">
        <v>44872.072916666701</v>
      </c>
      <c r="E28">
        <v>-1.2699999999999999E-2</v>
      </c>
      <c r="F28">
        <v>-0.12970000000000001</v>
      </c>
      <c r="G28">
        <v>0</v>
      </c>
      <c r="H28">
        <v>0</v>
      </c>
      <c r="I28">
        <v>0</v>
      </c>
      <c r="J28">
        <v>2.9999999999999997E-4</v>
      </c>
      <c r="K28">
        <v>0</v>
      </c>
      <c r="L28">
        <v>2.9999999999999997E-4</v>
      </c>
      <c r="M28">
        <v>2.4462000000000002</v>
      </c>
      <c r="N28">
        <v>0</v>
      </c>
      <c r="O28">
        <v>0</v>
      </c>
      <c r="P28">
        <v>98.965699999999998</v>
      </c>
      <c r="Q28">
        <v>0</v>
      </c>
      <c r="R28">
        <v>0</v>
      </c>
      <c r="S28">
        <v>0</v>
      </c>
      <c r="T28">
        <v>0.26700000000000002</v>
      </c>
      <c r="U28">
        <v>8.5800000000000001E-2</v>
      </c>
      <c r="V28">
        <v>0</v>
      </c>
      <c r="W28">
        <v>-1.0038</v>
      </c>
      <c r="X28">
        <v>0.02</v>
      </c>
      <c r="Y28">
        <v>0.123</v>
      </c>
      <c r="Z28">
        <v>1.03E-2</v>
      </c>
      <c r="AA28">
        <v>-0.83160000000000001</v>
      </c>
      <c r="AB28">
        <v>-1.0146999999999999</v>
      </c>
    </row>
    <row r="29" spans="4:28">
      <c r="D29" s="2">
        <v>44872.076388888898</v>
      </c>
      <c r="E29">
        <v>-1.37E-2</v>
      </c>
      <c r="F29">
        <v>-0.12970000000000001</v>
      </c>
      <c r="G29">
        <v>0</v>
      </c>
      <c r="H29">
        <v>0</v>
      </c>
      <c r="I29">
        <v>0</v>
      </c>
      <c r="J29">
        <v>2.9999999999999997E-4</v>
      </c>
      <c r="K29">
        <v>0</v>
      </c>
      <c r="L29">
        <v>2.9999999999999997E-4</v>
      </c>
      <c r="M29">
        <v>1.8438000000000001</v>
      </c>
      <c r="N29">
        <v>0</v>
      </c>
      <c r="O29">
        <v>0</v>
      </c>
      <c r="P29">
        <v>98.768900000000002</v>
      </c>
      <c r="Q29">
        <v>0</v>
      </c>
      <c r="R29">
        <v>0</v>
      </c>
      <c r="S29">
        <v>0</v>
      </c>
      <c r="T29">
        <v>0.25180000000000002</v>
      </c>
      <c r="U29">
        <v>8.8999999999999996E-2</v>
      </c>
      <c r="V29">
        <v>0</v>
      </c>
      <c r="W29">
        <v>-1.0038</v>
      </c>
      <c r="X29">
        <v>2.5700000000000001E-2</v>
      </c>
      <c r="Y29">
        <v>0.123</v>
      </c>
      <c r="Z29">
        <v>1.03E-2</v>
      </c>
      <c r="AA29">
        <v>-0.83160000000000001</v>
      </c>
      <c r="AB29">
        <v>-1.1063000000000001</v>
      </c>
    </row>
    <row r="30" spans="4:28">
      <c r="D30" s="2">
        <v>44872.079861111102</v>
      </c>
      <c r="E30">
        <v>-4.1999999999999997E-3</v>
      </c>
      <c r="F30">
        <v>-0.12970000000000001</v>
      </c>
      <c r="G30">
        <v>0</v>
      </c>
      <c r="H30">
        <v>0</v>
      </c>
      <c r="I30">
        <v>0</v>
      </c>
      <c r="J30">
        <v>2.9999999999999997E-4</v>
      </c>
      <c r="K30">
        <v>0</v>
      </c>
      <c r="L30">
        <v>2.9999999999999997E-4</v>
      </c>
      <c r="M30">
        <v>2.7852999999999999</v>
      </c>
      <c r="N30">
        <v>0</v>
      </c>
      <c r="O30">
        <v>0</v>
      </c>
      <c r="P30">
        <v>98.772599999999997</v>
      </c>
      <c r="Q30">
        <v>0</v>
      </c>
      <c r="R30">
        <v>0</v>
      </c>
      <c r="S30">
        <v>0</v>
      </c>
      <c r="T30">
        <v>0.23649999999999999</v>
      </c>
      <c r="U30">
        <v>8.5800000000000001E-2</v>
      </c>
      <c r="V30">
        <v>0</v>
      </c>
      <c r="W30">
        <v>-1.2705</v>
      </c>
      <c r="X30">
        <v>4.2900000000000001E-2</v>
      </c>
      <c r="Y30">
        <v>0.14019999999999999</v>
      </c>
      <c r="Z30">
        <v>1.72E-2</v>
      </c>
      <c r="AA30">
        <v>-0.77059999999999995</v>
      </c>
      <c r="AB30">
        <v>-1.0146999999999999</v>
      </c>
    </row>
    <row r="31" spans="4:28">
      <c r="D31" s="2">
        <v>44872.083333333299</v>
      </c>
      <c r="E31">
        <v>-5.3E-3</v>
      </c>
      <c r="F31">
        <v>-0.12970000000000001</v>
      </c>
      <c r="G31">
        <v>0</v>
      </c>
      <c r="H31">
        <v>0</v>
      </c>
      <c r="I31">
        <v>0</v>
      </c>
      <c r="J31">
        <v>2.9999999999999997E-4</v>
      </c>
      <c r="K31">
        <v>0</v>
      </c>
      <c r="L31">
        <v>2.9999999999999997E-4</v>
      </c>
      <c r="M31">
        <v>1.9174</v>
      </c>
      <c r="N31">
        <v>0</v>
      </c>
      <c r="O31">
        <v>0</v>
      </c>
      <c r="P31">
        <v>99.060100000000006</v>
      </c>
      <c r="Q31">
        <v>0</v>
      </c>
      <c r="R31">
        <v>0</v>
      </c>
      <c r="S31">
        <v>0</v>
      </c>
      <c r="T31">
        <v>0.23649999999999999</v>
      </c>
      <c r="U31">
        <v>7.7100000000000002E-2</v>
      </c>
      <c r="V31">
        <v>0</v>
      </c>
      <c r="W31">
        <v>-1.0739000000000001</v>
      </c>
      <c r="X31">
        <v>1.43E-2</v>
      </c>
      <c r="Y31">
        <v>0.1459</v>
      </c>
      <c r="Z31">
        <v>-3.3999999999999998E-3</v>
      </c>
      <c r="AA31">
        <v>-0.83160000000000001</v>
      </c>
      <c r="AB31">
        <v>-1.1063000000000001</v>
      </c>
    </row>
    <row r="32" spans="4:28">
      <c r="D32" s="2">
        <v>44872.086805555598</v>
      </c>
      <c r="E32">
        <v>-1.37E-2</v>
      </c>
      <c r="F32">
        <v>-0.16020000000000001</v>
      </c>
      <c r="G32">
        <v>0</v>
      </c>
      <c r="H32">
        <v>0</v>
      </c>
      <c r="I32">
        <v>0</v>
      </c>
      <c r="J32">
        <v>2.9999999999999997E-4</v>
      </c>
      <c r="K32">
        <v>0</v>
      </c>
      <c r="L32">
        <v>2.9999999999999997E-4</v>
      </c>
      <c r="M32">
        <v>1.9194</v>
      </c>
      <c r="N32">
        <v>0</v>
      </c>
      <c r="O32">
        <v>0</v>
      </c>
      <c r="P32">
        <v>98.485600000000005</v>
      </c>
      <c r="Q32">
        <v>0</v>
      </c>
      <c r="R32">
        <v>0</v>
      </c>
      <c r="S32">
        <v>0</v>
      </c>
      <c r="T32">
        <v>0.23649999999999999</v>
      </c>
      <c r="U32">
        <v>6.8400000000000002E-2</v>
      </c>
      <c r="V32">
        <v>0</v>
      </c>
      <c r="W32">
        <v>-1.0038</v>
      </c>
      <c r="X32">
        <v>0.02</v>
      </c>
      <c r="Y32">
        <v>0.14019999999999999</v>
      </c>
      <c r="Z32">
        <v>-3.3999999999999998E-3</v>
      </c>
      <c r="AA32">
        <v>-0.77059999999999995</v>
      </c>
      <c r="AB32">
        <v>-1.0146999999999999</v>
      </c>
    </row>
    <row r="33" spans="4:28">
      <c r="D33" s="2">
        <v>44872.090277777803</v>
      </c>
      <c r="E33">
        <v>-2.3300000000000001E-2</v>
      </c>
      <c r="F33">
        <v>-0.17549999999999999</v>
      </c>
      <c r="G33">
        <v>0</v>
      </c>
      <c r="H33">
        <v>0</v>
      </c>
      <c r="I33">
        <v>0</v>
      </c>
      <c r="J33">
        <v>2.9999999999999997E-4</v>
      </c>
      <c r="K33">
        <v>0</v>
      </c>
      <c r="L33">
        <v>2.9999999999999997E-4</v>
      </c>
      <c r="M33">
        <v>1.6162000000000001</v>
      </c>
      <c r="N33">
        <v>0</v>
      </c>
      <c r="O33">
        <v>0</v>
      </c>
      <c r="P33">
        <v>99.989000000000004</v>
      </c>
      <c r="Q33">
        <v>0</v>
      </c>
      <c r="R33">
        <v>0</v>
      </c>
      <c r="S33">
        <v>0</v>
      </c>
      <c r="T33">
        <v>0.23649999999999999</v>
      </c>
      <c r="U33">
        <v>7.7100000000000002E-2</v>
      </c>
      <c r="V33">
        <v>0</v>
      </c>
      <c r="W33">
        <v>-1.0038</v>
      </c>
      <c r="X33">
        <v>0.02</v>
      </c>
      <c r="Y33">
        <v>0.19739999999999999</v>
      </c>
      <c r="Z33">
        <v>1.03E-2</v>
      </c>
      <c r="AA33">
        <v>-0.74009999999999998</v>
      </c>
      <c r="AB33">
        <v>-1.1063000000000001</v>
      </c>
    </row>
    <row r="34" spans="4:28">
      <c r="D34" s="2">
        <v>44872.09375</v>
      </c>
      <c r="E34">
        <v>-1.2699999999999999E-2</v>
      </c>
      <c r="F34">
        <v>-0.1144</v>
      </c>
      <c r="G34">
        <v>0</v>
      </c>
      <c r="H34">
        <v>0</v>
      </c>
      <c r="I34">
        <v>0</v>
      </c>
      <c r="J34">
        <v>2.9999999999999997E-4</v>
      </c>
      <c r="K34">
        <v>0</v>
      </c>
      <c r="L34">
        <v>2.9999999999999997E-4</v>
      </c>
      <c r="M34">
        <v>2.4841000000000002</v>
      </c>
      <c r="N34">
        <v>0</v>
      </c>
      <c r="O34">
        <v>0</v>
      </c>
      <c r="P34">
        <v>98.993600000000001</v>
      </c>
      <c r="Q34">
        <v>0</v>
      </c>
      <c r="R34">
        <v>0</v>
      </c>
      <c r="S34">
        <v>0</v>
      </c>
      <c r="T34">
        <v>0.23649999999999999</v>
      </c>
      <c r="U34">
        <v>7.7100000000000002E-2</v>
      </c>
      <c r="V34">
        <v>0</v>
      </c>
      <c r="W34">
        <v>-1.2705</v>
      </c>
      <c r="X34">
        <v>0.02</v>
      </c>
      <c r="Y34">
        <v>0.10009999999999999</v>
      </c>
      <c r="Z34">
        <v>-3.3999999999999998E-3</v>
      </c>
      <c r="AA34">
        <v>-0.77059999999999995</v>
      </c>
      <c r="AB34">
        <v>-1.1063000000000001</v>
      </c>
    </row>
    <row r="35" spans="4:28">
      <c r="D35" s="2">
        <v>44872.097222222197</v>
      </c>
      <c r="E35">
        <v>-8.5000000000000006E-3</v>
      </c>
      <c r="F35">
        <v>-0.1144</v>
      </c>
      <c r="G35">
        <v>0</v>
      </c>
      <c r="H35">
        <v>0</v>
      </c>
      <c r="I35">
        <v>3.0499999999999999E-2</v>
      </c>
      <c r="J35">
        <v>2.9999999999999997E-4</v>
      </c>
      <c r="K35">
        <v>0</v>
      </c>
      <c r="L35">
        <v>2.9999999999999997E-4</v>
      </c>
      <c r="M35">
        <v>1.9550000000000001</v>
      </c>
      <c r="N35">
        <v>0</v>
      </c>
      <c r="O35">
        <v>0</v>
      </c>
      <c r="P35">
        <v>99.890799999999999</v>
      </c>
      <c r="Q35">
        <v>0</v>
      </c>
      <c r="R35">
        <v>0</v>
      </c>
      <c r="S35">
        <v>0</v>
      </c>
      <c r="T35">
        <v>0.23649999999999999</v>
      </c>
      <c r="U35">
        <v>7.7100000000000002E-2</v>
      </c>
      <c r="V35">
        <v>0</v>
      </c>
      <c r="W35">
        <v>-1.0038</v>
      </c>
      <c r="X35">
        <v>2.5700000000000001E-2</v>
      </c>
      <c r="Y35">
        <v>0.19739999999999999</v>
      </c>
      <c r="Z35">
        <v>1.03E-2</v>
      </c>
      <c r="AA35">
        <v>-0.77059999999999995</v>
      </c>
      <c r="AB35">
        <v>-1.1063000000000001</v>
      </c>
    </row>
    <row r="36" spans="4:28">
      <c r="D36" s="2">
        <v>44872.100694444402</v>
      </c>
      <c r="E36">
        <v>-8.5000000000000006E-3</v>
      </c>
      <c r="F36">
        <v>-9.9199999999999997E-2</v>
      </c>
      <c r="G36">
        <v>0</v>
      </c>
      <c r="H36">
        <v>0</v>
      </c>
      <c r="I36">
        <v>3.0499999999999999E-2</v>
      </c>
      <c r="J36">
        <v>2.9999999999999997E-4</v>
      </c>
      <c r="K36">
        <v>0</v>
      </c>
      <c r="L36">
        <v>2.9999999999999997E-4</v>
      </c>
      <c r="M36">
        <v>1.8441000000000001</v>
      </c>
      <c r="N36">
        <v>0</v>
      </c>
      <c r="O36">
        <v>0</v>
      </c>
      <c r="P36">
        <v>98.704999999999998</v>
      </c>
      <c r="Q36">
        <v>0</v>
      </c>
      <c r="R36">
        <v>0</v>
      </c>
      <c r="S36">
        <v>0</v>
      </c>
      <c r="T36">
        <v>0.23649999999999999</v>
      </c>
      <c r="U36">
        <v>7.7100000000000002E-2</v>
      </c>
      <c r="V36">
        <v>0</v>
      </c>
      <c r="W36">
        <v>-1.2705</v>
      </c>
      <c r="X36">
        <v>4.2900000000000001E-2</v>
      </c>
      <c r="Y36">
        <v>0.123</v>
      </c>
      <c r="Z36">
        <v>-3.3999999999999998E-3</v>
      </c>
      <c r="AA36">
        <v>-0.77059999999999995</v>
      </c>
      <c r="AB36">
        <v>-1.1368</v>
      </c>
    </row>
    <row r="37" spans="4:28">
      <c r="D37" s="2">
        <v>44872.104166666701</v>
      </c>
      <c r="E37">
        <v>-1.7999999999999999E-2</v>
      </c>
      <c r="F37">
        <v>-0.17549999999999999</v>
      </c>
      <c r="G37">
        <v>0</v>
      </c>
      <c r="H37">
        <v>0</v>
      </c>
      <c r="I37">
        <v>0</v>
      </c>
      <c r="J37">
        <v>2.9999999999999997E-4</v>
      </c>
      <c r="K37">
        <v>0</v>
      </c>
      <c r="L37">
        <v>2.9999999999999997E-4</v>
      </c>
      <c r="M37">
        <v>2.4462000000000002</v>
      </c>
      <c r="N37">
        <v>0</v>
      </c>
      <c r="O37">
        <v>0</v>
      </c>
      <c r="P37">
        <v>100.2461</v>
      </c>
      <c r="Q37">
        <v>0</v>
      </c>
      <c r="R37">
        <v>0</v>
      </c>
      <c r="S37">
        <v>0</v>
      </c>
      <c r="T37">
        <v>0.23649999999999999</v>
      </c>
      <c r="U37">
        <v>7.3099999999999998E-2</v>
      </c>
      <c r="V37">
        <v>0</v>
      </c>
      <c r="W37">
        <v>-1.2705</v>
      </c>
      <c r="X37">
        <v>4.2900000000000001E-2</v>
      </c>
      <c r="Y37">
        <v>0.19170000000000001</v>
      </c>
      <c r="Z37">
        <v>1.72E-2</v>
      </c>
      <c r="AA37">
        <v>-0.83160000000000001</v>
      </c>
      <c r="AB37">
        <v>-1.1063000000000001</v>
      </c>
    </row>
    <row r="38" spans="4:28">
      <c r="D38" s="2">
        <v>44872.107638888898</v>
      </c>
      <c r="E38">
        <v>-1.2699999999999999E-2</v>
      </c>
      <c r="F38">
        <v>-0.14499999999999999</v>
      </c>
      <c r="G38">
        <v>0</v>
      </c>
      <c r="H38">
        <v>0</v>
      </c>
      <c r="I38">
        <v>0</v>
      </c>
      <c r="J38">
        <v>2.9999999999999997E-4</v>
      </c>
      <c r="K38">
        <v>0</v>
      </c>
      <c r="L38">
        <v>2.9999999999999997E-4</v>
      </c>
      <c r="M38">
        <v>1.6162000000000001</v>
      </c>
      <c r="N38">
        <v>0</v>
      </c>
      <c r="O38">
        <v>0</v>
      </c>
      <c r="P38">
        <v>100.0847</v>
      </c>
      <c r="Q38">
        <v>0</v>
      </c>
      <c r="R38">
        <v>0</v>
      </c>
      <c r="S38">
        <v>0</v>
      </c>
      <c r="T38">
        <v>0.23649999999999999</v>
      </c>
      <c r="U38">
        <v>8.8999999999999996E-2</v>
      </c>
      <c r="V38">
        <v>0</v>
      </c>
      <c r="W38">
        <v>-1.0459000000000001</v>
      </c>
      <c r="X38">
        <v>4.8599999999999997E-2</v>
      </c>
      <c r="Y38">
        <v>0.1173</v>
      </c>
      <c r="Z38">
        <v>1.03E-2</v>
      </c>
      <c r="AA38">
        <v>-0.83160000000000001</v>
      </c>
      <c r="AB38">
        <v>-1.0452999999999999</v>
      </c>
    </row>
    <row r="39" spans="4:28">
      <c r="D39" s="2">
        <v>44872.111111111102</v>
      </c>
      <c r="E39">
        <v>-1.6899999999999998E-2</v>
      </c>
      <c r="F39">
        <v>-0.12970000000000001</v>
      </c>
      <c r="G39">
        <v>0</v>
      </c>
      <c r="H39">
        <v>0</v>
      </c>
      <c r="I39">
        <v>0</v>
      </c>
      <c r="J39">
        <v>2.9999999999999997E-4</v>
      </c>
      <c r="K39">
        <v>0</v>
      </c>
      <c r="L39">
        <v>2.9999999999999997E-4</v>
      </c>
      <c r="M39">
        <v>2.2206000000000001</v>
      </c>
      <c r="N39">
        <v>0</v>
      </c>
      <c r="O39">
        <v>0</v>
      </c>
      <c r="P39">
        <v>100.4696</v>
      </c>
      <c r="Q39">
        <v>0</v>
      </c>
      <c r="R39">
        <v>0</v>
      </c>
      <c r="S39">
        <v>0</v>
      </c>
      <c r="T39">
        <v>0.26700000000000002</v>
      </c>
      <c r="U39">
        <v>9.7699999999999995E-2</v>
      </c>
      <c r="V39">
        <v>0</v>
      </c>
      <c r="W39">
        <v>-1.081</v>
      </c>
      <c r="X39">
        <v>6.0100000000000001E-2</v>
      </c>
      <c r="Y39">
        <v>0.1116</v>
      </c>
      <c r="Z39">
        <v>2.4E-2</v>
      </c>
      <c r="AA39">
        <v>-0.83160000000000001</v>
      </c>
      <c r="AB39">
        <v>-1.1063000000000001</v>
      </c>
    </row>
    <row r="40" spans="4:28">
      <c r="D40" s="2">
        <v>44872.114583333299</v>
      </c>
      <c r="E40">
        <v>-1.37E-2</v>
      </c>
      <c r="F40">
        <v>-0.16020000000000001</v>
      </c>
      <c r="G40">
        <v>0</v>
      </c>
      <c r="H40">
        <v>0</v>
      </c>
      <c r="I40">
        <v>0</v>
      </c>
      <c r="J40">
        <v>2.9999999999999997E-4</v>
      </c>
      <c r="K40">
        <v>0</v>
      </c>
      <c r="L40">
        <v>2.9999999999999997E-4</v>
      </c>
      <c r="M40">
        <v>2.7852999999999999</v>
      </c>
      <c r="N40">
        <v>0</v>
      </c>
      <c r="O40">
        <v>0</v>
      </c>
      <c r="P40">
        <v>99.539400000000001</v>
      </c>
      <c r="Q40">
        <v>0</v>
      </c>
      <c r="R40">
        <v>0</v>
      </c>
      <c r="S40">
        <v>0</v>
      </c>
      <c r="T40">
        <v>0.26700000000000002</v>
      </c>
      <c r="U40">
        <v>8.1900000000000001E-2</v>
      </c>
      <c r="V40">
        <v>0</v>
      </c>
      <c r="W40">
        <v>-1.0247999999999999</v>
      </c>
      <c r="X40">
        <v>3.7199999999999997E-2</v>
      </c>
      <c r="Y40">
        <v>0.1116</v>
      </c>
      <c r="Z40">
        <v>-3.3999999999999998E-3</v>
      </c>
      <c r="AA40">
        <v>-0.83160000000000001</v>
      </c>
      <c r="AB40">
        <v>-1.1368</v>
      </c>
    </row>
    <row r="41" spans="4:28">
      <c r="D41" s="2">
        <v>44872.118055555598</v>
      </c>
      <c r="E41">
        <v>-1.1599999999999999E-2</v>
      </c>
      <c r="F41">
        <v>-0.14499999999999999</v>
      </c>
      <c r="G41">
        <v>0</v>
      </c>
      <c r="H41">
        <v>0</v>
      </c>
      <c r="I41">
        <v>0</v>
      </c>
      <c r="J41">
        <v>2.9999999999999997E-4</v>
      </c>
      <c r="K41">
        <v>0</v>
      </c>
      <c r="L41">
        <v>2.9999999999999997E-4</v>
      </c>
      <c r="M41">
        <v>2.2206000000000001</v>
      </c>
      <c r="N41">
        <v>0</v>
      </c>
      <c r="O41">
        <v>0</v>
      </c>
      <c r="P41">
        <v>98.609700000000004</v>
      </c>
      <c r="Q41">
        <v>0</v>
      </c>
      <c r="R41">
        <v>0</v>
      </c>
      <c r="S41">
        <v>0</v>
      </c>
      <c r="T41">
        <v>0.23649999999999999</v>
      </c>
      <c r="U41">
        <v>8.1900000000000001E-2</v>
      </c>
      <c r="V41">
        <v>0</v>
      </c>
      <c r="W41">
        <v>-1.0038</v>
      </c>
      <c r="X41">
        <v>4.2900000000000001E-2</v>
      </c>
      <c r="Y41">
        <v>0.14019999999999999</v>
      </c>
      <c r="Z41">
        <v>-3.3999999999999998E-3</v>
      </c>
      <c r="AA41">
        <v>-0.83160000000000001</v>
      </c>
      <c r="AB41">
        <v>-1.0452999999999999</v>
      </c>
    </row>
    <row r="42" spans="4:28">
      <c r="D42" s="2">
        <v>44872.121527777803</v>
      </c>
      <c r="E42">
        <v>-1.37E-2</v>
      </c>
      <c r="F42">
        <v>-0.12970000000000001</v>
      </c>
      <c r="G42">
        <v>0</v>
      </c>
      <c r="H42">
        <v>0</v>
      </c>
      <c r="I42">
        <v>0</v>
      </c>
      <c r="J42">
        <v>2.9999999999999997E-4</v>
      </c>
      <c r="K42">
        <v>0</v>
      </c>
      <c r="L42">
        <v>2.9999999999999997E-4</v>
      </c>
      <c r="M42">
        <v>3.1621000000000001</v>
      </c>
      <c r="N42">
        <v>0</v>
      </c>
      <c r="O42">
        <v>0</v>
      </c>
      <c r="P42">
        <v>98.898799999999994</v>
      </c>
      <c r="Q42">
        <v>0</v>
      </c>
      <c r="R42">
        <v>0</v>
      </c>
      <c r="S42">
        <v>0</v>
      </c>
      <c r="T42">
        <v>0.23649999999999999</v>
      </c>
      <c r="U42">
        <v>9.7699999999999995E-2</v>
      </c>
      <c r="V42">
        <v>0</v>
      </c>
      <c r="W42">
        <v>-1.0038</v>
      </c>
      <c r="X42">
        <v>3.7199999999999997E-2</v>
      </c>
      <c r="Y42">
        <v>7.7200000000000005E-2</v>
      </c>
      <c r="Z42">
        <v>1.03E-2</v>
      </c>
      <c r="AA42">
        <v>-0.83160000000000001</v>
      </c>
      <c r="AB42">
        <v>-1.0146999999999999</v>
      </c>
    </row>
    <row r="43" spans="4:28">
      <c r="D43" s="2">
        <v>44872.125</v>
      </c>
      <c r="E43">
        <v>7.4000000000000003E-3</v>
      </c>
      <c r="F43">
        <v>-0.14499999999999999</v>
      </c>
      <c r="G43">
        <v>0</v>
      </c>
      <c r="H43">
        <v>0</v>
      </c>
      <c r="I43">
        <v>0</v>
      </c>
      <c r="J43">
        <v>2.9999999999999997E-4</v>
      </c>
      <c r="K43">
        <v>0</v>
      </c>
      <c r="L43">
        <v>2.9999999999999997E-4</v>
      </c>
      <c r="M43">
        <v>1.9550000000000001</v>
      </c>
      <c r="N43">
        <v>0</v>
      </c>
      <c r="O43">
        <v>0</v>
      </c>
      <c r="P43">
        <v>99.316900000000004</v>
      </c>
      <c r="Q43">
        <v>0</v>
      </c>
      <c r="R43">
        <v>0</v>
      </c>
      <c r="S43">
        <v>0</v>
      </c>
      <c r="T43">
        <v>0.23649999999999999</v>
      </c>
      <c r="U43">
        <v>7.3099999999999998E-2</v>
      </c>
      <c r="V43">
        <v>0</v>
      </c>
      <c r="W43">
        <v>-1.0038</v>
      </c>
      <c r="X43">
        <v>3.7199999999999997E-2</v>
      </c>
      <c r="Y43">
        <v>0.1802</v>
      </c>
      <c r="Z43">
        <v>1.72E-2</v>
      </c>
      <c r="AA43">
        <v>-0.74009999999999998</v>
      </c>
      <c r="AB43">
        <v>-1.1063000000000001</v>
      </c>
    </row>
    <row r="44" spans="4:28">
      <c r="D44" s="2">
        <v>44872.128472222197</v>
      </c>
      <c r="E44">
        <v>-3.2000000000000002E-3</v>
      </c>
      <c r="F44">
        <v>-0.16020000000000001</v>
      </c>
      <c r="G44">
        <v>0</v>
      </c>
      <c r="H44">
        <v>0</v>
      </c>
      <c r="I44">
        <v>0</v>
      </c>
      <c r="J44">
        <v>2.9999999999999997E-4</v>
      </c>
      <c r="K44">
        <v>0</v>
      </c>
      <c r="L44">
        <v>2.9999999999999997E-4</v>
      </c>
      <c r="M44">
        <v>2.1827000000000001</v>
      </c>
      <c r="N44">
        <v>0</v>
      </c>
      <c r="O44">
        <v>0</v>
      </c>
      <c r="P44">
        <v>99.252700000000004</v>
      </c>
      <c r="Q44">
        <v>0</v>
      </c>
      <c r="R44">
        <v>0</v>
      </c>
      <c r="S44">
        <v>0</v>
      </c>
      <c r="T44">
        <v>0.23649999999999999</v>
      </c>
      <c r="U44">
        <v>8.1900000000000001E-2</v>
      </c>
      <c r="V44">
        <v>0</v>
      </c>
      <c r="W44">
        <v>-1.0038</v>
      </c>
      <c r="X44">
        <v>4.8599999999999997E-2</v>
      </c>
      <c r="Y44">
        <v>0.10009999999999999</v>
      </c>
      <c r="Z44">
        <v>-3.3999999999999998E-3</v>
      </c>
      <c r="AA44">
        <v>-0.83160000000000001</v>
      </c>
      <c r="AB44">
        <v>-1.1063000000000001</v>
      </c>
    </row>
    <row r="45" spans="4:28">
      <c r="D45" s="2">
        <v>44872.131944444402</v>
      </c>
      <c r="E45">
        <v>0</v>
      </c>
      <c r="F45">
        <v>-0.16020000000000001</v>
      </c>
      <c r="G45">
        <v>0</v>
      </c>
      <c r="H45">
        <v>0</v>
      </c>
      <c r="I45">
        <v>0</v>
      </c>
      <c r="J45">
        <v>2.9999999999999997E-4</v>
      </c>
      <c r="K45">
        <v>0</v>
      </c>
      <c r="L45">
        <v>2.9999999999999997E-4</v>
      </c>
      <c r="M45">
        <v>1.3149999999999999</v>
      </c>
      <c r="N45">
        <v>0</v>
      </c>
      <c r="O45">
        <v>0</v>
      </c>
      <c r="P45">
        <v>101.205</v>
      </c>
      <c r="Q45">
        <v>0</v>
      </c>
      <c r="R45">
        <v>0</v>
      </c>
      <c r="S45">
        <v>0</v>
      </c>
      <c r="T45">
        <v>0.23649999999999999</v>
      </c>
      <c r="U45">
        <v>8.1900000000000001E-2</v>
      </c>
      <c r="V45">
        <v>0</v>
      </c>
      <c r="W45">
        <v>-1.2705</v>
      </c>
      <c r="X45">
        <v>4.8599999999999997E-2</v>
      </c>
      <c r="Y45">
        <v>0.1802</v>
      </c>
      <c r="Z45">
        <v>-3.3999999999999998E-3</v>
      </c>
      <c r="AA45">
        <v>-0.83160000000000001</v>
      </c>
      <c r="AB45">
        <v>-1.1063000000000001</v>
      </c>
    </row>
    <row r="46" spans="4:28">
      <c r="D46" s="2">
        <v>44872.135416666701</v>
      </c>
      <c r="E46">
        <v>-1.5900000000000001E-2</v>
      </c>
      <c r="F46">
        <v>-0.14499999999999999</v>
      </c>
      <c r="G46">
        <v>0</v>
      </c>
      <c r="H46">
        <v>0</v>
      </c>
      <c r="I46">
        <v>0</v>
      </c>
      <c r="J46">
        <v>2.9999999999999997E-4</v>
      </c>
      <c r="K46">
        <v>0</v>
      </c>
      <c r="L46">
        <v>2.9999999999999997E-4</v>
      </c>
      <c r="M46">
        <v>2.1827000000000001</v>
      </c>
      <c r="N46">
        <v>0</v>
      </c>
      <c r="O46">
        <v>0</v>
      </c>
      <c r="P46">
        <v>100.6306</v>
      </c>
      <c r="Q46">
        <v>0</v>
      </c>
      <c r="R46">
        <v>0</v>
      </c>
      <c r="S46">
        <v>0</v>
      </c>
      <c r="T46">
        <v>0.26700000000000002</v>
      </c>
      <c r="U46">
        <v>8.5800000000000001E-2</v>
      </c>
      <c r="V46">
        <v>0</v>
      </c>
      <c r="W46">
        <v>-1.0038</v>
      </c>
      <c r="X46">
        <v>4.8599999999999997E-2</v>
      </c>
      <c r="Y46">
        <v>0.17449999999999999</v>
      </c>
      <c r="Z46">
        <v>1.72E-2</v>
      </c>
      <c r="AA46">
        <v>-0.83160000000000001</v>
      </c>
      <c r="AB46">
        <v>-1.0146999999999999</v>
      </c>
    </row>
    <row r="47" spans="4:28">
      <c r="D47" s="2">
        <v>44872.138888888898</v>
      </c>
      <c r="E47">
        <v>-1.2699999999999999E-2</v>
      </c>
      <c r="F47">
        <v>-0.12970000000000001</v>
      </c>
      <c r="G47">
        <v>0</v>
      </c>
      <c r="H47">
        <v>0</v>
      </c>
      <c r="I47">
        <v>0</v>
      </c>
      <c r="J47">
        <v>2.9999999999999997E-4</v>
      </c>
      <c r="K47">
        <v>0</v>
      </c>
      <c r="L47">
        <v>2.9999999999999997E-4</v>
      </c>
      <c r="M47">
        <v>2.1829000000000001</v>
      </c>
      <c r="N47">
        <v>0</v>
      </c>
      <c r="O47">
        <v>0</v>
      </c>
      <c r="P47">
        <v>100.375</v>
      </c>
      <c r="Q47">
        <v>0</v>
      </c>
      <c r="R47">
        <v>0</v>
      </c>
      <c r="S47">
        <v>0</v>
      </c>
      <c r="T47">
        <v>0.25180000000000002</v>
      </c>
      <c r="U47">
        <v>8.1900000000000001E-2</v>
      </c>
      <c r="V47">
        <v>0</v>
      </c>
      <c r="W47">
        <v>-1.0038</v>
      </c>
      <c r="X47">
        <v>4.8599999999999997E-2</v>
      </c>
      <c r="Y47">
        <v>0.10009999999999999</v>
      </c>
      <c r="Z47">
        <v>-3.3999999999999998E-3</v>
      </c>
      <c r="AA47">
        <v>-0.83160000000000001</v>
      </c>
      <c r="AB47">
        <v>-1.0146999999999999</v>
      </c>
    </row>
    <row r="48" spans="4:28">
      <c r="D48" s="2">
        <v>44872.142361111102</v>
      </c>
      <c r="E48">
        <v>-5.3E-3</v>
      </c>
      <c r="F48">
        <v>-0.14499999999999999</v>
      </c>
      <c r="G48">
        <v>0</v>
      </c>
      <c r="H48">
        <v>0</v>
      </c>
      <c r="I48">
        <v>0</v>
      </c>
      <c r="J48">
        <v>2.9999999999999997E-4</v>
      </c>
      <c r="K48">
        <v>0</v>
      </c>
      <c r="L48">
        <v>2.9999999999999997E-4</v>
      </c>
      <c r="M48">
        <v>1.8438000000000001</v>
      </c>
      <c r="N48">
        <v>0</v>
      </c>
      <c r="O48">
        <v>0</v>
      </c>
      <c r="P48">
        <v>99.506500000000003</v>
      </c>
      <c r="Q48">
        <v>0</v>
      </c>
      <c r="R48">
        <v>0</v>
      </c>
      <c r="S48">
        <v>0</v>
      </c>
      <c r="T48">
        <v>0.25180000000000002</v>
      </c>
      <c r="U48">
        <v>8.5000000000000006E-2</v>
      </c>
      <c r="V48">
        <v>0</v>
      </c>
      <c r="W48">
        <v>-1.0038</v>
      </c>
      <c r="X48">
        <v>4.8599999999999997E-2</v>
      </c>
      <c r="Y48">
        <v>0.1173</v>
      </c>
      <c r="Z48">
        <v>1.03E-2</v>
      </c>
      <c r="AA48">
        <v>-0.83160000000000001</v>
      </c>
      <c r="AB48">
        <v>-1.1063000000000001</v>
      </c>
    </row>
    <row r="49" spans="4:28">
      <c r="D49" s="2">
        <v>44872.145833333299</v>
      </c>
      <c r="E49">
        <v>-2.1100000000000001E-2</v>
      </c>
      <c r="F49">
        <v>-0.19070000000000001</v>
      </c>
      <c r="G49">
        <v>0</v>
      </c>
      <c r="H49">
        <v>0</v>
      </c>
      <c r="I49">
        <v>0</v>
      </c>
      <c r="J49">
        <v>2.9999999999999997E-4</v>
      </c>
      <c r="K49">
        <v>0</v>
      </c>
      <c r="L49">
        <v>2.9999999999999997E-4</v>
      </c>
      <c r="M49">
        <v>1.6162000000000001</v>
      </c>
      <c r="N49">
        <v>0</v>
      </c>
      <c r="O49">
        <v>0</v>
      </c>
      <c r="P49">
        <v>100.01949999999999</v>
      </c>
      <c r="Q49">
        <v>0</v>
      </c>
      <c r="R49">
        <v>0</v>
      </c>
      <c r="S49">
        <v>0</v>
      </c>
      <c r="T49">
        <v>0.26700000000000002</v>
      </c>
      <c r="U49">
        <v>7.3099999999999998E-2</v>
      </c>
      <c r="V49">
        <v>0</v>
      </c>
      <c r="W49">
        <v>-1.0038</v>
      </c>
      <c r="X49">
        <v>4.8599999999999997E-2</v>
      </c>
      <c r="Y49">
        <v>0.19170000000000001</v>
      </c>
      <c r="Z49">
        <v>1.72E-2</v>
      </c>
      <c r="AA49">
        <v>-0.83160000000000001</v>
      </c>
      <c r="AB49">
        <v>-1.1063000000000001</v>
      </c>
    </row>
    <row r="50" spans="4:28">
      <c r="D50" s="2">
        <v>44872.149305555598</v>
      </c>
      <c r="E50">
        <v>-3.2000000000000002E-3</v>
      </c>
      <c r="F50">
        <v>-0.12970000000000001</v>
      </c>
      <c r="G50">
        <v>0</v>
      </c>
      <c r="H50">
        <v>0</v>
      </c>
      <c r="I50">
        <v>0</v>
      </c>
      <c r="J50">
        <v>2.9999999999999997E-4</v>
      </c>
      <c r="K50">
        <v>0</v>
      </c>
      <c r="L50">
        <v>2.9999999999999997E-4</v>
      </c>
      <c r="M50">
        <v>2.5196999999999998</v>
      </c>
      <c r="N50">
        <v>0</v>
      </c>
      <c r="O50">
        <v>0</v>
      </c>
      <c r="P50">
        <v>99.894400000000005</v>
      </c>
      <c r="Q50">
        <v>0</v>
      </c>
      <c r="R50">
        <v>0</v>
      </c>
      <c r="S50">
        <v>0</v>
      </c>
      <c r="T50">
        <v>0.23649999999999999</v>
      </c>
      <c r="U50">
        <v>8.1900000000000001E-2</v>
      </c>
      <c r="V50">
        <v>0</v>
      </c>
      <c r="W50">
        <v>-1.0038</v>
      </c>
      <c r="X50">
        <v>3.7199999999999997E-2</v>
      </c>
      <c r="Y50">
        <v>0.1173</v>
      </c>
      <c r="Z50">
        <v>-3.3999999999999998E-3</v>
      </c>
      <c r="AA50">
        <v>-0.77059999999999995</v>
      </c>
      <c r="AB50">
        <v>-1.1063000000000001</v>
      </c>
    </row>
    <row r="51" spans="4:28">
      <c r="D51" s="2">
        <v>44872.152777777803</v>
      </c>
      <c r="E51">
        <v>-3.2000000000000002E-3</v>
      </c>
      <c r="F51">
        <v>-0.14499999999999999</v>
      </c>
      <c r="G51">
        <v>0</v>
      </c>
      <c r="H51">
        <v>0</v>
      </c>
      <c r="I51">
        <v>0</v>
      </c>
      <c r="J51">
        <v>2.9999999999999997E-4</v>
      </c>
      <c r="K51">
        <v>0</v>
      </c>
      <c r="L51">
        <v>2.9999999999999997E-4</v>
      </c>
      <c r="M51">
        <v>1.9194</v>
      </c>
      <c r="N51">
        <v>0</v>
      </c>
      <c r="O51">
        <v>0</v>
      </c>
      <c r="P51">
        <v>99.317300000000003</v>
      </c>
      <c r="Q51">
        <v>0</v>
      </c>
      <c r="R51">
        <v>0</v>
      </c>
      <c r="S51">
        <v>0</v>
      </c>
      <c r="T51">
        <v>0.23649999999999999</v>
      </c>
      <c r="U51">
        <v>7.7100000000000002E-2</v>
      </c>
      <c r="V51">
        <v>0</v>
      </c>
      <c r="W51">
        <v>-1.2705</v>
      </c>
      <c r="X51">
        <v>0.02</v>
      </c>
      <c r="Y51">
        <v>0.123</v>
      </c>
      <c r="Z51">
        <v>-3.3999999999999998E-3</v>
      </c>
      <c r="AA51">
        <v>-0.74009999999999998</v>
      </c>
      <c r="AB51">
        <v>-1.1063000000000001</v>
      </c>
    </row>
    <row r="52" spans="4:28">
      <c r="D52" s="2">
        <v>44872.15625</v>
      </c>
      <c r="E52">
        <v>0</v>
      </c>
      <c r="F52">
        <v>-0.19070000000000001</v>
      </c>
      <c r="G52">
        <v>0</v>
      </c>
      <c r="H52">
        <v>0</v>
      </c>
      <c r="I52">
        <v>0</v>
      </c>
      <c r="J52">
        <v>2.9999999999999997E-4</v>
      </c>
      <c r="K52">
        <v>0</v>
      </c>
      <c r="L52">
        <v>2.9999999999999997E-4</v>
      </c>
      <c r="M52">
        <v>1.6165</v>
      </c>
      <c r="N52">
        <v>0</v>
      </c>
      <c r="O52">
        <v>0</v>
      </c>
      <c r="P52">
        <v>100.373</v>
      </c>
      <c r="Q52">
        <v>0</v>
      </c>
      <c r="R52">
        <v>0</v>
      </c>
      <c r="S52">
        <v>0</v>
      </c>
      <c r="T52">
        <v>0.23649999999999999</v>
      </c>
      <c r="U52">
        <v>9.3799999999999994E-2</v>
      </c>
      <c r="V52">
        <v>0</v>
      </c>
      <c r="W52">
        <v>-1.2705</v>
      </c>
      <c r="X52">
        <v>0.02</v>
      </c>
      <c r="Y52">
        <v>0.10009999999999999</v>
      </c>
      <c r="Z52">
        <v>-3.3999999999999998E-3</v>
      </c>
      <c r="AA52">
        <v>-0.77059999999999995</v>
      </c>
      <c r="AB52">
        <v>-1.1368</v>
      </c>
    </row>
    <row r="53" spans="4:28">
      <c r="D53" s="2">
        <v>44872.159722222197</v>
      </c>
      <c r="E53">
        <v>-5.3E-3</v>
      </c>
      <c r="F53">
        <v>-0.16020000000000001</v>
      </c>
      <c r="G53">
        <v>0</v>
      </c>
      <c r="H53">
        <v>0</v>
      </c>
      <c r="I53">
        <v>0</v>
      </c>
      <c r="J53">
        <v>2.9999999999999997E-4</v>
      </c>
      <c r="K53">
        <v>0</v>
      </c>
      <c r="L53">
        <v>2.9999999999999997E-4</v>
      </c>
      <c r="M53">
        <v>1.6537999999999999</v>
      </c>
      <c r="N53">
        <v>0</v>
      </c>
      <c r="O53">
        <v>0</v>
      </c>
      <c r="P53">
        <v>98.066100000000006</v>
      </c>
      <c r="Q53">
        <v>0</v>
      </c>
      <c r="R53">
        <v>0</v>
      </c>
      <c r="S53">
        <v>0</v>
      </c>
      <c r="T53">
        <v>0.26700000000000002</v>
      </c>
      <c r="U53">
        <v>8.5000000000000006E-2</v>
      </c>
      <c r="V53">
        <v>0</v>
      </c>
      <c r="W53">
        <v>-1.0038</v>
      </c>
      <c r="X53">
        <v>2.5700000000000001E-2</v>
      </c>
      <c r="Y53">
        <v>0.1173</v>
      </c>
      <c r="Z53">
        <v>2.4E-2</v>
      </c>
      <c r="AA53">
        <v>-0.77059999999999995</v>
      </c>
      <c r="AB53">
        <v>-1.1368</v>
      </c>
    </row>
    <row r="54" spans="4:28">
      <c r="D54" s="2">
        <v>44872.163194444402</v>
      </c>
      <c r="E54">
        <v>3.2000000000000002E-3</v>
      </c>
      <c r="F54">
        <v>-0.16020000000000001</v>
      </c>
      <c r="G54">
        <v>0</v>
      </c>
      <c r="H54">
        <v>0</v>
      </c>
      <c r="I54">
        <v>0</v>
      </c>
      <c r="J54">
        <v>2.9999999999999997E-4</v>
      </c>
      <c r="K54">
        <v>0</v>
      </c>
      <c r="L54">
        <v>2.9999999999999997E-4</v>
      </c>
      <c r="M54">
        <v>1.8441000000000001</v>
      </c>
      <c r="N54">
        <v>0</v>
      </c>
      <c r="O54">
        <v>0</v>
      </c>
      <c r="P54">
        <v>100.181</v>
      </c>
      <c r="Q54">
        <v>0</v>
      </c>
      <c r="R54">
        <v>0</v>
      </c>
      <c r="S54">
        <v>0</v>
      </c>
      <c r="T54">
        <v>0.26700000000000002</v>
      </c>
      <c r="U54">
        <v>8.5800000000000001E-2</v>
      </c>
      <c r="V54">
        <v>0</v>
      </c>
      <c r="W54">
        <v>-1.0038</v>
      </c>
      <c r="X54">
        <v>3.7199999999999997E-2</v>
      </c>
      <c r="Y54">
        <v>0.123</v>
      </c>
      <c r="Z54">
        <v>1.03E-2</v>
      </c>
      <c r="AA54">
        <v>-0.74009999999999998</v>
      </c>
      <c r="AB54">
        <v>-1.1063000000000001</v>
      </c>
    </row>
    <row r="55" spans="4:28">
      <c r="D55" s="2">
        <v>44872.166666666701</v>
      </c>
      <c r="E55">
        <v>1.1000000000000001E-3</v>
      </c>
      <c r="F55">
        <v>-0.16020000000000001</v>
      </c>
      <c r="G55">
        <v>0</v>
      </c>
      <c r="H55">
        <v>0</v>
      </c>
      <c r="I55">
        <v>38.148099999999999</v>
      </c>
      <c r="J55">
        <v>2.9999999999999997E-4</v>
      </c>
      <c r="K55">
        <v>0</v>
      </c>
      <c r="L55">
        <v>2.9999999999999997E-4</v>
      </c>
      <c r="M55">
        <v>2.1829000000000001</v>
      </c>
      <c r="N55">
        <v>0</v>
      </c>
      <c r="O55">
        <v>0</v>
      </c>
      <c r="P55">
        <v>99.794399999999996</v>
      </c>
      <c r="Q55">
        <v>0</v>
      </c>
      <c r="R55">
        <v>0</v>
      </c>
      <c r="S55">
        <v>0</v>
      </c>
      <c r="T55">
        <v>0.25180000000000002</v>
      </c>
      <c r="U55">
        <v>7.3099999999999998E-2</v>
      </c>
      <c r="V55">
        <v>0</v>
      </c>
      <c r="W55">
        <v>-1.2705</v>
      </c>
      <c r="X55">
        <v>2.5700000000000001E-2</v>
      </c>
      <c r="Y55">
        <v>0.10009999999999999</v>
      </c>
      <c r="Z55">
        <v>1.03E-2</v>
      </c>
      <c r="AA55">
        <v>-0.83160000000000001</v>
      </c>
      <c r="AB55">
        <v>-1.1063000000000001</v>
      </c>
    </row>
    <row r="56" spans="4:28">
      <c r="D56" s="2">
        <v>44872.170138888898</v>
      </c>
      <c r="E56">
        <v>4.1999999999999997E-3</v>
      </c>
      <c r="F56">
        <v>-0.14499999999999999</v>
      </c>
      <c r="G56">
        <v>0</v>
      </c>
      <c r="H56">
        <v>0</v>
      </c>
      <c r="I56">
        <v>20.951000000000001</v>
      </c>
      <c r="J56">
        <v>2.9999999999999997E-4</v>
      </c>
      <c r="K56">
        <v>0</v>
      </c>
      <c r="L56">
        <v>2.9999999999999997E-4</v>
      </c>
      <c r="M56">
        <v>2.1827000000000001</v>
      </c>
      <c r="N56">
        <v>0</v>
      </c>
      <c r="O56">
        <v>0</v>
      </c>
      <c r="P56">
        <v>99.316900000000004</v>
      </c>
      <c r="Q56">
        <v>0</v>
      </c>
      <c r="R56">
        <v>0</v>
      </c>
      <c r="S56">
        <v>0</v>
      </c>
      <c r="T56">
        <v>0.25180000000000002</v>
      </c>
      <c r="U56">
        <v>8.1900000000000001E-2</v>
      </c>
      <c r="V56">
        <v>0</v>
      </c>
      <c r="W56">
        <v>-1.2705</v>
      </c>
      <c r="X56">
        <v>2.5700000000000001E-2</v>
      </c>
      <c r="Y56">
        <v>7.7200000000000005E-2</v>
      </c>
      <c r="Z56">
        <v>-3.3999999999999998E-3</v>
      </c>
      <c r="AA56">
        <v>-0.77059999999999995</v>
      </c>
      <c r="AB56">
        <v>-1.1063000000000001</v>
      </c>
    </row>
    <row r="57" spans="4:28">
      <c r="D57" s="2">
        <v>44872.173611111102</v>
      </c>
      <c r="E57">
        <v>4.1999999999999997E-3</v>
      </c>
      <c r="F57">
        <v>-0.16020000000000001</v>
      </c>
      <c r="G57">
        <v>0</v>
      </c>
      <c r="H57">
        <v>0</v>
      </c>
      <c r="I57">
        <v>20.065899999999999</v>
      </c>
      <c r="J57">
        <v>2.9999999999999997E-4</v>
      </c>
      <c r="K57">
        <v>0</v>
      </c>
      <c r="L57">
        <v>2.9999999999999997E-4</v>
      </c>
      <c r="M57">
        <v>2.4462000000000002</v>
      </c>
      <c r="N57">
        <v>0</v>
      </c>
      <c r="O57">
        <v>0</v>
      </c>
      <c r="P57">
        <v>98.897599999999997</v>
      </c>
      <c r="Q57">
        <v>0</v>
      </c>
      <c r="R57">
        <v>0</v>
      </c>
      <c r="S57">
        <v>0</v>
      </c>
      <c r="T57">
        <v>0.16020000000000001</v>
      </c>
      <c r="U57">
        <v>7.3099999999999998E-2</v>
      </c>
      <c r="V57">
        <v>0</v>
      </c>
      <c r="W57">
        <v>-1.0038</v>
      </c>
      <c r="X57">
        <v>2.5700000000000001E-2</v>
      </c>
      <c r="Y57">
        <v>0.1173</v>
      </c>
      <c r="Z57">
        <v>-3.3999999999999998E-3</v>
      </c>
      <c r="AA57">
        <v>-0.77059999999999995</v>
      </c>
      <c r="AB57">
        <v>-1.1063000000000001</v>
      </c>
    </row>
    <row r="58" spans="4:28">
      <c r="D58" s="2">
        <v>44872.177083333299</v>
      </c>
      <c r="E58">
        <v>4.1999999999999997E-3</v>
      </c>
      <c r="F58">
        <v>-0.16020000000000001</v>
      </c>
      <c r="G58">
        <v>0</v>
      </c>
      <c r="H58">
        <v>0</v>
      </c>
      <c r="I58">
        <v>19.7607</v>
      </c>
      <c r="J58">
        <v>2.9999999999999997E-4</v>
      </c>
      <c r="K58">
        <v>0</v>
      </c>
      <c r="L58">
        <v>2.9999999999999997E-4</v>
      </c>
      <c r="M58">
        <v>1.6158999999999999</v>
      </c>
      <c r="N58">
        <v>0</v>
      </c>
      <c r="O58">
        <v>0</v>
      </c>
      <c r="P58">
        <v>98.995099999999994</v>
      </c>
      <c r="Q58">
        <v>0</v>
      </c>
      <c r="R58">
        <v>0</v>
      </c>
      <c r="S58">
        <v>0</v>
      </c>
      <c r="T58">
        <v>0.16020000000000001</v>
      </c>
      <c r="U58">
        <v>8.1900000000000001E-2</v>
      </c>
      <c r="V58">
        <v>0</v>
      </c>
      <c r="W58">
        <v>-1.081</v>
      </c>
      <c r="X58">
        <v>4.2900000000000001E-2</v>
      </c>
      <c r="Y58">
        <v>0.1173</v>
      </c>
      <c r="Z58">
        <v>1.72E-2</v>
      </c>
      <c r="AA58">
        <v>-0.83160000000000001</v>
      </c>
      <c r="AB58">
        <v>-1.1063000000000001</v>
      </c>
    </row>
    <row r="59" spans="4:28">
      <c r="D59" s="2">
        <v>44872.180555555598</v>
      </c>
      <c r="E59">
        <v>-1.4800000000000001E-2</v>
      </c>
      <c r="F59">
        <v>-0.16020000000000001</v>
      </c>
      <c r="G59">
        <v>0</v>
      </c>
      <c r="H59">
        <v>0</v>
      </c>
      <c r="I59">
        <v>19.6387</v>
      </c>
      <c r="J59">
        <v>2.9999999999999997E-4</v>
      </c>
      <c r="K59">
        <v>0</v>
      </c>
      <c r="L59">
        <v>2.9999999999999997E-4</v>
      </c>
      <c r="M59">
        <v>1.7677</v>
      </c>
      <c r="N59">
        <v>0</v>
      </c>
      <c r="O59">
        <v>0</v>
      </c>
      <c r="P59">
        <v>98.227000000000004</v>
      </c>
      <c r="Q59">
        <v>0</v>
      </c>
      <c r="R59">
        <v>0</v>
      </c>
      <c r="S59">
        <v>0</v>
      </c>
      <c r="T59">
        <v>0.26700000000000002</v>
      </c>
      <c r="U59">
        <v>7.3099999999999998E-2</v>
      </c>
      <c r="V59">
        <v>0</v>
      </c>
      <c r="W59">
        <v>-1.0038</v>
      </c>
      <c r="X59">
        <v>3.7199999999999997E-2</v>
      </c>
      <c r="Y59">
        <v>0.17449999999999999</v>
      </c>
      <c r="Z59">
        <v>-3.3999999999999998E-3</v>
      </c>
      <c r="AA59">
        <v>-0.83160000000000001</v>
      </c>
      <c r="AB59">
        <v>-1.1368</v>
      </c>
    </row>
    <row r="60" spans="4:28">
      <c r="D60" s="2">
        <v>44872.184027777803</v>
      </c>
      <c r="E60">
        <v>-1.5900000000000001E-2</v>
      </c>
      <c r="F60">
        <v>-0.14499999999999999</v>
      </c>
      <c r="G60">
        <v>0</v>
      </c>
      <c r="H60">
        <v>0</v>
      </c>
      <c r="I60">
        <v>18.189</v>
      </c>
      <c r="J60">
        <v>2.9999999999999997E-4</v>
      </c>
      <c r="K60">
        <v>0</v>
      </c>
      <c r="L60">
        <v>2.9999999999999997E-4</v>
      </c>
      <c r="M60">
        <v>2.6326999999999998</v>
      </c>
      <c r="N60">
        <v>0</v>
      </c>
      <c r="O60">
        <v>0</v>
      </c>
      <c r="P60">
        <v>100.6943</v>
      </c>
      <c r="Q60">
        <v>0</v>
      </c>
      <c r="R60">
        <v>0</v>
      </c>
      <c r="S60">
        <v>0</v>
      </c>
      <c r="T60">
        <v>0.12970000000000001</v>
      </c>
      <c r="U60">
        <v>7.3099999999999998E-2</v>
      </c>
      <c r="V60">
        <v>0</v>
      </c>
      <c r="W60">
        <v>-1.0038</v>
      </c>
      <c r="X60">
        <v>4.8599999999999997E-2</v>
      </c>
      <c r="Y60">
        <v>0.14019999999999999</v>
      </c>
      <c r="Z60">
        <v>1.03E-2</v>
      </c>
      <c r="AA60">
        <v>-0.83160000000000001</v>
      </c>
      <c r="AB60">
        <v>-1.1063000000000001</v>
      </c>
    </row>
    <row r="61" spans="4:28">
      <c r="D61" s="2">
        <v>44872.1875</v>
      </c>
      <c r="E61">
        <v>-6.3E-3</v>
      </c>
      <c r="F61">
        <v>-0.16020000000000001</v>
      </c>
      <c r="G61">
        <v>0</v>
      </c>
      <c r="H61">
        <v>0</v>
      </c>
      <c r="I61">
        <v>24.506399999999999</v>
      </c>
      <c r="J61">
        <v>2.9999999999999997E-4</v>
      </c>
      <c r="K61">
        <v>0</v>
      </c>
      <c r="L61">
        <v>2.9999999999999997E-4</v>
      </c>
      <c r="M61">
        <v>2.4841000000000002</v>
      </c>
      <c r="N61">
        <v>0</v>
      </c>
      <c r="O61">
        <v>0</v>
      </c>
      <c r="P61">
        <v>99.253</v>
      </c>
      <c r="Q61">
        <v>0</v>
      </c>
      <c r="R61">
        <v>0</v>
      </c>
      <c r="S61">
        <v>0</v>
      </c>
      <c r="T61">
        <v>0.12970000000000001</v>
      </c>
      <c r="U61">
        <v>8.1900000000000001E-2</v>
      </c>
      <c r="V61">
        <v>0</v>
      </c>
      <c r="W61">
        <v>-1.0038</v>
      </c>
      <c r="X61">
        <v>4.8599999999999997E-2</v>
      </c>
      <c r="Y61">
        <v>0.14019999999999999</v>
      </c>
      <c r="Z61">
        <v>1.03E-2</v>
      </c>
      <c r="AA61">
        <v>-0.74009999999999998</v>
      </c>
      <c r="AB61">
        <v>-1.0452999999999999</v>
      </c>
    </row>
    <row r="62" spans="4:28">
      <c r="D62" s="2">
        <v>44872.190972222197</v>
      </c>
      <c r="E62">
        <v>-1.2699999999999999E-2</v>
      </c>
      <c r="F62">
        <v>-8.3900000000000002E-2</v>
      </c>
      <c r="G62">
        <v>0</v>
      </c>
      <c r="H62">
        <v>0</v>
      </c>
      <c r="I62">
        <v>28.489000000000001</v>
      </c>
      <c r="J62">
        <v>2.9999999999999997E-4</v>
      </c>
      <c r="K62">
        <v>0</v>
      </c>
      <c r="L62">
        <v>2.9999999999999997E-4</v>
      </c>
      <c r="M62">
        <v>1.9171</v>
      </c>
      <c r="N62">
        <v>0</v>
      </c>
      <c r="O62">
        <v>0</v>
      </c>
      <c r="P62">
        <v>98.740899999999996</v>
      </c>
      <c r="Q62">
        <v>0</v>
      </c>
      <c r="R62">
        <v>0</v>
      </c>
      <c r="S62">
        <v>0</v>
      </c>
      <c r="T62">
        <v>0.23649999999999999</v>
      </c>
      <c r="U62">
        <v>8.1900000000000001E-2</v>
      </c>
      <c r="V62">
        <v>0</v>
      </c>
      <c r="W62">
        <v>-1.081</v>
      </c>
      <c r="X62">
        <v>6.0100000000000001E-2</v>
      </c>
      <c r="Y62">
        <v>0.1802</v>
      </c>
      <c r="Z62">
        <v>2.4E-2</v>
      </c>
      <c r="AA62">
        <v>-0.83160000000000001</v>
      </c>
      <c r="AB62">
        <v>-1.1063000000000001</v>
      </c>
    </row>
    <row r="63" spans="4:28">
      <c r="D63" s="2">
        <v>44872.194444444402</v>
      </c>
      <c r="E63">
        <v>-1.2699999999999999E-2</v>
      </c>
      <c r="F63">
        <v>-0.14499999999999999</v>
      </c>
      <c r="G63">
        <v>0</v>
      </c>
      <c r="H63">
        <v>0</v>
      </c>
      <c r="I63">
        <v>32.380099999999999</v>
      </c>
      <c r="J63">
        <v>2.9999999999999997E-4</v>
      </c>
      <c r="K63">
        <v>0</v>
      </c>
      <c r="L63">
        <v>2.9999999999999997E-4</v>
      </c>
      <c r="M63">
        <v>1.8816999999999999</v>
      </c>
      <c r="N63">
        <v>0</v>
      </c>
      <c r="O63">
        <v>0</v>
      </c>
      <c r="P63">
        <v>100.054</v>
      </c>
      <c r="Q63">
        <v>0</v>
      </c>
      <c r="R63">
        <v>0</v>
      </c>
      <c r="S63">
        <v>0</v>
      </c>
      <c r="T63">
        <v>0.23649999999999999</v>
      </c>
      <c r="U63">
        <v>9.9299999999999999E-2</v>
      </c>
      <c r="V63">
        <v>0</v>
      </c>
      <c r="W63">
        <v>-1.0038</v>
      </c>
      <c r="X63">
        <v>6.0100000000000001E-2</v>
      </c>
      <c r="Y63">
        <v>0.19170000000000001</v>
      </c>
      <c r="Z63">
        <v>1.72E-2</v>
      </c>
      <c r="AA63">
        <v>-0.77059999999999995</v>
      </c>
      <c r="AB63">
        <v>-1.9608000000000001</v>
      </c>
    </row>
    <row r="64" spans="4:28">
      <c r="D64" s="2">
        <v>44872.197916666701</v>
      </c>
      <c r="E64">
        <v>-1.7999999999999999E-2</v>
      </c>
      <c r="F64">
        <v>-0.17549999999999999</v>
      </c>
      <c r="G64">
        <v>0</v>
      </c>
      <c r="H64">
        <v>0</v>
      </c>
      <c r="I64">
        <v>49.455199999999998</v>
      </c>
      <c r="J64">
        <v>2.9999999999999997E-4</v>
      </c>
      <c r="K64">
        <v>0</v>
      </c>
      <c r="L64">
        <v>2.9999999999999997E-4</v>
      </c>
      <c r="M64">
        <v>2.1829000000000001</v>
      </c>
      <c r="N64">
        <v>0</v>
      </c>
      <c r="O64">
        <v>0</v>
      </c>
      <c r="P64">
        <v>98.741399999999999</v>
      </c>
      <c r="Q64">
        <v>0</v>
      </c>
      <c r="R64">
        <v>0</v>
      </c>
      <c r="S64">
        <v>0</v>
      </c>
      <c r="T64">
        <v>0.1144</v>
      </c>
      <c r="U64">
        <v>7.3099999999999998E-2</v>
      </c>
      <c r="V64">
        <v>0</v>
      </c>
      <c r="W64">
        <v>-1.2705</v>
      </c>
      <c r="X64">
        <v>6.0100000000000001E-2</v>
      </c>
      <c r="Y64">
        <v>0.14019999999999999</v>
      </c>
      <c r="Z64">
        <v>1.03E-2</v>
      </c>
      <c r="AA64">
        <v>-0.74009999999999998</v>
      </c>
      <c r="AB64">
        <v>-2.7237</v>
      </c>
    </row>
    <row r="65" spans="4:28">
      <c r="D65" s="2">
        <v>44872.201388888898</v>
      </c>
      <c r="E65">
        <v>-5.3E-3</v>
      </c>
      <c r="F65">
        <v>-0.14499999999999999</v>
      </c>
      <c r="G65">
        <v>0</v>
      </c>
      <c r="H65">
        <v>0</v>
      </c>
      <c r="I65">
        <v>44.373899999999999</v>
      </c>
      <c r="J65">
        <v>2.9999999999999997E-4</v>
      </c>
      <c r="K65">
        <v>0</v>
      </c>
      <c r="L65">
        <v>2.9999999999999997E-4</v>
      </c>
      <c r="M65">
        <v>2.4841000000000002</v>
      </c>
      <c r="N65">
        <v>0</v>
      </c>
      <c r="O65">
        <v>0</v>
      </c>
      <c r="P65">
        <v>98.900999999999996</v>
      </c>
      <c r="Q65">
        <v>0</v>
      </c>
      <c r="R65">
        <v>0</v>
      </c>
      <c r="S65">
        <v>0</v>
      </c>
      <c r="T65">
        <v>0.26700000000000002</v>
      </c>
      <c r="U65">
        <v>9.9299999999999999E-2</v>
      </c>
      <c r="V65">
        <v>0</v>
      </c>
      <c r="W65">
        <v>-1.2705</v>
      </c>
      <c r="X65">
        <v>4.2900000000000001E-2</v>
      </c>
      <c r="Y65">
        <v>0.12870000000000001</v>
      </c>
      <c r="Z65">
        <v>1.03E-2</v>
      </c>
      <c r="AA65">
        <v>-0.83160000000000001</v>
      </c>
      <c r="AB65">
        <v>-2.3879999999999999</v>
      </c>
    </row>
    <row r="66" spans="4:28">
      <c r="D66" s="2">
        <v>44872.204861111102</v>
      </c>
      <c r="E66">
        <v>-9.4999999999999998E-3</v>
      </c>
      <c r="F66">
        <v>-0.1144</v>
      </c>
      <c r="G66">
        <v>0</v>
      </c>
      <c r="H66">
        <v>0</v>
      </c>
      <c r="I66">
        <v>44.480699999999999</v>
      </c>
      <c r="J66">
        <v>2.9999999999999997E-4</v>
      </c>
      <c r="K66">
        <v>0</v>
      </c>
      <c r="L66">
        <v>2.9999999999999997E-4</v>
      </c>
      <c r="M66">
        <v>1.9197</v>
      </c>
      <c r="N66">
        <v>0</v>
      </c>
      <c r="O66">
        <v>0</v>
      </c>
      <c r="P66">
        <v>98.901499999999999</v>
      </c>
      <c r="Q66">
        <v>0</v>
      </c>
      <c r="R66">
        <v>0</v>
      </c>
      <c r="S66">
        <v>0</v>
      </c>
      <c r="T66">
        <v>-7.4645999999999999</v>
      </c>
      <c r="U66">
        <v>7.3099999999999998E-2</v>
      </c>
      <c r="V66">
        <v>0</v>
      </c>
      <c r="W66">
        <v>-1.0038</v>
      </c>
      <c r="X66">
        <v>6.0100000000000001E-2</v>
      </c>
      <c r="Y66">
        <v>0.19739999999999999</v>
      </c>
      <c r="Z66">
        <v>-3.3999999999999998E-3</v>
      </c>
      <c r="AA66">
        <v>-0.83160000000000001</v>
      </c>
      <c r="AB66">
        <v>-2.1133999999999999</v>
      </c>
    </row>
    <row r="67" spans="4:28">
      <c r="D67" s="2">
        <v>44872.208333333299</v>
      </c>
      <c r="E67">
        <v>1.1599999999999999E-2</v>
      </c>
      <c r="F67">
        <v>-0.17549999999999999</v>
      </c>
      <c r="G67">
        <v>0</v>
      </c>
      <c r="H67">
        <v>0</v>
      </c>
      <c r="I67">
        <v>45.777799999999999</v>
      </c>
      <c r="J67">
        <v>2.9999999999999997E-4</v>
      </c>
      <c r="K67">
        <v>0</v>
      </c>
      <c r="L67">
        <v>2.9999999999999997E-4</v>
      </c>
      <c r="M67">
        <v>2.2206000000000001</v>
      </c>
      <c r="N67">
        <v>0</v>
      </c>
      <c r="O67">
        <v>0</v>
      </c>
      <c r="P67">
        <v>98.772499999999994</v>
      </c>
      <c r="Q67">
        <v>0</v>
      </c>
      <c r="R67">
        <v>0</v>
      </c>
      <c r="S67">
        <v>0</v>
      </c>
      <c r="T67">
        <v>-0.1381</v>
      </c>
      <c r="U67">
        <v>7.3099999999999998E-2</v>
      </c>
      <c r="V67">
        <v>0</v>
      </c>
      <c r="W67">
        <v>-1.0038</v>
      </c>
      <c r="X67">
        <v>6.0100000000000001E-2</v>
      </c>
      <c r="Y67">
        <v>0.123</v>
      </c>
      <c r="Z67">
        <v>1.03E-2</v>
      </c>
      <c r="AA67">
        <v>-0.74009999999999998</v>
      </c>
      <c r="AB67">
        <v>-12.611599999999999</v>
      </c>
    </row>
    <row r="68" spans="4:28">
      <c r="D68" s="2">
        <v>44872.211805555598</v>
      </c>
      <c r="E68">
        <v>-6.3E-3</v>
      </c>
      <c r="F68">
        <v>-0.14499999999999999</v>
      </c>
      <c r="G68">
        <v>0</v>
      </c>
      <c r="H68">
        <v>0</v>
      </c>
      <c r="I68">
        <v>47.410499999999999</v>
      </c>
      <c r="J68">
        <v>2.9999999999999997E-4</v>
      </c>
      <c r="K68">
        <v>0</v>
      </c>
      <c r="L68">
        <v>2.9999999999999997E-4</v>
      </c>
      <c r="M68">
        <v>2.2206000000000001</v>
      </c>
      <c r="N68">
        <v>1.8886000000000001</v>
      </c>
      <c r="O68">
        <v>0</v>
      </c>
      <c r="P68">
        <v>98.641499999999994</v>
      </c>
      <c r="Q68">
        <v>0</v>
      </c>
      <c r="R68">
        <v>0</v>
      </c>
      <c r="S68">
        <v>0</v>
      </c>
      <c r="T68">
        <v>32.581200000000003</v>
      </c>
      <c r="U68">
        <v>8.1900000000000001E-2</v>
      </c>
      <c r="V68">
        <v>0</v>
      </c>
      <c r="W68">
        <v>-1.0038</v>
      </c>
      <c r="X68">
        <v>6.0100000000000001E-2</v>
      </c>
      <c r="Y68">
        <v>0.123</v>
      </c>
      <c r="Z68">
        <v>1.03E-2</v>
      </c>
      <c r="AA68">
        <v>-0.74009999999999998</v>
      </c>
      <c r="AB68">
        <v>-1.0146999999999999</v>
      </c>
    </row>
    <row r="69" spans="4:28">
      <c r="D69" s="2">
        <v>44872.215277777803</v>
      </c>
      <c r="E69">
        <v>-3.2000000000000002E-3</v>
      </c>
      <c r="F69">
        <v>-0.16020000000000001</v>
      </c>
      <c r="G69">
        <v>0</v>
      </c>
      <c r="H69">
        <v>0</v>
      </c>
      <c r="I69">
        <v>50.172400000000003</v>
      </c>
      <c r="J69">
        <v>2.9999999999999997E-4</v>
      </c>
      <c r="K69">
        <v>0</v>
      </c>
      <c r="L69">
        <v>2.9999999999999997E-4</v>
      </c>
      <c r="M69">
        <v>2.7473999999999998</v>
      </c>
      <c r="N69">
        <v>-1.6217999999999999</v>
      </c>
      <c r="O69">
        <v>0</v>
      </c>
      <c r="P69">
        <v>99.318700000000007</v>
      </c>
      <c r="Q69">
        <v>0</v>
      </c>
      <c r="R69">
        <v>0</v>
      </c>
      <c r="S69">
        <v>0</v>
      </c>
      <c r="T69">
        <v>37.092300000000002</v>
      </c>
      <c r="U69">
        <v>7.3099999999999998E-2</v>
      </c>
      <c r="V69">
        <v>0</v>
      </c>
      <c r="W69">
        <v>-1.0038</v>
      </c>
      <c r="X69">
        <v>4.8599999999999997E-2</v>
      </c>
      <c r="Y69">
        <v>0.123</v>
      </c>
      <c r="Z69">
        <v>1.72E-2</v>
      </c>
      <c r="AA69">
        <v>-0.83160000000000001</v>
      </c>
      <c r="AB69">
        <v>41.435899999999997</v>
      </c>
    </row>
    <row r="70" spans="4:28">
      <c r="D70" s="2">
        <v>44872.21875</v>
      </c>
      <c r="E70">
        <v>-3.2000000000000002E-3</v>
      </c>
      <c r="F70">
        <v>-0.17549999999999999</v>
      </c>
      <c r="G70">
        <v>0</v>
      </c>
      <c r="H70">
        <v>0</v>
      </c>
      <c r="I70">
        <v>56.031999999999996</v>
      </c>
      <c r="J70">
        <v>2.9999999999999997E-4</v>
      </c>
      <c r="K70">
        <v>0</v>
      </c>
      <c r="L70">
        <v>2.9999999999999997E-4</v>
      </c>
      <c r="M70">
        <v>1.6162000000000001</v>
      </c>
      <c r="N70">
        <v>-18.291499999999999</v>
      </c>
      <c r="O70">
        <v>0</v>
      </c>
      <c r="P70">
        <v>98.098299999999995</v>
      </c>
      <c r="Q70">
        <v>0</v>
      </c>
      <c r="R70">
        <v>0</v>
      </c>
      <c r="S70">
        <v>0</v>
      </c>
      <c r="T70">
        <v>35.260599999999997</v>
      </c>
      <c r="U70">
        <v>8.1900000000000001E-2</v>
      </c>
      <c r="V70">
        <v>0</v>
      </c>
      <c r="W70">
        <v>-1.0038</v>
      </c>
      <c r="X70">
        <v>0.1459</v>
      </c>
      <c r="Y70">
        <v>0.1459</v>
      </c>
      <c r="Z70">
        <v>-3.3999999999999998E-3</v>
      </c>
      <c r="AA70">
        <v>-0.83160000000000001</v>
      </c>
      <c r="AB70">
        <v>37.285400000000003</v>
      </c>
    </row>
    <row r="71" spans="4:28">
      <c r="D71" s="2">
        <v>44872.222222222197</v>
      </c>
      <c r="E71">
        <v>-7.4000000000000003E-3</v>
      </c>
      <c r="F71">
        <v>-0.14499999999999999</v>
      </c>
      <c r="G71">
        <v>0</v>
      </c>
      <c r="H71">
        <v>0</v>
      </c>
      <c r="I71">
        <v>59.938400000000001</v>
      </c>
      <c r="J71">
        <v>2.9999999999999997E-4</v>
      </c>
      <c r="K71">
        <v>0</v>
      </c>
      <c r="L71">
        <v>2.9999999999999997E-4</v>
      </c>
      <c r="M71">
        <v>1.8441000000000001</v>
      </c>
      <c r="N71">
        <v>3.2948</v>
      </c>
      <c r="O71">
        <v>0</v>
      </c>
      <c r="P71">
        <v>98.194199999999995</v>
      </c>
      <c r="Q71">
        <v>0</v>
      </c>
      <c r="R71">
        <v>0</v>
      </c>
      <c r="S71">
        <v>0</v>
      </c>
      <c r="T71">
        <v>33.179299999999998</v>
      </c>
      <c r="U71">
        <v>7.3099999999999998E-2</v>
      </c>
      <c r="V71">
        <v>0</v>
      </c>
      <c r="W71">
        <v>-1.0038</v>
      </c>
      <c r="X71">
        <v>26.387599999999999</v>
      </c>
      <c r="Y71">
        <v>0.1173</v>
      </c>
      <c r="Z71">
        <v>1.03E-2</v>
      </c>
      <c r="AA71">
        <v>-0.83160000000000001</v>
      </c>
      <c r="AB71">
        <v>38.963900000000002</v>
      </c>
    </row>
    <row r="72" spans="4:28">
      <c r="D72" s="2">
        <v>44872.225694444402</v>
      </c>
      <c r="E72">
        <v>5.3E-3</v>
      </c>
      <c r="F72">
        <v>-0.12970000000000001</v>
      </c>
      <c r="G72">
        <v>0</v>
      </c>
      <c r="H72">
        <v>0</v>
      </c>
      <c r="I72">
        <v>63.524299999999997</v>
      </c>
      <c r="J72">
        <v>2.9999999999999997E-4</v>
      </c>
      <c r="K72">
        <v>-4.5900000000000003E-2</v>
      </c>
      <c r="L72">
        <v>2.9999999999999997E-4</v>
      </c>
      <c r="M72">
        <v>1.6162000000000001</v>
      </c>
      <c r="N72">
        <v>3.4868000000000001</v>
      </c>
      <c r="O72">
        <v>0</v>
      </c>
      <c r="P72">
        <v>98.26</v>
      </c>
      <c r="Q72">
        <v>0</v>
      </c>
      <c r="R72">
        <v>0</v>
      </c>
      <c r="S72">
        <v>0</v>
      </c>
      <c r="T72">
        <v>34.371200000000002</v>
      </c>
      <c r="U72">
        <v>8.5000000000000006E-2</v>
      </c>
      <c r="V72">
        <v>0</v>
      </c>
      <c r="W72">
        <v>-1.0599000000000001</v>
      </c>
      <c r="X72">
        <v>53.258800000000001</v>
      </c>
      <c r="Y72">
        <v>0.12870000000000001</v>
      </c>
      <c r="Z72">
        <v>-3.3999999999999998E-3</v>
      </c>
      <c r="AA72">
        <v>-0.83160000000000001</v>
      </c>
      <c r="AB72">
        <v>36.461399999999998</v>
      </c>
    </row>
    <row r="73" spans="4:28">
      <c r="D73" s="2">
        <v>44872.229166666701</v>
      </c>
      <c r="E73">
        <v>3.2000000000000002E-3</v>
      </c>
      <c r="F73">
        <v>-0.14499999999999999</v>
      </c>
      <c r="G73">
        <v>0</v>
      </c>
      <c r="H73">
        <v>0</v>
      </c>
      <c r="I73">
        <v>67.018699999999995</v>
      </c>
      <c r="J73">
        <v>2.9999999999999997E-4</v>
      </c>
      <c r="K73">
        <v>-0.28179999999999999</v>
      </c>
      <c r="L73">
        <v>2.9999999999999997E-4</v>
      </c>
      <c r="M73">
        <v>2.2206000000000001</v>
      </c>
      <c r="N73">
        <v>4.6150000000000002</v>
      </c>
      <c r="O73">
        <v>0</v>
      </c>
      <c r="P73">
        <v>99.319500000000005</v>
      </c>
      <c r="Q73">
        <v>0</v>
      </c>
      <c r="R73">
        <v>0</v>
      </c>
      <c r="S73">
        <v>0</v>
      </c>
      <c r="T73">
        <v>37.5349</v>
      </c>
      <c r="U73">
        <v>8.1900000000000001E-2</v>
      </c>
      <c r="V73">
        <v>0</v>
      </c>
      <c r="W73">
        <v>-1.2635000000000001</v>
      </c>
      <c r="X73">
        <v>57.470199999999998</v>
      </c>
      <c r="Y73">
        <v>0.123</v>
      </c>
      <c r="Z73">
        <v>1.03E-2</v>
      </c>
      <c r="AA73">
        <v>-0.74009999999999998</v>
      </c>
      <c r="AB73">
        <v>58.739600000000003</v>
      </c>
    </row>
    <row r="74" spans="4:28">
      <c r="D74" s="2">
        <v>44872.232638888898</v>
      </c>
      <c r="E74">
        <v>-3.2000000000000002E-3</v>
      </c>
      <c r="F74">
        <v>-0.12970000000000001</v>
      </c>
      <c r="G74">
        <v>0</v>
      </c>
      <c r="H74">
        <v>0</v>
      </c>
      <c r="I74">
        <v>74.480400000000003</v>
      </c>
      <c r="J74">
        <v>2.9999999999999997E-4</v>
      </c>
      <c r="K74">
        <v>-1.2423</v>
      </c>
      <c r="L74">
        <v>2.9999999999999997E-4</v>
      </c>
      <c r="M74">
        <v>2.4462000000000002</v>
      </c>
      <c r="N74">
        <v>3.5215999999999998</v>
      </c>
      <c r="O74">
        <v>0</v>
      </c>
      <c r="P74">
        <v>98.740700000000004</v>
      </c>
      <c r="Q74">
        <v>0</v>
      </c>
      <c r="R74">
        <v>0</v>
      </c>
      <c r="S74">
        <v>0</v>
      </c>
      <c r="T74">
        <v>34.954000000000001</v>
      </c>
      <c r="U74">
        <v>7.3099999999999998E-2</v>
      </c>
      <c r="V74">
        <v>0</v>
      </c>
      <c r="W74">
        <v>-0.91949999999999998</v>
      </c>
      <c r="X74">
        <v>53.521999999999998</v>
      </c>
      <c r="Y74">
        <v>0.21460000000000001</v>
      </c>
      <c r="Z74">
        <v>-3.3999999999999998E-3</v>
      </c>
      <c r="AA74">
        <v>-0.77059999999999995</v>
      </c>
      <c r="AB74">
        <v>106.46980000000001</v>
      </c>
    </row>
    <row r="75" spans="4:28">
      <c r="D75" s="2">
        <v>44872.236111111102</v>
      </c>
      <c r="E75">
        <v>5.3E-3</v>
      </c>
      <c r="F75">
        <v>-0.16020000000000001</v>
      </c>
      <c r="G75">
        <v>0</v>
      </c>
      <c r="H75">
        <v>0</v>
      </c>
      <c r="I75">
        <v>80.874099999999999</v>
      </c>
      <c r="J75">
        <v>2.9999999999999997E-4</v>
      </c>
      <c r="K75">
        <v>-2.6126999999999998</v>
      </c>
      <c r="L75">
        <v>2.9999999999999997E-4</v>
      </c>
      <c r="M75">
        <v>1.6537999999999999</v>
      </c>
      <c r="N75">
        <v>4.0651999999999999</v>
      </c>
      <c r="O75">
        <v>0</v>
      </c>
      <c r="P75">
        <v>98.901300000000006</v>
      </c>
      <c r="Q75">
        <v>46.2121</v>
      </c>
      <c r="R75">
        <v>0</v>
      </c>
      <c r="S75">
        <v>0</v>
      </c>
      <c r="T75">
        <v>36.286099999999998</v>
      </c>
      <c r="U75">
        <v>6.4399999999999999E-2</v>
      </c>
      <c r="V75">
        <v>0</v>
      </c>
      <c r="W75">
        <v>28.2455</v>
      </c>
      <c r="X75">
        <v>54.792299999999997</v>
      </c>
      <c r="Y75">
        <v>0.2031</v>
      </c>
      <c r="Z75">
        <v>1.03E-2</v>
      </c>
      <c r="AA75">
        <v>-0.83160000000000001</v>
      </c>
      <c r="AB75">
        <v>212.70310000000001</v>
      </c>
    </row>
    <row r="76" spans="4:28">
      <c r="D76" s="2">
        <v>44872.239583333299</v>
      </c>
      <c r="E76">
        <v>-3.2000000000000002E-3</v>
      </c>
      <c r="F76">
        <v>-0.12970000000000001</v>
      </c>
      <c r="G76">
        <v>0</v>
      </c>
      <c r="H76">
        <v>0</v>
      </c>
      <c r="I76">
        <v>44.419699999999999</v>
      </c>
      <c r="J76">
        <v>2.9999999999999997E-4</v>
      </c>
      <c r="K76">
        <v>-4.3033000000000001</v>
      </c>
      <c r="L76">
        <v>2.9999999999999997E-4</v>
      </c>
      <c r="M76">
        <v>2.3712</v>
      </c>
      <c r="N76">
        <v>3.5303</v>
      </c>
      <c r="O76">
        <v>0</v>
      </c>
      <c r="P76">
        <v>100.086</v>
      </c>
      <c r="Q76">
        <v>103.5395</v>
      </c>
      <c r="R76">
        <v>0</v>
      </c>
      <c r="S76">
        <v>0</v>
      </c>
      <c r="T76">
        <v>41.840600000000002</v>
      </c>
      <c r="U76">
        <v>8.1900000000000001E-2</v>
      </c>
      <c r="V76">
        <v>0</v>
      </c>
      <c r="W76">
        <v>38.191800000000001</v>
      </c>
      <c r="X76">
        <v>59.37</v>
      </c>
      <c r="Y76">
        <v>0.1173</v>
      </c>
      <c r="Z76">
        <v>1.03E-2</v>
      </c>
      <c r="AA76">
        <v>-0.77059999999999995</v>
      </c>
      <c r="AB76">
        <v>327.02370000000002</v>
      </c>
    </row>
    <row r="77" spans="4:28">
      <c r="D77" s="2">
        <v>44872.243055555598</v>
      </c>
      <c r="E77">
        <v>1.1000000000000001E-3</v>
      </c>
      <c r="F77">
        <v>-0.14499999999999999</v>
      </c>
      <c r="G77">
        <v>0</v>
      </c>
      <c r="H77">
        <v>0</v>
      </c>
      <c r="I77">
        <v>53.224299999999999</v>
      </c>
      <c r="J77">
        <v>2.9999999999999997E-4</v>
      </c>
      <c r="K77">
        <v>0</v>
      </c>
      <c r="L77">
        <v>2.9999999999999997E-4</v>
      </c>
      <c r="M77">
        <v>2.4841000000000002</v>
      </c>
      <c r="N77">
        <v>3.9632000000000001</v>
      </c>
      <c r="O77">
        <v>0</v>
      </c>
      <c r="P77">
        <v>99.091099999999997</v>
      </c>
      <c r="Q77">
        <v>140.46350000000001</v>
      </c>
      <c r="R77">
        <v>0</v>
      </c>
      <c r="S77">
        <v>0</v>
      </c>
      <c r="T77">
        <v>73.103499999999997</v>
      </c>
      <c r="U77">
        <v>7.3099999999999998E-2</v>
      </c>
      <c r="V77">
        <v>0</v>
      </c>
      <c r="W77">
        <v>47.239600000000003</v>
      </c>
      <c r="X77">
        <v>59.209800000000001</v>
      </c>
      <c r="Y77">
        <v>0.1116</v>
      </c>
      <c r="Z77">
        <v>1.03E-2</v>
      </c>
      <c r="AA77">
        <v>-0.77059999999999995</v>
      </c>
      <c r="AB77">
        <v>331.90660000000003</v>
      </c>
    </row>
    <row r="78" spans="4:28">
      <c r="D78" s="2">
        <v>44872.246527777803</v>
      </c>
      <c r="E78">
        <v>7.4000000000000003E-3</v>
      </c>
      <c r="F78">
        <v>-0.17549999999999999</v>
      </c>
      <c r="G78">
        <v>0</v>
      </c>
      <c r="H78">
        <v>0</v>
      </c>
      <c r="I78">
        <v>73.274900000000002</v>
      </c>
      <c r="J78">
        <v>2.9999999999999997E-4</v>
      </c>
      <c r="K78">
        <v>40.984099999999998</v>
      </c>
      <c r="L78">
        <v>2.9999999999999997E-4</v>
      </c>
      <c r="M78">
        <v>2.1829000000000001</v>
      </c>
      <c r="N78">
        <v>4.9537000000000004</v>
      </c>
      <c r="O78">
        <v>0</v>
      </c>
      <c r="P78">
        <v>100.2154</v>
      </c>
      <c r="Q78">
        <v>140.0829</v>
      </c>
      <c r="R78">
        <v>0</v>
      </c>
      <c r="S78">
        <v>0</v>
      </c>
      <c r="T78">
        <v>104.709</v>
      </c>
      <c r="U78">
        <v>7.3099999999999998E-2</v>
      </c>
      <c r="V78">
        <v>0</v>
      </c>
      <c r="W78">
        <v>81.346199999999996</v>
      </c>
      <c r="X78">
        <v>59.862099999999998</v>
      </c>
      <c r="Y78">
        <v>0.2203</v>
      </c>
      <c r="Z78">
        <v>1.72E-2</v>
      </c>
      <c r="AA78">
        <v>-0.74009999999999998</v>
      </c>
      <c r="AB78">
        <v>287.38080000000002</v>
      </c>
    </row>
    <row r="79" spans="4:28">
      <c r="D79" s="2">
        <v>44872.25</v>
      </c>
      <c r="E79">
        <v>-5.3E-3</v>
      </c>
      <c r="F79">
        <v>-0.19070000000000001</v>
      </c>
      <c r="G79">
        <v>0</v>
      </c>
      <c r="H79">
        <v>0</v>
      </c>
      <c r="I79">
        <v>94.851500000000001</v>
      </c>
      <c r="J79">
        <v>2.9999999999999997E-4</v>
      </c>
      <c r="K79">
        <v>129.27950000000001</v>
      </c>
      <c r="L79">
        <v>2.9999999999999997E-4</v>
      </c>
      <c r="M79">
        <v>1.9197</v>
      </c>
      <c r="N79">
        <v>4.1607000000000003</v>
      </c>
      <c r="O79">
        <v>0</v>
      </c>
      <c r="P79">
        <v>100.1829</v>
      </c>
      <c r="Q79">
        <v>140.0829</v>
      </c>
      <c r="R79">
        <v>0</v>
      </c>
      <c r="S79">
        <v>0</v>
      </c>
      <c r="T79">
        <v>155.99109999999999</v>
      </c>
      <c r="U79">
        <v>7.3099999999999998E-2</v>
      </c>
      <c r="V79">
        <v>-2.1606000000000001</v>
      </c>
      <c r="W79">
        <v>89.488500000000002</v>
      </c>
      <c r="X79">
        <v>55.890900000000002</v>
      </c>
      <c r="Y79">
        <v>0.19739999999999999</v>
      </c>
      <c r="Z79">
        <v>1.72E-2</v>
      </c>
      <c r="AA79">
        <v>-0.77059999999999995</v>
      </c>
      <c r="AB79">
        <v>271.14519999999999</v>
      </c>
    </row>
    <row r="80" spans="4:28">
      <c r="D80" s="2">
        <v>44872.253472222197</v>
      </c>
      <c r="E80">
        <v>2.0999999999999999E-3</v>
      </c>
      <c r="F80">
        <v>36.140999999999998</v>
      </c>
      <c r="G80">
        <v>0</v>
      </c>
      <c r="H80">
        <v>0</v>
      </c>
      <c r="I80">
        <v>119.67829999999999</v>
      </c>
      <c r="J80">
        <v>2.9999999999999997E-4</v>
      </c>
      <c r="K80">
        <v>140.0215</v>
      </c>
      <c r="L80">
        <v>2.9999999999999997E-4</v>
      </c>
      <c r="M80">
        <v>1.8816999999999999</v>
      </c>
      <c r="N80">
        <v>6.1062000000000003</v>
      </c>
      <c r="O80">
        <v>0</v>
      </c>
      <c r="P80">
        <v>101.0498</v>
      </c>
      <c r="Q80">
        <v>141.9573</v>
      </c>
      <c r="R80">
        <v>0</v>
      </c>
      <c r="S80">
        <v>0</v>
      </c>
      <c r="T80">
        <v>210.14850000000001</v>
      </c>
      <c r="U80">
        <v>8.5000000000000006E-2</v>
      </c>
      <c r="V80">
        <v>-3.3391000000000002</v>
      </c>
      <c r="W80">
        <v>112.9679</v>
      </c>
      <c r="X80">
        <v>55.158499999999997</v>
      </c>
      <c r="Y80">
        <v>0.19739999999999999</v>
      </c>
      <c r="Z80">
        <v>0.1202</v>
      </c>
      <c r="AA80">
        <v>-0.83160000000000001</v>
      </c>
      <c r="AB80">
        <v>271.60300000000001</v>
      </c>
    </row>
    <row r="81" spans="4:28">
      <c r="D81" s="2">
        <v>44872.256944444402</v>
      </c>
      <c r="E81">
        <v>9.4999999999999998E-3</v>
      </c>
      <c r="F81">
        <v>79.537700000000001</v>
      </c>
      <c r="G81">
        <v>0</v>
      </c>
      <c r="H81">
        <v>0</v>
      </c>
      <c r="I81">
        <v>145.66480000000001</v>
      </c>
      <c r="J81">
        <v>2.9999999999999997E-4</v>
      </c>
      <c r="K81">
        <v>139.5307</v>
      </c>
      <c r="L81">
        <v>2.9999999999999997E-4</v>
      </c>
      <c r="M81">
        <v>1.8794999999999999</v>
      </c>
      <c r="N81">
        <v>5.37</v>
      </c>
      <c r="O81">
        <v>0</v>
      </c>
      <c r="P81">
        <v>101.0805</v>
      </c>
      <c r="Q81">
        <v>197.31489999999999</v>
      </c>
      <c r="R81">
        <v>0</v>
      </c>
      <c r="S81">
        <v>-1.4656</v>
      </c>
      <c r="T81">
        <v>255.434</v>
      </c>
      <c r="U81">
        <v>7.3099999999999998E-2</v>
      </c>
      <c r="V81">
        <v>-4.9104999999999999</v>
      </c>
      <c r="W81">
        <v>131.8708</v>
      </c>
      <c r="X81">
        <v>55.518999999999998</v>
      </c>
      <c r="Y81">
        <v>0.123</v>
      </c>
      <c r="Z81">
        <v>30.9922</v>
      </c>
      <c r="AA81">
        <v>-0.74009999999999998</v>
      </c>
      <c r="AB81">
        <v>271.4504</v>
      </c>
    </row>
    <row r="82" spans="4:28">
      <c r="D82" s="2">
        <v>44872.260416666701</v>
      </c>
      <c r="E82">
        <v>-4.1999999999999997E-3</v>
      </c>
      <c r="F82">
        <v>80.407399999999996</v>
      </c>
      <c r="G82">
        <v>0</v>
      </c>
      <c r="H82">
        <v>0</v>
      </c>
      <c r="I82">
        <v>188.31450000000001</v>
      </c>
      <c r="J82">
        <v>2.9999999999999997E-4</v>
      </c>
      <c r="K82">
        <v>147.0213</v>
      </c>
      <c r="L82">
        <v>2.9999999999999997E-4</v>
      </c>
      <c r="M82">
        <v>1.9550000000000001</v>
      </c>
      <c r="N82">
        <v>6.4485000000000001</v>
      </c>
      <c r="O82">
        <v>0</v>
      </c>
      <c r="P82">
        <v>100.02379999999999</v>
      </c>
      <c r="Q82">
        <v>207.238</v>
      </c>
      <c r="R82">
        <v>0</v>
      </c>
      <c r="S82">
        <v>8.7935999999999996</v>
      </c>
      <c r="T82">
        <v>281.09160000000003</v>
      </c>
      <c r="U82">
        <v>8.5000000000000006E-2</v>
      </c>
      <c r="V82">
        <v>0</v>
      </c>
      <c r="W82">
        <v>132.90260000000001</v>
      </c>
      <c r="X82">
        <v>55.570500000000003</v>
      </c>
      <c r="Y82">
        <v>0.123</v>
      </c>
      <c r="Z82">
        <v>29.639500000000002</v>
      </c>
      <c r="AA82">
        <v>-0.83160000000000001</v>
      </c>
      <c r="AB82">
        <v>272.15230000000003</v>
      </c>
    </row>
    <row r="83" spans="4:28">
      <c r="D83" s="2">
        <v>44872.263888888898</v>
      </c>
      <c r="E83">
        <v>-1.1000000000000001E-3</v>
      </c>
      <c r="F83">
        <v>80.163300000000007</v>
      </c>
      <c r="G83">
        <v>0</v>
      </c>
      <c r="H83">
        <v>0</v>
      </c>
      <c r="I83">
        <v>212.72929999999999</v>
      </c>
      <c r="J83">
        <v>2.9999999999999997E-4</v>
      </c>
      <c r="K83">
        <v>169.2321</v>
      </c>
      <c r="L83">
        <v>2.9999999999999997E-4</v>
      </c>
      <c r="M83">
        <v>2.2206000000000001</v>
      </c>
      <c r="N83">
        <v>5.4645000000000001</v>
      </c>
      <c r="O83">
        <v>0</v>
      </c>
      <c r="P83">
        <v>100.11709999999999</v>
      </c>
      <c r="Q83">
        <v>206.59469999999999</v>
      </c>
      <c r="R83">
        <v>0</v>
      </c>
      <c r="S83">
        <v>20.5184</v>
      </c>
      <c r="T83">
        <v>280.3297</v>
      </c>
      <c r="U83">
        <v>5.57E-2</v>
      </c>
      <c r="V83">
        <v>32.605699999999999</v>
      </c>
      <c r="W83">
        <v>139.65520000000001</v>
      </c>
      <c r="X83">
        <v>54.265799999999999</v>
      </c>
      <c r="Y83">
        <v>0.16880000000000001</v>
      </c>
      <c r="Z83">
        <v>30.065200000000001</v>
      </c>
      <c r="AA83">
        <v>59.838299999999997</v>
      </c>
      <c r="AB83">
        <v>308.22460000000001</v>
      </c>
    </row>
    <row r="84" spans="4:28">
      <c r="D84" s="2">
        <v>44872.267361111102</v>
      </c>
      <c r="E84">
        <v>-1.9E-2</v>
      </c>
      <c r="F84">
        <v>80.407399999999996</v>
      </c>
      <c r="G84">
        <v>0</v>
      </c>
      <c r="H84">
        <v>0</v>
      </c>
      <c r="I84">
        <v>219.84010000000001</v>
      </c>
      <c r="J84">
        <v>2.9999999999999997E-4</v>
      </c>
      <c r="K84">
        <v>191.42580000000001</v>
      </c>
      <c r="L84">
        <v>2.9999999999999997E-4</v>
      </c>
      <c r="M84">
        <v>1.5806</v>
      </c>
      <c r="N84">
        <v>5.9843000000000002</v>
      </c>
      <c r="O84">
        <v>0</v>
      </c>
      <c r="P84">
        <v>102.54949999999999</v>
      </c>
      <c r="Q84">
        <v>198.76220000000001</v>
      </c>
      <c r="R84">
        <v>0</v>
      </c>
      <c r="S84">
        <v>21.221900000000002</v>
      </c>
      <c r="T84">
        <v>279.99459999999999</v>
      </c>
      <c r="U84">
        <v>6.4399999999999999E-2</v>
      </c>
      <c r="V84">
        <v>124.72669999999999</v>
      </c>
      <c r="W84">
        <v>146.27430000000001</v>
      </c>
      <c r="X84">
        <v>55.3645</v>
      </c>
      <c r="Y84">
        <v>0.1173</v>
      </c>
      <c r="Z84">
        <v>30.9922</v>
      </c>
      <c r="AA84">
        <v>-2.6322000000000001</v>
      </c>
      <c r="AB84">
        <v>370.63400000000001</v>
      </c>
    </row>
    <row r="85" spans="4:28">
      <c r="D85" s="2">
        <v>44872.270833333299</v>
      </c>
      <c r="E85">
        <v>-8.5000000000000006E-3</v>
      </c>
      <c r="F85">
        <v>80.514200000000002</v>
      </c>
      <c r="G85">
        <v>0</v>
      </c>
      <c r="H85">
        <v>0</v>
      </c>
      <c r="I85">
        <v>238.41059999999999</v>
      </c>
      <c r="J85">
        <v>2.9999999999999997E-4</v>
      </c>
      <c r="K85">
        <v>215.3597</v>
      </c>
      <c r="L85">
        <v>2.9999999999999997E-4</v>
      </c>
      <c r="M85">
        <v>2.7852999999999999</v>
      </c>
      <c r="N85">
        <v>4.5780000000000003</v>
      </c>
      <c r="O85">
        <v>0</v>
      </c>
      <c r="P85">
        <v>101.4306</v>
      </c>
      <c r="Q85">
        <v>198.20410000000001</v>
      </c>
      <c r="R85">
        <v>0</v>
      </c>
      <c r="S85">
        <v>20.7529</v>
      </c>
      <c r="T85">
        <v>278.51209999999998</v>
      </c>
      <c r="U85">
        <v>5.57E-2</v>
      </c>
      <c r="V85">
        <v>131.405</v>
      </c>
      <c r="W85">
        <v>144.44929999999999</v>
      </c>
      <c r="X85">
        <v>53.853900000000003</v>
      </c>
      <c r="Y85">
        <v>0.17449999999999999</v>
      </c>
      <c r="Z85">
        <v>29.914200000000001</v>
      </c>
      <c r="AA85">
        <v>-2.0217999999999998</v>
      </c>
      <c r="AB85">
        <v>370.87819999999999</v>
      </c>
    </row>
    <row r="86" spans="4:28">
      <c r="D86" s="2">
        <v>44872.274305555598</v>
      </c>
      <c r="E86">
        <v>-5.3E-3</v>
      </c>
      <c r="F86">
        <v>115.8694</v>
      </c>
      <c r="G86">
        <v>0</v>
      </c>
      <c r="H86">
        <v>0</v>
      </c>
      <c r="I86">
        <v>267.86090000000002</v>
      </c>
      <c r="J86">
        <v>2.9999999999999997E-4</v>
      </c>
      <c r="K86">
        <v>237.2062</v>
      </c>
      <c r="L86">
        <v>2.9999999999999997E-4</v>
      </c>
      <c r="M86">
        <v>1.5426</v>
      </c>
      <c r="N86">
        <v>3.7145999999999999</v>
      </c>
      <c r="O86">
        <v>0</v>
      </c>
      <c r="P86">
        <v>103.19199999999999</v>
      </c>
      <c r="Q86">
        <v>198.09370000000001</v>
      </c>
      <c r="R86">
        <v>0</v>
      </c>
      <c r="S86">
        <v>21.045999999999999</v>
      </c>
      <c r="T86">
        <v>279.59059999999999</v>
      </c>
      <c r="U86">
        <v>0.15160000000000001</v>
      </c>
      <c r="V86">
        <v>132.97630000000001</v>
      </c>
      <c r="W86">
        <v>145.57939999999999</v>
      </c>
      <c r="X86">
        <v>53.418999999999997</v>
      </c>
      <c r="Y86">
        <v>0.17449999999999999</v>
      </c>
      <c r="Z86">
        <v>29.557099999999998</v>
      </c>
      <c r="AA86">
        <v>-7.6E-3</v>
      </c>
      <c r="AB86">
        <v>370.7561</v>
      </c>
    </row>
    <row r="87" spans="4:28">
      <c r="D87" s="2">
        <v>44872.277777777803</v>
      </c>
      <c r="E87">
        <v>6.3E-3</v>
      </c>
      <c r="F87">
        <v>231.48699999999999</v>
      </c>
      <c r="G87">
        <v>0</v>
      </c>
      <c r="H87">
        <v>0</v>
      </c>
      <c r="I87">
        <v>292.32150000000001</v>
      </c>
      <c r="J87">
        <v>2.9999999999999997E-4</v>
      </c>
      <c r="K87">
        <v>309.95760000000001</v>
      </c>
      <c r="L87">
        <v>2.9999999999999997E-4</v>
      </c>
      <c r="M87">
        <v>1.7291000000000001</v>
      </c>
      <c r="N87">
        <v>3.4281999999999999</v>
      </c>
      <c r="O87">
        <v>0</v>
      </c>
      <c r="P87">
        <v>102.1018</v>
      </c>
      <c r="Q87">
        <v>197.94450000000001</v>
      </c>
      <c r="R87">
        <v>0</v>
      </c>
      <c r="S87">
        <v>35.331499999999998</v>
      </c>
      <c r="T87">
        <v>276.5915</v>
      </c>
      <c r="U87">
        <v>13.472200000000001</v>
      </c>
      <c r="V87">
        <v>150.6541</v>
      </c>
      <c r="W87">
        <v>153.60939999999999</v>
      </c>
      <c r="X87">
        <v>52.978400000000001</v>
      </c>
      <c r="Y87">
        <v>30.290099999999999</v>
      </c>
      <c r="Z87">
        <v>29.227499999999999</v>
      </c>
      <c r="AA87">
        <v>-12.1538</v>
      </c>
      <c r="AB87">
        <v>369.87099999999998</v>
      </c>
    </row>
    <row r="88" spans="4:28">
      <c r="D88" s="2">
        <v>44872.28125</v>
      </c>
      <c r="E88">
        <v>-1.06E-2</v>
      </c>
      <c r="F88">
        <v>305.05070000000001</v>
      </c>
      <c r="G88">
        <v>0</v>
      </c>
      <c r="H88">
        <v>0</v>
      </c>
      <c r="I88">
        <v>301.0804</v>
      </c>
      <c r="J88">
        <v>2.9999999999999997E-4</v>
      </c>
      <c r="K88">
        <v>309.86950000000002</v>
      </c>
      <c r="L88">
        <v>2.9999999999999997E-4</v>
      </c>
      <c r="M88">
        <v>2.2582</v>
      </c>
      <c r="N88">
        <v>8.3544</v>
      </c>
      <c r="O88">
        <v>0</v>
      </c>
      <c r="P88">
        <v>101.90949999999999</v>
      </c>
      <c r="Q88">
        <v>196.63579999999999</v>
      </c>
      <c r="R88">
        <v>0</v>
      </c>
      <c r="S88">
        <v>80.167699999999996</v>
      </c>
      <c r="T88">
        <v>278.94420000000002</v>
      </c>
      <c r="U88">
        <v>35.3857</v>
      </c>
      <c r="V88">
        <v>175.0102</v>
      </c>
      <c r="W88">
        <v>154.87289999999999</v>
      </c>
      <c r="X88">
        <v>54.488999999999997</v>
      </c>
      <c r="Y88">
        <v>57.550400000000003</v>
      </c>
      <c r="Z88">
        <v>29.103899999999999</v>
      </c>
      <c r="AA88">
        <v>-0.86209999999999998</v>
      </c>
      <c r="AB88">
        <v>370.2373</v>
      </c>
    </row>
    <row r="89" spans="4:28">
      <c r="D89" s="2">
        <v>44872.284722222197</v>
      </c>
      <c r="E89">
        <v>-1.1599999999999999E-2</v>
      </c>
      <c r="F89">
        <v>337.10989999999998</v>
      </c>
      <c r="G89">
        <v>0</v>
      </c>
      <c r="H89">
        <v>0</v>
      </c>
      <c r="I89">
        <v>307.947</v>
      </c>
      <c r="J89">
        <v>2.9999999999999997E-4</v>
      </c>
      <c r="K89">
        <v>309.2122</v>
      </c>
      <c r="L89">
        <v>2.9999999999999997E-4</v>
      </c>
      <c r="M89">
        <v>2.1829000000000001</v>
      </c>
      <c r="N89">
        <v>10.8399</v>
      </c>
      <c r="O89">
        <v>0</v>
      </c>
      <c r="P89">
        <v>100.78570000000001</v>
      </c>
      <c r="Q89">
        <v>196.9</v>
      </c>
      <c r="R89">
        <v>0</v>
      </c>
      <c r="S89">
        <v>102.5347</v>
      </c>
      <c r="T89">
        <v>276.02769999999998</v>
      </c>
      <c r="U89">
        <v>35.891500000000001</v>
      </c>
      <c r="V89">
        <v>196.6164</v>
      </c>
      <c r="W89">
        <v>164.7911</v>
      </c>
      <c r="X89">
        <v>52.663699999999999</v>
      </c>
      <c r="Y89">
        <v>56.5032</v>
      </c>
      <c r="Z89">
        <v>28.540800000000001</v>
      </c>
      <c r="AA89">
        <v>40.0015</v>
      </c>
      <c r="AB89">
        <v>370.05419999999998</v>
      </c>
    </row>
    <row r="90" spans="4:28">
      <c r="D90" s="2">
        <v>44872.288194444402</v>
      </c>
      <c r="E90">
        <v>-1.06E-2</v>
      </c>
      <c r="F90">
        <v>337.96449999999999</v>
      </c>
      <c r="G90">
        <v>0</v>
      </c>
      <c r="H90">
        <v>0</v>
      </c>
      <c r="I90">
        <v>307.80970000000002</v>
      </c>
      <c r="J90">
        <v>2.9999999999999997E-4</v>
      </c>
      <c r="K90">
        <v>310.02350000000001</v>
      </c>
      <c r="L90">
        <v>2.9999999999999997E-4</v>
      </c>
      <c r="M90">
        <v>2.0680000000000001</v>
      </c>
      <c r="N90">
        <v>11.6126</v>
      </c>
      <c r="O90">
        <v>0</v>
      </c>
      <c r="P90">
        <v>100.7872</v>
      </c>
      <c r="Q90">
        <v>197.08799999999999</v>
      </c>
      <c r="R90">
        <v>0</v>
      </c>
      <c r="S90">
        <v>108.7009</v>
      </c>
      <c r="T90">
        <v>275.93090000000001</v>
      </c>
      <c r="U90">
        <v>48.022799999999997</v>
      </c>
      <c r="V90">
        <v>223.52600000000001</v>
      </c>
      <c r="W90">
        <v>181.86189999999999</v>
      </c>
      <c r="X90">
        <v>54.511899999999997</v>
      </c>
      <c r="Y90">
        <v>57.000999999999998</v>
      </c>
      <c r="Z90">
        <v>27.881699999999999</v>
      </c>
      <c r="AA90">
        <v>36.766599999999997</v>
      </c>
      <c r="AB90">
        <v>369.50479999999999</v>
      </c>
    </row>
    <row r="91" spans="4:28">
      <c r="D91" s="2">
        <v>44872.291666666701</v>
      </c>
      <c r="E91">
        <v>-1.1599999999999999E-2</v>
      </c>
      <c r="F91">
        <v>335.6146</v>
      </c>
      <c r="G91">
        <v>0</v>
      </c>
      <c r="H91">
        <v>0</v>
      </c>
      <c r="I91">
        <v>309.42720000000003</v>
      </c>
      <c r="J91">
        <v>2.9999999999999997E-4</v>
      </c>
      <c r="K91">
        <v>309.84679999999997</v>
      </c>
      <c r="L91">
        <v>2.9999999999999997E-4</v>
      </c>
      <c r="M91">
        <v>2.1076000000000001</v>
      </c>
      <c r="N91">
        <v>21.015699999999999</v>
      </c>
      <c r="O91">
        <v>0</v>
      </c>
      <c r="P91">
        <v>101.4308</v>
      </c>
      <c r="Q91">
        <v>207.9239</v>
      </c>
      <c r="R91">
        <v>0</v>
      </c>
      <c r="S91">
        <v>110.1292</v>
      </c>
      <c r="T91">
        <v>279.79649999999998</v>
      </c>
      <c r="U91">
        <v>64.819999999999993</v>
      </c>
      <c r="V91">
        <v>274.20229999999998</v>
      </c>
      <c r="W91">
        <v>195.00899999999999</v>
      </c>
      <c r="X91">
        <v>53.052799999999998</v>
      </c>
      <c r="Y91">
        <v>58.362900000000003</v>
      </c>
      <c r="Z91">
        <v>27.215599999999998</v>
      </c>
      <c r="AA91">
        <v>34.325200000000002</v>
      </c>
      <c r="AB91">
        <v>370.45089999999999</v>
      </c>
    </row>
    <row r="92" spans="4:28">
      <c r="D92" s="2">
        <v>44872.295138888898</v>
      </c>
      <c r="E92">
        <v>-1.1599999999999999E-2</v>
      </c>
      <c r="F92">
        <v>344.90730000000002</v>
      </c>
      <c r="G92">
        <v>0</v>
      </c>
      <c r="H92">
        <v>0</v>
      </c>
      <c r="I92">
        <v>354.48770000000002</v>
      </c>
      <c r="J92">
        <v>2.9999999999999997E-4</v>
      </c>
      <c r="K92">
        <v>310.41899999999998</v>
      </c>
      <c r="L92">
        <v>2.9999999999999997E-4</v>
      </c>
      <c r="M92">
        <v>1.8441000000000001</v>
      </c>
      <c r="N92">
        <v>24.230599999999999</v>
      </c>
      <c r="O92">
        <v>0</v>
      </c>
      <c r="P92">
        <v>100.791</v>
      </c>
      <c r="Q92">
        <v>207.72819999999999</v>
      </c>
      <c r="R92">
        <v>0</v>
      </c>
      <c r="S92">
        <v>110.63549999999999</v>
      </c>
      <c r="T92">
        <v>277.93090000000001</v>
      </c>
      <c r="U92">
        <v>65.4131</v>
      </c>
      <c r="V92">
        <v>319.96820000000002</v>
      </c>
      <c r="W92">
        <v>247.21119999999999</v>
      </c>
      <c r="X92">
        <v>55.204300000000003</v>
      </c>
      <c r="Y92">
        <v>57.893700000000003</v>
      </c>
      <c r="Z92">
        <v>27.2087</v>
      </c>
      <c r="AA92">
        <v>35.5154</v>
      </c>
      <c r="AB92">
        <v>370.02370000000002</v>
      </c>
    </row>
    <row r="93" spans="4:28">
      <c r="D93" s="2">
        <v>44872.298611111102</v>
      </c>
      <c r="E93">
        <v>0</v>
      </c>
      <c r="F93">
        <v>343.64080000000001</v>
      </c>
      <c r="G93">
        <v>0</v>
      </c>
      <c r="H93">
        <v>0</v>
      </c>
      <c r="I93">
        <v>363.64330000000001</v>
      </c>
      <c r="J93">
        <v>2.9999999999999997E-4</v>
      </c>
      <c r="K93">
        <v>309.69589999999999</v>
      </c>
      <c r="L93">
        <v>2.9999999999999997E-4</v>
      </c>
      <c r="M93">
        <v>2.4841000000000002</v>
      </c>
      <c r="N93">
        <v>46.915100000000002</v>
      </c>
      <c r="O93">
        <v>0</v>
      </c>
      <c r="P93">
        <v>99.187899999999999</v>
      </c>
      <c r="Q93">
        <v>208.10740000000001</v>
      </c>
      <c r="R93">
        <v>0</v>
      </c>
      <c r="S93">
        <v>109.66289999999999</v>
      </c>
      <c r="T93">
        <v>277.46190000000001</v>
      </c>
      <c r="U93">
        <v>63.851999999999997</v>
      </c>
      <c r="V93">
        <v>348.44909999999999</v>
      </c>
      <c r="W93">
        <v>259.20010000000002</v>
      </c>
      <c r="X93">
        <v>52.9726</v>
      </c>
      <c r="Y93">
        <v>57.201300000000003</v>
      </c>
      <c r="Z93">
        <v>23.3566</v>
      </c>
      <c r="AA93">
        <v>50.6218</v>
      </c>
      <c r="AB93">
        <v>370.66460000000001</v>
      </c>
    </row>
    <row r="94" spans="4:28">
      <c r="D94" s="2">
        <v>44872.302083333299</v>
      </c>
      <c r="E94">
        <v>-1.4800000000000001E-2</v>
      </c>
      <c r="F94">
        <v>344.69369999999998</v>
      </c>
      <c r="G94">
        <v>0</v>
      </c>
      <c r="H94">
        <v>0</v>
      </c>
      <c r="I94">
        <v>363.4144</v>
      </c>
      <c r="J94">
        <v>2.9999999999999997E-4</v>
      </c>
      <c r="K94">
        <v>310.11149999999998</v>
      </c>
      <c r="L94">
        <v>2.9999999999999997E-4</v>
      </c>
      <c r="M94">
        <v>2.4462000000000002</v>
      </c>
      <c r="N94">
        <v>53.320799999999998</v>
      </c>
      <c r="O94">
        <v>0</v>
      </c>
      <c r="P94">
        <v>99.542699999999996</v>
      </c>
      <c r="Q94">
        <v>208.10890000000001</v>
      </c>
      <c r="R94">
        <v>0</v>
      </c>
      <c r="S94">
        <v>109.67619999999999</v>
      </c>
      <c r="T94">
        <v>279.1986</v>
      </c>
      <c r="U94">
        <v>88.8339</v>
      </c>
      <c r="V94">
        <v>350.21690000000001</v>
      </c>
      <c r="W94">
        <v>273.2527</v>
      </c>
      <c r="X94">
        <v>53.813800000000001</v>
      </c>
      <c r="Y94">
        <v>58.197000000000003</v>
      </c>
      <c r="Z94">
        <v>62.420499999999997</v>
      </c>
      <c r="AA94">
        <v>117.70050000000001</v>
      </c>
      <c r="AB94">
        <v>369.53530000000001</v>
      </c>
    </row>
    <row r="95" spans="4:28">
      <c r="D95" s="2">
        <v>44872.305555555598</v>
      </c>
      <c r="E95">
        <v>-1.9E-2</v>
      </c>
      <c r="F95">
        <v>344.8768</v>
      </c>
      <c r="G95">
        <v>0</v>
      </c>
      <c r="H95">
        <v>0</v>
      </c>
      <c r="I95">
        <v>363.99419999999998</v>
      </c>
      <c r="J95">
        <v>2.9999999999999997E-4</v>
      </c>
      <c r="K95">
        <v>309.98399999999998</v>
      </c>
      <c r="L95">
        <v>2.9999999999999997E-4</v>
      </c>
      <c r="M95">
        <v>2.8982000000000001</v>
      </c>
      <c r="N95">
        <v>84.515000000000001</v>
      </c>
      <c r="O95">
        <v>0</v>
      </c>
      <c r="P95">
        <v>99.573400000000007</v>
      </c>
      <c r="Q95">
        <v>224.27860000000001</v>
      </c>
      <c r="R95">
        <v>0</v>
      </c>
      <c r="S95">
        <v>106.0549</v>
      </c>
      <c r="T95">
        <v>279.5147</v>
      </c>
      <c r="U95">
        <v>121.1854</v>
      </c>
      <c r="V95">
        <v>349.03829999999999</v>
      </c>
      <c r="W95">
        <v>278.23630000000003</v>
      </c>
      <c r="X95">
        <v>96.483800000000002</v>
      </c>
      <c r="Y95">
        <v>90.092100000000002</v>
      </c>
      <c r="Z95">
        <v>72.933199999999999</v>
      </c>
      <c r="AA95">
        <v>220.6378</v>
      </c>
      <c r="AB95">
        <v>370.0847</v>
      </c>
    </row>
    <row r="96" spans="4:28">
      <c r="D96" s="2">
        <v>44872.309027777803</v>
      </c>
      <c r="E96">
        <v>-9.4999999999999998E-3</v>
      </c>
      <c r="F96">
        <v>342.298</v>
      </c>
      <c r="G96">
        <v>0</v>
      </c>
      <c r="H96">
        <v>0</v>
      </c>
      <c r="I96">
        <v>369.15190000000001</v>
      </c>
      <c r="J96">
        <v>2.9999999999999997E-4</v>
      </c>
      <c r="K96">
        <v>309.79700000000003</v>
      </c>
      <c r="L96">
        <v>2.9999999999999997E-4</v>
      </c>
      <c r="M96">
        <v>2.4841000000000002</v>
      </c>
      <c r="N96">
        <v>109.5099</v>
      </c>
      <c r="O96">
        <v>0</v>
      </c>
      <c r="P96">
        <v>98.837299999999999</v>
      </c>
      <c r="Q96">
        <v>219.53100000000001</v>
      </c>
      <c r="R96">
        <v>0</v>
      </c>
      <c r="S96">
        <v>106.08159999999999</v>
      </c>
      <c r="T96">
        <v>278.66969999999998</v>
      </c>
      <c r="U96">
        <v>142.79230000000001</v>
      </c>
      <c r="V96">
        <v>349.23480000000001</v>
      </c>
      <c r="W96">
        <v>278.22230000000002</v>
      </c>
      <c r="X96">
        <v>86.853399999999993</v>
      </c>
      <c r="Y96">
        <v>88.129400000000004</v>
      </c>
      <c r="Z96">
        <v>85.004599999999996</v>
      </c>
      <c r="AA96">
        <v>332.60849999999999</v>
      </c>
      <c r="AB96">
        <v>369.90159999999997</v>
      </c>
    </row>
    <row r="97" spans="4:28">
      <c r="D97" s="2">
        <v>44872.3125</v>
      </c>
      <c r="E97">
        <v>-1.1000000000000001E-3</v>
      </c>
      <c r="F97">
        <v>340.61950000000002</v>
      </c>
      <c r="G97">
        <v>0</v>
      </c>
      <c r="H97">
        <v>0</v>
      </c>
      <c r="I97">
        <v>369.01459999999997</v>
      </c>
      <c r="J97">
        <v>2.9999999999999997E-4</v>
      </c>
      <c r="K97">
        <v>309.96429999999998</v>
      </c>
      <c r="L97">
        <v>2.9999999999999997E-4</v>
      </c>
      <c r="M97">
        <v>2.1829000000000001</v>
      </c>
      <c r="N97">
        <v>111.62350000000001</v>
      </c>
      <c r="O97">
        <v>0</v>
      </c>
      <c r="P97">
        <v>98.777500000000003</v>
      </c>
      <c r="Q97">
        <v>213.87520000000001</v>
      </c>
      <c r="R97">
        <v>0</v>
      </c>
      <c r="S97">
        <v>105.7058</v>
      </c>
      <c r="T97">
        <v>280.09269999999998</v>
      </c>
      <c r="U97">
        <v>151.51220000000001</v>
      </c>
      <c r="V97">
        <v>359.05579999999998</v>
      </c>
      <c r="W97">
        <v>280.20170000000002</v>
      </c>
      <c r="X97">
        <v>86.572999999999993</v>
      </c>
      <c r="Y97">
        <v>88.4041</v>
      </c>
      <c r="Z97">
        <v>90.971599999999995</v>
      </c>
      <c r="AA97">
        <v>332.73059999999998</v>
      </c>
      <c r="AB97">
        <v>369.90159999999997</v>
      </c>
    </row>
    <row r="98" spans="4:28">
      <c r="D98" s="2">
        <v>44872.315972222197</v>
      </c>
      <c r="E98">
        <v>-5.3E-3</v>
      </c>
      <c r="F98">
        <v>340.68049999999999</v>
      </c>
      <c r="G98">
        <v>0</v>
      </c>
      <c r="H98">
        <v>0</v>
      </c>
      <c r="I98">
        <v>369.01459999999997</v>
      </c>
      <c r="J98">
        <v>2.9999999999999997E-4</v>
      </c>
      <c r="K98">
        <v>308.327</v>
      </c>
      <c r="L98">
        <v>2.9999999999999997E-4</v>
      </c>
      <c r="M98">
        <v>2.4462000000000002</v>
      </c>
      <c r="N98">
        <v>111.5334</v>
      </c>
      <c r="O98">
        <v>0</v>
      </c>
      <c r="P98">
        <v>97.494699999999995</v>
      </c>
      <c r="Q98">
        <v>213.2379</v>
      </c>
      <c r="R98">
        <v>0</v>
      </c>
      <c r="S98">
        <v>105.2129</v>
      </c>
      <c r="T98">
        <v>279.09249999999997</v>
      </c>
      <c r="U98">
        <v>153.69409999999999</v>
      </c>
      <c r="V98">
        <v>359.05579999999998</v>
      </c>
      <c r="W98">
        <v>279.26819999999998</v>
      </c>
      <c r="X98">
        <v>86.098100000000002</v>
      </c>
      <c r="Y98">
        <v>87.5458</v>
      </c>
      <c r="Z98">
        <v>93.306200000000004</v>
      </c>
      <c r="AA98">
        <v>369.96260000000001</v>
      </c>
      <c r="AB98">
        <v>369.77949999999998</v>
      </c>
    </row>
    <row r="99" spans="4:28">
      <c r="D99" s="2">
        <v>44872.319444444402</v>
      </c>
      <c r="E99">
        <v>-5.3E-3</v>
      </c>
      <c r="F99">
        <v>350.78199999999998</v>
      </c>
      <c r="G99">
        <v>0</v>
      </c>
      <c r="H99">
        <v>0</v>
      </c>
      <c r="I99">
        <v>368.69409999999999</v>
      </c>
      <c r="J99">
        <v>2.9999999999999997E-4</v>
      </c>
      <c r="K99">
        <v>311.68849999999998</v>
      </c>
      <c r="L99">
        <v>2.9999999999999997E-4</v>
      </c>
      <c r="M99">
        <v>1.9174</v>
      </c>
      <c r="N99">
        <v>111.5226</v>
      </c>
      <c r="O99">
        <v>0</v>
      </c>
      <c r="P99">
        <v>97.943700000000007</v>
      </c>
      <c r="Q99">
        <v>201.59049999999999</v>
      </c>
      <c r="R99">
        <v>0</v>
      </c>
      <c r="S99">
        <v>107.3233</v>
      </c>
      <c r="T99">
        <v>280.00439999999998</v>
      </c>
      <c r="U99">
        <v>157.10650000000001</v>
      </c>
      <c r="V99">
        <v>361.80560000000003</v>
      </c>
      <c r="W99">
        <v>281.6617</v>
      </c>
      <c r="X99">
        <v>88.117999999999995</v>
      </c>
      <c r="Y99">
        <v>88.552899999999994</v>
      </c>
      <c r="Z99">
        <v>94.432299999999998</v>
      </c>
      <c r="AA99">
        <v>370.45089999999999</v>
      </c>
      <c r="AB99">
        <v>370.05419999999998</v>
      </c>
    </row>
    <row r="100" spans="4:28">
      <c r="D100" s="2">
        <v>44872.322916666701</v>
      </c>
      <c r="E100">
        <v>-9.4999999999999998E-3</v>
      </c>
      <c r="F100">
        <v>354.47469999999998</v>
      </c>
      <c r="G100">
        <v>0</v>
      </c>
      <c r="H100">
        <v>0</v>
      </c>
      <c r="I100">
        <v>367.64120000000003</v>
      </c>
      <c r="J100">
        <v>2.9999999999999997E-4</v>
      </c>
      <c r="K100">
        <v>309.26510000000002</v>
      </c>
      <c r="L100">
        <v>2.9999999999999997E-4</v>
      </c>
      <c r="M100">
        <v>1.8816999999999999</v>
      </c>
      <c r="N100">
        <v>108.45350000000001</v>
      </c>
      <c r="O100">
        <v>0</v>
      </c>
      <c r="P100">
        <v>98.098200000000006</v>
      </c>
      <c r="Q100">
        <v>200.5444</v>
      </c>
      <c r="R100">
        <v>0</v>
      </c>
      <c r="S100">
        <v>104.8505</v>
      </c>
      <c r="T100">
        <v>276.78129999999999</v>
      </c>
      <c r="U100">
        <v>154.25389999999999</v>
      </c>
      <c r="V100">
        <v>359.64499999999998</v>
      </c>
      <c r="W100">
        <v>277.6046</v>
      </c>
      <c r="X100">
        <v>87.231099999999998</v>
      </c>
      <c r="Y100">
        <v>86.395600000000002</v>
      </c>
      <c r="Z100">
        <v>94.837500000000006</v>
      </c>
      <c r="AA100">
        <v>370.32889999999998</v>
      </c>
      <c r="AB100">
        <v>370.02370000000002</v>
      </c>
    </row>
    <row r="101" spans="4:28">
      <c r="D101" s="2">
        <v>44872.326388888898</v>
      </c>
      <c r="E101">
        <v>1.2699999999999999E-2</v>
      </c>
      <c r="F101">
        <v>355.93959999999998</v>
      </c>
      <c r="G101">
        <v>0</v>
      </c>
      <c r="H101">
        <v>0</v>
      </c>
      <c r="I101">
        <v>368.98399999999998</v>
      </c>
      <c r="J101">
        <v>2.9999999999999997E-4</v>
      </c>
      <c r="K101">
        <v>310.21510000000001</v>
      </c>
      <c r="L101">
        <v>2.9999999999999997E-4</v>
      </c>
      <c r="M101">
        <v>1.6162000000000001</v>
      </c>
      <c r="N101">
        <v>108.91840000000001</v>
      </c>
      <c r="O101">
        <v>0</v>
      </c>
      <c r="P101">
        <v>98.934100000000001</v>
      </c>
      <c r="Q101">
        <v>200.3921</v>
      </c>
      <c r="R101">
        <v>0</v>
      </c>
      <c r="S101">
        <v>105.3914</v>
      </c>
      <c r="T101">
        <v>278.9289</v>
      </c>
      <c r="U101">
        <v>156.55709999999999</v>
      </c>
      <c r="V101">
        <v>359.84140000000002</v>
      </c>
      <c r="W101">
        <v>280.97379999999998</v>
      </c>
      <c r="X101">
        <v>86.5959</v>
      </c>
      <c r="Y101">
        <v>88.867599999999996</v>
      </c>
      <c r="Z101">
        <v>94.912999999999997</v>
      </c>
      <c r="AA101">
        <v>369.38279999999997</v>
      </c>
      <c r="AB101">
        <v>369.68790000000001</v>
      </c>
    </row>
    <row r="102" spans="4:28">
      <c r="D102" s="2">
        <v>44872.329861111102</v>
      </c>
      <c r="E102">
        <v>4.1999999999999997E-3</v>
      </c>
      <c r="F102">
        <v>356.19900000000001</v>
      </c>
      <c r="G102">
        <v>0</v>
      </c>
      <c r="H102">
        <v>0</v>
      </c>
      <c r="I102">
        <v>368.98399999999998</v>
      </c>
      <c r="J102">
        <v>2.9999999999999997E-4</v>
      </c>
      <c r="K102">
        <v>310.72399999999999</v>
      </c>
      <c r="L102">
        <v>2.9999999999999997E-4</v>
      </c>
      <c r="M102">
        <v>2.4841000000000002</v>
      </c>
      <c r="N102">
        <v>109.46769999999999</v>
      </c>
      <c r="O102">
        <v>0</v>
      </c>
      <c r="P102">
        <v>98.739199999999997</v>
      </c>
      <c r="Q102">
        <v>200.5429</v>
      </c>
      <c r="R102">
        <v>0</v>
      </c>
      <c r="S102">
        <v>106.17749999999999</v>
      </c>
      <c r="T102">
        <v>279.54649999999998</v>
      </c>
      <c r="U102">
        <v>156.24160000000001</v>
      </c>
      <c r="V102">
        <v>359.4486</v>
      </c>
      <c r="W102">
        <v>280.99489999999997</v>
      </c>
      <c r="X102">
        <v>86.767600000000002</v>
      </c>
      <c r="Y102">
        <v>87.774699999999996</v>
      </c>
      <c r="Z102">
        <v>95.400499999999994</v>
      </c>
      <c r="AA102">
        <v>370.11520000000002</v>
      </c>
      <c r="AB102">
        <v>369.81</v>
      </c>
    </row>
    <row r="103" spans="4:28">
      <c r="D103" s="2">
        <v>44872.333333333299</v>
      </c>
      <c r="E103">
        <v>-1.37E-2</v>
      </c>
      <c r="F103">
        <v>356.03109999999998</v>
      </c>
      <c r="G103">
        <v>0</v>
      </c>
      <c r="H103">
        <v>0</v>
      </c>
      <c r="I103">
        <v>368.72460000000001</v>
      </c>
      <c r="J103">
        <v>2.9999999999999997E-4</v>
      </c>
      <c r="K103">
        <v>308.96280000000002</v>
      </c>
      <c r="L103">
        <v>2.9999999999999997E-4</v>
      </c>
      <c r="M103">
        <v>1.8816999999999999</v>
      </c>
      <c r="N103">
        <v>106.91800000000001</v>
      </c>
      <c r="O103">
        <v>0</v>
      </c>
      <c r="P103">
        <v>99.381399999999999</v>
      </c>
      <c r="Q103">
        <v>200.4683</v>
      </c>
      <c r="R103">
        <v>0</v>
      </c>
      <c r="S103">
        <v>104.46680000000001</v>
      </c>
      <c r="T103">
        <v>279.93450000000001</v>
      </c>
      <c r="U103">
        <v>157.2826</v>
      </c>
      <c r="V103">
        <v>359.4486</v>
      </c>
      <c r="W103">
        <v>280.85449999999997</v>
      </c>
      <c r="X103">
        <v>88.283900000000003</v>
      </c>
      <c r="Y103">
        <v>88.861900000000006</v>
      </c>
      <c r="Z103">
        <v>95.077799999999996</v>
      </c>
      <c r="AA103">
        <v>370.32889999999998</v>
      </c>
      <c r="AB103">
        <v>370.32889999999998</v>
      </c>
    </row>
    <row r="104" spans="4:28">
      <c r="D104" s="2">
        <v>44872.336805555598</v>
      </c>
      <c r="E104">
        <v>-1.06E-2</v>
      </c>
      <c r="F104">
        <v>354.64260000000002</v>
      </c>
      <c r="G104">
        <v>0</v>
      </c>
      <c r="H104">
        <v>0</v>
      </c>
      <c r="I104">
        <v>369.15190000000001</v>
      </c>
      <c r="J104">
        <v>2.9999999999999997E-4</v>
      </c>
      <c r="K104">
        <v>309.37119999999999</v>
      </c>
      <c r="L104">
        <v>2.9999999999999997E-4</v>
      </c>
      <c r="M104">
        <v>2.2185999999999999</v>
      </c>
      <c r="N104">
        <v>106.9785</v>
      </c>
      <c r="O104">
        <v>0</v>
      </c>
      <c r="P104">
        <v>97.909499999999994</v>
      </c>
      <c r="Q104">
        <v>200.31909999999999</v>
      </c>
      <c r="R104">
        <v>0</v>
      </c>
      <c r="S104">
        <v>103.8219</v>
      </c>
      <c r="T104">
        <v>279.32979999999998</v>
      </c>
      <c r="U104">
        <v>156.39779999999999</v>
      </c>
      <c r="V104">
        <v>397.16120000000001</v>
      </c>
      <c r="W104">
        <v>279.584</v>
      </c>
      <c r="X104">
        <v>87.225300000000004</v>
      </c>
      <c r="Y104">
        <v>87.791799999999995</v>
      </c>
      <c r="Z104">
        <v>95.9636</v>
      </c>
      <c r="AA104">
        <v>370.02370000000002</v>
      </c>
      <c r="AB104">
        <v>370.0847</v>
      </c>
    </row>
    <row r="105" spans="4:28">
      <c r="D105" s="2">
        <v>44872.340277777803</v>
      </c>
      <c r="E105">
        <v>6.3E-3</v>
      </c>
      <c r="F105">
        <v>357.2824</v>
      </c>
      <c r="G105">
        <v>0</v>
      </c>
      <c r="H105">
        <v>0</v>
      </c>
      <c r="I105">
        <v>369.13659999999999</v>
      </c>
      <c r="J105">
        <v>2.9999999999999997E-4</v>
      </c>
      <c r="K105">
        <v>311.101</v>
      </c>
      <c r="L105">
        <v>2.9999999999999997E-4</v>
      </c>
      <c r="M105">
        <v>1.9194</v>
      </c>
      <c r="N105">
        <v>106.8907</v>
      </c>
      <c r="O105">
        <v>0</v>
      </c>
      <c r="P105">
        <v>97.204700000000003</v>
      </c>
      <c r="Q105">
        <v>200.2833</v>
      </c>
      <c r="R105">
        <v>0</v>
      </c>
      <c r="S105">
        <v>104.7972</v>
      </c>
      <c r="T105">
        <v>279.56830000000002</v>
      </c>
      <c r="U105">
        <v>156.81</v>
      </c>
      <c r="V105">
        <v>424.2672</v>
      </c>
      <c r="W105">
        <v>280.78429999999997</v>
      </c>
      <c r="X105">
        <v>87.597300000000004</v>
      </c>
      <c r="Y105">
        <v>87.4542</v>
      </c>
      <c r="Z105">
        <v>96.265699999999995</v>
      </c>
      <c r="AA105">
        <v>351.80439999999999</v>
      </c>
      <c r="AB105">
        <v>370.66460000000001</v>
      </c>
    </row>
    <row r="106" spans="4:28">
      <c r="D106" s="2">
        <v>44872.34375</v>
      </c>
      <c r="E106">
        <v>-9.4999999999999998E-3</v>
      </c>
      <c r="F106">
        <v>353.26920000000001</v>
      </c>
      <c r="G106">
        <v>0</v>
      </c>
      <c r="H106">
        <v>0</v>
      </c>
      <c r="I106">
        <v>365.56599999999997</v>
      </c>
      <c r="J106">
        <v>2.9999999999999997E-4</v>
      </c>
      <c r="K106">
        <v>308.84899999999999</v>
      </c>
      <c r="L106">
        <v>2.9999999999999997E-4</v>
      </c>
      <c r="M106">
        <v>1.9197</v>
      </c>
      <c r="N106">
        <v>106.38549999999999</v>
      </c>
      <c r="O106">
        <v>0</v>
      </c>
      <c r="P106">
        <v>98.160499999999999</v>
      </c>
      <c r="Q106">
        <v>198.79259999999999</v>
      </c>
      <c r="R106">
        <v>0</v>
      </c>
      <c r="S106">
        <v>106.6651</v>
      </c>
      <c r="T106">
        <v>276.43290000000002</v>
      </c>
      <c r="U106">
        <v>154.60990000000001</v>
      </c>
      <c r="V106">
        <v>423.08870000000002</v>
      </c>
      <c r="W106">
        <v>277.99059999999997</v>
      </c>
      <c r="X106">
        <v>85.663200000000003</v>
      </c>
      <c r="Y106">
        <v>86.784700000000001</v>
      </c>
      <c r="Z106">
        <v>96.519800000000004</v>
      </c>
      <c r="AA106">
        <v>351.49919999999997</v>
      </c>
      <c r="AB106">
        <v>369.6574</v>
      </c>
    </row>
    <row r="107" spans="4:28">
      <c r="D107" s="2">
        <v>44872.347222222197</v>
      </c>
      <c r="E107">
        <v>-1.06E-2</v>
      </c>
      <c r="F107">
        <v>355.51229999999998</v>
      </c>
      <c r="G107">
        <v>0</v>
      </c>
      <c r="H107">
        <v>0</v>
      </c>
      <c r="I107">
        <v>368.19060000000002</v>
      </c>
      <c r="J107">
        <v>2.9999999999999997E-4</v>
      </c>
      <c r="K107">
        <v>309.0609</v>
      </c>
      <c r="L107">
        <v>2.9999999999999997E-4</v>
      </c>
      <c r="M107">
        <v>2.6703000000000001</v>
      </c>
      <c r="N107">
        <v>106.7396</v>
      </c>
      <c r="O107">
        <v>0</v>
      </c>
      <c r="P107">
        <v>97.553200000000004</v>
      </c>
      <c r="Q107">
        <v>197.63</v>
      </c>
      <c r="R107">
        <v>0</v>
      </c>
      <c r="S107">
        <v>106.7984</v>
      </c>
      <c r="T107">
        <v>278.48989999999998</v>
      </c>
      <c r="U107">
        <v>162.6224</v>
      </c>
      <c r="V107">
        <v>422.49939999999998</v>
      </c>
      <c r="W107">
        <v>280.45440000000002</v>
      </c>
      <c r="X107">
        <v>86.956400000000002</v>
      </c>
      <c r="Y107">
        <v>87.774699999999996</v>
      </c>
      <c r="Z107">
        <v>96.306899999999999</v>
      </c>
      <c r="AA107">
        <v>362.66879999999998</v>
      </c>
      <c r="AB107">
        <v>357.81639999999999</v>
      </c>
    </row>
    <row r="108" spans="4:28">
      <c r="D108" s="2">
        <v>44872.350694444402</v>
      </c>
      <c r="E108">
        <v>-9.4999999999999998E-3</v>
      </c>
      <c r="F108">
        <v>353.8338</v>
      </c>
      <c r="G108">
        <v>0</v>
      </c>
      <c r="H108">
        <v>0</v>
      </c>
      <c r="I108">
        <v>367.8091</v>
      </c>
      <c r="J108">
        <v>2.9999999999999997E-4</v>
      </c>
      <c r="K108">
        <v>308.31330000000003</v>
      </c>
      <c r="L108">
        <v>2.9999999999999997E-4</v>
      </c>
      <c r="M108">
        <v>2.2185999999999999</v>
      </c>
      <c r="N108">
        <v>106.8681</v>
      </c>
      <c r="O108">
        <v>0</v>
      </c>
      <c r="P108">
        <v>97.808099999999996</v>
      </c>
      <c r="Q108">
        <v>196.77359999999999</v>
      </c>
      <c r="R108">
        <v>0</v>
      </c>
      <c r="S108">
        <v>106.5372</v>
      </c>
      <c r="T108">
        <v>276.92770000000002</v>
      </c>
      <c r="U108">
        <v>161.51560000000001</v>
      </c>
      <c r="V108">
        <v>423.48149999999998</v>
      </c>
      <c r="W108">
        <v>278.53820000000002</v>
      </c>
      <c r="X108">
        <v>87.557199999999995</v>
      </c>
      <c r="Y108">
        <v>87.391300000000001</v>
      </c>
      <c r="Z108">
        <v>96.334400000000002</v>
      </c>
      <c r="AA108">
        <v>370.35939999999999</v>
      </c>
      <c r="AB108">
        <v>351.56020000000001</v>
      </c>
    </row>
    <row r="109" spans="4:28">
      <c r="D109" s="2">
        <v>44872.354166666701</v>
      </c>
      <c r="E109">
        <v>-1.1000000000000001E-3</v>
      </c>
      <c r="F109">
        <v>354.8562</v>
      </c>
      <c r="G109">
        <v>0</v>
      </c>
      <c r="H109">
        <v>0</v>
      </c>
      <c r="I109">
        <v>368.80090000000001</v>
      </c>
      <c r="J109">
        <v>2.9999999999999997E-4</v>
      </c>
      <c r="K109">
        <v>309.09530000000001</v>
      </c>
      <c r="L109">
        <v>2.9999999999999997E-4</v>
      </c>
      <c r="M109">
        <v>3.1219000000000001</v>
      </c>
      <c r="N109">
        <v>107.1653</v>
      </c>
      <c r="O109">
        <v>0</v>
      </c>
      <c r="P109">
        <v>96.817400000000006</v>
      </c>
      <c r="Q109">
        <v>196.81540000000001</v>
      </c>
      <c r="R109">
        <v>0</v>
      </c>
      <c r="S109">
        <v>107.01949999999999</v>
      </c>
      <c r="T109">
        <v>279.51620000000003</v>
      </c>
      <c r="U109">
        <v>162.4845</v>
      </c>
      <c r="V109">
        <v>424.46359999999999</v>
      </c>
      <c r="W109">
        <v>282.0829</v>
      </c>
      <c r="X109">
        <v>87.648799999999994</v>
      </c>
      <c r="Y109">
        <v>87.299700000000001</v>
      </c>
      <c r="Z109">
        <v>96.499200000000002</v>
      </c>
      <c r="AA109">
        <v>370.17630000000003</v>
      </c>
      <c r="AB109">
        <v>351.49919999999997</v>
      </c>
    </row>
    <row r="110" spans="4:28">
      <c r="D110" s="2">
        <v>44872.357638888898</v>
      </c>
      <c r="E110">
        <v>-2.0999999999999999E-3</v>
      </c>
      <c r="F110">
        <v>354.09320000000002</v>
      </c>
      <c r="G110">
        <v>0</v>
      </c>
      <c r="H110">
        <v>0</v>
      </c>
      <c r="I110">
        <v>368.22109999999998</v>
      </c>
      <c r="J110">
        <v>2.9999999999999997E-4</v>
      </c>
      <c r="K110">
        <v>308.76530000000002</v>
      </c>
      <c r="L110">
        <v>2.9999999999999997E-4</v>
      </c>
      <c r="M110">
        <v>2.2206000000000001</v>
      </c>
      <c r="N110">
        <v>106.2316</v>
      </c>
      <c r="O110">
        <v>0</v>
      </c>
      <c r="P110">
        <v>96.464699999999993</v>
      </c>
      <c r="Q110">
        <v>196.77809999999999</v>
      </c>
      <c r="R110">
        <v>0</v>
      </c>
      <c r="S110">
        <v>106.53449999999999</v>
      </c>
      <c r="T110">
        <v>277.34309999999999</v>
      </c>
      <c r="U110">
        <v>161.66149999999999</v>
      </c>
      <c r="V110">
        <v>423.678</v>
      </c>
      <c r="W110">
        <v>276.79739999999998</v>
      </c>
      <c r="X110">
        <v>85.308400000000006</v>
      </c>
      <c r="Y110">
        <v>87.751800000000003</v>
      </c>
      <c r="Z110">
        <v>96.595299999999995</v>
      </c>
      <c r="AA110">
        <v>369.47430000000003</v>
      </c>
      <c r="AB110">
        <v>305.8442</v>
      </c>
    </row>
    <row r="111" spans="4:28">
      <c r="D111" s="2">
        <v>44872.361111111102</v>
      </c>
      <c r="E111">
        <v>-4.1999999999999997E-3</v>
      </c>
      <c r="F111">
        <v>340.68049999999999</v>
      </c>
      <c r="G111">
        <v>0</v>
      </c>
      <c r="H111">
        <v>0</v>
      </c>
      <c r="I111">
        <v>368.11430000000001</v>
      </c>
      <c r="J111">
        <v>2.9999999999999997E-4</v>
      </c>
      <c r="K111">
        <v>309.7799</v>
      </c>
      <c r="L111">
        <v>2.9999999999999997E-4</v>
      </c>
      <c r="M111">
        <v>1.5785</v>
      </c>
      <c r="N111">
        <v>107.86450000000001</v>
      </c>
      <c r="O111">
        <v>0</v>
      </c>
      <c r="P111">
        <v>95.217100000000002</v>
      </c>
      <c r="Q111">
        <v>196.58860000000001</v>
      </c>
      <c r="R111">
        <v>0</v>
      </c>
      <c r="S111">
        <v>105.7778</v>
      </c>
      <c r="T111">
        <v>277.34859999999998</v>
      </c>
      <c r="U111">
        <v>162.55029999999999</v>
      </c>
      <c r="V111">
        <v>423.87439999999998</v>
      </c>
      <c r="W111">
        <v>281.21949999999998</v>
      </c>
      <c r="X111">
        <v>87.4542</v>
      </c>
      <c r="Y111">
        <v>87.934899999999999</v>
      </c>
      <c r="Z111">
        <v>96.897400000000005</v>
      </c>
      <c r="AA111">
        <v>369.47430000000003</v>
      </c>
      <c r="AB111">
        <v>281.36869999999999</v>
      </c>
    </row>
    <row r="112" spans="4:28">
      <c r="D112" s="2">
        <v>44872.364583333299</v>
      </c>
      <c r="E112">
        <v>5.3E-3</v>
      </c>
      <c r="F112">
        <v>312.84809999999999</v>
      </c>
      <c r="G112">
        <v>0</v>
      </c>
      <c r="H112">
        <v>0</v>
      </c>
      <c r="I112">
        <v>369.39600000000002</v>
      </c>
      <c r="J112">
        <v>2.9999999999999997E-4</v>
      </c>
      <c r="K112">
        <v>309.57530000000003</v>
      </c>
      <c r="L112">
        <v>2.9999999999999997E-4</v>
      </c>
      <c r="M112">
        <v>1.8794999999999999</v>
      </c>
      <c r="N112">
        <v>106.76600000000001</v>
      </c>
      <c r="O112">
        <v>0</v>
      </c>
      <c r="P112">
        <v>96.597399999999993</v>
      </c>
      <c r="Q112">
        <v>196.70050000000001</v>
      </c>
      <c r="R112">
        <v>0</v>
      </c>
      <c r="S112">
        <v>107.28870000000001</v>
      </c>
      <c r="T112">
        <v>280.24549999999999</v>
      </c>
      <c r="U112">
        <v>163.99799999999999</v>
      </c>
      <c r="V112">
        <v>424.46359999999999</v>
      </c>
      <c r="W112">
        <v>281.28969999999998</v>
      </c>
      <c r="X112">
        <v>86.527199999999993</v>
      </c>
      <c r="Y112">
        <v>88.713099999999997</v>
      </c>
      <c r="Z112">
        <v>97.179000000000002</v>
      </c>
      <c r="AA112">
        <v>370.87819999999999</v>
      </c>
      <c r="AB112">
        <v>281.97910000000002</v>
      </c>
    </row>
    <row r="113" spans="4:28">
      <c r="D113" s="2">
        <v>44872.368055555598</v>
      </c>
      <c r="E113">
        <v>8.5000000000000006E-3</v>
      </c>
      <c r="F113">
        <v>283.84070000000003</v>
      </c>
      <c r="G113">
        <v>0</v>
      </c>
      <c r="H113">
        <v>0</v>
      </c>
      <c r="I113">
        <v>362.3768</v>
      </c>
      <c r="J113">
        <v>2.9999999999999997E-4</v>
      </c>
      <c r="K113">
        <v>308.37220000000002</v>
      </c>
      <c r="L113">
        <v>2.9999999999999997E-4</v>
      </c>
      <c r="M113">
        <v>2.2206000000000001</v>
      </c>
      <c r="N113">
        <v>105.8428</v>
      </c>
      <c r="O113">
        <v>0</v>
      </c>
      <c r="P113">
        <v>94.384100000000004</v>
      </c>
      <c r="Q113">
        <v>196.65860000000001</v>
      </c>
      <c r="R113">
        <v>0</v>
      </c>
      <c r="S113">
        <v>104.624</v>
      </c>
      <c r="T113">
        <v>276.28519999999997</v>
      </c>
      <c r="U113">
        <v>161.101</v>
      </c>
      <c r="V113">
        <v>423.2851</v>
      </c>
      <c r="W113">
        <v>277.38</v>
      </c>
      <c r="X113">
        <v>85.663200000000003</v>
      </c>
      <c r="Y113">
        <v>85.960700000000003</v>
      </c>
      <c r="Z113">
        <v>97.110299999999995</v>
      </c>
      <c r="AA113">
        <v>369.1386</v>
      </c>
      <c r="AB113">
        <v>282.16219999999998</v>
      </c>
    </row>
    <row r="114" spans="4:28">
      <c r="D114" s="2">
        <v>44872.371527777803</v>
      </c>
      <c r="E114">
        <v>1.06E-2</v>
      </c>
      <c r="F114">
        <v>285.97699999999998</v>
      </c>
      <c r="G114">
        <v>0</v>
      </c>
      <c r="H114">
        <v>0</v>
      </c>
      <c r="I114">
        <v>369.67070000000001</v>
      </c>
      <c r="J114">
        <v>2.9999999999999997E-4</v>
      </c>
      <c r="K114">
        <v>310.08690000000001</v>
      </c>
      <c r="L114">
        <v>2.9999999999999997E-4</v>
      </c>
      <c r="M114">
        <v>2.145</v>
      </c>
      <c r="N114">
        <v>107.4701</v>
      </c>
      <c r="O114">
        <v>0</v>
      </c>
      <c r="P114">
        <v>94.578500000000005</v>
      </c>
      <c r="Q114">
        <v>197.15119999999999</v>
      </c>
      <c r="R114">
        <v>0</v>
      </c>
      <c r="S114">
        <v>102.12730000000001</v>
      </c>
      <c r="T114">
        <v>279.38260000000002</v>
      </c>
      <c r="U114">
        <v>163.2971</v>
      </c>
      <c r="V114">
        <v>424.85649999999998</v>
      </c>
      <c r="W114">
        <v>280.31400000000002</v>
      </c>
      <c r="X114">
        <v>87.053700000000006</v>
      </c>
      <c r="Y114">
        <v>87.276799999999994</v>
      </c>
      <c r="Z114">
        <v>97.117199999999997</v>
      </c>
      <c r="AA114">
        <v>369.93209999999999</v>
      </c>
      <c r="AB114">
        <v>281.6739</v>
      </c>
    </row>
    <row r="115" spans="4:28">
      <c r="D115" s="2">
        <v>44872.375</v>
      </c>
      <c r="E115">
        <v>-2.0999999999999999E-3</v>
      </c>
      <c r="F115">
        <v>285.53449999999998</v>
      </c>
      <c r="G115">
        <v>0</v>
      </c>
      <c r="H115">
        <v>0</v>
      </c>
      <c r="I115">
        <v>369.45710000000003</v>
      </c>
      <c r="J115">
        <v>2.9999999999999997E-4</v>
      </c>
      <c r="K115">
        <v>310.05930000000001</v>
      </c>
      <c r="L115">
        <v>2.9999999999999997E-4</v>
      </c>
      <c r="M115">
        <v>1.8438000000000001</v>
      </c>
      <c r="N115">
        <v>106.89660000000001</v>
      </c>
      <c r="O115">
        <v>0</v>
      </c>
      <c r="P115">
        <v>96.403099999999995</v>
      </c>
      <c r="Q115">
        <v>197.22880000000001</v>
      </c>
      <c r="R115">
        <v>0</v>
      </c>
      <c r="S115">
        <v>104.1177</v>
      </c>
      <c r="T115">
        <v>279.88040000000001</v>
      </c>
      <c r="U115">
        <v>164.12719999999999</v>
      </c>
      <c r="V115">
        <v>425.05290000000002</v>
      </c>
      <c r="W115">
        <v>280.62290000000002</v>
      </c>
      <c r="X115">
        <v>87.482799999999997</v>
      </c>
      <c r="Y115">
        <v>89.279600000000002</v>
      </c>
      <c r="Z115">
        <v>97.151499999999999</v>
      </c>
      <c r="AA115">
        <v>369.77949999999998</v>
      </c>
      <c r="AB115">
        <v>281.73489999999998</v>
      </c>
    </row>
    <row r="116" spans="4:28">
      <c r="D116" s="2">
        <v>44872.378472222197</v>
      </c>
      <c r="E116">
        <v>-6.3E-3</v>
      </c>
      <c r="F116">
        <v>277.44720000000001</v>
      </c>
      <c r="G116">
        <v>0</v>
      </c>
      <c r="H116">
        <v>0</v>
      </c>
      <c r="I116">
        <v>369.02980000000002</v>
      </c>
      <c r="J116">
        <v>2.9999999999999997E-4</v>
      </c>
      <c r="K116">
        <v>309.07799999999997</v>
      </c>
      <c r="L116">
        <v>2.9999999999999997E-4</v>
      </c>
      <c r="M116">
        <v>2.1829000000000001</v>
      </c>
      <c r="N116">
        <v>106.3847</v>
      </c>
      <c r="O116">
        <v>0</v>
      </c>
      <c r="P116">
        <v>95.890100000000004</v>
      </c>
      <c r="Q116">
        <v>197.22579999999999</v>
      </c>
      <c r="R116">
        <v>0</v>
      </c>
      <c r="S116">
        <v>102.56959999999999</v>
      </c>
      <c r="T116">
        <v>279.3562</v>
      </c>
      <c r="U116">
        <v>162.8674</v>
      </c>
      <c r="V116">
        <v>424.2672</v>
      </c>
      <c r="W116">
        <v>279.7876</v>
      </c>
      <c r="X116">
        <v>86.567300000000003</v>
      </c>
      <c r="Y116">
        <v>87.900499999999994</v>
      </c>
      <c r="Z116">
        <v>97.275099999999995</v>
      </c>
      <c r="AA116">
        <v>369.35219999999998</v>
      </c>
      <c r="AB116">
        <v>281.73489999999998</v>
      </c>
    </row>
    <row r="117" spans="4:28">
      <c r="D117" s="2">
        <v>44872.381944444402</v>
      </c>
      <c r="E117">
        <v>7.4000000000000003E-3</v>
      </c>
      <c r="F117">
        <v>279.64449999999999</v>
      </c>
      <c r="G117">
        <v>0</v>
      </c>
      <c r="H117">
        <v>0</v>
      </c>
      <c r="I117">
        <v>368.78559999999999</v>
      </c>
      <c r="J117">
        <v>2.9999999999999997E-4</v>
      </c>
      <c r="K117">
        <v>309.71899999999999</v>
      </c>
      <c r="L117">
        <v>2.9999999999999997E-4</v>
      </c>
      <c r="M117">
        <v>1.8438000000000001</v>
      </c>
      <c r="N117">
        <v>107.9772</v>
      </c>
      <c r="O117">
        <v>0</v>
      </c>
      <c r="P117">
        <v>96.467500000000001</v>
      </c>
      <c r="Q117">
        <v>197.30189999999999</v>
      </c>
      <c r="R117">
        <v>0</v>
      </c>
      <c r="S117">
        <v>103.9765</v>
      </c>
      <c r="T117">
        <v>280.15839999999997</v>
      </c>
      <c r="U117">
        <v>164.18510000000001</v>
      </c>
      <c r="V117">
        <v>424.2672</v>
      </c>
      <c r="W117">
        <v>281.43009999999998</v>
      </c>
      <c r="X117">
        <v>87.740300000000005</v>
      </c>
      <c r="Y117">
        <v>89.331100000000006</v>
      </c>
      <c r="Z117">
        <v>97.206400000000002</v>
      </c>
      <c r="AA117">
        <v>370.29829999999998</v>
      </c>
      <c r="AB117">
        <v>281.85700000000003</v>
      </c>
    </row>
    <row r="118" spans="4:28">
      <c r="D118" s="2">
        <v>44872.385416666701</v>
      </c>
      <c r="E118">
        <v>5.3E-3</v>
      </c>
      <c r="F118">
        <v>276.16539999999998</v>
      </c>
      <c r="G118">
        <v>0</v>
      </c>
      <c r="H118">
        <v>0</v>
      </c>
      <c r="I118">
        <v>368.80090000000001</v>
      </c>
      <c r="J118">
        <v>2.9999999999999997E-4</v>
      </c>
      <c r="K118">
        <v>309.64499999999998</v>
      </c>
      <c r="L118">
        <v>2.9999999999999997E-4</v>
      </c>
      <c r="M118">
        <v>2.4462000000000002</v>
      </c>
      <c r="N118">
        <v>104.78360000000001</v>
      </c>
      <c r="O118">
        <v>0</v>
      </c>
      <c r="P118">
        <v>96.816999999999993</v>
      </c>
      <c r="Q118">
        <v>196.24979999999999</v>
      </c>
      <c r="R118">
        <v>0</v>
      </c>
      <c r="S118">
        <v>101.55970000000001</v>
      </c>
      <c r="T118">
        <v>279.23129999999998</v>
      </c>
      <c r="U118">
        <v>162.21889999999999</v>
      </c>
      <c r="V118">
        <v>424.07080000000002</v>
      </c>
      <c r="W118">
        <v>279.42959999999999</v>
      </c>
      <c r="X118">
        <v>86.1267</v>
      </c>
      <c r="Y118">
        <v>87.122299999999996</v>
      </c>
      <c r="Z118">
        <v>97.254499999999993</v>
      </c>
      <c r="AA118">
        <v>369.23020000000002</v>
      </c>
      <c r="AB118">
        <v>282.34530000000001</v>
      </c>
    </row>
    <row r="119" spans="4:28">
      <c r="D119" s="2">
        <v>44872.388888888898</v>
      </c>
      <c r="E119">
        <v>5.3E-3</v>
      </c>
      <c r="F119">
        <v>276.65370000000001</v>
      </c>
      <c r="G119">
        <v>0</v>
      </c>
      <c r="H119">
        <v>0</v>
      </c>
      <c r="I119">
        <v>299.40179999999998</v>
      </c>
      <c r="J119">
        <v>2.9999999999999997E-4</v>
      </c>
      <c r="K119">
        <v>308.13279999999997</v>
      </c>
      <c r="L119">
        <v>2.9999999999999997E-4</v>
      </c>
      <c r="M119">
        <v>1.6162000000000001</v>
      </c>
      <c r="N119">
        <v>98.995000000000005</v>
      </c>
      <c r="O119">
        <v>0</v>
      </c>
      <c r="P119">
        <v>94.703400000000002</v>
      </c>
      <c r="Q119">
        <v>196.6738</v>
      </c>
      <c r="R119">
        <v>0</v>
      </c>
      <c r="S119">
        <v>100.4538</v>
      </c>
      <c r="T119">
        <v>276.12990000000002</v>
      </c>
      <c r="U119">
        <v>150.28809999999999</v>
      </c>
      <c r="V119">
        <v>423.2851</v>
      </c>
      <c r="W119">
        <v>278.13810000000001</v>
      </c>
      <c r="X119">
        <v>85.709000000000003</v>
      </c>
      <c r="Y119">
        <v>86.189599999999999</v>
      </c>
      <c r="Z119">
        <v>97.5017</v>
      </c>
      <c r="AA119">
        <v>369.62689999999998</v>
      </c>
      <c r="AB119">
        <v>333.2799</v>
      </c>
    </row>
    <row r="120" spans="4:28">
      <c r="D120" s="2">
        <v>44872.392361111102</v>
      </c>
      <c r="E120">
        <v>5.3E-3</v>
      </c>
      <c r="F120">
        <v>277.85919999999999</v>
      </c>
      <c r="G120">
        <v>0</v>
      </c>
      <c r="H120">
        <v>0</v>
      </c>
      <c r="I120">
        <v>298.65410000000003</v>
      </c>
      <c r="J120">
        <v>2.9999999999999997E-4</v>
      </c>
      <c r="K120">
        <v>309.96789999999999</v>
      </c>
      <c r="L120">
        <v>2.9999999999999997E-4</v>
      </c>
      <c r="M120">
        <v>1.3149999999999999</v>
      </c>
      <c r="N120">
        <v>97.498900000000006</v>
      </c>
      <c r="O120">
        <v>0</v>
      </c>
      <c r="P120">
        <v>96.849500000000006</v>
      </c>
      <c r="Q120">
        <v>196.25739999999999</v>
      </c>
      <c r="R120">
        <v>0</v>
      </c>
      <c r="S120">
        <v>101.0454</v>
      </c>
      <c r="T120">
        <v>279.32979999999998</v>
      </c>
      <c r="U120">
        <v>149.87979999999999</v>
      </c>
      <c r="V120">
        <v>399.12540000000001</v>
      </c>
      <c r="W120">
        <v>277.69580000000002</v>
      </c>
      <c r="X120">
        <v>85.926400000000001</v>
      </c>
      <c r="Y120">
        <v>87.276799999999994</v>
      </c>
      <c r="Z120">
        <v>97.295699999999997</v>
      </c>
      <c r="AA120">
        <v>369.81</v>
      </c>
      <c r="AB120">
        <v>324.97899999999998</v>
      </c>
    </row>
    <row r="121" spans="4:28">
      <c r="D121" s="2">
        <v>44872.395833333299</v>
      </c>
      <c r="E121">
        <v>-1.2699999999999999E-2</v>
      </c>
      <c r="F121">
        <v>276.6995</v>
      </c>
      <c r="G121">
        <v>0</v>
      </c>
      <c r="H121">
        <v>0</v>
      </c>
      <c r="I121">
        <v>299.05090000000001</v>
      </c>
      <c r="J121">
        <v>2.9999999999999997E-4</v>
      </c>
      <c r="K121">
        <v>308.63240000000002</v>
      </c>
      <c r="L121">
        <v>2.9999999999999997E-4</v>
      </c>
      <c r="M121">
        <v>1.9550000000000001</v>
      </c>
      <c r="N121">
        <v>97.837299999999999</v>
      </c>
      <c r="O121">
        <v>0</v>
      </c>
      <c r="P121">
        <v>96.881699999999995</v>
      </c>
      <c r="Q121">
        <v>195.20830000000001</v>
      </c>
      <c r="R121">
        <v>0</v>
      </c>
      <c r="S121">
        <v>101.2612</v>
      </c>
      <c r="T121">
        <v>280.0693</v>
      </c>
      <c r="U121">
        <v>149.55950000000001</v>
      </c>
      <c r="V121">
        <v>399.71469999999999</v>
      </c>
      <c r="W121">
        <v>279.80160000000001</v>
      </c>
      <c r="X121">
        <v>86.115200000000002</v>
      </c>
      <c r="Y121">
        <v>88.209500000000006</v>
      </c>
      <c r="Z121">
        <v>97.597800000000007</v>
      </c>
      <c r="AA121">
        <v>369.74900000000002</v>
      </c>
      <c r="AB121">
        <v>333.76819999999998</v>
      </c>
    </row>
    <row r="122" spans="4:28">
      <c r="D122" s="2">
        <v>44872.399305555598</v>
      </c>
      <c r="E122">
        <v>-1.2699999999999999E-2</v>
      </c>
      <c r="F122">
        <v>277.7371</v>
      </c>
      <c r="G122">
        <v>0</v>
      </c>
      <c r="H122">
        <v>0</v>
      </c>
      <c r="I122">
        <v>298.13529999999997</v>
      </c>
      <c r="J122">
        <v>2.9999999999999997E-4</v>
      </c>
      <c r="K122">
        <v>309.50839999999999</v>
      </c>
      <c r="L122">
        <v>2.9999999999999997E-4</v>
      </c>
      <c r="M122">
        <v>1.9930000000000001</v>
      </c>
      <c r="N122">
        <v>98.910799999999995</v>
      </c>
      <c r="O122">
        <v>0</v>
      </c>
      <c r="P122">
        <v>95.598399999999998</v>
      </c>
      <c r="Q122">
        <v>193.5729</v>
      </c>
      <c r="R122">
        <v>0</v>
      </c>
      <c r="S122">
        <v>100.4645</v>
      </c>
      <c r="T122">
        <v>277.75310000000002</v>
      </c>
      <c r="U122">
        <v>149.5539</v>
      </c>
      <c r="V122">
        <v>397.16120000000001</v>
      </c>
      <c r="W122">
        <v>278.15210000000002</v>
      </c>
      <c r="X122">
        <v>86.1267</v>
      </c>
      <c r="Y122">
        <v>86.676000000000002</v>
      </c>
      <c r="Z122">
        <v>97.954899999999995</v>
      </c>
      <c r="AA122">
        <v>301.29700000000003</v>
      </c>
      <c r="AB122">
        <v>350.9194</v>
      </c>
    </row>
    <row r="123" spans="4:28">
      <c r="D123" s="2">
        <v>44872.402777777803</v>
      </c>
      <c r="E123">
        <v>-1.06E-2</v>
      </c>
      <c r="F123">
        <v>279.76650000000001</v>
      </c>
      <c r="G123">
        <v>0</v>
      </c>
      <c r="H123">
        <v>0</v>
      </c>
      <c r="I123">
        <v>299.27980000000002</v>
      </c>
      <c r="J123">
        <v>2.9999999999999997E-4</v>
      </c>
      <c r="K123">
        <v>309.62830000000002</v>
      </c>
      <c r="L123">
        <v>2.9999999999999997E-4</v>
      </c>
      <c r="M123">
        <v>1.9194</v>
      </c>
      <c r="N123">
        <v>100.9803</v>
      </c>
      <c r="O123">
        <v>0</v>
      </c>
      <c r="P123">
        <v>95.055400000000006</v>
      </c>
      <c r="Q123">
        <v>193.15799999999999</v>
      </c>
      <c r="R123">
        <v>0</v>
      </c>
      <c r="S123">
        <v>102.12990000000001</v>
      </c>
      <c r="T123">
        <v>280.34559999999999</v>
      </c>
      <c r="U123">
        <v>150.98580000000001</v>
      </c>
      <c r="V123">
        <v>398.53620000000001</v>
      </c>
      <c r="W123">
        <v>282.0829</v>
      </c>
      <c r="X123">
        <v>86.246899999999997</v>
      </c>
      <c r="Y123">
        <v>87.843299999999999</v>
      </c>
      <c r="Z123">
        <v>97.721400000000003</v>
      </c>
      <c r="AA123">
        <v>281.70440000000002</v>
      </c>
      <c r="AB123">
        <v>338.46800000000002</v>
      </c>
    </row>
    <row r="124" spans="4:28">
      <c r="D124" s="2">
        <v>44872.40625</v>
      </c>
      <c r="E124">
        <v>5.3E-3</v>
      </c>
      <c r="F124">
        <v>279.32400000000001</v>
      </c>
      <c r="G124">
        <v>0</v>
      </c>
      <c r="H124">
        <v>0</v>
      </c>
      <c r="I124">
        <v>299.08139999999997</v>
      </c>
      <c r="J124">
        <v>2.9999999999999997E-4</v>
      </c>
      <c r="K124">
        <v>309.70760000000001</v>
      </c>
      <c r="L124">
        <v>2.9999999999999997E-4</v>
      </c>
      <c r="M124">
        <v>2.5200999999999998</v>
      </c>
      <c r="N124">
        <v>101.6236</v>
      </c>
      <c r="O124">
        <v>0</v>
      </c>
      <c r="P124">
        <v>95.0886</v>
      </c>
      <c r="Q124">
        <v>193.643</v>
      </c>
      <c r="R124">
        <v>0</v>
      </c>
      <c r="S124">
        <v>104.9944</v>
      </c>
      <c r="T124">
        <v>280.27359999999999</v>
      </c>
      <c r="U124">
        <v>151.36709999999999</v>
      </c>
      <c r="V124">
        <v>399.12540000000001</v>
      </c>
      <c r="W124">
        <v>282.25130000000001</v>
      </c>
      <c r="X124">
        <v>86.046599999999998</v>
      </c>
      <c r="Y124">
        <v>88.146600000000007</v>
      </c>
      <c r="Z124">
        <v>97.776399999999995</v>
      </c>
      <c r="AA124">
        <v>281.61290000000002</v>
      </c>
      <c r="AB124">
        <v>262.44760000000002</v>
      </c>
    </row>
    <row r="125" spans="4:28">
      <c r="D125" s="2">
        <v>44872.409722222197</v>
      </c>
      <c r="E125">
        <v>3.2000000000000002E-3</v>
      </c>
      <c r="F125">
        <v>280.11750000000001</v>
      </c>
      <c r="G125">
        <v>0</v>
      </c>
      <c r="H125">
        <v>0</v>
      </c>
      <c r="I125">
        <v>298.92880000000002</v>
      </c>
      <c r="J125">
        <v>2.9999999999999997E-4</v>
      </c>
      <c r="K125">
        <v>309.14400000000001</v>
      </c>
      <c r="L125">
        <v>2.9999999999999997E-4</v>
      </c>
      <c r="M125">
        <v>1.9930000000000001</v>
      </c>
      <c r="N125">
        <v>100.2062</v>
      </c>
      <c r="O125">
        <v>0</v>
      </c>
      <c r="P125">
        <v>95.918099999999995</v>
      </c>
      <c r="Q125">
        <v>193.9444</v>
      </c>
      <c r="R125">
        <v>0</v>
      </c>
      <c r="S125">
        <v>104.0911</v>
      </c>
      <c r="T125">
        <v>278.66739999999999</v>
      </c>
      <c r="U125">
        <v>150.614</v>
      </c>
      <c r="V125">
        <v>399.12540000000001</v>
      </c>
      <c r="W125">
        <v>280.88959999999997</v>
      </c>
      <c r="X125">
        <v>87.671700000000001</v>
      </c>
      <c r="Y125">
        <v>87.746099999999998</v>
      </c>
      <c r="Z125">
        <v>97.9</v>
      </c>
      <c r="AA125">
        <v>243.2517</v>
      </c>
      <c r="AB125">
        <v>262.72219999999999</v>
      </c>
    </row>
    <row r="126" spans="4:28">
      <c r="D126" s="2">
        <v>44872.413194444402</v>
      </c>
      <c r="E126">
        <v>-1.06E-2</v>
      </c>
      <c r="F126">
        <v>279.82760000000002</v>
      </c>
      <c r="G126">
        <v>0</v>
      </c>
      <c r="H126">
        <v>0</v>
      </c>
      <c r="I126">
        <v>298.2269</v>
      </c>
      <c r="J126">
        <v>2.9999999999999997E-4</v>
      </c>
      <c r="K126">
        <v>309.75069999999999</v>
      </c>
      <c r="L126">
        <v>2.9999999999999997E-4</v>
      </c>
      <c r="M126">
        <v>2.7458999999999998</v>
      </c>
      <c r="N126">
        <v>91.078900000000004</v>
      </c>
      <c r="O126">
        <v>0</v>
      </c>
      <c r="P126">
        <v>95.019599999999997</v>
      </c>
      <c r="Q126">
        <v>200.4538</v>
      </c>
      <c r="R126">
        <v>0</v>
      </c>
      <c r="S126">
        <v>104.3309</v>
      </c>
      <c r="T126">
        <v>277.67570000000001</v>
      </c>
      <c r="U126">
        <v>150.0693</v>
      </c>
      <c r="V126">
        <v>398.14330000000001</v>
      </c>
      <c r="W126">
        <v>278.88909999999998</v>
      </c>
      <c r="X126">
        <v>87.671700000000001</v>
      </c>
      <c r="Y126">
        <v>87.339799999999997</v>
      </c>
      <c r="Z126">
        <v>99.211500000000001</v>
      </c>
      <c r="AA126">
        <v>130.0908</v>
      </c>
      <c r="AB126">
        <v>262.29500000000002</v>
      </c>
    </row>
    <row r="127" spans="4:28">
      <c r="D127" s="2">
        <v>44872.416666666701</v>
      </c>
      <c r="E127">
        <v>-1.06E-2</v>
      </c>
      <c r="F127">
        <v>279.06459999999998</v>
      </c>
      <c r="G127">
        <v>0</v>
      </c>
      <c r="H127">
        <v>0</v>
      </c>
      <c r="I127">
        <v>299.0204</v>
      </c>
      <c r="J127">
        <v>2.9999999999999997E-4</v>
      </c>
      <c r="K127">
        <v>309.58730000000003</v>
      </c>
      <c r="L127">
        <v>2.9999999999999997E-4</v>
      </c>
      <c r="M127">
        <v>2.1453000000000002</v>
      </c>
      <c r="N127">
        <v>99.874300000000005</v>
      </c>
      <c r="O127">
        <v>0</v>
      </c>
      <c r="P127">
        <v>95.856800000000007</v>
      </c>
      <c r="Q127">
        <v>207.98400000000001</v>
      </c>
      <c r="R127">
        <v>0</v>
      </c>
      <c r="S127">
        <v>103.62739999999999</v>
      </c>
      <c r="T127">
        <v>279.33890000000002</v>
      </c>
      <c r="U127">
        <v>151.38059999999999</v>
      </c>
      <c r="V127">
        <v>399.51830000000001</v>
      </c>
      <c r="W127">
        <v>281.5564</v>
      </c>
      <c r="X127">
        <v>85.920699999999997</v>
      </c>
      <c r="Y127">
        <v>87.774699999999996</v>
      </c>
      <c r="Z127">
        <v>98.655299999999997</v>
      </c>
      <c r="AA127">
        <v>29.503299999999999</v>
      </c>
      <c r="AB127">
        <v>262.9359</v>
      </c>
    </row>
    <row r="128" spans="4:28">
      <c r="D128" s="2">
        <v>44872.420138888898</v>
      </c>
      <c r="E128">
        <v>-9.4999999999999998E-3</v>
      </c>
      <c r="F128">
        <v>279.59870000000001</v>
      </c>
      <c r="G128">
        <v>0</v>
      </c>
      <c r="H128">
        <v>0</v>
      </c>
      <c r="I128">
        <v>299.21870000000001</v>
      </c>
      <c r="J128">
        <v>2.9999999999999997E-4</v>
      </c>
      <c r="K128">
        <v>290.62790000000001</v>
      </c>
      <c r="L128">
        <v>2.9999999999999997E-4</v>
      </c>
      <c r="M128">
        <v>2.2206000000000001</v>
      </c>
      <c r="N128">
        <v>100.13760000000001</v>
      </c>
      <c r="O128">
        <v>0</v>
      </c>
      <c r="P128">
        <v>96.368200000000002</v>
      </c>
      <c r="Q128">
        <v>208.43020000000001</v>
      </c>
      <c r="R128">
        <v>0</v>
      </c>
      <c r="S128">
        <v>104.00579999999999</v>
      </c>
      <c r="T128">
        <v>280.19420000000002</v>
      </c>
      <c r="U128">
        <v>152.08860000000001</v>
      </c>
      <c r="V128">
        <v>392.84</v>
      </c>
      <c r="W128">
        <v>281.9776</v>
      </c>
      <c r="X128">
        <v>78.636399999999995</v>
      </c>
      <c r="Y128">
        <v>77.938299999999998</v>
      </c>
      <c r="Z128">
        <v>97.748900000000006</v>
      </c>
      <c r="AA128">
        <v>-0.74009999999999998</v>
      </c>
      <c r="AB128">
        <v>263.11900000000003</v>
      </c>
    </row>
    <row r="129" spans="4:28">
      <c r="D129" s="2">
        <v>44872.423611111102</v>
      </c>
      <c r="E129">
        <v>1.2699999999999999E-2</v>
      </c>
      <c r="F129">
        <v>280.69729999999998</v>
      </c>
      <c r="G129">
        <v>0</v>
      </c>
      <c r="H129">
        <v>0</v>
      </c>
      <c r="I129">
        <v>299.21870000000001</v>
      </c>
      <c r="J129">
        <v>2.9999999999999997E-4</v>
      </c>
      <c r="K129">
        <v>290.5138</v>
      </c>
      <c r="L129">
        <v>2.9999999999999997E-4</v>
      </c>
      <c r="M129">
        <v>2.4841000000000002</v>
      </c>
      <c r="N129">
        <v>100.9697</v>
      </c>
      <c r="O129">
        <v>0</v>
      </c>
      <c r="P129">
        <v>95.310500000000005</v>
      </c>
      <c r="Q129">
        <v>209.91550000000001</v>
      </c>
      <c r="R129">
        <v>0</v>
      </c>
      <c r="S129">
        <v>103.35290000000001</v>
      </c>
      <c r="T129">
        <v>216.63820000000001</v>
      </c>
      <c r="U129">
        <v>151.12139999999999</v>
      </c>
      <c r="V129">
        <v>293.05860000000001</v>
      </c>
      <c r="W129">
        <v>281.25459999999998</v>
      </c>
      <c r="X129">
        <v>53.178600000000003</v>
      </c>
      <c r="Y129">
        <v>51.645099999999999</v>
      </c>
      <c r="Z129">
        <v>76.496899999999997</v>
      </c>
      <c r="AA129">
        <v>-0.83160000000000001</v>
      </c>
      <c r="AB129">
        <v>263.42410000000001</v>
      </c>
    </row>
    <row r="130" spans="4:28">
      <c r="D130" s="2">
        <v>44872.427083333299</v>
      </c>
      <c r="E130">
        <v>-6.3E-3</v>
      </c>
      <c r="F130">
        <v>279.61399999999998</v>
      </c>
      <c r="G130">
        <v>0</v>
      </c>
      <c r="H130">
        <v>0</v>
      </c>
      <c r="I130">
        <v>299.29500000000002</v>
      </c>
      <c r="J130">
        <v>2.9999999999999997E-4</v>
      </c>
      <c r="K130">
        <v>291.50979999999998</v>
      </c>
      <c r="L130">
        <v>2.9999999999999997E-4</v>
      </c>
      <c r="M130">
        <v>2.2206000000000001</v>
      </c>
      <c r="N130">
        <v>99.653199999999998</v>
      </c>
      <c r="O130">
        <v>0</v>
      </c>
      <c r="P130">
        <v>95.856800000000007</v>
      </c>
      <c r="Q130">
        <v>218.68969999999999</v>
      </c>
      <c r="R130">
        <v>0</v>
      </c>
      <c r="S130">
        <v>102.97190000000001</v>
      </c>
      <c r="T130">
        <v>212.46100000000001</v>
      </c>
      <c r="U130">
        <v>152.17429999999999</v>
      </c>
      <c r="V130">
        <v>278.91640000000001</v>
      </c>
      <c r="W130">
        <v>282.11799999999999</v>
      </c>
      <c r="X130">
        <v>58.883600000000001</v>
      </c>
      <c r="Y130">
        <v>43.502499999999998</v>
      </c>
      <c r="Z130">
        <v>33.477899999999998</v>
      </c>
      <c r="AA130">
        <v>-0.86209999999999998</v>
      </c>
      <c r="AB130">
        <v>262.96640000000002</v>
      </c>
    </row>
    <row r="131" spans="4:28">
      <c r="D131" s="2">
        <v>44872.430555555598</v>
      </c>
      <c r="E131">
        <v>-1.9E-2</v>
      </c>
      <c r="F131">
        <v>276.40960000000001</v>
      </c>
      <c r="G131">
        <v>0</v>
      </c>
      <c r="H131">
        <v>0</v>
      </c>
      <c r="I131">
        <v>299.31029999999998</v>
      </c>
      <c r="J131">
        <v>2.9999999999999997E-4</v>
      </c>
      <c r="K131">
        <v>290.41090000000003</v>
      </c>
      <c r="L131">
        <v>2.9999999999999997E-4</v>
      </c>
      <c r="M131">
        <v>1.9930000000000001</v>
      </c>
      <c r="N131">
        <v>98.202200000000005</v>
      </c>
      <c r="O131">
        <v>0</v>
      </c>
      <c r="P131">
        <v>96.173500000000004</v>
      </c>
      <c r="Q131">
        <v>193.2783</v>
      </c>
      <c r="R131">
        <v>0</v>
      </c>
      <c r="S131">
        <v>101.84739999999999</v>
      </c>
      <c r="T131">
        <v>170.4298</v>
      </c>
      <c r="U131">
        <v>150.5719</v>
      </c>
      <c r="V131">
        <v>276.16649999999998</v>
      </c>
      <c r="W131">
        <v>279.6542</v>
      </c>
      <c r="X131">
        <v>89.182299999999998</v>
      </c>
      <c r="Y131">
        <v>0.22600000000000001</v>
      </c>
      <c r="Z131">
        <v>46.174199999999999</v>
      </c>
      <c r="AA131">
        <v>-0.74009999999999998</v>
      </c>
      <c r="AB131">
        <v>263.48520000000002</v>
      </c>
    </row>
    <row r="132" spans="4:28">
      <c r="D132" s="2">
        <v>44872.434027777803</v>
      </c>
      <c r="E132">
        <v>-1.9E-2</v>
      </c>
      <c r="F132">
        <v>276.66899999999998</v>
      </c>
      <c r="G132">
        <v>0</v>
      </c>
      <c r="H132">
        <v>0</v>
      </c>
      <c r="I132">
        <v>299.24919999999997</v>
      </c>
      <c r="J132">
        <v>2.9999999999999997E-4</v>
      </c>
      <c r="K132">
        <v>288.79410000000001</v>
      </c>
      <c r="L132">
        <v>2.9999999999999997E-4</v>
      </c>
      <c r="M132">
        <v>1.9573</v>
      </c>
      <c r="N132">
        <v>98.082400000000007</v>
      </c>
      <c r="O132">
        <v>0</v>
      </c>
      <c r="P132">
        <v>95.276899999999998</v>
      </c>
      <c r="Q132">
        <v>198.5573</v>
      </c>
      <c r="R132">
        <v>0</v>
      </c>
      <c r="S132">
        <v>101.7115</v>
      </c>
      <c r="T132">
        <v>85.803299999999993</v>
      </c>
      <c r="U132">
        <v>150.04230000000001</v>
      </c>
      <c r="V132">
        <v>224.90090000000001</v>
      </c>
      <c r="W132">
        <v>278.74869999999999</v>
      </c>
      <c r="X132">
        <v>85.285499999999999</v>
      </c>
      <c r="Y132">
        <v>7.1499999999999994E-2</v>
      </c>
      <c r="Z132">
        <v>50.61</v>
      </c>
      <c r="AA132">
        <v>-0.74009999999999998</v>
      </c>
      <c r="AB132">
        <v>262.99689999999998</v>
      </c>
    </row>
    <row r="133" spans="4:28">
      <c r="D133" s="2">
        <v>44872.4375</v>
      </c>
      <c r="E133">
        <v>-1.4800000000000001E-2</v>
      </c>
      <c r="F133">
        <v>279.62920000000003</v>
      </c>
      <c r="G133">
        <v>0</v>
      </c>
      <c r="H133">
        <v>0</v>
      </c>
      <c r="I133">
        <v>299.27980000000002</v>
      </c>
      <c r="J133">
        <v>2.9999999999999997E-4</v>
      </c>
      <c r="K133">
        <v>289.84199999999998</v>
      </c>
      <c r="L133">
        <v>2.9999999999999997E-4</v>
      </c>
      <c r="M133">
        <v>2.4462000000000002</v>
      </c>
      <c r="N133">
        <v>99.972399999999993</v>
      </c>
      <c r="O133">
        <v>0</v>
      </c>
      <c r="P133">
        <v>94.730699999999999</v>
      </c>
      <c r="Q133">
        <v>213.03540000000001</v>
      </c>
      <c r="R133">
        <v>0</v>
      </c>
      <c r="S133">
        <v>100.667</v>
      </c>
      <c r="T133">
        <v>68.161100000000005</v>
      </c>
      <c r="U133">
        <v>150.9795</v>
      </c>
      <c r="V133">
        <v>180.7064</v>
      </c>
      <c r="W133">
        <v>279.92099999999999</v>
      </c>
      <c r="X133">
        <v>86.052300000000002</v>
      </c>
      <c r="Y133">
        <v>6.5799999999999997E-2</v>
      </c>
      <c r="Z133">
        <v>47.107999999999997</v>
      </c>
      <c r="AA133">
        <v>-0.83160000000000001</v>
      </c>
      <c r="AB133">
        <v>262.81380000000001</v>
      </c>
    </row>
    <row r="134" spans="4:28">
      <c r="D134" s="2">
        <v>44872.440972222197</v>
      </c>
      <c r="E134">
        <v>0</v>
      </c>
      <c r="F134">
        <v>282.20800000000003</v>
      </c>
      <c r="G134">
        <v>0</v>
      </c>
      <c r="H134">
        <v>0</v>
      </c>
      <c r="I134">
        <v>299.14240000000001</v>
      </c>
      <c r="J134">
        <v>2.9999999999999997E-4</v>
      </c>
      <c r="K134">
        <v>292.01560000000001</v>
      </c>
      <c r="L134">
        <v>2.9999999999999997E-4</v>
      </c>
      <c r="M134">
        <v>1.8816999999999999</v>
      </c>
      <c r="N134">
        <v>100.2346</v>
      </c>
      <c r="O134">
        <v>0</v>
      </c>
      <c r="P134">
        <v>95.631900000000002</v>
      </c>
      <c r="Q134">
        <v>214.87700000000001</v>
      </c>
      <c r="R134">
        <v>0</v>
      </c>
      <c r="S134">
        <v>101.8794</v>
      </c>
      <c r="T134">
        <v>61.651499999999999</v>
      </c>
      <c r="U134">
        <v>153.06620000000001</v>
      </c>
      <c r="V134">
        <v>99.584900000000005</v>
      </c>
      <c r="W134">
        <v>282.6585</v>
      </c>
      <c r="X134">
        <v>86.893500000000003</v>
      </c>
      <c r="Y134">
        <v>8.8700000000000001E-2</v>
      </c>
      <c r="Z134">
        <v>50.143000000000001</v>
      </c>
      <c r="AA134">
        <v>-0.77059999999999995</v>
      </c>
      <c r="AB134">
        <v>263.36309999999997</v>
      </c>
    </row>
    <row r="135" spans="4:28">
      <c r="D135" s="2">
        <v>44872.444444444402</v>
      </c>
      <c r="E135">
        <v>3.2000000000000002E-3</v>
      </c>
      <c r="F135">
        <v>279.85809999999998</v>
      </c>
      <c r="G135">
        <v>0</v>
      </c>
      <c r="H135">
        <v>0</v>
      </c>
      <c r="I135">
        <v>299.05090000000001</v>
      </c>
      <c r="J135">
        <v>2.9999999999999997E-4</v>
      </c>
      <c r="K135">
        <v>290.28059999999999</v>
      </c>
      <c r="L135">
        <v>2.9999999999999997E-4</v>
      </c>
      <c r="M135">
        <v>1.9194</v>
      </c>
      <c r="N135">
        <v>99.879000000000005</v>
      </c>
      <c r="O135">
        <v>0</v>
      </c>
      <c r="P135">
        <v>95.376099999999994</v>
      </c>
      <c r="Q135">
        <v>215.13050000000001</v>
      </c>
      <c r="R135">
        <v>0</v>
      </c>
      <c r="S135">
        <v>102.08459999999999</v>
      </c>
      <c r="T135">
        <v>57.800699999999999</v>
      </c>
      <c r="U135">
        <v>152.6095</v>
      </c>
      <c r="V135">
        <v>0</v>
      </c>
      <c r="W135">
        <v>281.01589999999999</v>
      </c>
      <c r="X135">
        <v>86.6875</v>
      </c>
      <c r="Y135">
        <v>0.1116</v>
      </c>
      <c r="Z135">
        <v>50.479500000000002</v>
      </c>
      <c r="AA135">
        <v>-0.74009999999999998</v>
      </c>
      <c r="AB135">
        <v>263.05790000000002</v>
      </c>
    </row>
    <row r="136" spans="4:28">
      <c r="D136" s="2">
        <v>44872.447916666701</v>
      </c>
      <c r="E136">
        <v>-1.2699999999999999E-2</v>
      </c>
      <c r="F136">
        <v>279.61399999999998</v>
      </c>
      <c r="G136">
        <v>0</v>
      </c>
      <c r="H136">
        <v>0</v>
      </c>
      <c r="I136">
        <v>299.06610000000001</v>
      </c>
      <c r="J136">
        <v>2.9999999999999997E-4</v>
      </c>
      <c r="K136">
        <v>289.18759999999997</v>
      </c>
      <c r="L136">
        <v>2.9999999999999997E-4</v>
      </c>
      <c r="M136">
        <v>1.9570000000000001</v>
      </c>
      <c r="N136">
        <v>100.17910000000001</v>
      </c>
      <c r="O136">
        <v>0</v>
      </c>
      <c r="P136">
        <v>93.933700000000002</v>
      </c>
      <c r="Q136">
        <v>215.39619999999999</v>
      </c>
      <c r="R136">
        <v>0</v>
      </c>
      <c r="S136">
        <v>101.5889</v>
      </c>
      <c r="T136">
        <v>55.530900000000003</v>
      </c>
      <c r="U136">
        <v>151.11660000000001</v>
      </c>
      <c r="V136">
        <v>0</v>
      </c>
      <c r="W136">
        <v>282.92520000000002</v>
      </c>
      <c r="X136">
        <v>85.663200000000003</v>
      </c>
      <c r="Y136">
        <v>0.1802</v>
      </c>
      <c r="Z136">
        <v>50.115600000000001</v>
      </c>
      <c r="AA136">
        <v>-0.77059999999999995</v>
      </c>
      <c r="AB136">
        <v>262.96640000000002</v>
      </c>
    </row>
    <row r="137" spans="4:28">
      <c r="D137" s="2">
        <v>44872.451388888898</v>
      </c>
      <c r="E137">
        <v>-1.2699999999999999E-2</v>
      </c>
      <c r="F137">
        <v>279.64449999999999</v>
      </c>
      <c r="G137">
        <v>0</v>
      </c>
      <c r="H137">
        <v>0</v>
      </c>
      <c r="I137">
        <v>300.79039999999998</v>
      </c>
      <c r="J137">
        <v>2.9999999999999997E-4</v>
      </c>
      <c r="K137">
        <v>290.34140000000002</v>
      </c>
      <c r="L137">
        <v>2.9999999999999997E-4</v>
      </c>
      <c r="M137">
        <v>1.8816999999999999</v>
      </c>
      <c r="N137">
        <v>98.845299999999995</v>
      </c>
      <c r="O137">
        <v>0</v>
      </c>
      <c r="P137">
        <v>94.286799999999999</v>
      </c>
      <c r="Q137">
        <v>215.2424</v>
      </c>
      <c r="R137">
        <v>0</v>
      </c>
      <c r="S137">
        <v>102.3377</v>
      </c>
      <c r="T137">
        <v>54.827599999999997</v>
      </c>
      <c r="U137">
        <v>151.8032</v>
      </c>
      <c r="V137">
        <v>0</v>
      </c>
      <c r="W137">
        <v>281.9074</v>
      </c>
      <c r="X137">
        <v>86.464299999999994</v>
      </c>
      <c r="Y137">
        <v>0.19739999999999999</v>
      </c>
      <c r="Z137">
        <v>50.417700000000004</v>
      </c>
      <c r="AA137">
        <v>-0.74009999999999998</v>
      </c>
      <c r="AB137">
        <v>263.05790000000002</v>
      </c>
    </row>
    <row r="138" spans="4:28">
      <c r="D138" s="2">
        <v>44872.454861111102</v>
      </c>
      <c r="E138">
        <v>-5.3E-3</v>
      </c>
      <c r="F138">
        <v>279.11040000000003</v>
      </c>
      <c r="G138">
        <v>0</v>
      </c>
      <c r="H138">
        <v>0</v>
      </c>
      <c r="I138">
        <v>299.18819999999999</v>
      </c>
      <c r="J138">
        <v>2.9999999999999997E-4</v>
      </c>
      <c r="K138">
        <v>290.56889999999999</v>
      </c>
      <c r="L138">
        <v>2.9999999999999997E-4</v>
      </c>
      <c r="M138">
        <v>1.8816999999999999</v>
      </c>
      <c r="N138">
        <v>98.2864</v>
      </c>
      <c r="O138">
        <v>0</v>
      </c>
      <c r="P138">
        <v>93.805199999999999</v>
      </c>
      <c r="Q138">
        <v>215.50970000000001</v>
      </c>
      <c r="R138">
        <v>0</v>
      </c>
      <c r="S138">
        <v>102.7294</v>
      </c>
      <c r="T138">
        <v>52.637900000000002</v>
      </c>
      <c r="U138">
        <v>150.614</v>
      </c>
      <c r="V138">
        <v>0</v>
      </c>
      <c r="W138">
        <v>279.67529999999999</v>
      </c>
      <c r="X138">
        <v>85.096699999999998</v>
      </c>
      <c r="Y138">
        <v>0.16880000000000001</v>
      </c>
      <c r="Z138">
        <v>50.273499999999999</v>
      </c>
      <c r="AA138">
        <v>-0.77059999999999995</v>
      </c>
      <c r="AB138">
        <v>262.84429999999998</v>
      </c>
    </row>
    <row r="139" spans="4:28">
      <c r="D139" s="2">
        <v>44872.458333333299</v>
      </c>
      <c r="E139">
        <v>-5.3E-3</v>
      </c>
      <c r="F139">
        <v>279.58339999999998</v>
      </c>
      <c r="G139">
        <v>0</v>
      </c>
      <c r="H139">
        <v>0</v>
      </c>
      <c r="I139">
        <v>298.7457</v>
      </c>
      <c r="J139">
        <v>2.9999999999999997E-4</v>
      </c>
      <c r="K139">
        <v>280.48649999999998</v>
      </c>
      <c r="L139">
        <v>2.9999999999999997E-4</v>
      </c>
      <c r="M139">
        <v>2.5196999999999998</v>
      </c>
      <c r="N139">
        <v>99.036199999999994</v>
      </c>
      <c r="O139">
        <v>0</v>
      </c>
      <c r="P139">
        <v>95.405600000000007</v>
      </c>
      <c r="Q139">
        <v>215.28280000000001</v>
      </c>
      <c r="R139">
        <v>0</v>
      </c>
      <c r="S139">
        <v>103.9365</v>
      </c>
      <c r="T139">
        <v>51.828299999999999</v>
      </c>
      <c r="U139">
        <v>151.9864</v>
      </c>
      <c r="V139">
        <v>0</v>
      </c>
      <c r="W139">
        <v>282.32150000000001</v>
      </c>
      <c r="X139">
        <v>86.338399999999993</v>
      </c>
      <c r="Y139">
        <v>0.16309999999999999</v>
      </c>
      <c r="Z139">
        <v>49.978200000000001</v>
      </c>
      <c r="AA139">
        <v>-0.83160000000000001</v>
      </c>
      <c r="AB139">
        <v>262.87479999999999</v>
      </c>
    </row>
    <row r="140" spans="4:28">
      <c r="D140" s="2">
        <v>44872.461805555598</v>
      </c>
      <c r="E140">
        <v>-9.4999999999999998E-3</v>
      </c>
      <c r="F140">
        <v>279.75130000000001</v>
      </c>
      <c r="G140">
        <v>0</v>
      </c>
      <c r="H140">
        <v>0</v>
      </c>
      <c r="I140">
        <v>299.18819999999999</v>
      </c>
      <c r="J140">
        <v>2.9999999999999997E-4</v>
      </c>
      <c r="K140">
        <v>280.0213</v>
      </c>
      <c r="L140">
        <v>2.9999999999999997E-4</v>
      </c>
      <c r="M140">
        <v>2.145</v>
      </c>
      <c r="N140">
        <v>98.637100000000004</v>
      </c>
      <c r="O140">
        <v>0</v>
      </c>
      <c r="P140">
        <v>95.117999999999995</v>
      </c>
      <c r="Q140">
        <v>215.02010000000001</v>
      </c>
      <c r="R140">
        <v>0</v>
      </c>
      <c r="S140">
        <v>105.09829999999999</v>
      </c>
      <c r="T140">
        <v>51.370600000000003</v>
      </c>
      <c r="U140">
        <v>151.8563</v>
      </c>
      <c r="V140">
        <v>0</v>
      </c>
      <c r="W140">
        <v>281.20549999999997</v>
      </c>
      <c r="X140">
        <v>85.686099999999996</v>
      </c>
      <c r="Y140">
        <v>0.1802</v>
      </c>
      <c r="Z140">
        <v>50.266599999999997</v>
      </c>
      <c r="AA140">
        <v>-0.83160000000000001</v>
      </c>
      <c r="AB140">
        <v>262.72219999999999</v>
      </c>
    </row>
    <row r="141" spans="4:28">
      <c r="D141" s="2">
        <v>44872.465277777803</v>
      </c>
      <c r="E141">
        <v>2.0999999999999999E-3</v>
      </c>
      <c r="F141">
        <v>280.27010000000001</v>
      </c>
      <c r="G141">
        <v>0</v>
      </c>
      <c r="H141">
        <v>0</v>
      </c>
      <c r="I141">
        <v>299.17290000000003</v>
      </c>
      <c r="J141">
        <v>2.9999999999999997E-4</v>
      </c>
      <c r="K141">
        <v>280.46429999999998</v>
      </c>
      <c r="L141">
        <v>2.9999999999999997E-4</v>
      </c>
      <c r="M141">
        <v>2.2582</v>
      </c>
      <c r="N141">
        <v>100.5501</v>
      </c>
      <c r="O141">
        <v>0</v>
      </c>
      <c r="P141">
        <v>94.511700000000005</v>
      </c>
      <c r="Q141">
        <v>214.9828</v>
      </c>
      <c r="R141">
        <v>0</v>
      </c>
      <c r="S141">
        <v>105.1382</v>
      </c>
      <c r="T141">
        <v>50.646700000000003</v>
      </c>
      <c r="U141">
        <v>153.0179</v>
      </c>
      <c r="V141">
        <v>0</v>
      </c>
      <c r="W141">
        <v>284.01319999999998</v>
      </c>
      <c r="X141">
        <v>87.191000000000003</v>
      </c>
      <c r="Y141">
        <v>0.16880000000000001</v>
      </c>
      <c r="Z141">
        <v>50.3078</v>
      </c>
      <c r="AA141">
        <v>-0.74009999999999998</v>
      </c>
      <c r="AB141">
        <v>263.51569999999998</v>
      </c>
    </row>
    <row r="142" spans="4:28">
      <c r="D142" s="2">
        <v>44872.46875</v>
      </c>
      <c r="E142">
        <v>-5.3E-3</v>
      </c>
      <c r="F142">
        <v>276.65370000000001</v>
      </c>
      <c r="G142">
        <v>0</v>
      </c>
      <c r="H142">
        <v>0</v>
      </c>
      <c r="I142">
        <v>298.88299999999998</v>
      </c>
      <c r="J142">
        <v>2.9999999999999997E-4</v>
      </c>
      <c r="K142">
        <v>279.81670000000003</v>
      </c>
      <c r="L142">
        <v>2.9999999999999997E-4</v>
      </c>
      <c r="M142">
        <v>1.9194</v>
      </c>
      <c r="N142">
        <v>98.614400000000003</v>
      </c>
      <c r="O142">
        <v>0</v>
      </c>
      <c r="P142">
        <v>93.485799999999998</v>
      </c>
      <c r="Q142">
        <v>214.98429999999999</v>
      </c>
      <c r="R142">
        <v>0</v>
      </c>
      <c r="S142">
        <v>103.1344</v>
      </c>
      <c r="T142">
        <v>49.610300000000002</v>
      </c>
      <c r="U142">
        <v>150.67259999999999</v>
      </c>
      <c r="V142">
        <v>0</v>
      </c>
      <c r="W142">
        <v>281.18439999999998</v>
      </c>
      <c r="X142">
        <v>85.428600000000003</v>
      </c>
      <c r="Y142">
        <v>9.4399999999999998E-2</v>
      </c>
      <c r="Z142">
        <v>50.218600000000002</v>
      </c>
      <c r="AA142">
        <v>-0.83160000000000001</v>
      </c>
      <c r="AB142">
        <v>263.24099999999999</v>
      </c>
    </row>
    <row r="143" spans="4:28">
      <c r="D143" s="2">
        <v>44872.472222222197</v>
      </c>
      <c r="E143">
        <v>-1.1599999999999999E-2</v>
      </c>
      <c r="F143">
        <v>279.12560000000002</v>
      </c>
      <c r="G143">
        <v>0</v>
      </c>
      <c r="H143">
        <v>0</v>
      </c>
      <c r="I143">
        <v>299.3408</v>
      </c>
      <c r="J143">
        <v>2.9999999999999997E-4</v>
      </c>
      <c r="K143">
        <v>279.351</v>
      </c>
      <c r="L143">
        <v>2.9999999999999997E-4</v>
      </c>
      <c r="M143">
        <v>3.3498000000000001</v>
      </c>
      <c r="N143">
        <v>99.604799999999997</v>
      </c>
      <c r="O143">
        <v>0</v>
      </c>
      <c r="P143">
        <v>93.164400000000001</v>
      </c>
      <c r="Q143">
        <v>214.83510000000001</v>
      </c>
      <c r="R143">
        <v>0</v>
      </c>
      <c r="S143">
        <v>102.96380000000001</v>
      </c>
      <c r="T143">
        <v>48.666699999999999</v>
      </c>
      <c r="U143">
        <v>151.6232</v>
      </c>
      <c r="V143">
        <v>0</v>
      </c>
      <c r="W143">
        <v>281.15629999999999</v>
      </c>
      <c r="X143">
        <v>84.913600000000002</v>
      </c>
      <c r="Y143">
        <v>8.8700000000000001E-2</v>
      </c>
      <c r="Z143">
        <v>50.232300000000002</v>
      </c>
      <c r="AA143">
        <v>-0.83160000000000001</v>
      </c>
      <c r="AB143">
        <v>262.56959999999998</v>
      </c>
    </row>
    <row r="144" spans="4:28">
      <c r="D144" s="2">
        <v>44872.475694444402</v>
      </c>
      <c r="E144">
        <v>-1.1599999999999999E-2</v>
      </c>
      <c r="F144">
        <v>279.70549999999997</v>
      </c>
      <c r="G144">
        <v>0</v>
      </c>
      <c r="H144">
        <v>0</v>
      </c>
      <c r="I144">
        <v>299.35610000000003</v>
      </c>
      <c r="J144">
        <v>2.9999999999999997E-4</v>
      </c>
      <c r="K144">
        <v>280.31099999999998</v>
      </c>
      <c r="L144">
        <v>2.9999999999999997E-4</v>
      </c>
      <c r="M144">
        <v>1.9930000000000001</v>
      </c>
      <c r="N144">
        <v>100.12649999999999</v>
      </c>
      <c r="O144">
        <v>0</v>
      </c>
      <c r="P144">
        <v>93.838200000000001</v>
      </c>
      <c r="Q144">
        <v>214.6113</v>
      </c>
      <c r="R144">
        <v>0</v>
      </c>
      <c r="S144">
        <v>102.5348</v>
      </c>
      <c r="T144">
        <v>48.901200000000003</v>
      </c>
      <c r="U144">
        <v>151.9134</v>
      </c>
      <c r="V144">
        <v>0</v>
      </c>
      <c r="W144">
        <v>282.18819999999999</v>
      </c>
      <c r="X144">
        <v>85.874899999999997</v>
      </c>
      <c r="Y144">
        <v>0.15160000000000001</v>
      </c>
      <c r="Z144">
        <v>50.424599999999998</v>
      </c>
      <c r="AA144">
        <v>-0.83160000000000001</v>
      </c>
      <c r="AB144">
        <v>262.9359</v>
      </c>
    </row>
    <row r="145" spans="4:28">
      <c r="D145" s="2">
        <v>44872.479166666701</v>
      </c>
      <c r="E145">
        <v>-2.0999999999999999E-3</v>
      </c>
      <c r="F145">
        <v>275.03629999999998</v>
      </c>
      <c r="G145">
        <v>0</v>
      </c>
      <c r="H145">
        <v>0</v>
      </c>
      <c r="I145">
        <v>286.6146</v>
      </c>
      <c r="J145">
        <v>2.9999999999999997E-4</v>
      </c>
      <c r="K145">
        <v>279.01889999999997</v>
      </c>
      <c r="L145">
        <v>2.9999999999999997E-4</v>
      </c>
      <c r="M145">
        <v>2.8586</v>
      </c>
      <c r="N145">
        <v>99.304500000000004</v>
      </c>
      <c r="O145">
        <v>0</v>
      </c>
      <c r="P145">
        <v>92.553899999999999</v>
      </c>
      <c r="Q145">
        <v>214.27250000000001</v>
      </c>
      <c r="R145">
        <v>0</v>
      </c>
      <c r="S145">
        <v>100.99460000000001</v>
      </c>
      <c r="T145">
        <v>49.699300000000001</v>
      </c>
      <c r="U145">
        <v>149.661</v>
      </c>
      <c r="V145">
        <v>0</v>
      </c>
      <c r="W145">
        <v>277.61860000000001</v>
      </c>
      <c r="X145">
        <v>84.478700000000003</v>
      </c>
      <c r="Y145">
        <v>0.1459</v>
      </c>
      <c r="Z145">
        <v>50.156799999999997</v>
      </c>
      <c r="AA145">
        <v>-0.83160000000000001</v>
      </c>
      <c r="AB145">
        <v>262.05079999999998</v>
      </c>
    </row>
    <row r="146" spans="4:28">
      <c r="D146" s="2">
        <v>44872.482638888898</v>
      </c>
      <c r="E146">
        <v>-2.0999999999999999E-3</v>
      </c>
      <c r="F146">
        <v>276.37900000000002</v>
      </c>
      <c r="G146">
        <v>0</v>
      </c>
      <c r="H146">
        <v>0</v>
      </c>
      <c r="I146">
        <v>270.88229999999999</v>
      </c>
      <c r="J146">
        <v>2.9999999999999997E-4</v>
      </c>
      <c r="K146">
        <v>279.21600000000001</v>
      </c>
      <c r="L146">
        <v>2.9999999999999997E-4</v>
      </c>
      <c r="M146">
        <v>2.2582</v>
      </c>
      <c r="N146">
        <v>98.938599999999994</v>
      </c>
      <c r="O146">
        <v>0</v>
      </c>
      <c r="P146">
        <v>93.770600000000002</v>
      </c>
      <c r="Q146">
        <v>214.61439999999999</v>
      </c>
      <c r="R146">
        <v>0</v>
      </c>
      <c r="S146">
        <v>102.2444</v>
      </c>
      <c r="T146">
        <v>0.12970000000000001</v>
      </c>
      <c r="U146">
        <v>150.66309999999999</v>
      </c>
      <c r="V146">
        <v>0</v>
      </c>
      <c r="W146">
        <v>280.09640000000002</v>
      </c>
      <c r="X146">
        <v>85.033799999999999</v>
      </c>
      <c r="Y146">
        <v>0.10009999999999999</v>
      </c>
      <c r="Z146">
        <v>50.301000000000002</v>
      </c>
      <c r="AA146">
        <v>-0.83160000000000001</v>
      </c>
      <c r="AB146">
        <v>263.08839999999998</v>
      </c>
    </row>
    <row r="147" spans="4:28">
      <c r="D147" s="2">
        <v>44872.486111111102</v>
      </c>
      <c r="E147">
        <v>-1.9E-2</v>
      </c>
      <c r="F147">
        <v>279.38510000000002</v>
      </c>
      <c r="G147">
        <v>0</v>
      </c>
      <c r="H147">
        <v>0</v>
      </c>
      <c r="I147">
        <v>299.49340000000001</v>
      </c>
      <c r="J147">
        <v>2.9999999999999997E-4</v>
      </c>
      <c r="K147">
        <v>280.66340000000002</v>
      </c>
      <c r="L147">
        <v>2.9999999999999997E-4</v>
      </c>
      <c r="M147">
        <v>2.2961</v>
      </c>
      <c r="N147">
        <v>99.553299999999993</v>
      </c>
      <c r="O147">
        <v>0</v>
      </c>
      <c r="P147">
        <v>93.773099999999999</v>
      </c>
      <c r="Q147">
        <v>213.904</v>
      </c>
      <c r="R147">
        <v>0</v>
      </c>
      <c r="S147">
        <v>102.3057</v>
      </c>
      <c r="T147">
        <v>0.12970000000000001</v>
      </c>
      <c r="U147">
        <v>152.09020000000001</v>
      </c>
      <c r="V147">
        <v>0</v>
      </c>
      <c r="W147">
        <v>282.67950000000002</v>
      </c>
      <c r="X147">
        <v>87.076599999999999</v>
      </c>
      <c r="Y147">
        <v>7.7200000000000005E-2</v>
      </c>
      <c r="Z147">
        <v>50.355899999999998</v>
      </c>
      <c r="AA147">
        <v>-0.83160000000000001</v>
      </c>
      <c r="AB147">
        <v>263.39359999999999</v>
      </c>
    </row>
    <row r="148" spans="4:28">
      <c r="D148" s="2">
        <v>44872.489583333299</v>
      </c>
      <c r="E148">
        <v>1.1000000000000001E-3</v>
      </c>
      <c r="F148">
        <v>280.07170000000002</v>
      </c>
      <c r="G148">
        <v>0</v>
      </c>
      <c r="H148">
        <v>0</v>
      </c>
      <c r="I148">
        <v>299.17290000000003</v>
      </c>
      <c r="J148">
        <v>2.9999999999999997E-4</v>
      </c>
      <c r="K148">
        <v>281.25060000000002</v>
      </c>
      <c r="L148">
        <v>2.9999999999999997E-4</v>
      </c>
      <c r="M148">
        <v>2.2585000000000002</v>
      </c>
      <c r="N148">
        <v>99.743499999999997</v>
      </c>
      <c r="O148">
        <v>0</v>
      </c>
      <c r="P148">
        <v>93.993799999999993</v>
      </c>
      <c r="Q148">
        <v>213.37569999999999</v>
      </c>
      <c r="R148">
        <v>0</v>
      </c>
      <c r="S148">
        <v>101.73009999999999</v>
      </c>
      <c r="T148">
        <v>0.12970000000000001</v>
      </c>
      <c r="U148">
        <v>151.7414</v>
      </c>
      <c r="V148">
        <v>0</v>
      </c>
      <c r="W148">
        <v>281.11419999999998</v>
      </c>
      <c r="X148">
        <v>85.846299999999999</v>
      </c>
      <c r="Y148">
        <v>0.17449999999999999</v>
      </c>
      <c r="Z148">
        <v>50.417700000000004</v>
      </c>
      <c r="AA148">
        <v>-0.83160000000000001</v>
      </c>
      <c r="AB148">
        <v>263.63780000000003</v>
      </c>
    </row>
    <row r="149" spans="4:28">
      <c r="D149" s="2">
        <v>44872.493055555598</v>
      </c>
      <c r="E149">
        <v>1.1000000000000001E-3</v>
      </c>
      <c r="F149">
        <v>278.53059999999999</v>
      </c>
      <c r="G149">
        <v>0</v>
      </c>
      <c r="H149">
        <v>0</v>
      </c>
      <c r="I149">
        <v>299.17290000000003</v>
      </c>
      <c r="J149">
        <v>2.9999999999999997E-4</v>
      </c>
      <c r="K149">
        <v>280.01080000000002</v>
      </c>
      <c r="L149">
        <v>2.9999999999999997E-4</v>
      </c>
      <c r="M149">
        <v>1.9194</v>
      </c>
      <c r="N149">
        <v>98.282799999999995</v>
      </c>
      <c r="O149">
        <v>0</v>
      </c>
      <c r="P149">
        <v>93.994900000000001</v>
      </c>
      <c r="Q149">
        <v>213.03380000000001</v>
      </c>
      <c r="R149">
        <v>0</v>
      </c>
      <c r="S149">
        <v>102.4949</v>
      </c>
      <c r="T149">
        <v>0.12970000000000001</v>
      </c>
      <c r="U149">
        <v>151.11109999999999</v>
      </c>
      <c r="V149">
        <v>0</v>
      </c>
      <c r="W149">
        <v>281.71089999999998</v>
      </c>
      <c r="X149">
        <v>85.319900000000004</v>
      </c>
      <c r="Y149">
        <v>0.14019999999999999</v>
      </c>
      <c r="Z149">
        <v>50.246000000000002</v>
      </c>
      <c r="AA149">
        <v>-0.83160000000000001</v>
      </c>
      <c r="AB149">
        <v>263.11900000000003</v>
      </c>
    </row>
    <row r="150" spans="4:28">
      <c r="D150" s="2">
        <v>44872.496527777803</v>
      </c>
      <c r="E150">
        <v>-9.4999999999999998E-3</v>
      </c>
      <c r="F150">
        <v>276.24169999999998</v>
      </c>
      <c r="G150">
        <v>0</v>
      </c>
      <c r="H150">
        <v>0</v>
      </c>
      <c r="I150">
        <v>299.27980000000002</v>
      </c>
      <c r="J150">
        <v>2.9999999999999997E-4</v>
      </c>
      <c r="K150">
        <v>279.38319999999999</v>
      </c>
      <c r="L150">
        <v>2.9999999999999997E-4</v>
      </c>
      <c r="M150">
        <v>1.7294</v>
      </c>
      <c r="N150">
        <v>94.607799999999997</v>
      </c>
      <c r="O150">
        <v>0</v>
      </c>
      <c r="P150">
        <v>93.354100000000003</v>
      </c>
      <c r="Q150">
        <v>212.89529999999999</v>
      </c>
      <c r="R150">
        <v>0</v>
      </c>
      <c r="S150">
        <v>100.0248</v>
      </c>
      <c r="T150">
        <v>0.12970000000000001</v>
      </c>
      <c r="U150">
        <v>150.21119999999999</v>
      </c>
      <c r="V150">
        <v>0</v>
      </c>
      <c r="W150">
        <v>280.84050000000002</v>
      </c>
      <c r="X150">
        <v>85.462900000000005</v>
      </c>
      <c r="Y150">
        <v>0.16880000000000001</v>
      </c>
      <c r="Z150">
        <v>50.301000000000002</v>
      </c>
      <c r="AA150">
        <v>-0.83160000000000001</v>
      </c>
      <c r="AB150">
        <v>263.27159999999998</v>
      </c>
    </row>
    <row r="151" spans="4:28">
      <c r="D151" s="2">
        <v>44872.5</v>
      </c>
      <c r="E151">
        <v>-9.4999999999999998E-3</v>
      </c>
      <c r="F151">
        <v>276.33330000000001</v>
      </c>
      <c r="G151">
        <v>0</v>
      </c>
      <c r="H151">
        <v>0</v>
      </c>
      <c r="I151">
        <v>298.94400000000002</v>
      </c>
      <c r="J151">
        <v>2.9999999999999997E-4</v>
      </c>
      <c r="K151">
        <v>279.09120000000001</v>
      </c>
      <c r="L151">
        <v>2.9999999999999997E-4</v>
      </c>
      <c r="M151">
        <v>2.2206000000000001</v>
      </c>
      <c r="N151">
        <v>95.1404</v>
      </c>
      <c r="O151">
        <v>0</v>
      </c>
      <c r="P151">
        <v>92.6173</v>
      </c>
      <c r="Q151">
        <v>212.8237</v>
      </c>
      <c r="R151">
        <v>0</v>
      </c>
      <c r="S151">
        <v>100.0274</v>
      </c>
      <c r="T151">
        <v>0.12970000000000001</v>
      </c>
      <c r="U151">
        <v>150.5925</v>
      </c>
      <c r="V151">
        <v>0</v>
      </c>
      <c r="W151">
        <v>280.57369999999997</v>
      </c>
      <c r="X151">
        <v>85.348500000000001</v>
      </c>
      <c r="Y151">
        <v>0.15160000000000001</v>
      </c>
      <c r="Z151">
        <v>50.184199999999997</v>
      </c>
      <c r="AA151">
        <v>-0.83160000000000001</v>
      </c>
      <c r="AB151">
        <v>263.05790000000002</v>
      </c>
    </row>
    <row r="152" spans="4:28">
      <c r="D152" s="2">
        <v>44872.503472222197</v>
      </c>
      <c r="E152">
        <v>-9.4999999999999998E-3</v>
      </c>
      <c r="F152">
        <v>279.75130000000001</v>
      </c>
      <c r="G152">
        <v>0</v>
      </c>
      <c r="H152">
        <v>0</v>
      </c>
      <c r="I152">
        <v>309.2441</v>
      </c>
      <c r="J152">
        <v>2.9999999999999997E-4</v>
      </c>
      <c r="K152">
        <v>280.48540000000003</v>
      </c>
      <c r="L152">
        <v>2.9999999999999997E-4</v>
      </c>
      <c r="M152">
        <v>1.9570000000000001</v>
      </c>
      <c r="N152">
        <v>96.731899999999996</v>
      </c>
      <c r="O152">
        <v>0</v>
      </c>
      <c r="P152">
        <v>92.778700000000001</v>
      </c>
      <c r="Q152">
        <v>212.85489999999999</v>
      </c>
      <c r="R152">
        <v>0</v>
      </c>
      <c r="S152">
        <v>99.891499999999994</v>
      </c>
      <c r="T152">
        <v>0.1144</v>
      </c>
      <c r="U152">
        <v>152.31540000000001</v>
      </c>
      <c r="V152">
        <v>0</v>
      </c>
      <c r="W152">
        <v>280.97390000000001</v>
      </c>
      <c r="X152">
        <v>85.525899999999993</v>
      </c>
      <c r="Y152">
        <v>7.7200000000000005E-2</v>
      </c>
      <c r="Z152">
        <v>50.4589</v>
      </c>
      <c r="AA152">
        <v>-0.83160000000000001</v>
      </c>
      <c r="AB152">
        <v>262.99689999999998</v>
      </c>
    </row>
    <row r="153" spans="4:28">
      <c r="D153" s="2">
        <v>44872.506944444402</v>
      </c>
      <c r="E153">
        <v>1.1599999999999999E-2</v>
      </c>
      <c r="F153">
        <v>277.26400000000001</v>
      </c>
      <c r="G153">
        <v>0</v>
      </c>
      <c r="H153">
        <v>0</v>
      </c>
      <c r="I153">
        <v>309.42720000000003</v>
      </c>
      <c r="J153">
        <v>2.9999999999999997E-4</v>
      </c>
      <c r="K153">
        <v>280.78539999999998</v>
      </c>
      <c r="L153">
        <v>2.9999999999999997E-4</v>
      </c>
      <c r="M153">
        <v>2.5221</v>
      </c>
      <c r="N153">
        <v>96.229500000000002</v>
      </c>
      <c r="O153">
        <v>0</v>
      </c>
      <c r="P153">
        <v>92.812299999999993</v>
      </c>
      <c r="Q153">
        <v>212.77879999999999</v>
      </c>
      <c r="R153">
        <v>0</v>
      </c>
      <c r="S153">
        <v>99.531800000000004</v>
      </c>
      <c r="T153">
        <v>0.1144</v>
      </c>
      <c r="U153">
        <v>151.3854</v>
      </c>
      <c r="V153">
        <v>0</v>
      </c>
      <c r="W153">
        <v>282.06180000000001</v>
      </c>
      <c r="X153">
        <v>86.504300000000001</v>
      </c>
      <c r="Y153">
        <v>0.10009999999999999</v>
      </c>
      <c r="Z153">
        <v>50.451999999999998</v>
      </c>
      <c r="AA153">
        <v>-0.83160000000000001</v>
      </c>
      <c r="AB153">
        <v>263.48520000000002</v>
      </c>
    </row>
    <row r="154" spans="4:28">
      <c r="D154" s="2">
        <v>44872.510416666701</v>
      </c>
      <c r="E154">
        <v>-9.4999999999999998E-3</v>
      </c>
      <c r="F154">
        <v>276.4248</v>
      </c>
      <c r="G154">
        <v>0</v>
      </c>
      <c r="H154">
        <v>0</v>
      </c>
      <c r="I154">
        <v>307.0772</v>
      </c>
      <c r="J154">
        <v>2.9999999999999997E-4</v>
      </c>
      <c r="K154">
        <v>278.55439999999999</v>
      </c>
      <c r="L154">
        <v>2.9999999999999997E-4</v>
      </c>
      <c r="M154">
        <v>2.3340999999999998</v>
      </c>
      <c r="N154">
        <v>95.745599999999996</v>
      </c>
      <c r="O154">
        <v>0</v>
      </c>
      <c r="P154">
        <v>90.665099999999995</v>
      </c>
      <c r="Q154">
        <v>212.9684</v>
      </c>
      <c r="R154">
        <v>0</v>
      </c>
      <c r="S154">
        <v>97.906300000000002</v>
      </c>
      <c r="T154">
        <v>0.1144</v>
      </c>
      <c r="U154">
        <v>150.17230000000001</v>
      </c>
      <c r="V154">
        <v>0</v>
      </c>
      <c r="W154">
        <v>279.95609999999999</v>
      </c>
      <c r="X154">
        <v>84.827799999999996</v>
      </c>
      <c r="Y154">
        <v>7.7200000000000005E-2</v>
      </c>
      <c r="Z154">
        <v>50.61</v>
      </c>
      <c r="AA154">
        <v>-0.83160000000000001</v>
      </c>
      <c r="AB154">
        <v>262.96640000000002</v>
      </c>
    </row>
    <row r="155" spans="4:28">
      <c r="D155" s="2">
        <v>44872.513888888898</v>
      </c>
      <c r="E155">
        <v>-3.2000000000000002E-3</v>
      </c>
      <c r="F155">
        <v>275.57029999999997</v>
      </c>
      <c r="G155">
        <v>0</v>
      </c>
      <c r="H155">
        <v>0</v>
      </c>
      <c r="I155">
        <v>309.4119</v>
      </c>
      <c r="J155">
        <v>2.9999999999999997E-4</v>
      </c>
      <c r="K155">
        <v>279.96609999999998</v>
      </c>
      <c r="L155">
        <v>2.9999999999999997E-4</v>
      </c>
      <c r="M155">
        <v>1.9197</v>
      </c>
      <c r="N155">
        <v>95.897599999999997</v>
      </c>
      <c r="O155">
        <v>0</v>
      </c>
      <c r="P155">
        <v>91.915000000000006</v>
      </c>
      <c r="Q155">
        <v>212.81610000000001</v>
      </c>
      <c r="R155">
        <v>0</v>
      </c>
      <c r="S155">
        <v>98.146199999999993</v>
      </c>
      <c r="T155">
        <v>0.1144</v>
      </c>
      <c r="U155">
        <v>150.13820000000001</v>
      </c>
      <c r="V155">
        <v>0</v>
      </c>
      <c r="W155">
        <v>280.98790000000002</v>
      </c>
      <c r="X155">
        <v>85.113900000000001</v>
      </c>
      <c r="Y155">
        <v>0.19170000000000001</v>
      </c>
      <c r="Z155">
        <v>50.678600000000003</v>
      </c>
      <c r="AA155">
        <v>-0.74009999999999998</v>
      </c>
      <c r="AB155">
        <v>263.11900000000003</v>
      </c>
    </row>
    <row r="156" spans="4:28">
      <c r="D156" s="2">
        <v>44872.517361111102</v>
      </c>
      <c r="E156">
        <v>4.1999999999999997E-3</v>
      </c>
      <c r="F156">
        <v>277.20299999999997</v>
      </c>
      <c r="G156">
        <v>0</v>
      </c>
      <c r="H156">
        <v>0</v>
      </c>
      <c r="I156">
        <v>309.59500000000003</v>
      </c>
      <c r="J156">
        <v>2.9999999999999997E-4</v>
      </c>
      <c r="K156">
        <v>279.99149999999997</v>
      </c>
      <c r="L156">
        <v>2.9999999999999997E-4</v>
      </c>
      <c r="M156">
        <v>2.7852999999999999</v>
      </c>
      <c r="N156">
        <v>95.974000000000004</v>
      </c>
      <c r="O156">
        <v>0</v>
      </c>
      <c r="P156">
        <v>92.423299999999998</v>
      </c>
      <c r="Q156">
        <v>213.0026</v>
      </c>
      <c r="R156">
        <v>0</v>
      </c>
      <c r="S156">
        <v>97.096299999999999</v>
      </c>
      <c r="T156">
        <v>0.12970000000000001</v>
      </c>
      <c r="U156">
        <v>150.0994</v>
      </c>
      <c r="V156">
        <v>0</v>
      </c>
      <c r="W156">
        <v>280.30700000000002</v>
      </c>
      <c r="X156">
        <v>86.47</v>
      </c>
      <c r="Y156">
        <v>8.8700000000000001E-2</v>
      </c>
      <c r="Z156">
        <v>50.465800000000002</v>
      </c>
      <c r="AA156">
        <v>-0.83160000000000001</v>
      </c>
      <c r="AB156">
        <v>263.27159999999998</v>
      </c>
    </row>
    <row r="157" spans="4:28">
      <c r="D157" s="2">
        <v>44872.520833333299</v>
      </c>
      <c r="E157">
        <v>-2.0999999999999999E-3</v>
      </c>
      <c r="F157">
        <v>279.99540000000002</v>
      </c>
      <c r="G157">
        <v>0</v>
      </c>
      <c r="H157">
        <v>0</v>
      </c>
      <c r="I157">
        <v>308.87779999999998</v>
      </c>
      <c r="J157">
        <v>2.9999999999999997E-4</v>
      </c>
      <c r="K157">
        <v>280.98880000000003</v>
      </c>
      <c r="L157">
        <v>2.9999999999999997E-4</v>
      </c>
      <c r="M157">
        <v>2.5217999999999998</v>
      </c>
      <c r="N157">
        <v>95.645499999999998</v>
      </c>
      <c r="O157">
        <v>0</v>
      </c>
      <c r="P157">
        <v>92.875299999999996</v>
      </c>
      <c r="Q157">
        <v>213.26830000000001</v>
      </c>
      <c r="R157">
        <v>0</v>
      </c>
      <c r="S157">
        <v>98.162199999999999</v>
      </c>
      <c r="T157">
        <v>0.12970000000000001</v>
      </c>
      <c r="U157">
        <v>152.06489999999999</v>
      </c>
      <c r="V157">
        <v>0</v>
      </c>
      <c r="W157">
        <v>281.29669999999999</v>
      </c>
      <c r="X157">
        <v>86.229699999999994</v>
      </c>
      <c r="Y157">
        <v>0.16880000000000001</v>
      </c>
      <c r="Z157">
        <v>50.3902</v>
      </c>
      <c r="AA157">
        <v>-0.77059999999999995</v>
      </c>
      <c r="AB157">
        <v>262.99689999999998</v>
      </c>
    </row>
    <row r="158" spans="4:28">
      <c r="D158" s="2">
        <v>44872.524305555598</v>
      </c>
      <c r="E158">
        <v>8.5000000000000006E-3</v>
      </c>
      <c r="F158">
        <v>279.17149999999998</v>
      </c>
      <c r="G158">
        <v>0</v>
      </c>
      <c r="H158">
        <v>0</v>
      </c>
      <c r="I158">
        <v>308.93880000000001</v>
      </c>
      <c r="J158">
        <v>2.9999999999999997E-4</v>
      </c>
      <c r="K158">
        <v>280.14319999999998</v>
      </c>
      <c r="L158">
        <v>2.9999999999999997E-4</v>
      </c>
      <c r="M158">
        <v>1.7294</v>
      </c>
      <c r="N158">
        <v>97.355699999999999</v>
      </c>
      <c r="O158">
        <v>0</v>
      </c>
      <c r="P158">
        <v>92.615099999999998</v>
      </c>
      <c r="Q158">
        <v>213.1534</v>
      </c>
      <c r="R158">
        <v>0</v>
      </c>
      <c r="S158">
        <v>96.997699999999995</v>
      </c>
      <c r="T158">
        <v>0.1144</v>
      </c>
      <c r="U158">
        <v>151.67080000000001</v>
      </c>
      <c r="V158">
        <v>0</v>
      </c>
      <c r="W158">
        <v>279.8227</v>
      </c>
      <c r="X158">
        <v>86.075199999999995</v>
      </c>
      <c r="Y158">
        <v>9.4399999999999998E-2</v>
      </c>
      <c r="Z158">
        <v>50.726700000000001</v>
      </c>
      <c r="AA158">
        <v>-0.83160000000000001</v>
      </c>
      <c r="AB158">
        <v>262.9359</v>
      </c>
    </row>
    <row r="159" spans="4:28">
      <c r="D159" s="2">
        <v>44872.527777777803</v>
      </c>
      <c r="E159">
        <v>-3.2000000000000002E-3</v>
      </c>
      <c r="F159">
        <v>279.26299999999998</v>
      </c>
      <c r="G159">
        <v>0</v>
      </c>
      <c r="H159">
        <v>0</v>
      </c>
      <c r="I159">
        <v>308.87779999999998</v>
      </c>
      <c r="J159">
        <v>2.9999999999999997E-4</v>
      </c>
      <c r="K159">
        <v>280.44170000000003</v>
      </c>
      <c r="L159">
        <v>2.9999999999999997E-4</v>
      </c>
      <c r="M159">
        <v>2.2582</v>
      </c>
      <c r="N159">
        <v>96.482100000000003</v>
      </c>
      <c r="O159">
        <v>0</v>
      </c>
      <c r="P159">
        <v>92.618799999999993</v>
      </c>
      <c r="Q159">
        <v>213.34139999999999</v>
      </c>
      <c r="R159">
        <v>0</v>
      </c>
      <c r="S159">
        <v>96.920400000000001</v>
      </c>
      <c r="T159">
        <v>0.1144</v>
      </c>
      <c r="U159">
        <v>152.11160000000001</v>
      </c>
      <c r="V159">
        <v>0</v>
      </c>
      <c r="W159">
        <v>282.22329999999999</v>
      </c>
      <c r="X159">
        <v>85.388499999999993</v>
      </c>
      <c r="Y159">
        <v>7.7200000000000005E-2</v>
      </c>
      <c r="Z159">
        <v>50.3078</v>
      </c>
      <c r="AA159">
        <v>-0.86209999999999998</v>
      </c>
      <c r="AB159">
        <v>263.42410000000001</v>
      </c>
    </row>
    <row r="160" spans="4:28">
      <c r="D160" s="2">
        <v>44872.53125</v>
      </c>
      <c r="E160">
        <v>-2.0999999999999999E-3</v>
      </c>
      <c r="F160">
        <v>275.86020000000002</v>
      </c>
      <c r="G160">
        <v>0</v>
      </c>
      <c r="H160">
        <v>0</v>
      </c>
      <c r="I160">
        <v>308.72519999999997</v>
      </c>
      <c r="J160">
        <v>2.9999999999999997E-4</v>
      </c>
      <c r="K160">
        <v>279.68209999999999</v>
      </c>
      <c r="L160">
        <v>2.9999999999999997E-4</v>
      </c>
      <c r="M160">
        <v>2.4841000000000002</v>
      </c>
      <c r="N160">
        <v>95.462500000000006</v>
      </c>
      <c r="O160">
        <v>0</v>
      </c>
      <c r="P160">
        <v>91.495699999999999</v>
      </c>
      <c r="Q160">
        <v>214.86940000000001</v>
      </c>
      <c r="R160">
        <v>0</v>
      </c>
      <c r="S160">
        <v>96.1477</v>
      </c>
      <c r="T160">
        <v>0.12970000000000001</v>
      </c>
      <c r="U160">
        <v>150.1311</v>
      </c>
      <c r="V160">
        <v>0</v>
      </c>
      <c r="W160">
        <v>279.02249999999998</v>
      </c>
      <c r="X160">
        <v>85.331299999999999</v>
      </c>
      <c r="Y160">
        <v>0.17449999999999999</v>
      </c>
      <c r="Z160">
        <v>50.589399999999998</v>
      </c>
      <c r="AA160">
        <v>-0.77059999999999995</v>
      </c>
      <c r="AB160">
        <v>263.66829999999999</v>
      </c>
    </row>
    <row r="161" spans="4:28">
      <c r="D161" s="2">
        <v>44872.534722222197</v>
      </c>
      <c r="E161">
        <v>-1.1000000000000001E-3</v>
      </c>
      <c r="F161">
        <v>275.60079999999999</v>
      </c>
      <c r="G161">
        <v>0</v>
      </c>
      <c r="H161">
        <v>0</v>
      </c>
      <c r="I161">
        <v>305.99380000000002</v>
      </c>
      <c r="J161">
        <v>2.9999999999999997E-4</v>
      </c>
      <c r="K161">
        <v>278.5163</v>
      </c>
      <c r="L161">
        <v>2.9999999999999997E-4</v>
      </c>
      <c r="M161">
        <v>1.8816999999999999</v>
      </c>
      <c r="N161">
        <v>95.230500000000006</v>
      </c>
      <c r="O161">
        <v>0</v>
      </c>
      <c r="P161">
        <v>91.142899999999997</v>
      </c>
      <c r="Q161">
        <v>214.9425</v>
      </c>
      <c r="R161">
        <v>0</v>
      </c>
      <c r="S161">
        <v>95.553399999999996</v>
      </c>
      <c r="T161">
        <v>0.12970000000000001</v>
      </c>
      <c r="U161">
        <v>149.52780000000001</v>
      </c>
      <c r="V161">
        <v>0</v>
      </c>
      <c r="W161">
        <v>277.28870000000001</v>
      </c>
      <c r="X161">
        <v>84.186899999999994</v>
      </c>
      <c r="Y161">
        <v>0.12870000000000001</v>
      </c>
      <c r="Z161">
        <v>50.706099999999999</v>
      </c>
      <c r="AA161">
        <v>-0.77059999999999995</v>
      </c>
      <c r="AB161">
        <v>261.89819999999997</v>
      </c>
    </row>
    <row r="162" spans="4:28">
      <c r="D162" s="2">
        <v>44872.538194444402</v>
      </c>
      <c r="E162">
        <v>-1.06E-2</v>
      </c>
      <c r="F162">
        <v>275.64659999999998</v>
      </c>
      <c r="G162">
        <v>0</v>
      </c>
      <c r="H162">
        <v>0</v>
      </c>
      <c r="I162">
        <v>308.298</v>
      </c>
      <c r="J162">
        <v>2.9999999999999997E-4</v>
      </c>
      <c r="K162">
        <v>279.4579</v>
      </c>
      <c r="L162">
        <v>2.9999999999999997E-4</v>
      </c>
      <c r="M162">
        <v>1.8816999999999999</v>
      </c>
      <c r="N162">
        <v>94.528099999999995</v>
      </c>
      <c r="O162">
        <v>0</v>
      </c>
      <c r="P162">
        <v>91.977900000000005</v>
      </c>
      <c r="Q162">
        <v>215.05590000000001</v>
      </c>
      <c r="R162">
        <v>0</v>
      </c>
      <c r="S162">
        <v>99.622399999999999</v>
      </c>
      <c r="T162">
        <v>0.12970000000000001</v>
      </c>
      <c r="U162">
        <v>150.36340000000001</v>
      </c>
      <c r="V162">
        <v>0</v>
      </c>
      <c r="W162">
        <v>280.44740000000002</v>
      </c>
      <c r="X162">
        <v>85.634600000000006</v>
      </c>
      <c r="Y162">
        <v>0.2031</v>
      </c>
      <c r="Z162">
        <v>50.149900000000002</v>
      </c>
      <c r="AA162">
        <v>-0.83160000000000001</v>
      </c>
      <c r="AB162">
        <v>263.21050000000002</v>
      </c>
    </row>
    <row r="163" spans="4:28">
      <c r="D163" s="2">
        <v>44872.541666666701</v>
      </c>
      <c r="E163">
        <v>-9.4999999999999998E-3</v>
      </c>
      <c r="F163">
        <v>279.40030000000002</v>
      </c>
      <c r="G163">
        <v>0</v>
      </c>
      <c r="H163">
        <v>0</v>
      </c>
      <c r="I163">
        <v>308.93880000000001</v>
      </c>
      <c r="J163">
        <v>2.9999999999999997E-4</v>
      </c>
      <c r="K163">
        <v>279.19869999999997</v>
      </c>
      <c r="L163">
        <v>2.9999999999999997E-4</v>
      </c>
      <c r="M163">
        <v>2.2585000000000002</v>
      </c>
      <c r="N163">
        <v>94.593400000000003</v>
      </c>
      <c r="O163">
        <v>0</v>
      </c>
      <c r="P163">
        <v>92.234300000000005</v>
      </c>
      <c r="Q163">
        <v>215.0932</v>
      </c>
      <c r="R163">
        <v>0</v>
      </c>
      <c r="S163">
        <v>100.36579999999999</v>
      </c>
      <c r="T163">
        <v>0.12970000000000001</v>
      </c>
      <c r="U163">
        <v>151.92609999999999</v>
      </c>
      <c r="V163">
        <v>0</v>
      </c>
      <c r="W163">
        <v>279.90690000000001</v>
      </c>
      <c r="X163">
        <v>86.601600000000005</v>
      </c>
      <c r="Y163">
        <v>0.17449999999999999</v>
      </c>
      <c r="Z163">
        <v>50.678600000000003</v>
      </c>
      <c r="AA163">
        <v>-0.83160000000000001</v>
      </c>
      <c r="AB163">
        <v>263.82089999999999</v>
      </c>
    </row>
    <row r="164" spans="4:28">
      <c r="D164" s="2">
        <v>44872.545138888898</v>
      </c>
      <c r="E164">
        <v>7.4000000000000003E-3</v>
      </c>
      <c r="F164">
        <v>275.79919999999998</v>
      </c>
      <c r="G164">
        <v>0</v>
      </c>
      <c r="H164">
        <v>0</v>
      </c>
      <c r="I164">
        <v>307.90120000000002</v>
      </c>
      <c r="J164">
        <v>2.9999999999999997E-4</v>
      </c>
      <c r="K164">
        <v>278.8057</v>
      </c>
      <c r="L164">
        <v>2.9999999999999997E-4</v>
      </c>
      <c r="M164">
        <v>2.2582</v>
      </c>
      <c r="N164">
        <v>94.354600000000005</v>
      </c>
      <c r="O164">
        <v>0</v>
      </c>
      <c r="P164">
        <v>91.303399999999996</v>
      </c>
      <c r="Q164">
        <v>214.8648</v>
      </c>
      <c r="R164">
        <v>0</v>
      </c>
      <c r="S164">
        <v>100.37909999999999</v>
      </c>
      <c r="T164">
        <v>0.1144</v>
      </c>
      <c r="U164">
        <v>150.0994</v>
      </c>
      <c r="V164">
        <v>0</v>
      </c>
      <c r="W164">
        <v>279.928</v>
      </c>
      <c r="X164">
        <v>86.241100000000003</v>
      </c>
      <c r="Y164">
        <v>7.1499999999999994E-2</v>
      </c>
      <c r="Z164">
        <v>50.479500000000002</v>
      </c>
      <c r="AA164">
        <v>-0.83160000000000001</v>
      </c>
      <c r="AB164">
        <v>262.9359</v>
      </c>
    </row>
    <row r="165" spans="4:28">
      <c r="D165" s="2">
        <v>44872.548611111102</v>
      </c>
      <c r="E165">
        <v>7.4000000000000003E-3</v>
      </c>
      <c r="F165">
        <v>275.63139999999999</v>
      </c>
      <c r="G165">
        <v>0</v>
      </c>
      <c r="H165">
        <v>0</v>
      </c>
      <c r="I165">
        <v>302.14850000000001</v>
      </c>
      <c r="J165">
        <v>2.9999999999999997E-4</v>
      </c>
      <c r="K165">
        <v>279.53699999999998</v>
      </c>
      <c r="L165">
        <v>2.9999999999999997E-4</v>
      </c>
      <c r="M165">
        <v>2.7852999999999999</v>
      </c>
      <c r="N165">
        <v>94.780199999999994</v>
      </c>
      <c r="O165">
        <v>0</v>
      </c>
      <c r="P165">
        <v>91.526399999999995</v>
      </c>
      <c r="Q165">
        <v>215.09479999999999</v>
      </c>
      <c r="R165">
        <v>0</v>
      </c>
      <c r="S165">
        <v>98.519199999999998</v>
      </c>
      <c r="T165">
        <v>0.16020000000000001</v>
      </c>
      <c r="U165">
        <v>149.58799999999999</v>
      </c>
      <c r="V165">
        <v>0</v>
      </c>
      <c r="W165">
        <v>276.9237</v>
      </c>
      <c r="X165">
        <v>84.244100000000003</v>
      </c>
      <c r="Y165">
        <v>0.19170000000000001</v>
      </c>
      <c r="Z165">
        <v>50.266599999999997</v>
      </c>
      <c r="AA165">
        <v>-0.83160000000000001</v>
      </c>
      <c r="AB165">
        <v>262.56959999999998</v>
      </c>
    </row>
    <row r="166" spans="4:28">
      <c r="D166" s="2">
        <v>44872.552083333299</v>
      </c>
      <c r="E166">
        <v>0</v>
      </c>
      <c r="F166">
        <v>278.46949999999998</v>
      </c>
      <c r="G166">
        <v>0</v>
      </c>
      <c r="H166">
        <v>0</v>
      </c>
      <c r="I166">
        <v>308.52690000000001</v>
      </c>
      <c r="J166">
        <v>2.9999999999999997E-4</v>
      </c>
      <c r="K166">
        <v>279.85719999999998</v>
      </c>
      <c r="L166">
        <v>2.9999999999999997E-4</v>
      </c>
      <c r="M166">
        <v>1.9570000000000001</v>
      </c>
      <c r="N166">
        <v>96.016199999999998</v>
      </c>
      <c r="O166">
        <v>0</v>
      </c>
      <c r="P166">
        <v>91.911299999999997</v>
      </c>
      <c r="Q166">
        <v>214.6379</v>
      </c>
      <c r="R166">
        <v>0</v>
      </c>
      <c r="S166">
        <v>100.7842</v>
      </c>
      <c r="T166">
        <v>0.16020000000000001</v>
      </c>
      <c r="U166">
        <v>152.02199999999999</v>
      </c>
      <c r="V166">
        <v>0</v>
      </c>
      <c r="W166">
        <v>281.8021</v>
      </c>
      <c r="X166">
        <v>86.704599999999999</v>
      </c>
      <c r="Y166">
        <v>0.1173</v>
      </c>
      <c r="Z166">
        <v>50.795400000000001</v>
      </c>
      <c r="AA166">
        <v>-0.77059999999999995</v>
      </c>
      <c r="AB166">
        <v>263.36309999999997</v>
      </c>
    </row>
    <row r="167" spans="4:28">
      <c r="D167" s="2">
        <v>44872.555555555598</v>
      </c>
      <c r="E167">
        <v>-1.06E-2</v>
      </c>
      <c r="F167">
        <v>277.41669999999999</v>
      </c>
      <c r="G167">
        <v>0</v>
      </c>
      <c r="H167">
        <v>0</v>
      </c>
      <c r="I167">
        <v>306.37529999999998</v>
      </c>
      <c r="J167">
        <v>2.9999999999999997E-4</v>
      </c>
      <c r="K167">
        <v>278.94</v>
      </c>
      <c r="L167">
        <v>2.9999999999999997E-4</v>
      </c>
      <c r="M167">
        <v>1.7294</v>
      </c>
      <c r="N167">
        <v>94.566299999999998</v>
      </c>
      <c r="O167">
        <v>0</v>
      </c>
      <c r="P167">
        <v>91.239500000000007</v>
      </c>
      <c r="Q167">
        <v>214.60069999999999</v>
      </c>
      <c r="R167">
        <v>0</v>
      </c>
      <c r="S167">
        <v>100.014</v>
      </c>
      <c r="T167">
        <v>0.12970000000000001</v>
      </c>
      <c r="U167">
        <v>150.5719</v>
      </c>
      <c r="V167">
        <v>0</v>
      </c>
      <c r="W167">
        <v>278.36270000000002</v>
      </c>
      <c r="X167">
        <v>84.673299999999998</v>
      </c>
      <c r="Y167">
        <v>0.12870000000000001</v>
      </c>
      <c r="Z167">
        <v>50.266599999999997</v>
      </c>
      <c r="AA167">
        <v>-0.83160000000000001</v>
      </c>
      <c r="AB167">
        <v>263.11900000000003</v>
      </c>
    </row>
    <row r="168" spans="4:28">
      <c r="D168" s="2">
        <v>44872.559027777803</v>
      </c>
      <c r="E168">
        <v>-7.4000000000000003E-3</v>
      </c>
      <c r="F168">
        <v>278.13380000000001</v>
      </c>
      <c r="G168">
        <v>0</v>
      </c>
      <c r="H168">
        <v>0</v>
      </c>
      <c r="I168">
        <v>308.96940000000001</v>
      </c>
      <c r="J168">
        <v>2.9999999999999997E-4</v>
      </c>
      <c r="K168">
        <v>278.82889999999998</v>
      </c>
      <c r="L168">
        <v>2.9999999999999997E-4</v>
      </c>
      <c r="M168">
        <v>2.2565</v>
      </c>
      <c r="N168">
        <v>94.899500000000003</v>
      </c>
      <c r="O168">
        <v>0</v>
      </c>
      <c r="P168">
        <v>91.8155</v>
      </c>
      <c r="Q168">
        <v>214.15600000000001</v>
      </c>
      <c r="R168">
        <v>0</v>
      </c>
      <c r="S168">
        <v>98.942899999999995</v>
      </c>
      <c r="T168">
        <v>0.12970000000000001</v>
      </c>
      <c r="U168">
        <v>150.64169999999999</v>
      </c>
      <c r="V168">
        <v>0</v>
      </c>
      <c r="W168">
        <v>279.31029999999998</v>
      </c>
      <c r="X168">
        <v>84.862099999999998</v>
      </c>
      <c r="Y168">
        <v>0.21460000000000001</v>
      </c>
      <c r="Z168">
        <v>50.397100000000002</v>
      </c>
      <c r="AA168">
        <v>-0.74009999999999998</v>
      </c>
      <c r="AB168">
        <v>263.3021</v>
      </c>
    </row>
    <row r="169" spans="4:28">
      <c r="D169" s="2">
        <v>44872.5625</v>
      </c>
      <c r="E169">
        <v>-1.1599999999999999E-2</v>
      </c>
      <c r="F169">
        <v>279.06459999999998</v>
      </c>
      <c r="G169">
        <v>0</v>
      </c>
      <c r="H169">
        <v>0</v>
      </c>
      <c r="I169">
        <v>309.2593</v>
      </c>
      <c r="J169">
        <v>2.9999999999999997E-4</v>
      </c>
      <c r="K169">
        <v>278.50909999999999</v>
      </c>
      <c r="L169">
        <v>2.9999999999999997E-4</v>
      </c>
      <c r="M169">
        <v>1.9570000000000001</v>
      </c>
      <c r="N169">
        <v>95.944000000000003</v>
      </c>
      <c r="O169">
        <v>0</v>
      </c>
      <c r="P169">
        <v>92.584900000000005</v>
      </c>
      <c r="Q169">
        <v>213.8545</v>
      </c>
      <c r="R169">
        <v>0</v>
      </c>
      <c r="S169">
        <v>99.169399999999996</v>
      </c>
      <c r="T169">
        <v>0.12970000000000001</v>
      </c>
      <c r="U169">
        <v>152.12350000000001</v>
      </c>
      <c r="V169">
        <v>0</v>
      </c>
      <c r="W169">
        <v>281.81610000000001</v>
      </c>
      <c r="X169">
        <v>86.578699999999998</v>
      </c>
      <c r="Y169">
        <v>0.16880000000000001</v>
      </c>
      <c r="Z169">
        <v>50.404000000000003</v>
      </c>
      <c r="AA169">
        <v>-0.83160000000000001</v>
      </c>
      <c r="AB169">
        <v>263.94290000000001</v>
      </c>
    </row>
    <row r="170" spans="4:28">
      <c r="D170" s="2">
        <v>44872.565972222197</v>
      </c>
      <c r="E170">
        <v>-7.4000000000000003E-3</v>
      </c>
      <c r="F170">
        <v>277.61500000000001</v>
      </c>
      <c r="G170">
        <v>0</v>
      </c>
      <c r="H170">
        <v>0</v>
      </c>
      <c r="I170">
        <v>312.61630000000002</v>
      </c>
      <c r="J170">
        <v>2.9999999999999997E-4</v>
      </c>
      <c r="K170">
        <v>278.7953</v>
      </c>
      <c r="L170">
        <v>2.9999999999999997E-4</v>
      </c>
      <c r="M170">
        <v>1.9197</v>
      </c>
      <c r="N170">
        <v>96.686999999999998</v>
      </c>
      <c r="O170">
        <v>0</v>
      </c>
      <c r="P170">
        <v>92.230800000000002</v>
      </c>
      <c r="Q170">
        <v>213.5531</v>
      </c>
      <c r="R170">
        <v>0</v>
      </c>
      <c r="S170">
        <v>99.1614</v>
      </c>
      <c r="T170">
        <v>0.12970000000000001</v>
      </c>
      <c r="U170">
        <v>150.39279999999999</v>
      </c>
      <c r="V170">
        <v>0</v>
      </c>
      <c r="W170">
        <v>280.94569999999999</v>
      </c>
      <c r="X170">
        <v>84.6447</v>
      </c>
      <c r="Y170">
        <v>0.2031</v>
      </c>
      <c r="Z170">
        <v>50.561900000000001</v>
      </c>
      <c r="AA170">
        <v>-0.83160000000000001</v>
      </c>
      <c r="AB170">
        <v>262.84429999999998</v>
      </c>
    </row>
    <row r="171" spans="4:28">
      <c r="D171" s="2">
        <v>44872.569444444402</v>
      </c>
      <c r="E171">
        <v>1.4800000000000001E-2</v>
      </c>
      <c r="F171">
        <v>275.8297</v>
      </c>
      <c r="G171">
        <v>0</v>
      </c>
      <c r="H171">
        <v>0</v>
      </c>
      <c r="I171">
        <v>310.34269999999998</v>
      </c>
      <c r="J171">
        <v>2.9999999999999997E-4</v>
      </c>
      <c r="K171">
        <v>278.64190000000002</v>
      </c>
      <c r="L171">
        <v>2.9999999999999997E-4</v>
      </c>
      <c r="M171">
        <v>1.9573</v>
      </c>
      <c r="N171">
        <v>95.160399999999996</v>
      </c>
      <c r="O171">
        <v>0</v>
      </c>
      <c r="P171">
        <v>90.8857</v>
      </c>
      <c r="Q171">
        <v>213.89490000000001</v>
      </c>
      <c r="R171">
        <v>0</v>
      </c>
      <c r="S171">
        <v>98.593800000000002</v>
      </c>
      <c r="T171">
        <v>0.12970000000000001</v>
      </c>
      <c r="U171">
        <v>149.53489999999999</v>
      </c>
      <c r="V171">
        <v>0</v>
      </c>
      <c r="W171">
        <v>279.11369999999999</v>
      </c>
      <c r="X171">
        <v>84.9422</v>
      </c>
      <c r="Y171">
        <v>0.1173</v>
      </c>
      <c r="Z171">
        <v>50.321599999999997</v>
      </c>
      <c r="AA171">
        <v>-0.83160000000000001</v>
      </c>
      <c r="AB171">
        <v>262.32549999999998</v>
      </c>
    </row>
    <row r="172" spans="4:28">
      <c r="D172" s="2">
        <v>44872.572916666701</v>
      </c>
      <c r="E172">
        <v>-1.1599999999999999E-2</v>
      </c>
      <c r="F172">
        <v>279.38510000000002</v>
      </c>
      <c r="G172">
        <v>0</v>
      </c>
      <c r="H172">
        <v>0</v>
      </c>
      <c r="I172">
        <v>314.60000000000002</v>
      </c>
      <c r="J172">
        <v>2.9999999999999997E-4</v>
      </c>
      <c r="K172">
        <v>279.72879999999998</v>
      </c>
      <c r="L172">
        <v>2.9999999999999997E-4</v>
      </c>
      <c r="M172">
        <v>2.0686</v>
      </c>
      <c r="N172">
        <v>96.705100000000002</v>
      </c>
      <c r="O172">
        <v>0</v>
      </c>
      <c r="P172">
        <v>90.950800000000001</v>
      </c>
      <c r="Q172">
        <v>212.62649999999999</v>
      </c>
      <c r="R172">
        <v>0</v>
      </c>
      <c r="S172">
        <v>100.7148</v>
      </c>
      <c r="T172">
        <v>0.12970000000000001</v>
      </c>
      <c r="U172">
        <v>151.3965</v>
      </c>
      <c r="V172">
        <v>0</v>
      </c>
      <c r="W172">
        <v>282.39170000000001</v>
      </c>
      <c r="X172">
        <v>85.766199999999998</v>
      </c>
      <c r="Y172">
        <v>0.19739999999999999</v>
      </c>
      <c r="Z172">
        <v>50.548200000000001</v>
      </c>
      <c r="AA172">
        <v>-0.86209999999999998</v>
      </c>
      <c r="AB172">
        <v>263.08839999999998</v>
      </c>
    </row>
    <row r="173" spans="4:28">
      <c r="D173" s="2">
        <v>44872.576388888898</v>
      </c>
      <c r="E173">
        <v>-1.1599999999999999E-2</v>
      </c>
      <c r="F173">
        <v>280.27010000000001</v>
      </c>
      <c r="G173">
        <v>0</v>
      </c>
      <c r="H173">
        <v>0</v>
      </c>
      <c r="I173">
        <v>314.47800000000001</v>
      </c>
      <c r="J173">
        <v>2.9999999999999997E-4</v>
      </c>
      <c r="K173">
        <v>280.0949</v>
      </c>
      <c r="L173">
        <v>2.9999999999999997E-4</v>
      </c>
      <c r="M173">
        <v>2.7852999999999999</v>
      </c>
      <c r="N173">
        <v>95.3643</v>
      </c>
      <c r="O173">
        <v>0</v>
      </c>
      <c r="P173">
        <v>91.817099999999996</v>
      </c>
      <c r="Q173">
        <v>212.40119999999999</v>
      </c>
      <c r="R173">
        <v>0</v>
      </c>
      <c r="S173">
        <v>100.9653</v>
      </c>
      <c r="T173">
        <v>0.12970000000000001</v>
      </c>
      <c r="U173">
        <v>151.77629999999999</v>
      </c>
      <c r="V173">
        <v>0</v>
      </c>
      <c r="W173">
        <v>282.06180000000001</v>
      </c>
      <c r="X173">
        <v>85.720399999999998</v>
      </c>
      <c r="Y173">
        <v>0.10009999999999999</v>
      </c>
      <c r="Z173">
        <v>50.355899999999998</v>
      </c>
      <c r="AA173">
        <v>-0.77059999999999995</v>
      </c>
      <c r="AB173">
        <v>263.63780000000003</v>
      </c>
    </row>
    <row r="174" spans="4:28">
      <c r="D174" s="2">
        <v>44872.579861111102</v>
      </c>
      <c r="E174">
        <v>2.0999999999999999E-3</v>
      </c>
      <c r="F174">
        <v>279.32400000000001</v>
      </c>
      <c r="G174">
        <v>0</v>
      </c>
      <c r="H174">
        <v>0</v>
      </c>
      <c r="I174">
        <v>314.47800000000001</v>
      </c>
      <c r="J174">
        <v>2.9999999999999997E-4</v>
      </c>
      <c r="K174">
        <v>280.75569999999999</v>
      </c>
      <c r="L174">
        <v>2.9999999999999997E-4</v>
      </c>
      <c r="M174">
        <v>1.9573</v>
      </c>
      <c r="N174">
        <v>95.906499999999994</v>
      </c>
      <c r="O174">
        <v>0</v>
      </c>
      <c r="P174">
        <v>91.206900000000005</v>
      </c>
      <c r="Q174">
        <v>212.73840000000001</v>
      </c>
      <c r="R174">
        <v>0</v>
      </c>
      <c r="S174">
        <v>99.984700000000004</v>
      </c>
      <c r="T174">
        <v>0.12970000000000001</v>
      </c>
      <c r="U174">
        <v>152.0641</v>
      </c>
      <c r="V174">
        <v>0</v>
      </c>
      <c r="W174">
        <v>280.95979999999997</v>
      </c>
      <c r="X174">
        <v>86.813299999999998</v>
      </c>
      <c r="Y174">
        <v>9.4399999999999998E-2</v>
      </c>
      <c r="Z174">
        <v>50.582500000000003</v>
      </c>
      <c r="AA174">
        <v>-0.83160000000000001</v>
      </c>
      <c r="AB174">
        <v>263.48520000000002</v>
      </c>
    </row>
    <row r="175" spans="4:28">
      <c r="D175" s="2">
        <v>44872.583333333299</v>
      </c>
      <c r="E175">
        <v>3.2000000000000002E-3</v>
      </c>
      <c r="F175">
        <v>279.55290000000002</v>
      </c>
      <c r="G175">
        <v>0</v>
      </c>
      <c r="H175">
        <v>0</v>
      </c>
      <c r="I175">
        <v>314.2491</v>
      </c>
      <c r="J175">
        <v>2.9999999999999997E-4</v>
      </c>
      <c r="K175">
        <v>280.42329999999998</v>
      </c>
      <c r="L175">
        <v>2.9999999999999997E-4</v>
      </c>
      <c r="M175">
        <v>1.9950000000000001</v>
      </c>
      <c r="N175">
        <v>97.273300000000006</v>
      </c>
      <c r="O175">
        <v>0</v>
      </c>
      <c r="P175">
        <v>92.458799999999997</v>
      </c>
      <c r="Q175">
        <v>214.5215</v>
      </c>
      <c r="R175">
        <v>0</v>
      </c>
      <c r="S175">
        <v>101.056</v>
      </c>
      <c r="T175">
        <v>0.12970000000000001</v>
      </c>
      <c r="U175">
        <v>154.2603</v>
      </c>
      <c r="V175">
        <v>0</v>
      </c>
      <c r="W175">
        <v>284.44839999999999</v>
      </c>
      <c r="X175">
        <v>86.635999999999996</v>
      </c>
      <c r="Y175">
        <v>0.22600000000000001</v>
      </c>
      <c r="Z175">
        <v>50.761000000000003</v>
      </c>
      <c r="AA175">
        <v>-0.83160000000000001</v>
      </c>
      <c r="AB175">
        <v>263.66829999999999</v>
      </c>
    </row>
    <row r="176" spans="4:28">
      <c r="D176" s="2">
        <v>44872.586805555598</v>
      </c>
      <c r="E176">
        <v>5.3E-3</v>
      </c>
      <c r="F176">
        <v>275.61610000000002</v>
      </c>
      <c r="G176">
        <v>0</v>
      </c>
      <c r="H176">
        <v>0</v>
      </c>
      <c r="I176">
        <v>310.7242</v>
      </c>
      <c r="J176">
        <v>2.9999999999999997E-4</v>
      </c>
      <c r="K176">
        <v>279.26249999999999</v>
      </c>
      <c r="L176">
        <v>2.9999999999999997E-4</v>
      </c>
      <c r="M176">
        <v>2.4468000000000001</v>
      </c>
      <c r="N176">
        <v>95.225300000000004</v>
      </c>
      <c r="O176">
        <v>0</v>
      </c>
      <c r="P176">
        <v>91.047399999999996</v>
      </c>
      <c r="Q176">
        <v>214.93340000000001</v>
      </c>
      <c r="R176">
        <v>0</v>
      </c>
      <c r="S176">
        <v>98.559100000000001</v>
      </c>
      <c r="T176">
        <v>0.1144</v>
      </c>
      <c r="U176">
        <v>151.1515</v>
      </c>
      <c r="V176">
        <v>0</v>
      </c>
      <c r="W176">
        <v>277.97660000000002</v>
      </c>
      <c r="X176">
        <v>84.261300000000006</v>
      </c>
      <c r="Y176">
        <v>0.17449999999999999</v>
      </c>
      <c r="Z176">
        <v>50.431399999999996</v>
      </c>
      <c r="AA176">
        <v>-0.83160000000000001</v>
      </c>
      <c r="AB176">
        <v>262.17290000000003</v>
      </c>
    </row>
    <row r="177" spans="4:28">
      <c r="D177" s="2">
        <v>44872.590277777803</v>
      </c>
      <c r="E177">
        <v>5.3E-3</v>
      </c>
      <c r="F177">
        <v>279.3546</v>
      </c>
      <c r="G177">
        <v>0</v>
      </c>
      <c r="H177">
        <v>0</v>
      </c>
      <c r="I177">
        <v>314.61529999999999</v>
      </c>
      <c r="J177">
        <v>2.9999999999999997E-4</v>
      </c>
      <c r="K177">
        <v>279.98700000000002</v>
      </c>
      <c r="L177">
        <v>2.9999999999999997E-4</v>
      </c>
      <c r="M177">
        <v>2.1829000000000001</v>
      </c>
      <c r="N177">
        <v>95.333200000000005</v>
      </c>
      <c r="O177">
        <v>0</v>
      </c>
      <c r="P177">
        <v>91.242199999999997</v>
      </c>
      <c r="Q177">
        <v>215.12450000000001</v>
      </c>
      <c r="R177">
        <v>0</v>
      </c>
      <c r="S177">
        <v>97.045699999999997</v>
      </c>
      <c r="T177">
        <v>0.1144</v>
      </c>
      <c r="U177">
        <v>153.5197</v>
      </c>
      <c r="V177">
        <v>0</v>
      </c>
      <c r="W177">
        <v>281.71089999999998</v>
      </c>
      <c r="X177">
        <v>86.132400000000004</v>
      </c>
      <c r="Y177">
        <v>0.16309999999999999</v>
      </c>
      <c r="Z177">
        <v>50.61</v>
      </c>
      <c r="AA177">
        <v>-0.86209999999999998</v>
      </c>
      <c r="AB177">
        <v>263.51569999999998</v>
      </c>
    </row>
    <row r="178" spans="4:28">
      <c r="D178" s="2">
        <v>44872.59375</v>
      </c>
      <c r="E178">
        <v>-2.0999999999999999E-3</v>
      </c>
      <c r="F178">
        <v>279.29349999999999</v>
      </c>
      <c r="G178">
        <v>0</v>
      </c>
      <c r="H178">
        <v>0</v>
      </c>
      <c r="I178">
        <v>314.44749999999999</v>
      </c>
      <c r="J178">
        <v>2.9999999999999997E-4</v>
      </c>
      <c r="K178">
        <v>279.26549999999997</v>
      </c>
      <c r="L178">
        <v>2.9999999999999997E-4</v>
      </c>
      <c r="M178">
        <v>1.9950000000000001</v>
      </c>
      <c r="N178">
        <v>95.403300000000002</v>
      </c>
      <c r="O178">
        <v>0</v>
      </c>
      <c r="P178">
        <v>91.049400000000006</v>
      </c>
      <c r="Q178">
        <v>214.7484</v>
      </c>
      <c r="R178">
        <v>0</v>
      </c>
      <c r="S178">
        <v>99.545100000000005</v>
      </c>
      <c r="T178">
        <v>0.12970000000000001</v>
      </c>
      <c r="U178">
        <v>152.7388</v>
      </c>
      <c r="V178">
        <v>0</v>
      </c>
      <c r="W178">
        <v>281.8723</v>
      </c>
      <c r="X178">
        <v>86.572999999999993</v>
      </c>
      <c r="Y178">
        <v>0.123</v>
      </c>
      <c r="Z178">
        <v>50.486400000000003</v>
      </c>
      <c r="AA178">
        <v>-0.77059999999999995</v>
      </c>
      <c r="AB178">
        <v>262.81380000000001</v>
      </c>
    </row>
    <row r="179" spans="4:28">
      <c r="D179" s="2">
        <v>44872.597222222197</v>
      </c>
      <c r="E179">
        <v>-2.0999999999999999E-3</v>
      </c>
      <c r="F179">
        <v>279.15620000000001</v>
      </c>
      <c r="G179">
        <v>0</v>
      </c>
      <c r="H179">
        <v>0</v>
      </c>
      <c r="I179">
        <v>314.09649999999999</v>
      </c>
      <c r="J179">
        <v>2.9999999999999997E-4</v>
      </c>
      <c r="K179">
        <v>279.88119999999998</v>
      </c>
      <c r="L179">
        <v>2.9999999999999997E-4</v>
      </c>
      <c r="M179">
        <v>1.8816999999999999</v>
      </c>
      <c r="N179">
        <v>95.465000000000003</v>
      </c>
      <c r="O179">
        <v>0</v>
      </c>
      <c r="P179">
        <v>92.6494</v>
      </c>
      <c r="Q179">
        <v>214.5976</v>
      </c>
      <c r="R179">
        <v>0</v>
      </c>
      <c r="S179">
        <v>100.5656</v>
      </c>
      <c r="T179">
        <v>0.1144</v>
      </c>
      <c r="U179">
        <v>153.33029999999999</v>
      </c>
      <c r="V179">
        <v>0</v>
      </c>
      <c r="W179">
        <v>281.79509999999999</v>
      </c>
      <c r="X179">
        <v>86.653099999999995</v>
      </c>
      <c r="Y179">
        <v>0.12870000000000001</v>
      </c>
      <c r="Z179">
        <v>50.713000000000001</v>
      </c>
      <c r="AA179">
        <v>-0.83160000000000001</v>
      </c>
      <c r="AB179">
        <v>263.5462</v>
      </c>
    </row>
    <row r="180" spans="4:28">
      <c r="D180" s="2">
        <v>44872.600694444402</v>
      </c>
      <c r="E180">
        <v>-2.0999999999999999E-3</v>
      </c>
      <c r="F180">
        <v>276.28750000000002</v>
      </c>
      <c r="G180">
        <v>0</v>
      </c>
      <c r="H180">
        <v>0</v>
      </c>
      <c r="I180">
        <v>314.1728</v>
      </c>
      <c r="J180">
        <v>2.9999999999999997E-4</v>
      </c>
      <c r="K180">
        <v>279.84280000000001</v>
      </c>
      <c r="L180">
        <v>2.9999999999999997E-4</v>
      </c>
      <c r="M180">
        <v>2.0682999999999998</v>
      </c>
      <c r="N180">
        <v>94.622100000000003</v>
      </c>
      <c r="O180">
        <v>0</v>
      </c>
      <c r="P180">
        <v>90.823999999999998</v>
      </c>
      <c r="Q180">
        <v>214.59909999999999</v>
      </c>
      <c r="R180">
        <v>0</v>
      </c>
      <c r="S180">
        <v>99.278599999999997</v>
      </c>
      <c r="T180">
        <v>0.1144</v>
      </c>
      <c r="U180">
        <v>152.58179999999999</v>
      </c>
      <c r="V180">
        <v>0</v>
      </c>
      <c r="W180">
        <v>281.5564</v>
      </c>
      <c r="X180">
        <v>84.919300000000007</v>
      </c>
      <c r="Y180">
        <v>0.1459</v>
      </c>
      <c r="Z180">
        <v>50.301000000000002</v>
      </c>
      <c r="AA180">
        <v>-0.83160000000000001</v>
      </c>
      <c r="AB180">
        <v>263.3021</v>
      </c>
    </row>
    <row r="181" spans="4:28">
      <c r="D181" s="2">
        <v>44872.604166666701</v>
      </c>
      <c r="E181">
        <v>-1.1000000000000001E-3</v>
      </c>
      <c r="F181">
        <v>279.67500000000001</v>
      </c>
      <c r="G181">
        <v>0</v>
      </c>
      <c r="H181">
        <v>0</v>
      </c>
      <c r="I181">
        <v>314.37119999999999</v>
      </c>
      <c r="J181">
        <v>2.9999999999999997E-4</v>
      </c>
      <c r="K181">
        <v>280.79469999999998</v>
      </c>
      <c r="L181">
        <v>2.9999999999999997E-4</v>
      </c>
      <c r="M181">
        <v>1.7294</v>
      </c>
      <c r="N181">
        <v>96.477999999999994</v>
      </c>
      <c r="O181">
        <v>0</v>
      </c>
      <c r="P181">
        <v>90.086399999999998</v>
      </c>
      <c r="Q181">
        <v>214.63640000000001</v>
      </c>
      <c r="R181">
        <v>0</v>
      </c>
      <c r="S181">
        <v>98.463200000000001</v>
      </c>
      <c r="T181">
        <v>-5.9215999999999998</v>
      </c>
      <c r="U181">
        <v>154.3253</v>
      </c>
      <c r="V181">
        <v>0</v>
      </c>
      <c r="W181">
        <v>281.27569999999997</v>
      </c>
      <c r="X181">
        <v>85.285499999999999</v>
      </c>
      <c r="Y181">
        <v>0.16309999999999999</v>
      </c>
      <c r="Z181">
        <v>50.355899999999998</v>
      </c>
      <c r="AA181">
        <v>2.0371000000000001</v>
      </c>
      <c r="AB181">
        <v>263.85140000000001</v>
      </c>
    </row>
    <row r="182" spans="4:28">
      <c r="D182" s="2">
        <v>44872.607638888898</v>
      </c>
      <c r="E182">
        <v>8.5000000000000006E-3</v>
      </c>
      <c r="F182">
        <v>279.4461</v>
      </c>
      <c r="G182">
        <v>0</v>
      </c>
      <c r="H182">
        <v>0</v>
      </c>
      <c r="I182">
        <v>314.53899999999999</v>
      </c>
      <c r="J182">
        <v>2.9999999999999997E-4</v>
      </c>
      <c r="K182">
        <v>280.29129999999998</v>
      </c>
      <c r="L182">
        <v>2.9999999999999997E-4</v>
      </c>
      <c r="M182">
        <v>2.2206000000000001</v>
      </c>
      <c r="N182">
        <v>95.337500000000006</v>
      </c>
      <c r="O182">
        <v>0</v>
      </c>
      <c r="P182">
        <v>91.37</v>
      </c>
      <c r="Q182">
        <v>214.48570000000001</v>
      </c>
      <c r="R182">
        <v>0</v>
      </c>
      <c r="S182">
        <v>98.346000000000004</v>
      </c>
      <c r="T182">
        <v>3.5299999999999998E-2</v>
      </c>
      <c r="U182">
        <v>154.9239</v>
      </c>
      <c r="V182">
        <v>0</v>
      </c>
      <c r="W182">
        <v>282.50400000000002</v>
      </c>
      <c r="X182">
        <v>86.046599999999998</v>
      </c>
      <c r="Y182">
        <v>0.10009999999999999</v>
      </c>
      <c r="Z182">
        <v>50.555</v>
      </c>
      <c r="AA182">
        <v>-2.1133999999999999</v>
      </c>
      <c r="AB182">
        <v>263.94290000000001</v>
      </c>
    </row>
    <row r="183" spans="4:28">
      <c r="D183" s="2">
        <v>44872.611111111102</v>
      </c>
      <c r="E183">
        <v>-5.3E-3</v>
      </c>
      <c r="F183">
        <v>279.3698</v>
      </c>
      <c r="G183">
        <v>0</v>
      </c>
      <c r="H183">
        <v>0</v>
      </c>
      <c r="I183">
        <v>314.3254</v>
      </c>
      <c r="J183">
        <v>2.9999999999999997E-4</v>
      </c>
      <c r="K183">
        <v>281.03789999999998</v>
      </c>
      <c r="L183">
        <v>2.9999999999999997E-4</v>
      </c>
      <c r="M183">
        <v>1.7297</v>
      </c>
      <c r="N183">
        <v>96.891999999999996</v>
      </c>
      <c r="O183">
        <v>0</v>
      </c>
      <c r="P183">
        <v>91.113299999999995</v>
      </c>
      <c r="Q183">
        <v>214.25729999999999</v>
      </c>
      <c r="R183">
        <v>0</v>
      </c>
      <c r="S183">
        <v>99.254599999999996</v>
      </c>
      <c r="T183">
        <v>34.415599999999998</v>
      </c>
      <c r="U183">
        <v>154.76929999999999</v>
      </c>
      <c r="V183">
        <v>-2.1606000000000001</v>
      </c>
      <c r="W183">
        <v>282.28640000000001</v>
      </c>
      <c r="X183">
        <v>86.384200000000007</v>
      </c>
      <c r="Y183">
        <v>0.17449999999999999</v>
      </c>
      <c r="Z183">
        <v>50.603099999999998</v>
      </c>
      <c r="AA183">
        <v>-2.2353999999999998</v>
      </c>
      <c r="AB183">
        <v>263.7903</v>
      </c>
    </row>
    <row r="184" spans="4:28">
      <c r="D184" s="2">
        <v>44872.614583333299</v>
      </c>
      <c r="E184">
        <v>7.4000000000000003E-3</v>
      </c>
      <c r="F184">
        <v>279.8886</v>
      </c>
      <c r="G184">
        <v>0</v>
      </c>
      <c r="H184">
        <v>0</v>
      </c>
      <c r="I184">
        <v>313.66919999999999</v>
      </c>
      <c r="J184">
        <v>2.9999999999999997E-4</v>
      </c>
      <c r="K184">
        <v>281.83580000000001</v>
      </c>
      <c r="L184">
        <v>2.9999999999999997E-4</v>
      </c>
      <c r="M184">
        <v>2.2206000000000001</v>
      </c>
      <c r="N184">
        <v>96.278499999999994</v>
      </c>
      <c r="O184">
        <v>0</v>
      </c>
      <c r="P184">
        <v>92.778700000000001</v>
      </c>
      <c r="Q184">
        <v>214.63640000000001</v>
      </c>
      <c r="R184">
        <v>0</v>
      </c>
      <c r="S184">
        <v>99.790199999999999</v>
      </c>
      <c r="T184">
        <v>34.3324</v>
      </c>
      <c r="U184">
        <v>155.68109999999999</v>
      </c>
      <c r="V184">
        <v>-3.5356000000000001</v>
      </c>
      <c r="W184">
        <v>282.2373</v>
      </c>
      <c r="X184">
        <v>85.354200000000006</v>
      </c>
      <c r="Y184">
        <v>0.1459</v>
      </c>
      <c r="Z184">
        <v>50.369599999999998</v>
      </c>
      <c r="AA184">
        <v>-1.9302999999999999</v>
      </c>
      <c r="AB184">
        <v>263.69880000000001</v>
      </c>
    </row>
    <row r="185" spans="4:28">
      <c r="D185" s="2">
        <v>44872.618055555598</v>
      </c>
      <c r="E185">
        <v>-7.4000000000000003E-3</v>
      </c>
      <c r="F185">
        <v>279.78179999999998</v>
      </c>
      <c r="G185">
        <v>0</v>
      </c>
      <c r="H185">
        <v>0</v>
      </c>
      <c r="I185">
        <v>314.43220000000002</v>
      </c>
      <c r="J185">
        <v>2.9999999999999997E-4</v>
      </c>
      <c r="K185">
        <v>280.3553</v>
      </c>
      <c r="L185">
        <v>2.9999999999999997E-4</v>
      </c>
      <c r="M185">
        <v>1.9194</v>
      </c>
      <c r="N185">
        <v>97.151200000000003</v>
      </c>
      <c r="O185">
        <v>0</v>
      </c>
      <c r="P185">
        <v>90.952299999999994</v>
      </c>
      <c r="Q185">
        <v>215.09479999999999</v>
      </c>
      <c r="R185">
        <v>0</v>
      </c>
      <c r="S185">
        <v>97.861000000000004</v>
      </c>
      <c r="T185">
        <v>33.723199999999999</v>
      </c>
      <c r="U185">
        <v>154.2587</v>
      </c>
      <c r="V185">
        <v>-4.7141000000000002</v>
      </c>
      <c r="W185">
        <v>281.54239999999999</v>
      </c>
      <c r="X185">
        <v>86.246899999999997</v>
      </c>
      <c r="Y185">
        <v>0.1116</v>
      </c>
      <c r="Z185">
        <v>50.555</v>
      </c>
      <c r="AA185">
        <v>-11.970700000000001</v>
      </c>
      <c r="AB185">
        <v>263.57670000000002</v>
      </c>
    </row>
    <row r="186" spans="4:28">
      <c r="D186" s="2">
        <v>44872.621527777803</v>
      </c>
      <c r="E186">
        <v>7.4000000000000003E-3</v>
      </c>
      <c r="F186">
        <v>282.1927</v>
      </c>
      <c r="G186">
        <v>0</v>
      </c>
      <c r="H186">
        <v>0</v>
      </c>
      <c r="I186">
        <v>314.75259999999997</v>
      </c>
      <c r="J186">
        <v>2.9999999999999997E-4</v>
      </c>
      <c r="K186">
        <v>282.78899999999999</v>
      </c>
      <c r="L186">
        <v>2.9999999999999997E-4</v>
      </c>
      <c r="M186">
        <v>2.9735</v>
      </c>
      <c r="N186">
        <v>97.863799999999998</v>
      </c>
      <c r="O186">
        <v>0</v>
      </c>
      <c r="P186">
        <v>92.875299999999996</v>
      </c>
      <c r="Q186">
        <v>214.90209999999999</v>
      </c>
      <c r="R186">
        <v>0</v>
      </c>
      <c r="S186">
        <v>99.153400000000005</v>
      </c>
      <c r="T186">
        <v>35.138599999999997</v>
      </c>
      <c r="U186">
        <v>156.71090000000001</v>
      </c>
      <c r="V186">
        <v>0</v>
      </c>
      <c r="W186">
        <v>284.86950000000002</v>
      </c>
      <c r="X186">
        <v>87.128100000000003</v>
      </c>
      <c r="Y186">
        <v>0.21460000000000001</v>
      </c>
      <c r="Z186">
        <v>50.932699999999997</v>
      </c>
      <c r="AA186">
        <v>-0.61799999999999999</v>
      </c>
      <c r="AB186">
        <v>264.5838</v>
      </c>
    </row>
    <row r="187" spans="4:28">
      <c r="D187" s="2">
        <v>44872.625</v>
      </c>
      <c r="E187">
        <v>7.4000000000000003E-3</v>
      </c>
      <c r="F187">
        <v>276.1807</v>
      </c>
      <c r="G187">
        <v>0</v>
      </c>
      <c r="H187">
        <v>0</v>
      </c>
      <c r="I187">
        <v>313.2878</v>
      </c>
      <c r="J187">
        <v>2.9999999999999997E-4</v>
      </c>
      <c r="K187">
        <v>279.2373</v>
      </c>
      <c r="L187">
        <v>2.9999999999999997E-4</v>
      </c>
      <c r="M187">
        <v>2.2206000000000001</v>
      </c>
      <c r="N187">
        <v>96.1464</v>
      </c>
      <c r="O187">
        <v>0</v>
      </c>
      <c r="P187">
        <v>91.815600000000003</v>
      </c>
      <c r="Q187">
        <v>215.05439999999999</v>
      </c>
      <c r="R187">
        <v>0</v>
      </c>
      <c r="S187">
        <v>97.765100000000004</v>
      </c>
      <c r="T187">
        <v>32.807400000000001</v>
      </c>
      <c r="U187">
        <v>152.82050000000001</v>
      </c>
      <c r="V187">
        <v>24.9453</v>
      </c>
      <c r="W187">
        <v>279.57</v>
      </c>
      <c r="X187">
        <v>85.960700000000003</v>
      </c>
      <c r="Y187">
        <v>0.10009999999999999</v>
      </c>
      <c r="Z187">
        <v>50.857199999999999</v>
      </c>
      <c r="AA187">
        <v>-0.89259999999999995</v>
      </c>
      <c r="AB187">
        <v>263.27159999999998</v>
      </c>
    </row>
    <row r="188" spans="4:28">
      <c r="D188" s="2">
        <v>44872.628472222197</v>
      </c>
      <c r="E188">
        <v>-2.0999999999999999E-3</v>
      </c>
      <c r="F188">
        <v>279.18669999999997</v>
      </c>
      <c r="G188">
        <v>0</v>
      </c>
      <c r="H188">
        <v>0</v>
      </c>
      <c r="I188">
        <v>314.15750000000003</v>
      </c>
      <c r="J188">
        <v>2.9999999999999997E-4</v>
      </c>
      <c r="K188">
        <v>280.33960000000002</v>
      </c>
      <c r="L188">
        <v>2.9999999999999997E-4</v>
      </c>
      <c r="M188">
        <v>2.2206000000000001</v>
      </c>
      <c r="N188">
        <v>96.191999999999993</v>
      </c>
      <c r="O188">
        <v>0</v>
      </c>
      <c r="P188">
        <v>91.846900000000005</v>
      </c>
      <c r="Q188">
        <v>215.01249999999999</v>
      </c>
      <c r="R188">
        <v>0</v>
      </c>
      <c r="S188">
        <v>96.209000000000003</v>
      </c>
      <c r="T188">
        <v>33.333300000000001</v>
      </c>
      <c r="U188">
        <v>154.77250000000001</v>
      </c>
      <c r="V188">
        <v>115.6914</v>
      </c>
      <c r="W188">
        <v>282.21629999999999</v>
      </c>
      <c r="X188">
        <v>86.447100000000006</v>
      </c>
      <c r="Y188">
        <v>7.1499999999999994E-2</v>
      </c>
      <c r="Z188">
        <v>50.651200000000003</v>
      </c>
      <c r="AA188">
        <v>30.113700000000001</v>
      </c>
      <c r="AB188">
        <v>263.42410000000001</v>
      </c>
    </row>
    <row r="189" spans="4:28">
      <c r="D189" s="2">
        <v>44872.631944444402</v>
      </c>
      <c r="E189">
        <v>-2.0999999999999999E-3</v>
      </c>
      <c r="F189">
        <v>279.29349999999999</v>
      </c>
      <c r="G189">
        <v>0</v>
      </c>
      <c r="H189">
        <v>0</v>
      </c>
      <c r="I189">
        <v>314.20330000000001</v>
      </c>
      <c r="J189">
        <v>2.9999999999999997E-4</v>
      </c>
      <c r="K189">
        <v>280.49779999999998</v>
      </c>
      <c r="L189">
        <v>2.9999999999999997E-4</v>
      </c>
      <c r="M189">
        <v>2.2208999999999999</v>
      </c>
      <c r="N189">
        <v>96.564999999999998</v>
      </c>
      <c r="O189">
        <v>0</v>
      </c>
      <c r="P189">
        <v>91.657899999999998</v>
      </c>
      <c r="Q189">
        <v>215.69159999999999</v>
      </c>
      <c r="R189">
        <v>0</v>
      </c>
      <c r="S189">
        <v>97.019000000000005</v>
      </c>
      <c r="T189">
        <v>34.5822</v>
      </c>
      <c r="U189">
        <v>155.18870000000001</v>
      </c>
      <c r="V189">
        <v>128.45869999999999</v>
      </c>
      <c r="W189">
        <v>282.2724</v>
      </c>
      <c r="X189">
        <v>85.205399999999997</v>
      </c>
      <c r="Y189">
        <v>0.12870000000000001</v>
      </c>
      <c r="Z189">
        <v>50.4452</v>
      </c>
      <c r="AA189">
        <v>30.449400000000001</v>
      </c>
      <c r="AB189">
        <v>263.3021</v>
      </c>
    </row>
    <row r="190" spans="4:28">
      <c r="D190" s="2">
        <v>44872.635416666701</v>
      </c>
      <c r="E190">
        <v>-2.0999999999999999E-3</v>
      </c>
      <c r="F190">
        <v>278.851</v>
      </c>
      <c r="G190">
        <v>0</v>
      </c>
      <c r="H190">
        <v>0</v>
      </c>
      <c r="I190">
        <v>313.79129999999998</v>
      </c>
      <c r="J190">
        <v>2.9999999999999997E-4</v>
      </c>
      <c r="K190">
        <v>279.71730000000002</v>
      </c>
      <c r="L190">
        <v>2.9999999999999997E-4</v>
      </c>
      <c r="M190">
        <v>1.6185</v>
      </c>
      <c r="N190">
        <v>95.098200000000006</v>
      </c>
      <c r="O190">
        <v>0</v>
      </c>
      <c r="P190">
        <v>91.909099999999995</v>
      </c>
      <c r="Q190">
        <v>215.72739999999999</v>
      </c>
      <c r="R190">
        <v>0</v>
      </c>
      <c r="S190">
        <v>96.259600000000006</v>
      </c>
      <c r="T190">
        <v>50.852899999999998</v>
      </c>
      <c r="U190">
        <v>153.17959999999999</v>
      </c>
      <c r="V190">
        <v>135.72620000000001</v>
      </c>
      <c r="W190">
        <v>279.45069999999998</v>
      </c>
      <c r="X190">
        <v>86.527199999999993</v>
      </c>
      <c r="Y190">
        <v>9.4399999999999998E-2</v>
      </c>
      <c r="Z190">
        <v>50.479500000000002</v>
      </c>
      <c r="AA190">
        <v>29.900099999999998</v>
      </c>
      <c r="AB190">
        <v>262.53910000000002</v>
      </c>
    </row>
    <row r="191" spans="4:28">
      <c r="D191" s="2">
        <v>44872.638888888898</v>
      </c>
      <c r="E191">
        <v>-3.2000000000000002E-3</v>
      </c>
      <c r="F191">
        <v>279.59870000000001</v>
      </c>
      <c r="G191">
        <v>0</v>
      </c>
      <c r="H191">
        <v>0</v>
      </c>
      <c r="I191">
        <v>314.23379999999997</v>
      </c>
      <c r="J191">
        <v>2.9999999999999997E-4</v>
      </c>
      <c r="K191">
        <v>280.81349999999998</v>
      </c>
      <c r="L191">
        <v>2.9999999999999997E-4</v>
      </c>
      <c r="M191">
        <v>2.9735</v>
      </c>
      <c r="N191">
        <v>95.058899999999994</v>
      </c>
      <c r="O191">
        <v>0</v>
      </c>
      <c r="P191">
        <v>92.8733</v>
      </c>
      <c r="Q191">
        <v>215.61089999999999</v>
      </c>
      <c r="R191">
        <v>0</v>
      </c>
      <c r="S191">
        <v>97.168199999999999</v>
      </c>
      <c r="T191">
        <v>81.8506</v>
      </c>
      <c r="U191">
        <v>155.2244</v>
      </c>
      <c r="V191">
        <v>150.6541</v>
      </c>
      <c r="W191">
        <v>282.20920000000001</v>
      </c>
      <c r="X191">
        <v>86.218199999999996</v>
      </c>
      <c r="Y191">
        <v>7.7200000000000005E-2</v>
      </c>
      <c r="Z191">
        <v>50.788499999999999</v>
      </c>
      <c r="AA191">
        <v>33.134999999999998</v>
      </c>
      <c r="AB191">
        <v>263.3021</v>
      </c>
    </row>
    <row r="192" spans="4:28">
      <c r="D192" s="2">
        <v>44872.642361111102</v>
      </c>
      <c r="E192">
        <v>-1.5900000000000001E-2</v>
      </c>
      <c r="F192">
        <v>279.43090000000001</v>
      </c>
      <c r="G192">
        <v>0</v>
      </c>
      <c r="H192">
        <v>0</v>
      </c>
      <c r="I192">
        <v>314.44749999999999</v>
      </c>
      <c r="J192">
        <v>2.9999999999999997E-4</v>
      </c>
      <c r="K192">
        <v>280.17759999999998</v>
      </c>
      <c r="L192">
        <v>2.9999999999999997E-4</v>
      </c>
      <c r="M192">
        <v>2.5221</v>
      </c>
      <c r="N192">
        <v>94.769199999999998</v>
      </c>
      <c r="O192">
        <v>0</v>
      </c>
      <c r="P192">
        <v>93.833299999999994</v>
      </c>
      <c r="Q192">
        <v>215.5333</v>
      </c>
      <c r="R192">
        <v>0</v>
      </c>
      <c r="S192">
        <v>97.354799999999997</v>
      </c>
      <c r="T192">
        <v>115.89149999999999</v>
      </c>
      <c r="U192">
        <v>154.80969999999999</v>
      </c>
      <c r="V192">
        <v>174.42099999999999</v>
      </c>
      <c r="W192">
        <v>282.97430000000003</v>
      </c>
      <c r="X192">
        <v>85.531599999999997</v>
      </c>
      <c r="Y192">
        <v>0.12870000000000001</v>
      </c>
      <c r="Z192">
        <v>50.5276</v>
      </c>
      <c r="AA192">
        <v>51.964599999999997</v>
      </c>
      <c r="AB192">
        <v>264.03449999999998</v>
      </c>
    </row>
    <row r="193" spans="4:28">
      <c r="D193" s="2">
        <v>44872.645833333299</v>
      </c>
      <c r="E193">
        <v>-1.2699999999999999E-2</v>
      </c>
      <c r="F193">
        <v>279.47660000000002</v>
      </c>
      <c r="G193">
        <v>0</v>
      </c>
      <c r="H193">
        <v>0</v>
      </c>
      <c r="I193">
        <v>314.37119999999999</v>
      </c>
      <c r="J193">
        <v>2.9999999999999997E-4</v>
      </c>
      <c r="K193">
        <v>279.86649999999997</v>
      </c>
      <c r="L193">
        <v>2.9999999999999997E-4</v>
      </c>
      <c r="M193">
        <v>2.2582</v>
      </c>
      <c r="N193">
        <v>95.200900000000004</v>
      </c>
      <c r="O193">
        <v>0</v>
      </c>
      <c r="P193">
        <v>91.911299999999997</v>
      </c>
      <c r="Q193">
        <v>215.30340000000001</v>
      </c>
      <c r="R193">
        <v>0</v>
      </c>
      <c r="S193">
        <v>100.55759999999999</v>
      </c>
      <c r="T193">
        <v>169.9264</v>
      </c>
      <c r="U193">
        <v>154.16669999999999</v>
      </c>
      <c r="V193">
        <v>198.38419999999999</v>
      </c>
      <c r="W193">
        <v>281.67579999999998</v>
      </c>
      <c r="X193">
        <v>86.218199999999996</v>
      </c>
      <c r="Y193">
        <v>0.16880000000000001</v>
      </c>
      <c r="Z193">
        <v>50.3628</v>
      </c>
      <c r="AA193">
        <v>82.085899999999995</v>
      </c>
      <c r="AB193">
        <v>263.36309999999997</v>
      </c>
    </row>
    <row r="194" spans="4:28">
      <c r="D194" s="2">
        <v>44872.649305555598</v>
      </c>
      <c r="E194">
        <v>-1.2699999999999999E-2</v>
      </c>
      <c r="F194">
        <v>279.56819999999999</v>
      </c>
      <c r="G194">
        <v>0</v>
      </c>
      <c r="H194">
        <v>0</v>
      </c>
      <c r="I194">
        <v>314.61529999999999</v>
      </c>
      <c r="J194">
        <v>2.9999999999999997E-4</v>
      </c>
      <c r="K194">
        <v>279.52190000000002</v>
      </c>
      <c r="L194">
        <v>2.9999999999999997E-4</v>
      </c>
      <c r="M194">
        <v>1.9573</v>
      </c>
      <c r="N194">
        <v>95.293800000000005</v>
      </c>
      <c r="O194">
        <v>0</v>
      </c>
      <c r="P194">
        <v>92.266000000000005</v>
      </c>
      <c r="Q194">
        <v>215.65129999999999</v>
      </c>
      <c r="R194">
        <v>0</v>
      </c>
      <c r="S194">
        <v>99.203999999999994</v>
      </c>
      <c r="T194">
        <v>231.52369999999999</v>
      </c>
      <c r="U194">
        <v>155.41460000000001</v>
      </c>
      <c r="V194">
        <v>221.56180000000001</v>
      </c>
      <c r="W194">
        <v>282.2022</v>
      </c>
      <c r="X194">
        <v>86.3155</v>
      </c>
      <c r="Y194">
        <v>29.2029</v>
      </c>
      <c r="Z194">
        <v>50.198</v>
      </c>
      <c r="AA194">
        <v>184.29079999999999</v>
      </c>
      <c r="AB194">
        <v>262.96640000000002</v>
      </c>
    </row>
    <row r="195" spans="4:28">
      <c r="D195" s="2">
        <v>44872.652777777803</v>
      </c>
      <c r="E195">
        <v>-5.3E-3</v>
      </c>
      <c r="F195">
        <v>277.32510000000002</v>
      </c>
      <c r="G195">
        <v>0</v>
      </c>
      <c r="H195">
        <v>0</v>
      </c>
      <c r="I195">
        <v>313.24200000000002</v>
      </c>
      <c r="J195">
        <v>2.9999999999999997E-4</v>
      </c>
      <c r="K195">
        <v>282.75040000000001</v>
      </c>
      <c r="L195">
        <v>2.9999999999999997E-4</v>
      </c>
      <c r="M195">
        <v>1.9930000000000001</v>
      </c>
      <c r="N195">
        <v>96.028400000000005</v>
      </c>
      <c r="O195">
        <v>0</v>
      </c>
      <c r="P195">
        <v>90.8536</v>
      </c>
      <c r="Q195">
        <v>215.46019999999999</v>
      </c>
      <c r="R195">
        <v>0</v>
      </c>
      <c r="S195">
        <v>98.079499999999996</v>
      </c>
      <c r="T195">
        <v>254.14689999999999</v>
      </c>
      <c r="U195">
        <v>152.93700000000001</v>
      </c>
      <c r="V195">
        <v>276.75580000000002</v>
      </c>
      <c r="W195">
        <v>279.20499999999998</v>
      </c>
      <c r="X195">
        <v>85.565899999999999</v>
      </c>
      <c r="Y195">
        <v>58.540300000000002</v>
      </c>
      <c r="Z195">
        <v>50.431399999999996</v>
      </c>
      <c r="AA195">
        <v>302.12099999999998</v>
      </c>
      <c r="AB195">
        <v>262.60019999999997</v>
      </c>
    </row>
    <row r="196" spans="4:28">
      <c r="D196" s="2">
        <v>44872.65625</v>
      </c>
      <c r="E196">
        <v>-1.37E-2</v>
      </c>
      <c r="F196">
        <v>279.7971</v>
      </c>
      <c r="G196">
        <v>0</v>
      </c>
      <c r="H196">
        <v>0</v>
      </c>
      <c r="I196">
        <v>314.08120000000002</v>
      </c>
      <c r="J196">
        <v>2.9999999999999997E-4</v>
      </c>
      <c r="K196">
        <v>290.00529999999998</v>
      </c>
      <c r="L196">
        <v>2.9999999999999997E-4</v>
      </c>
      <c r="M196">
        <v>1.5785</v>
      </c>
      <c r="N196">
        <v>97.0852</v>
      </c>
      <c r="O196">
        <v>0</v>
      </c>
      <c r="P196">
        <v>92.106200000000001</v>
      </c>
      <c r="Q196">
        <v>215.42140000000001</v>
      </c>
      <c r="R196">
        <v>0</v>
      </c>
      <c r="S196">
        <v>98.807000000000002</v>
      </c>
      <c r="T196">
        <v>258.2901</v>
      </c>
      <c r="U196">
        <v>155.16249999999999</v>
      </c>
      <c r="V196">
        <v>377.91210000000001</v>
      </c>
      <c r="W196">
        <v>280.74919999999997</v>
      </c>
      <c r="X196">
        <v>85.302700000000002</v>
      </c>
      <c r="Y196">
        <v>56.634799999999998</v>
      </c>
      <c r="Z196">
        <v>51.392800000000001</v>
      </c>
      <c r="AA196">
        <v>301.9074</v>
      </c>
      <c r="AB196">
        <v>262.72219999999999</v>
      </c>
    </row>
    <row r="197" spans="4:28">
      <c r="D197" s="2">
        <v>44872.659722222197</v>
      </c>
      <c r="E197">
        <v>-1.4800000000000001E-2</v>
      </c>
      <c r="F197">
        <v>279.64449999999999</v>
      </c>
      <c r="G197">
        <v>0</v>
      </c>
      <c r="H197">
        <v>0</v>
      </c>
      <c r="I197">
        <v>313.92860000000002</v>
      </c>
      <c r="J197">
        <v>2.9999999999999997E-4</v>
      </c>
      <c r="K197">
        <v>291.03410000000002</v>
      </c>
      <c r="L197">
        <v>2.9999999999999997E-4</v>
      </c>
      <c r="M197">
        <v>2.2206000000000001</v>
      </c>
      <c r="N197">
        <v>96.762799999999999</v>
      </c>
      <c r="O197">
        <v>0</v>
      </c>
      <c r="P197">
        <v>90.762299999999996</v>
      </c>
      <c r="Q197">
        <v>215.8751</v>
      </c>
      <c r="R197">
        <v>0</v>
      </c>
      <c r="S197">
        <v>98.846900000000005</v>
      </c>
      <c r="T197">
        <v>256.71859999999998</v>
      </c>
      <c r="U197">
        <v>155.03729999999999</v>
      </c>
      <c r="V197">
        <v>380.0727</v>
      </c>
      <c r="W197">
        <v>280.58780000000002</v>
      </c>
      <c r="X197">
        <v>86.716099999999997</v>
      </c>
      <c r="Y197">
        <v>57.453099999999999</v>
      </c>
      <c r="Z197">
        <v>49.648699999999998</v>
      </c>
      <c r="AA197">
        <v>262.66120000000001</v>
      </c>
      <c r="AB197">
        <v>263.42410000000001</v>
      </c>
    </row>
    <row r="198" spans="4:28">
      <c r="D198" s="2">
        <v>44872.663194444402</v>
      </c>
      <c r="E198">
        <v>-2.01E-2</v>
      </c>
      <c r="F198">
        <v>279.17140000000001</v>
      </c>
      <c r="G198">
        <v>0</v>
      </c>
      <c r="H198">
        <v>0</v>
      </c>
      <c r="I198">
        <v>314.09649999999999</v>
      </c>
      <c r="J198">
        <v>2.9999999999999997E-4</v>
      </c>
      <c r="K198">
        <v>290.29390000000001</v>
      </c>
      <c r="L198">
        <v>2.9999999999999997E-4</v>
      </c>
      <c r="M198">
        <v>1.6918</v>
      </c>
      <c r="N198">
        <v>96.907799999999995</v>
      </c>
      <c r="O198">
        <v>0</v>
      </c>
      <c r="P198">
        <v>90.922700000000006</v>
      </c>
      <c r="Q198">
        <v>217.2927</v>
      </c>
      <c r="R198">
        <v>0</v>
      </c>
      <c r="S198">
        <v>99.073400000000007</v>
      </c>
      <c r="T198">
        <v>256.60680000000002</v>
      </c>
      <c r="U198">
        <v>154.8843</v>
      </c>
      <c r="V198">
        <v>379.48340000000002</v>
      </c>
      <c r="W198">
        <v>281.47219999999999</v>
      </c>
      <c r="X198">
        <v>52.612200000000001</v>
      </c>
      <c r="Y198">
        <v>62.362699999999997</v>
      </c>
      <c r="Z198">
        <v>35.194499999999998</v>
      </c>
      <c r="AA198">
        <v>263.11900000000003</v>
      </c>
      <c r="AB198">
        <v>262.72219999999999</v>
      </c>
    </row>
    <row r="199" spans="4:28">
      <c r="D199" s="2">
        <v>44872.666666666701</v>
      </c>
      <c r="E199">
        <v>-6.3E-3</v>
      </c>
      <c r="F199">
        <v>279.5224</v>
      </c>
      <c r="G199">
        <v>0</v>
      </c>
      <c r="H199">
        <v>0</v>
      </c>
      <c r="I199">
        <v>314.02019999999999</v>
      </c>
      <c r="J199">
        <v>2.9999999999999997E-4</v>
      </c>
      <c r="K199">
        <v>289.84809999999999</v>
      </c>
      <c r="L199">
        <v>2.9999999999999997E-4</v>
      </c>
      <c r="M199">
        <v>1.9197</v>
      </c>
      <c r="N199">
        <v>95.737099999999998</v>
      </c>
      <c r="O199">
        <v>0</v>
      </c>
      <c r="P199">
        <v>90.923500000000004</v>
      </c>
      <c r="Q199">
        <v>217.25540000000001</v>
      </c>
      <c r="R199">
        <v>0</v>
      </c>
      <c r="S199">
        <v>99.632999999999996</v>
      </c>
      <c r="T199">
        <v>257.0249</v>
      </c>
      <c r="U199">
        <v>155.23070000000001</v>
      </c>
      <c r="V199">
        <v>380.46559999999999</v>
      </c>
      <c r="W199">
        <v>281.99160000000001</v>
      </c>
      <c r="X199">
        <v>49.2361</v>
      </c>
      <c r="Y199">
        <v>56.795000000000002</v>
      </c>
      <c r="Z199">
        <v>26.123799999999999</v>
      </c>
      <c r="AA199">
        <v>263.48520000000002</v>
      </c>
      <c r="AB199">
        <v>262.4171</v>
      </c>
    </row>
    <row r="200" spans="4:28">
      <c r="D200" s="2">
        <v>44872.670138888898</v>
      </c>
      <c r="E200">
        <v>-1.4800000000000001E-2</v>
      </c>
      <c r="F200">
        <v>280.28530000000001</v>
      </c>
      <c r="G200">
        <v>0</v>
      </c>
      <c r="H200">
        <v>0</v>
      </c>
      <c r="I200">
        <v>314.09649999999999</v>
      </c>
      <c r="J200">
        <v>2.9999999999999997E-4</v>
      </c>
      <c r="K200">
        <v>290.9778</v>
      </c>
      <c r="L200">
        <v>2.9999999999999997E-4</v>
      </c>
      <c r="M200">
        <v>1.9194</v>
      </c>
      <c r="N200">
        <v>96.489699999999999</v>
      </c>
      <c r="O200">
        <v>0</v>
      </c>
      <c r="P200">
        <v>90.793400000000005</v>
      </c>
      <c r="Q200">
        <v>217.48230000000001</v>
      </c>
      <c r="R200">
        <v>0</v>
      </c>
      <c r="S200">
        <v>101.373</v>
      </c>
      <c r="T200">
        <v>256.61410000000001</v>
      </c>
      <c r="U200">
        <v>155.1942</v>
      </c>
      <c r="V200">
        <v>380.85840000000002</v>
      </c>
      <c r="W200">
        <v>283.06560000000002</v>
      </c>
      <c r="X200">
        <v>51.513500000000001</v>
      </c>
      <c r="Y200">
        <v>56.125500000000002</v>
      </c>
      <c r="Z200">
        <v>28.417300000000001</v>
      </c>
      <c r="AA200">
        <v>263.24099999999999</v>
      </c>
      <c r="AB200">
        <v>262.96640000000002</v>
      </c>
    </row>
    <row r="201" spans="4:28">
      <c r="D201" s="2">
        <v>44872.673611111102</v>
      </c>
      <c r="E201">
        <v>5.3E-3</v>
      </c>
      <c r="F201">
        <v>280.75839999999999</v>
      </c>
      <c r="G201">
        <v>0</v>
      </c>
      <c r="H201">
        <v>0</v>
      </c>
      <c r="I201">
        <v>314.9357</v>
      </c>
      <c r="J201">
        <v>2.9999999999999997E-4</v>
      </c>
      <c r="K201">
        <v>291.7176</v>
      </c>
      <c r="L201">
        <v>2.9999999999999997E-4</v>
      </c>
      <c r="M201">
        <v>1.9573</v>
      </c>
      <c r="N201">
        <v>97.478899999999996</v>
      </c>
      <c r="O201">
        <v>0</v>
      </c>
      <c r="P201">
        <v>93.356099999999998</v>
      </c>
      <c r="Q201">
        <v>217.3673</v>
      </c>
      <c r="R201">
        <v>0</v>
      </c>
      <c r="S201">
        <v>102.6228</v>
      </c>
      <c r="T201">
        <v>277.81990000000002</v>
      </c>
      <c r="U201">
        <v>156.6499</v>
      </c>
      <c r="V201">
        <v>381.25119999999998</v>
      </c>
      <c r="W201">
        <v>281.8372</v>
      </c>
      <c r="X201">
        <v>51.851100000000002</v>
      </c>
      <c r="Y201">
        <v>58.019599999999997</v>
      </c>
      <c r="Z201">
        <v>62.4754</v>
      </c>
      <c r="AA201">
        <v>264.2176</v>
      </c>
      <c r="AB201">
        <v>264.76690000000002</v>
      </c>
    </row>
    <row r="202" spans="4:28">
      <c r="D202" s="2">
        <v>44872.677083333299</v>
      </c>
      <c r="E202">
        <v>-5.3E-3</v>
      </c>
      <c r="F202">
        <v>280.28530000000001</v>
      </c>
      <c r="G202">
        <v>0</v>
      </c>
      <c r="H202">
        <v>0</v>
      </c>
      <c r="I202">
        <v>314.3254</v>
      </c>
      <c r="J202">
        <v>2.9999999999999997E-4</v>
      </c>
      <c r="K202">
        <v>290.1454</v>
      </c>
      <c r="L202">
        <v>2.9999999999999997E-4</v>
      </c>
      <c r="M202">
        <v>2.5221</v>
      </c>
      <c r="N202">
        <v>97.629400000000004</v>
      </c>
      <c r="O202">
        <v>0</v>
      </c>
      <c r="P202">
        <v>92.073300000000003</v>
      </c>
      <c r="Q202">
        <v>217.7122</v>
      </c>
      <c r="R202">
        <v>0</v>
      </c>
      <c r="S202">
        <v>102.279</v>
      </c>
      <c r="T202">
        <v>277.20999999999998</v>
      </c>
      <c r="U202">
        <v>155.6343</v>
      </c>
      <c r="V202">
        <v>379.87630000000001</v>
      </c>
      <c r="W202">
        <v>283.83769999999998</v>
      </c>
      <c r="X202">
        <v>89.079300000000003</v>
      </c>
      <c r="Y202">
        <v>92.421000000000006</v>
      </c>
      <c r="Z202">
        <v>72.122900000000001</v>
      </c>
      <c r="AA202">
        <v>263.69880000000001</v>
      </c>
      <c r="AB202">
        <v>263.42410000000001</v>
      </c>
    </row>
    <row r="203" spans="4:28">
      <c r="D203" s="2">
        <v>44872.680555555598</v>
      </c>
      <c r="E203">
        <v>-1.2699999999999999E-2</v>
      </c>
      <c r="F203">
        <v>280.63630000000001</v>
      </c>
      <c r="G203">
        <v>0</v>
      </c>
      <c r="H203">
        <v>0</v>
      </c>
      <c r="I203">
        <v>314.44749999999999</v>
      </c>
      <c r="J203">
        <v>2.9999999999999997E-4</v>
      </c>
      <c r="K203">
        <v>290.45870000000002</v>
      </c>
      <c r="L203">
        <v>2.9999999999999997E-4</v>
      </c>
      <c r="M203">
        <v>2.5956000000000001</v>
      </c>
      <c r="N203">
        <v>96.540800000000004</v>
      </c>
      <c r="O203">
        <v>0</v>
      </c>
      <c r="P203">
        <v>93.804900000000004</v>
      </c>
      <c r="Q203">
        <v>217.4838</v>
      </c>
      <c r="R203">
        <v>0</v>
      </c>
      <c r="S203">
        <v>103.0757</v>
      </c>
      <c r="T203">
        <v>282.14069999999998</v>
      </c>
      <c r="U203">
        <v>156.2313</v>
      </c>
      <c r="V203">
        <v>379.28699999999998</v>
      </c>
      <c r="W203">
        <v>282.1671</v>
      </c>
      <c r="X203">
        <v>87.248199999999997</v>
      </c>
      <c r="Y203">
        <v>88.558599999999998</v>
      </c>
      <c r="Z203">
        <v>85.8904</v>
      </c>
      <c r="AA203">
        <v>263.82089999999999</v>
      </c>
      <c r="AB203">
        <v>263.75979999999998</v>
      </c>
    </row>
    <row r="204" spans="4:28">
      <c r="D204" s="2">
        <v>44872.684027777803</v>
      </c>
      <c r="E204">
        <v>-2.2200000000000001E-2</v>
      </c>
      <c r="F204">
        <v>280.05650000000003</v>
      </c>
      <c r="G204">
        <v>0</v>
      </c>
      <c r="H204">
        <v>0</v>
      </c>
      <c r="I204">
        <v>313.85230000000001</v>
      </c>
      <c r="J204">
        <v>2.9999999999999997E-4</v>
      </c>
      <c r="K204">
        <v>290.97519999999997</v>
      </c>
      <c r="L204">
        <v>2.9999999999999997E-4</v>
      </c>
      <c r="M204">
        <v>1.9950000000000001</v>
      </c>
      <c r="N204">
        <v>97.023799999999994</v>
      </c>
      <c r="O204">
        <v>0</v>
      </c>
      <c r="P204">
        <v>92.299499999999995</v>
      </c>
      <c r="Q204">
        <v>217.67490000000001</v>
      </c>
      <c r="R204">
        <v>0</v>
      </c>
      <c r="S204">
        <v>100.9014</v>
      </c>
      <c r="T204">
        <v>279.73329999999999</v>
      </c>
      <c r="U204">
        <v>155.64779999999999</v>
      </c>
      <c r="V204">
        <v>381.0548</v>
      </c>
      <c r="W204">
        <v>281.23360000000002</v>
      </c>
      <c r="X204">
        <v>87.934899999999999</v>
      </c>
      <c r="Y204">
        <v>87.5916</v>
      </c>
      <c r="Z204">
        <v>93.903599999999997</v>
      </c>
      <c r="AA204">
        <v>263.3021</v>
      </c>
      <c r="AB204">
        <v>262.96640000000002</v>
      </c>
    </row>
    <row r="205" spans="4:28">
      <c r="D205" s="2">
        <v>44872.6875</v>
      </c>
      <c r="E205">
        <v>-2.0999999999999999E-3</v>
      </c>
      <c r="F205">
        <v>279.11040000000003</v>
      </c>
      <c r="G205">
        <v>0</v>
      </c>
      <c r="H205">
        <v>0</v>
      </c>
      <c r="I205">
        <v>313.92860000000002</v>
      </c>
      <c r="J205">
        <v>2.9999999999999997E-4</v>
      </c>
      <c r="K205">
        <v>289.47669999999999</v>
      </c>
      <c r="L205">
        <v>2.9999999999999997E-4</v>
      </c>
      <c r="M205">
        <v>1.9573</v>
      </c>
      <c r="N205">
        <v>96.876800000000003</v>
      </c>
      <c r="O205">
        <v>0</v>
      </c>
      <c r="P205">
        <v>92.263099999999994</v>
      </c>
      <c r="Q205">
        <v>207.13740000000001</v>
      </c>
      <c r="R205">
        <v>0</v>
      </c>
      <c r="S205">
        <v>100.08329999999999</v>
      </c>
      <c r="T205">
        <v>279.33960000000002</v>
      </c>
      <c r="U205">
        <v>154.0763</v>
      </c>
      <c r="V205">
        <v>379.09059999999999</v>
      </c>
      <c r="W205">
        <v>282.31450000000001</v>
      </c>
      <c r="X205">
        <v>83.674599999999998</v>
      </c>
      <c r="Y205">
        <v>84.698899999999995</v>
      </c>
      <c r="Z205">
        <v>94.437399999999997</v>
      </c>
      <c r="AA205">
        <v>261.05790000000002</v>
      </c>
      <c r="AB205">
        <v>261.36309999999997</v>
      </c>
    </row>
    <row r="206" spans="4:28">
      <c r="D206" s="2">
        <v>44872.690972222197</v>
      </c>
      <c r="E206">
        <v>4.1999999999999997E-3</v>
      </c>
      <c r="F206">
        <v>275.61610000000002</v>
      </c>
      <c r="G206">
        <v>0</v>
      </c>
      <c r="H206">
        <v>0</v>
      </c>
      <c r="I206">
        <v>312.67739999999998</v>
      </c>
      <c r="J206">
        <v>2.9999999999999997E-4</v>
      </c>
      <c r="K206">
        <v>289.31240000000003</v>
      </c>
      <c r="L206">
        <v>2.9999999999999997E-4</v>
      </c>
      <c r="M206">
        <v>1.7297</v>
      </c>
      <c r="N206">
        <v>95.618499999999997</v>
      </c>
      <c r="O206">
        <v>0</v>
      </c>
      <c r="P206">
        <v>91.526600000000002</v>
      </c>
      <c r="Q206">
        <v>200.5444</v>
      </c>
      <c r="R206">
        <v>0</v>
      </c>
      <c r="S206">
        <v>100.1259</v>
      </c>
      <c r="T206">
        <v>276.83969999999999</v>
      </c>
      <c r="U206">
        <v>152.99010000000001</v>
      </c>
      <c r="V206">
        <v>378.89420000000001</v>
      </c>
      <c r="W206">
        <v>279.07859999999999</v>
      </c>
      <c r="X206">
        <v>84.674599999999998</v>
      </c>
      <c r="Y206">
        <v>85.698899999999995</v>
      </c>
      <c r="Z206">
        <v>95.437399999999997</v>
      </c>
      <c r="AA206">
        <v>262.05790000000002</v>
      </c>
      <c r="AB206">
        <v>262.36309999999997</v>
      </c>
    </row>
    <row r="207" spans="4:28">
      <c r="D207" s="2">
        <v>44872.694444444402</v>
      </c>
      <c r="E207">
        <v>-7.4000000000000003E-3</v>
      </c>
      <c r="F207">
        <v>279.41559999999998</v>
      </c>
      <c r="G207">
        <v>0</v>
      </c>
      <c r="H207">
        <v>0</v>
      </c>
      <c r="I207">
        <v>314.2491</v>
      </c>
      <c r="J207">
        <v>2.9999999999999997E-4</v>
      </c>
      <c r="K207">
        <v>288.97809999999998</v>
      </c>
      <c r="L207">
        <v>2.9999999999999997E-4</v>
      </c>
      <c r="M207">
        <v>1.8816999999999999</v>
      </c>
      <c r="N207">
        <v>96.000399999999999</v>
      </c>
      <c r="O207">
        <v>0</v>
      </c>
      <c r="P207">
        <v>92.395799999999994</v>
      </c>
      <c r="Q207">
        <v>198.3777</v>
      </c>
      <c r="R207">
        <v>0</v>
      </c>
      <c r="S207">
        <v>101.8793</v>
      </c>
      <c r="T207">
        <v>279.88799999999998</v>
      </c>
      <c r="U207">
        <v>155.2894</v>
      </c>
      <c r="V207">
        <v>379.48340000000002</v>
      </c>
      <c r="W207">
        <v>281.43709999999999</v>
      </c>
      <c r="X207">
        <v>85.674599999999998</v>
      </c>
      <c r="Y207">
        <v>86.698899999999995</v>
      </c>
      <c r="Z207">
        <v>96.437399999999997</v>
      </c>
      <c r="AA207">
        <v>263.05790000000002</v>
      </c>
      <c r="AB207">
        <v>263.36309999999997</v>
      </c>
    </row>
    <row r="208" spans="4:28">
      <c r="D208" s="2">
        <v>44872.697916666701</v>
      </c>
      <c r="E208">
        <v>-7.4000000000000003E-3</v>
      </c>
      <c r="F208">
        <v>276.07389999999998</v>
      </c>
      <c r="G208">
        <v>0</v>
      </c>
      <c r="H208">
        <v>0</v>
      </c>
      <c r="I208">
        <v>311.33460000000002</v>
      </c>
      <c r="J208">
        <v>2.9999999999999997E-4</v>
      </c>
      <c r="K208">
        <v>288.61989999999997</v>
      </c>
      <c r="L208">
        <v>2.9999999999999997E-4</v>
      </c>
      <c r="M208">
        <v>3.915</v>
      </c>
      <c r="N208">
        <v>95.238100000000003</v>
      </c>
      <c r="O208">
        <v>0</v>
      </c>
      <c r="P208">
        <v>90.918999999999997</v>
      </c>
      <c r="Q208">
        <v>198.4538</v>
      </c>
      <c r="R208">
        <v>0</v>
      </c>
      <c r="S208">
        <v>100.5016</v>
      </c>
      <c r="T208">
        <v>245.3648</v>
      </c>
      <c r="U208">
        <v>152.75540000000001</v>
      </c>
      <c r="V208">
        <v>378.30489999999998</v>
      </c>
      <c r="W208">
        <v>278.91019999999997</v>
      </c>
      <c r="X208">
        <v>83.540300000000002</v>
      </c>
      <c r="Y208">
        <v>84.988</v>
      </c>
      <c r="Z208">
        <v>95.929299999999998</v>
      </c>
      <c r="AA208">
        <v>263.05790000000002</v>
      </c>
      <c r="AB208">
        <v>262.23399999999998</v>
      </c>
    </row>
    <row r="209" spans="4:28">
      <c r="D209" s="2">
        <v>44872.701388888898</v>
      </c>
      <c r="E209">
        <v>5.3E-3</v>
      </c>
      <c r="F209">
        <v>279.84280000000001</v>
      </c>
      <c r="G209">
        <v>0</v>
      </c>
      <c r="H209">
        <v>0</v>
      </c>
      <c r="I209">
        <v>313.92860000000002</v>
      </c>
      <c r="J209">
        <v>2.9999999999999997E-4</v>
      </c>
      <c r="K209">
        <v>290.69380000000001</v>
      </c>
      <c r="L209">
        <v>2.9999999999999997E-4</v>
      </c>
      <c r="M209">
        <v>1.7294</v>
      </c>
      <c r="N209">
        <v>96.851900000000001</v>
      </c>
      <c r="O209">
        <v>0</v>
      </c>
      <c r="P209">
        <v>92.427400000000006</v>
      </c>
      <c r="Q209">
        <v>198.7568</v>
      </c>
      <c r="R209">
        <v>0</v>
      </c>
      <c r="S209">
        <v>101.83669999999999</v>
      </c>
      <c r="T209">
        <v>214.32079999999999</v>
      </c>
      <c r="U209">
        <v>155.5035</v>
      </c>
      <c r="V209">
        <v>381.44760000000002</v>
      </c>
      <c r="W209">
        <v>283.22000000000003</v>
      </c>
      <c r="X209">
        <v>84.415800000000004</v>
      </c>
      <c r="Y209">
        <v>87.013599999999997</v>
      </c>
      <c r="Z209">
        <v>96.595299999999995</v>
      </c>
      <c r="AA209">
        <v>263.08839999999998</v>
      </c>
      <c r="AB209">
        <v>263.82089999999999</v>
      </c>
    </row>
    <row r="210" spans="4:28">
      <c r="D210" s="2">
        <v>44872.704861111102</v>
      </c>
      <c r="E210">
        <v>-4.1999999999999997E-3</v>
      </c>
      <c r="F210">
        <v>273.40350000000001</v>
      </c>
      <c r="G210">
        <v>0</v>
      </c>
      <c r="H210">
        <v>0</v>
      </c>
      <c r="I210">
        <v>302.69779999999997</v>
      </c>
      <c r="J210">
        <v>2.9999999999999997E-4</v>
      </c>
      <c r="K210">
        <v>290.31580000000002</v>
      </c>
      <c r="L210">
        <v>2.9999999999999997E-4</v>
      </c>
      <c r="M210">
        <v>2.2206000000000001</v>
      </c>
      <c r="N210">
        <v>95.486999999999995</v>
      </c>
      <c r="O210">
        <v>0</v>
      </c>
      <c r="P210">
        <v>93.295500000000004</v>
      </c>
      <c r="Q210">
        <v>198.7911</v>
      </c>
      <c r="R210">
        <v>0</v>
      </c>
      <c r="S210">
        <v>94.372799999999998</v>
      </c>
      <c r="T210">
        <v>212.10390000000001</v>
      </c>
      <c r="U210">
        <v>153.1875</v>
      </c>
      <c r="V210">
        <v>361.21640000000002</v>
      </c>
      <c r="W210">
        <v>275.23910000000001</v>
      </c>
      <c r="X210">
        <v>85.972200000000001</v>
      </c>
      <c r="Y210">
        <v>84.982299999999995</v>
      </c>
      <c r="Z210">
        <v>96.739500000000007</v>
      </c>
      <c r="AA210">
        <v>263.75979999999998</v>
      </c>
      <c r="AB210">
        <v>262.96640000000002</v>
      </c>
    </row>
    <row r="211" spans="4:28">
      <c r="D211" s="2">
        <v>44872.708333333299</v>
      </c>
      <c r="E211">
        <v>-1.2699999999999999E-2</v>
      </c>
      <c r="F211">
        <v>268.81060000000002</v>
      </c>
      <c r="G211">
        <v>0</v>
      </c>
      <c r="H211">
        <v>0</v>
      </c>
      <c r="I211">
        <v>292.99290000000002</v>
      </c>
      <c r="J211">
        <v>2.9999999999999997E-4</v>
      </c>
      <c r="K211">
        <v>289.10930000000002</v>
      </c>
      <c r="L211">
        <v>2.9999999999999997E-4</v>
      </c>
      <c r="M211">
        <v>1.9573</v>
      </c>
      <c r="N211">
        <v>94.287400000000005</v>
      </c>
      <c r="O211">
        <v>0</v>
      </c>
      <c r="P211">
        <v>83.671199999999999</v>
      </c>
      <c r="Q211">
        <v>199.27600000000001</v>
      </c>
      <c r="R211">
        <v>0</v>
      </c>
      <c r="S211">
        <v>92.518199999999993</v>
      </c>
      <c r="T211">
        <v>211.38679999999999</v>
      </c>
      <c r="U211">
        <v>152.9949</v>
      </c>
      <c r="V211">
        <v>298.36200000000002</v>
      </c>
      <c r="W211">
        <v>273.30180000000001</v>
      </c>
      <c r="X211">
        <v>85.972200000000001</v>
      </c>
      <c r="Y211">
        <v>84.982299999999995</v>
      </c>
      <c r="Z211">
        <v>96.739500000000007</v>
      </c>
      <c r="AA211">
        <v>263.75979999999998</v>
      </c>
      <c r="AB211">
        <v>262.96640000000002</v>
      </c>
    </row>
    <row r="212" spans="4:28">
      <c r="D212" s="2">
        <v>44872.711805555598</v>
      </c>
      <c r="E212">
        <v>3.2000000000000002E-3</v>
      </c>
      <c r="F212">
        <v>271.51139999999998</v>
      </c>
      <c r="G212">
        <v>0</v>
      </c>
      <c r="H212">
        <v>0</v>
      </c>
      <c r="I212">
        <v>299.17290000000003</v>
      </c>
      <c r="J212">
        <v>2.9999999999999997E-4</v>
      </c>
      <c r="K212">
        <v>290.4203</v>
      </c>
      <c r="L212">
        <v>2.9999999999999997E-4</v>
      </c>
      <c r="M212">
        <v>2.9344999999999999</v>
      </c>
      <c r="N212">
        <v>94.887699999999995</v>
      </c>
      <c r="O212">
        <v>0</v>
      </c>
      <c r="P212">
        <v>80.815299999999993</v>
      </c>
      <c r="Q212">
        <v>200.76220000000001</v>
      </c>
      <c r="R212">
        <v>0</v>
      </c>
      <c r="S212">
        <v>92.398300000000006</v>
      </c>
      <c r="T212">
        <v>213.2824</v>
      </c>
      <c r="U212">
        <v>154.7193</v>
      </c>
      <c r="V212">
        <v>297.37990000000002</v>
      </c>
      <c r="W212">
        <v>275.62520000000001</v>
      </c>
      <c r="X212">
        <v>85.972200000000001</v>
      </c>
      <c r="Y212">
        <v>84.982299999999995</v>
      </c>
      <c r="Z212">
        <v>96.739500000000007</v>
      </c>
      <c r="AA212">
        <v>263.75979999999998</v>
      </c>
      <c r="AB212">
        <v>262.96640000000002</v>
      </c>
    </row>
    <row r="213" spans="4:28">
      <c r="D213" s="2">
        <v>44872.715277777803</v>
      </c>
      <c r="E213">
        <v>3.2000000000000002E-3</v>
      </c>
      <c r="F213">
        <v>272.10649999999998</v>
      </c>
      <c r="G213">
        <v>0</v>
      </c>
      <c r="H213">
        <v>0</v>
      </c>
      <c r="I213">
        <v>299.21870000000001</v>
      </c>
      <c r="J213">
        <v>2.9999999999999997E-4</v>
      </c>
      <c r="K213">
        <v>289.935</v>
      </c>
      <c r="L213">
        <v>2.9999999999999997E-4</v>
      </c>
      <c r="M213">
        <v>2.5221</v>
      </c>
      <c r="N213">
        <v>95.872399999999999</v>
      </c>
      <c r="O213">
        <v>0</v>
      </c>
      <c r="P213">
        <v>76.596999999999994</v>
      </c>
      <c r="Q213">
        <v>200.98750000000001</v>
      </c>
      <c r="R213">
        <v>0</v>
      </c>
      <c r="S213">
        <v>92.051900000000003</v>
      </c>
      <c r="T213">
        <v>212.8793</v>
      </c>
      <c r="U213">
        <v>155.2244</v>
      </c>
      <c r="V213">
        <v>298.75479999999999</v>
      </c>
      <c r="W213">
        <v>276.03930000000003</v>
      </c>
      <c r="X213">
        <v>85.972200000000001</v>
      </c>
      <c r="Y213">
        <v>84.982299999999995</v>
      </c>
      <c r="Z213">
        <v>96.739500000000007</v>
      </c>
      <c r="AA213">
        <v>263.75979999999998</v>
      </c>
      <c r="AB213">
        <v>262.96640000000002</v>
      </c>
    </row>
    <row r="214" spans="4:28">
      <c r="D214" s="2">
        <v>44872.71875</v>
      </c>
      <c r="E214">
        <v>-1.4800000000000001E-2</v>
      </c>
      <c r="F214">
        <v>273.80029999999999</v>
      </c>
      <c r="G214">
        <v>0</v>
      </c>
      <c r="H214">
        <v>0</v>
      </c>
      <c r="I214">
        <v>298.97460000000001</v>
      </c>
      <c r="J214">
        <v>2.9999999999999997E-4</v>
      </c>
      <c r="K214">
        <v>291.25349999999997</v>
      </c>
      <c r="L214">
        <v>2.9999999999999997E-4</v>
      </c>
      <c r="M214">
        <v>1.9930000000000001</v>
      </c>
      <c r="N214">
        <v>97.207099999999997</v>
      </c>
      <c r="O214">
        <v>0</v>
      </c>
      <c r="P214">
        <v>77.875600000000006</v>
      </c>
      <c r="Q214">
        <v>201.1755</v>
      </c>
      <c r="R214">
        <v>0</v>
      </c>
      <c r="S214">
        <v>92.595500000000001</v>
      </c>
      <c r="T214">
        <v>211.79509999999999</v>
      </c>
      <c r="U214">
        <v>156.49529999999999</v>
      </c>
      <c r="V214">
        <v>300.71899999999999</v>
      </c>
      <c r="W214">
        <v>277.66070000000002</v>
      </c>
      <c r="X214">
        <v>85.972200000000001</v>
      </c>
      <c r="Y214">
        <v>84.982299999999995</v>
      </c>
      <c r="Z214">
        <v>96.739500000000007</v>
      </c>
      <c r="AA214">
        <v>263.75979999999998</v>
      </c>
      <c r="AB214">
        <v>262.96640000000002</v>
      </c>
    </row>
    <row r="215" spans="4:28">
      <c r="D215" s="2">
        <v>44872.722222222197</v>
      </c>
      <c r="E215">
        <v>-1.1000000000000001E-3</v>
      </c>
      <c r="F215">
        <v>271.38929999999999</v>
      </c>
      <c r="G215">
        <v>0</v>
      </c>
      <c r="H215">
        <v>0</v>
      </c>
      <c r="I215">
        <v>320.65800000000002</v>
      </c>
      <c r="J215">
        <v>2.9999999999999997E-4</v>
      </c>
      <c r="K215">
        <v>291.03559999999999</v>
      </c>
      <c r="L215">
        <v>2.9999999999999997E-4</v>
      </c>
      <c r="M215">
        <v>2.2945000000000002</v>
      </c>
      <c r="N215">
        <v>97.211100000000002</v>
      </c>
      <c r="O215">
        <v>0</v>
      </c>
      <c r="P215">
        <v>80.178200000000004</v>
      </c>
      <c r="Q215">
        <v>201.4024</v>
      </c>
      <c r="R215">
        <v>0</v>
      </c>
      <c r="S215">
        <v>93.376199999999997</v>
      </c>
      <c r="T215">
        <v>213.75710000000001</v>
      </c>
      <c r="U215">
        <v>155.37739999999999</v>
      </c>
      <c r="V215">
        <v>299.93340000000001</v>
      </c>
      <c r="W215">
        <v>276.23579999999998</v>
      </c>
      <c r="X215">
        <v>85.972200000000001</v>
      </c>
      <c r="Y215">
        <v>84.982299999999995</v>
      </c>
      <c r="Z215">
        <v>96.739500000000007</v>
      </c>
      <c r="AA215">
        <v>263.75979999999998</v>
      </c>
      <c r="AB215">
        <v>262.96640000000002</v>
      </c>
    </row>
    <row r="216" spans="4:28">
      <c r="D216" s="2">
        <v>44872.725694444402</v>
      </c>
      <c r="E216">
        <v>-3.2000000000000002E-3</v>
      </c>
      <c r="F216">
        <v>272.22859999999997</v>
      </c>
      <c r="G216">
        <v>0</v>
      </c>
      <c r="H216">
        <v>0</v>
      </c>
      <c r="I216">
        <v>349.00959999999998</v>
      </c>
      <c r="J216">
        <v>2.9999999999999997E-4</v>
      </c>
      <c r="K216">
        <v>291.53379999999999</v>
      </c>
      <c r="L216">
        <v>2.9999999999999997E-4</v>
      </c>
      <c r="M216">
        <v>1.6165</v>
      </c>
      <c r="N216">
        <v>97.547399999999996</v>
      </c>
      <c r="O216">
        <v>0</v>
      </c>
      <c r="P216">
        <v>78.578800000000001</v>
      </c>
      <c r="Q216">
        <v>201.51740000000001</v>
      </c>
      <c r="R216">
        <v>0</v>
      </c>
      <c r="S216">
        <v>95.497299999999996</v>
      </c>
      <c r="T216">
        <v>213.32380000000001</v>
      </c>
      <c r="U216">
        <v>155.81190000000001</v>
      </c>
      <c r="V216">
        <v>300.52260000000001</v>
      </c>
      <c r="W216">
        <v>277.94150000000002</v>
      </c>
      <c r="X216">
        <v>85.972200000000001</v>
      </c>
      <c r="Y216">
        <v>84.982299999999995</v>
      </c>
      <c r="Z216">
        <v>96.739500000000007</v>
      </c>
      <c r="AA216">
        <v>263.75979999999998</v>
      </c>
      <c r="AB216">
        <v>262.96640000000002</v>
      </c>
    </row>
    <row r="217" spans="4:28">
      <c r="D217" s="2">
        <v>44872.729166666701</v>
      </c>
      <c r="E217">
        <v>-2.2200000000000001E-2</v>
      </c>
      <c r="F217">
        <v>269.64980000000003</v>
      </c>
      <c r="G217">
        <v>0</v>
      </c>
      <c r="H217">
        <v>0</v>
      </c>
      <c r="I217">
        <v>348.7045</v>
      </c>
      <c r="J217">
        <v>2.9999999999999997E-4</v>
      </c>
      <c r="K217">
        <v>289.66489999999999</v>
      </c>
      <c r="L217">
        <v>2.9999999999999997E-4</v>
      </c>
      <c r="M217">
        <v>1.9197</v>
      </c>
      <c r="N217">
        <v>95.570899999999995</v>
      </c>
      <c r="O217">
        <v>0</v>
      </c>
      <c r="P217">
        <v>78.865700000000004</v>
      </c>
      <c r="Q217">
        <v>201.5532</v>
      </c>
      <c r="R217">
        <v>0</v>
      </c>
      <c r="S217">
        <v>99.624899999999997</v>
      </c>
      <c r="T217">
        <v>213.6361</v>
      </c>
      <c r="U217">
        <v>154.2603</v>
      </c>
      <c r="V217">
        <v>299.54050000000001</v>
      </c>
      <c r="W217">
        <v>276.16570000000002</v>
      </c>
      <c r="X217">
        <v>85.972200000000001</v>
      </c>
      <c r="Y217">
        <v>84.982299999999995</v>
      </c>
      <c r="Z217">
        <v>96.739500000000007</v>
      </c>
      <c r="AA217">
        <v>263.75979999999998</v>
      </c>
      <c r="AB217">
        <v>262.96640000000002</v>
      </c>
    </row>
    <row r="218" spans="4:28">
      <c r="D218" s="2">
        <v>44872.732638888898</v>
      </c>
      <c r="E218">
        <v>1.1599999999999999E-2</v>
      </c>
      <c r="F218">
        <v>268.81060000000002</v>
      </c>
      <c r="G218">
        <v>0</v>
      </c>
      <c r="H218">
        <v>0</v>
      </c>
      <c r="I218">
        <v>349.22329999999999</v>
      </c>
      <c r="J218">
        <v>2.9999999999999997E-4</v>
      </c>
      <c r="K218">
        <v>289.22000000000003</v>
      </c>
      <c r="L218">
        <v>2.9999999999999997E-4</v>
      </c>
      <c r="M218">
        <v>2.2206000000000001</v>
      </c>
      <c r="N218">
        <v>95.010199999999998</v>
      </c>
      <c r="O218">
        <v>0</v>
      </c>
      <c r="P218">
        <v>80.623699999999999</v>
      </c>
      <c r="Q218">
        <v>201.477</v>
      </c>
      <c r="R218">
        <v>0</v>
      </c>
      <c r="S218">
        <v>99.787499999999994</v>
      </c>
      <c r="T218">
        <v>210.97380000000001</v>
      </c>
      <c r="U218">
        <v>153.0575</v>
      </c>
      <c r="V218">
        <v>298.75479999999999</v>
      </c>
      <c r="W218">
        <v>274.41079999999999</v>
      </c>
      <c r="X218">
        <v>85.972200000000001</v>
      </c>
      <c r="Y218">
        <v>84.982299999999995</v>
      </c>
      <c r="Z218">
        <v>96.739500000000007</v>
      </c>
      <c r="AA218">
        <v>263.75979999999998</v>
      </c>
      <c r="AB218">
        <v>262.96640000000002</v>
      </c>
    </row>
    <row r="219" spans="4:28">
      <c r="D219" s="2">
        <v>44872.736111111102</v>
      </c>
      <c r="E219">
        <v>9.4999999999999998E-3</v>
      </c>
      <c r="F219">
        <v>272.16750000000002</v>
      </c>
      <c r="G219">
        <v>0</v>
      </c>
      <c r="H219">
        <v>0</v>
      </c>
      <c r="I219">
        <v>349.26909999999998</v>
      </c>
      <c r="J219">
        <v>2.9999999999999997E-4</v>
      </c>
      <c r="K219">
        <v>289.95089999999999</v>
      </c>
      <c r="L219">
        <v>2.9999999999999997E-4</v>
      </c>
      <c r="M219">
        <v>2.2206000000000001</v>
      </c>
      <c r="N219">
        <v>95.134100000000004</v>
      </c>
      <c r="O219">
        <v>0</v>
      </c>
      <c r="P219">
        <v>80.911799999999999</v>
      </c>
      <c r="Q219">
        <v>202.33500000000001</v>
      </c>
      <c r="R219">
        <v>0</v>
      </c>
      <c r="S219">
        <v>100.411</v>
      </c>
      <c r="T219">
        <v>213.37309999999999</v>
      </c>
      <c r="U219">
        <v>154.80260000000001</v>
      </c>
      <c r="V219">
        <v>299.14760000000001</v>
      </c>
      <c r="W219">
        <v>276.42540000000002</v>
      </c>
      <c r="X219">
        <v>85.972200000000001</v>
      </c>
      <c r="Y219">
        <v>84.982299999999995</v>
      </c>
      <c r="Z219">
        <v>96.739500000000007</v>
      </c>
      <c r="AA219">
        <v>263.75979999999998</v>
      </c>
      <c r="AB219">
        <v>262.96640000000002</v>
      </c>
    </row>
    <row r="220" spans="4:28">
      <c r="D220" s="2">
        <v>44872.739583333299</v>
      </c>
      <c r="E220">
        <v>9.4999999999999998E-3</v>
      </c>
      <c r="F220">
        <v>271.69450000000001</v>
      </c>
      <c r="G220">
        <v>0</v>
      </c>
      <c r="H220">
        <v>0</v>
      </c>
      <c r="I220">
        <v>348.9486</v>
      </c>
      <c r="J220">
        <v>2.9999999999999997E-4</v>
      </c>
      <c r="K220">
        <v>290.73270000000002</v>
      </c>
      <c r="L220">
        <v>2.9999999999999997E-4</v>
      </c>
      <c r="M220">
        <v>2.2959000000000001</v>
      </c>
      <c r="N220">
        <v>97.415199999999999</v>
      </c>
      <c r="O220">
        <v>0</v>
      </c>
      <c r="P220">
        <v>80.398200000000003</v>
      </c>
      <c r="Q220">
        <v>202.52160000000001</v>
      </c>
      <c r="R220">
        <v>0</v>
      </c>
      <c r="S220">
        <v>99.067999999999998</v>
      </c>
      <c r="T220">
        <v>212.08070000000001</v>
      </c>
      <c r="U220">
        <v>154.4006</v>
      </c>
      <c r="V220">
        <v>299.34410000000003</v>
      </c>
      <c r="W220">
        <v>276.13060000000002</v>
      </c>
      <c r="X220">
        <v>85.972200000000001</v>
      </c>
      <c r="Y220">
        <v>84.982299999999995</v>
      </c>
      <c r="Z220">
        <v>96.739500000000007</v>
      </c>
      <c r="AA220">
        <v>263.75979999999998</v>
      </c>
      <c r="AB220">
        <v>262.96640000000002</v>
      </c>
    </row>
    <row r="221" spans="4:28">
      <c r="D221" s="2">
        <v>44872.743055555598</v>
      </c>
      <c r="E221">
        <v>2.0999999999999999E-3</v>
      </c>
      <c r="F221">
        <v>271.25200000000001</v>
      </c>
      <c r="G221">
        <v>0</v>
      </c>
      <c r="H221">
        <v>0</v>
      </c>
      <c r="I221">
        <v>349.08600000000001</v>
      </c>
      <c r="J221">
        <v>2.9999999999999997E-4</v>
      </c>
      <c r="K221">
        <v>290.22030000000001</v>
      </c>
      <c r="L221">
        <v>2.9999999999999997E-4</v>
      </c>
      <c r="M221">
        <v>1.3909</v>
      </c>
      <c r="N221">
        <v>95.709900000000005</v>
      </c>
      <c r="O221">
        <v>0</v>
      </c>
      <c r="P221">
        <v>81.743099999999998</v>
      </c>
      <c r="Q221">
        <v>202.67230000000001</v>
      </c>
      <c r="R221">
        <v>0</v>
      </c>
      <c r="S221">
        <v>102.4282</v>
      </c>
      <c r="T221">
        <v>212.9984</v>
      </c>
      <c r="U221">
        <v>155.01740000000001</v>
      </c>
      <c r="V221">
        <v>299.54050000000001</v>
      </c>
      <c r="W221">
        <v>276.34809999999999</v>
      </c>
      <c r="X221">
        <v>85.972200000000001</v>
      </c>
      <c r="Y221">
        <v>84.982299999999995</v>
      </c>
      <c r="Z221">
        <v>96.739500000000007</v>
      </c>
      <c r="AA221">
        <v>263.75979999999998</v>
      </c>
      <c r="AB221">
        <v>262.96640000000002</v>
      </c>
    </row>
    <row r="222" spans="4:28">
      <c r="D222" s="2">
        <v>44872.746527777803</v>
      </c>
      <c r="E222">
        <v>-3.2000000000000002E-3</v>
      </c>
      <c r="F222">
        <v>271.08420000000001</v>
      </c>
      <c r="G222">
        <v>0</v>
      </c>
      <c r="H222">
        <v>0</v>
      </c>
      <c r="I222">
        <v>349.17750000000001</v>
      </c>
      <c r="J222">
        <v>2.9999999999999997E-4</v>
      </c>
      <c r="K222">
        <v>289.82780000000002</v>
      </c>
      <c r="L222">
        <v>2.9999999999999997E-4</v>
      </c>
      <c r="M222">
        <v>1.9573</v>
      </c>
      <c r="N222">
        <v>95.410499999999999</v>
      </c>
      <c r="O222">
        <v>0</v>
      </c>
      <c r="P222">
        <v>81.5214</v>
      </c>
      <c r="Q222">
        <v>202.59469999999999</v>
      </c>
      <c r="R222">
        <v>0</v>
      </c>
      <c r="S222">
        <v>103.2782</v>
      </c>
      <c r="T222">
        <v>213.29920000000001</v>
      </c>
      <c r="U222">
        <v>154.99359999999999</v>
      </c>
      <c r="V222">
        <v>298.36200000000002</v>
      </c>
      <c r="W222">
        <v>275.55500000000001</v>
      </c>
      <c r="X222">
        <v>85.972200000000001</v>
      </c>
      <c r="Y222">
        <v>84.982299999999995</v>
      </c>
      <c r="Z222">
        <v>96.739500000000007</v>
      </c>
      <c r="AA222">
        <v>263.75979999999998</v>
      </c>
      <c r="AB222">
        <v>262.96640000000002</v>
      </c>
    </row>
    <row r="223" spans="4:28">
      <c r="D223" s="2">
        <v>44872.75</v>
      </c>
      <c r="E223">
        <v>-1.2699999999999999E-2</v>
      </c>
      <c r="F223">
        <v>270.55009999999999</v>
      </c>
      <c r="G223">
        <v>0</v>
      </c>
      <c r="H223">
        <v>0</v>
      </c>
      <c r="I223">
        <v>345.13380000000001</v>
      </c>
      <c r="J223">
        <v>2.9999999999999997E-4</v>
      </c>
      <c r="K223">
        <v>289.40629999999999</v>
      </c>
      <c r="L223">
        <v>2.9999999999999997E-4</v>
      </c>
      <c r="M223">
        <v>2.2585000000000002</v>
      </c>
      <c r="N223">
        <v>95.168199999999999</v>
      </c>
      <c r="O223">
        <v>0</v>
      </c>
      <c r="P223">
        <v>79.822100000000006</v>
      </c>
      <c r="Q223">
        <v>202.70959999999999</v>
      </c>
      <c r="R223">
        <v>0</v>
      </c>
      <c r="S223">
        <v>102.4015</v>
      </c>
      <c r="T223">
        <v>212.05969999999999</v>
      </c>
      <c r="U223">
        <v>153.58240000000001</v>
      </c>
      <c r="V223">
        <v>299.54050000000001</v>
      </c>
      <c r="W223">
        <v>272.83150000000001</v>
      </c>
      <c r="X223">
        <v>83.654700000000005</v>
      </c>
      <c r="Y223">
        <v>85.4572</v>
      </c>
      <c r="Z223">
        <v>96.581599999999995</v>
      </c>
      <c r="AA223">
        <v>263.5462</v>
      </c>
      <c r="AB223">
        <v>263.24099999999999</v>
      </c>
    </row>
    <row r="224" spans="4:28">
      <c r="D224" s="2">
        <v>44872.753472222197</v>
      </c>
      <c r="E224">
        <v>-1.2699999999999999E-2</v>
      </c>
      <c r="F224">
        <v>271.60300000000001</v>
      </c>
      <c r="G224">
        <v>0</v>
      </c>
      <c r="H224">
        <v>0</v>
      </c>
      <c r="I224">
        <v>349.00959999999998</v>
      </c>
      <c r="J224">
        <v>2.9999999999999997E-4</v>
      </c>
      <c r="K224">
        <v>290.01179999999999</v>
      </c>
      <c r="L224">
        <v>2.9999999999999997E-4</v>
      </c>
      <c r="M224">
        <v>1.9573</v>
      </c>
      <c r="N224">
        <v>97.059899999999999</v>
      </c>
      <c r="O224">
        <v>0</v>
      </c>
      <c r="P224">
        <v>80.850899999999996</v>
      </c>
      <c r="Q224">
        <v>202.44540000000001</v>
      </c>
      <c r="R224">
        <v>0</v>
      </c>
      <c r="S224">
        <v>105.1728</v>
      </c>
      <c r="T224">
        <v>213.45240000000001</v>
      </c>
      <c r="U224">
        <v>155.80080000000001</v>
      </c>
      <c r="V224">
        <v>299.54050000000001</v>
      </c>
      <c r="W224">
        <v>277.2396</v>
      </c>
      <c r="X224">
        <v>86.298400000000001</v>
      </c>
      <c r="Y224">
        <v>86.996399999999994</v>
      </c>
      <c r="Z224">
        <v>96.581599999999995</v>
      </c>
      <c r="AA224">
        <v>263.3021</v>
      </c>
      <c r="AB224">
        <v>263.11900000000003</v>
      </c>
    </row>
    <row r="225" spans="4:28">
      <c r="D225" s="2">
        <v>44872.756944444402</v>
      </c>
      <c r="E225">
        <v>-1.5900000000000001E-2</v>
      </c>
      <c r="F225">
        <v>270.91629999999998</v>
      </c>
      <c r="G225">
        <v>0</v>
      </c>
      <c r="H225">
        <v>0</v>
      </c>
      <c r="I225">
        <v>349.2996</v>
      </c>
      <c r="J225">
        <v>2.9999999999999997E-4</v>
      </c>
      <c r="K225">
        <v>291.01519999999999</v>
      </c>
      <c r="L225">
        <v>2.9999999999999997E-4</v>
      </c>
      <c r="M225">
        <v>2.2585000000000002</v>
      </c>
      <c r="N225">
        <v>95.6661</v>
      </c>
      <c r="O225">
        <v>0</v>
      </c>
      <c r="P225">
        <v>81.616100000000003</v>
      </c>
      <c r="Q225">
        <v>202.40809999999999</v>
      </c>
      <c r="R225">
        <v>0</v>
      </c>
      <c r="S225">
        <v>106.66500000000001</v>
      </c>
      <c r="T225">
        <v>214.17519999999999</v>
      </c>
      <c r="U225">
        <v>154.6765</v>
      </c>
      <c r="V225">
        <v>329.98559999999998</v>
      </c>
      <c r="W225">
        <v>274.93729999999999</v>
      </c>
      <c r="X225">
        <v>86.166700000000006</v>
      </c>
      <c r="Y225">
        <v>86.3613</v>
      </c>
      <c r="Z225">
        <v>97.302599999999998</v>
      </c>
      <c r="AA225">
        <v>263.57670000000002</v>
      </c>
      <c r="AB225">
        <v>263.82089999999999</v>
      </c>
    </row>
    <row r="226" spans="4:28">
      <c r="D226" s="2">
        <v>44872.760416666701</v>
      </c>
      <c r="E226">
        <v>-4.1999999999999997E-3</v>
      </c>
      <c r="F226">
        <v>272.01499999999999</v>
      </c>
      <c r="G226">
        <v>0</v>
      </c>
      <c r="H226">
        <v>0</v>
      </c>
      <c r="I226">
        <v>349.17750000000001</v>
      </c>
      <c r="J226">
        <v>2.9999999999999997E-4</v>
      </c>
      <c r="K226">
        <v>290.86329999999998</v>
      </c>
      <c r="L226">
        <v>2.9999999999999997E-4</v>
      </c>
      <c r="M226">
        <v>2.5221</v>
      </c>
      <c r="N226">
        <v>96.633700000000005</v>
      </c>
      <c r="O226">
        <v>0</v>
      </c>
      <c r="P226">
        <v>81.291600000000003</v>
      </c>
      <c r="Q226">
        <v>202.03049999999999</v>
      </c>
      <c r="R226">
        <v>0</v>
      </c>
      <c r="S226">
        <v>105.2128</v>
      </c>
      <c r="T226">
        <v>212.74289999999999</v>
      </c>
      <c r="U226">
        <v>154.4616</v>
      </c>
      <c r="V226">
        <v>330.18200000000002</v>
      </c>
      <c r="W226">
        <v>275.07769999999999</v>
      </c>
      <c r="X226">
        <v>85.691800000000001</v>
      </c>
      <c r="Y226">
        <v>84.707599999999999</v>
      </c>
      <c r="Z226">
        <v>96.863100000000003</v>
      </c>
      <c r="AA226">
        <v>262.7833</v>
      </c>
      <c r="AB226">
        <v>262.81380000000001</v>
      </c>
    </row>
    <row r="227" spans="4:28">
      <c r="D227" s="2">
        <v>44872.763888888898</v>
      </c>
      <c r="E227">
        <v>-8.5000000000000006E-3</v>
      </c>
      <c r="F227">
        <v>271.32830000000001</v>
      </c>
      <c r="G227">
        <v>0</v>
      </c>
      <c r="H227">
        <v>0</v>
      </c>
      <c r="I227">
        <v>348.8571</v>
      </c>
      <c r="J227">
        <v>2.9999999999999997E-4</v>
      </c>
      <c r="K227">
        <v>290.12430000000001</v>
      </c>
      <c r="L227">
        <v>2.9999999999999997E-4</v>
      </c>
      <c r="M227">
        <v>1.6165</v>
      </c>
      <c r="N227">
        <v>95.090999999999994</v>
      </c>
      <c r="O227">
        <v>0</v>
      </c>
      <c r="P227">
        <v>81.488100000000003</v>
      </c>
      <c r="Q227">
        <v>202.45</v>
      </c>
      <c r="R227">
        <v>0</v>
      </c>
      <c r="S227">
        <v>105.0316</v>
      </c>
      <c r="T227">
        <v>213.62870000000001</v>
      </c>
      <c r="U227">
        <v>155.023</v>
      </c>
      <c r="V227">
        <v>330.18200000000002</v>
      </c>
      <c r="W227">
        <v>276.13760000000002</v>
      </c>
      <c r="X227">
        <v>85.239800000000002</v>
      </c>
      <c r="Y227">
        <v>86.166700000000006</v>
      </c>
      <c r="Z227">
        <v>96.506</v>
      </c>
      <c r="AA227">
        <v>263.5462</v>
      </c>
      <c r="AB227">
        <v>262.44760000000002</v>
      </c>
    </row>
    <row r="228" spans="4:28">
      <c r="D228" s="2">
        <v>44872.767361111102</v>
      </c>
      <c r="E228">
        <v>7.4000000000000003E-3</v>
      </c>
      <c r="F228">
        <v>270.01600000000002</v>
      </c>
      <c r="G228">
        <v>0</v>
      </c>
      <c r="H228">
        <v>0</v>
      </c>
      <c r="I228">
        <v>349.31490000000002</v>
      </c>
      <c r="J228">
        <v>2.9999999999999997E-4</v>
      </c>
      <c r="K228">
        <v>289.37020000000001</v>
      </c>
      <c r="L228">
        <v>2.9999999999999997E-4</v>
      </c>
      <c r="M228">
        <v>2.4462000000000002</v>
      </c>
      <c r="N228">
        <v>95.273200000000003</v>
      </c>
      <c r="O228">
        <v>0</v>
      </c>
      <c r="P228">
        <v>81.744</v>
      </c>
      <c r="Q228">
        <v>202.14850000000001</v>
      </c>
      <c r="R228">
        <v>0</v>
      </c>
      <c r="S228">
        <v>103.9391</v>
      </c>
      <c r="T228">
        <v>213.28049999999999</v>
      </c>
      <c r="U228">
        <v>154.17619999999999</v>
      </c>
      <c r="V228">
        <v>329.98559999999998</v>
      </c>
      <c r="W228">
        <v>189.548</v>
      </c>
      <c r="X228">
        <v>84.633200000000002</v>
      </c>
      <c r="Y228">
        <v>86.109499999999997</v>
      </c>
      <c r="Z228">
        <v>96.567800000000005</v>
      </c>
      <c r="AA228">
        <v>263.66829999999999</v>
      </c>
      <c r="AB228">
        <v>263.3021</v>
      </c>
    </row>
    <row r="229" spans="4:28">
      <c r="D229" s="2">
        <v>44872.770833333299</v>
      </c>
      <c r="E229">
        <v>-9.4999999999999998E-3</v>
      </c>
      <c r="F229">
        <v>271.58769999999998</v>
      </c>
      <c r="G229">
        <v>0</v>
      </c>
      <c r="H229">
        <v>0</v>
      </c>
      <c r="I229">
        <v>349.11649999999997</v>
      </c>
      <c r="J229">
        <v>2.9999999999999997E-4</v>
      </c>
      <c r="K229">
        <v>290.03469999999999</v>
      </c>
      <c r="L229">
        <v>2.9999999999999997E-4</v>
      </c>
      <c r="M229">
        <v>2.6347</v>
      </c>
      <c r="N229">
        <v>95.088300000000004</v>
      </c>
      <c r="O229">
        <v>0</v>
      </c>
      <c r="P229">
        <v>81.262699999999995</v>
      </c>
      <c r="Q229">
        <v>202.0351</v>
      </c>
      <c r="R229">
        <v>0</v>
      </c>
      <c r="S229">
        <v>104.25620000000001</v>
      </c>
      <c r="T229">
        <v>213.1234</v>
      </c>
      <c r="U229">
        <v>154.50839999999999</v>
      </c>
      <c r="V229">
        <v>329.78919999999999</v>
      </c>
      <c r="W229">
        <v>149.36279999999999</v>
      </c>
      <c r="X229">
        <v>84.226900000000001</v>
      </c>
      <c r="Y229">
        <v>85.588800000000006</v>
      </c>
      <c r="Z229">
        <v>96.348100000000002</v>
      </c>
      <c r="AA229">
        <v>263.39359999999999</v>
      </c>
      <c r="AB229">
        <v>263.08839999999998</v>
      </c>
    </row>
    <row r="230" spans="4:28">
      <c r="D230" s="2">
        <v>44872.774305555598</v>
      </c>
      <c r="E230">
        <v>4.1999999999999997E-3</v>
      </c>
      <c r="F230">
        <v>272.10649999999998</v>
      </c>
      <c r="G230">
        <v>0</v>
      </c>
      <c r="H230">
        <v>0</v>
      </c>
      <c r="I230">
        <v>348.8571</v>
      </c>
      <c r="J230">
        <v>2.9999999999999997E-4</v>
      </c>
      <c r="K230">
        <v>289.34989999999999</v>
      </c>
      <c r="L230">
        <v>2.9999999999999997E-4</v>
      </c>
      <c r="M230">
        <v>1.8434999999999999</v>
      </c>
      <c r="N230">
        <v>96.745500000000007</v>
      </c>
      <c r="O230">
        <v>0</v>
      </c>
      <c r="P230">
        <v>82.321200000000005</v>
      </c>
      <c r="Q230">
        <v>202.3038</v>
      </c>
      <c r="R230">
        <v>0</v>
      </c>
      <c r="S230">
        <v>105.5806</v>
      </c>
      <c r="T230">
        <v>213.55439999999999</v>
      </c>
      <c r="U230">
        <v>155.18950000000001</v>
      </c>
      <c r="V230">
        <v>329.00349999999997</v>
      </c>
      <c r="W230">
        <v>73.400400000000005</v>
      </c>
      <c r="X230">
        <v>84.158299999999997</v>
      </c>
      <c r="Y230">
        <v>87.482799999999997</v>
      </c>
      <c r="Z230">
        <v>96.368700000000004</v>
      </c>
      <c r="AA230">
        <v>263.5462</v>
      </c>
      <c r="AB230">
        <v>262.69170000000003</v>
      </c>
    </row>
    <row r="231" spans="4:28">
      <c r="D231" s="2">
        <v>44872.777777777803</v>
      </c>
      <c r="E231">
        <v>-3.2000000000000002E-3</v>
      </c>
      <c r="F231">
        <v>269.52769999999998</v>
      </c>
      <c r="G231">
        <v>0</v>
      </c>
      <c r="H231">
        <v>0</v>
      </c>
      <c r="I231">
        <v>349.10120000000001</v>
      </c>
      <c r="J231">
        <v>2.9999999999999997E-4</v>
      </c>
      <c r="K231">
        <v>290.13900000000001</v>
      </c>
      <c r="L231">
        <v>2.9999999999999997E-4</v>
      </c>
      <c r="M231">
        <v>2.2206000000000001</v>
      </c>
      <c r="N231">
        <v>94.942899999999995</v>
      </c>
      <c r="O231">
        <v>0</v>
      </c>
      <c r="P231">
        <v>81.552000000000007</v>
      </c>
      <c r="Q231">
        <v>202.0754</v>
      </c>
      <c r="R231">
        <v>0</v>
      </c>
      <c r="S231">
        <v>103.9684</v>
      </c>
      <c r="T231">
        <v>213.8194</v>
      </c>
      <c r="U231">
        <v>154.2405</v>
      </c>
      <c r="V231">
        <v>328.80709999999999</v>
      </c>
      <c r="W231">
        <v>66.514499999999998</v>
      </c>
      <c r="X231">
        <v>84.759100000000004</v>
      </c>
      <c r="Y231">
        <v>85.674599999999998</v>
      </c>
      <c r="Z231">
        <v>96.6434</v>
      </c>
      <c r="AA231">
        <v>263.9735</v>
      </c>
      <c r="AB231">
        <v>263.5462</v>
      </c>
    </row>
    <row r="232" spans="4:28">
      <c r="D232" s="2">
        <v>44872.78125</v>
      </c>
      <c r="E232">
        <v>-4.1999999999999997E-3</v>
      </c>
      <c r="F232">
        <v>271.67930000000001</v>
      </c>
      <c r="G232">
        <v>0</v>
      </c>
      <c r="H232">
        <v>0</v>
      </c>
      <c r="I232">
        <v>348.8571</v>
      </c>
      <c r="J232">
        <v>2.9999999999999997E-4</v>
      </c>
      <c r="K232">
        <v>289.48450000000003</v>
      </c>
      <c r="L232">
        <v>2.9999999999999997E-4</v>
      </c>
      <c r="M232">
        <v>2.1829000000000001</v>
      </c>
      <c r="N232">
        <v>96.488100000000003</v>
      </c>
      <c r="O232">
        <v>0</v>
      </c>
      <c r="P232">
        <v>80.594800000000006</v>
      </c>
      <c r="Q232">
        <v>201.81280000000001</v>
      </c>
      <c r="R232">
        <v>0</v>
      </c>
      <c r="S232">
        <v>103.56610000000001</v>
      </c>
      <c r="T232">
        <v>213.52610000000001</v>
      </c>
      <c r="U232">
        <v>155.0341</v>
      </c>
      <c r="V232">
        <v>329.19990000000001</v>
      </c>
      <c r="W232">
        <v>19.2117</v>
      </c>
      <c r="X232">
        <v>84.575999999999993</v>
      </c>
      <c r="Y232">
        <v>87.271100000000004</v>
      </c>
      <c r="Z232">
        <v>96.286299999999997</v>
      </c>
      <c r="AA232">
        <v>263.14949999999999</v>
      </c>
      <c r="AB232">
        <v>262.32549999999998</v>
      </c>
    </row>
    <row r="233" spans="4:28">
      <c r="D233" s="2">
        <v>44872.784722222197</v>
      </c>
      <c r="E233">
        <v>3.2000000000000002E-3</v>
      </c>
      <c r="F233">
        <v>271.11470000000003</v>
      </c>
      <c r="G233">
        <v>0</v>
      </c>
      <c r="H233">
        <v>0</v>
      </c>
      <c r="I233">
        <v>349.17750000000001</v>
      </c>
      <c r="J233">
        <v>2.9999999999999997E-4</v>
      </c>
      <c r="K233">
        <v>289.93709999999999</v>
      </c>
      <c r="L233">
        <v>2.9999999999999997E-4</v>
      </c>
      <c r="M233">
        <v>2.1829000000000001</v>
      </c>
      <c r="N233">
        <v>96.693299999999994</v>
      </c>
      <c r="O233">
        <v>0</v>
      </c>
      <c r="P233">
        <v>84.866699999999994</v>
      </c>
      <c r="Q233">
        <v>201.8904</v>
      </c>
      <c r="R233">
        <v>0</v>
      </c>
      <c r="S233">
        <v>103.5608</v>
      </c>
      <c r="T233">
        <v>213.22720000000001</v>
      </c>
      <c r="U233">
        <v>154.81290000000001</v>
      </c>
      <c r="V233">
        <v>329.59280000000001</v>
      </c>
      <c r="W233">
        <v>-1.4951000000000001</v>
      </c>
      <c r="X233">
        <v>85.640299999999996</v>
      </c>
      <c r="Y233">
        <v>87.311199999999999</v>
      </c>
      <c r="Z233">
        <v>96.162700000000001</v>
      </c>
      <c r="AA233">
        <v>263.24099999999999</v>
      </c>
      <c r="AB233">
        <v>263.7903</v>
      </c>
    </row>
    <row r="234" spans="4:28">
      <c r="D234" s="2">
        <v>44872.788194444402</v>
      </c>
      <c r="E234">
        <v>3.2000000000000002E-3</v>
      </c>
      <c r="F234">
        <v>268.12389999999999</v>
      </c>
      <c r="G234">
        <v>0</v>
      </c>
      <c r="H234">
        <v>0</v>
      </c>
      <c r="I234">
        <v>346.06459999999998</v>
      </c>
      <c r="J234">
        <v>2.9999999999999997E-4</v>
      </c>
      <c r="K234">
        <v>289.46469999999999</v>
      </c>
      <c r="L234">
        <v>2.9999999999999997E-4</v>
      </c>
      <c r="M234">
        <v>2.4841000000000002</v>
      </c>
      <c r="N234">
        <v>95.635400000000004</v>
      </c>
      <c r="O234">
        <v>0</v>
      </c>
      <c r="P234">
        <v>83.677800000000005</v>
      </c>
      <c r="Q234">
        <v>201.92930000000001</v>
      </c>
      <c r="R234">
        <v>0</v>
      </c>
      <c r="S234">
        <v>100.7016</v>
      </c>
      <c r="T234">
        <v>209.80430000000001</v>
      </c>
      <c r="U234">
        <v>152.84030000000001</v>
      </c>
      <c r="V234">
        <v>363.96629999999999</v>
      </c>
      <c r="W234">
        <v>-1.2142999999999999</v>
      </c>
      <c r="X234">
        <v>84.186899999999994</v>
      </c>
      <c r="Y234">
        <v>84.415800000000004</v>
      </c>
      <c r="Z234">
        <v>96.265699999999995</v>
      </c>
      <c r="AA234">
        <v>261.95920000000001</v>
      </c>
      <c r="AB234">
        <v>262.23399999999998</v>
      </c>
    </row>
    <row r="235" spans="4:28">
      <c r="D235" s="2">
        <v>44872.791666666701</v>
      </c>
      <c r="E235">
        <v>2.0999999999999999E-3</v>
      </c>
      <c r="F235">
        <v>271.63350000000003</v>
      </c>
      <c r="G235">
        <v>0</v>
      </c>
      <c r="H235">
        <v>0</v>
      </c>
      <c r="I235">
        <v>349.04020000000003</v>
      </c>
      <c r="J235">
        <v>2.9999999999999997E-4</v>
      </c>
      <c r="K235">
        <v>289.9554</v>
      </c>
      <c r="L235">
        <v>2.9999999999999997E-4</v>
      </c>
      <c r="M235">
        <v>1.8816999999999999</v>
      </c>
      <c r="N235">
        <v>95.962400000000002</v>
      </c>
      <c r="O235">
        <v>0</v>
      </c>
      <c r="P235">
        <v>85.408500000000004</v>
      </c>
      <c r="Q235">
        <v>201.81280000000001</v>
      </c>
      <c r="R235">
        <v>0</v>
      </c>
      <c r="S235">
        <v>102.764</v>
      </c>
      <c r="T235">
        <v>213.13460000000001</v>
      </c>
      <c r="U235">
        <v>155.03569999999999</v>
      </c>
      <c r="V235">
        <v>410.71420000000001</v>
      </c>
      <c r="W235">
        <v>-1.1933</v>
      </c>
      <c r="X235">
        <v>85.148200000000003</v>
      </c>
      <c r="Y235">
        <v>86.424199999999999</v>
      </c>
      <c r="Z235">
        <v>96.396199999999993</v>
      </c>
      <c r="AA235">
        <v>263.05790000000002</v>
      </c>
      <c r="AB235">
        <v>263.48520000000002</v>
      </c>
    </row>
    <row r="236" spans="4:28">
      <c r="D236" s="2">
        <v>44872.795138888898</v>
      </c>
      <c r="E236">
        <v>-1.1000000000000001E-3</v>
      </c>
      <c r="F236">
        <v>272.79320000000001</v>
      </c>
      <c r="G236">
        <v>0</v>
      </c>
      <c r="H236">
        <v>0</v>
      </c>
      <c r="I236">
        <v>348.7808</v>
      </c>
      <c r="J236">
        <v>2.9999999999999997E-4</v>
      </c>
      <c r="K236">
        <v>290.66879999999998</v>
      </c>
      <c r="L236">
        <v>2.9999999999999997E-4</v>
      </c>
      <c r="M236">
        <v>1.9194</v>
      </c>
      <c r="N236">
        <v>97.457999999999998</v>
      </c>
      <c r="O236">
        <v>0</v>
      </c>
      <c r="P236">
        <v>84.767799999999994</v>
      </c>
      <c r="Q236">
        <v>201.8904</v>
      </c>
      <c r="R236">
        <v>0</v>
      </c>
      <c r="S236">
        <v>105.6019</v>
      </c>
      <c r="T236">
        <v>211.79490000000001</v>
      </c>
      <c r="U236">
        <v>154.98179999999999</v>
      </c>
      <c r="V236">
        <v>414.05329999999998</v>
      </c>
      <c r="W236">
        <v>-1.4670000000000001</v>
      </c>
      <c r="X236">
        <v>86.904899999999998</v>
      </c>
      <c r="Y236">
        <v>86.601600000000005</v>
      </c>
      <c r="Z236">
        <v>96.588399999999993</v>
      </c>
      <c r="AA236">
        <v>262.44760000000002</v>
      </c>
      <c r="AB236">
        <v>263.11900000000003</v>
      </c>
    </row>
    <row r="237" spans="4:28">
      <c r="D237" s="2">
        <v>44872.798611111102</v>
      </c>
      <c r="E237">
        <v>-8.5000000000000006E-3</v>
      </c>
      <c r="F237">
        <v>271.77080000000001</v>
      </c>
      <c r="G237">
        <v>0</v>
      </c>
      <c r="H237">
        <v>0</v>
      </c>
      <c r="I237">
        <v>349.08600000000001</v>
      </c>
      <c r="J237">
        <v>2.9999999999999997E-4</v>
      </c>
      <c r="K237">
        <v>290.63940000000002</v>
      </c>
      <c r="L237">
        <v>2.9999999999999997E-4</v>
      </c>
      <c r="M237">
        <v>1.9197</v>
      </c>
      <c r="N237">
        <v>96.179500000000004</v>
      </c>
      <c r="O237">
        <v>0</v>
      </c>
      <c r="P237">
        <v>81.411000000000001</v>
      </c>
      <c r="Q237">
        <v>201.5889</v>
      </c>
      <c r="R237">
        <v>0</v>
      </c>
      <c r="S237">
        <v>105.3861</v>
      </c>
      <c r="T237">
        <v>213.37100000000001</v>
      </c>
      <c r="U237">
        <v>142.44370000000001</v>
      </c>
      <c r="V237">
        <v>419.35669999999999</v>
      </c>
      <c r="W237">
        <v>-1.1933</v>
      </c>
      <c r="X237">
        <v>85.033799999999999</v>
      </c>
      <c r="Y237">
        <v>86.395600000000002</v>
      </c>
      <c r="Z237">
        <v>96.766999999999996</v>
      </c>
      <c r="AA237">
        <v>263.7903</v>
      </c>
      <c r="AB237">
        <v>262.44760000000002</v>
      </c>
    </row>
    <row r="238" spans="4:28">
      <c r="D238" s="2">
        <v>44872.802083333299</v>
      </c>
      <c r="E238">
        <v>-1.1000000000000001E-3</v>
      </c>
      <c r="F238">
        <v>269.1463</v>
      </c>
      <c r="G238">
        <v>0</v>
      </c>
      <c r="H238">
        <v>0</v>
      </c>
      <c r="I238">
        <v>349.08600000000001</v>
      </c>
      <c r="J238">
        <v>2.9999999999999997E-4</v>
      </c>
      <c r="K238">
        <v>289.04939999999999</v>
      </c>
      <c r="L238">
        <v>2.9999999999999997E-4</v>
      </c>
      <c r="M238">
        <v>1.9573</v>
      </c>
      <c r="N238">
        <v>95.162300000000002</v>
      </c>
      <c r="O238">
        <v>0</v>
      </c>
      <c r="P238">
        <v>80.993300000000005</v>
      </c>
      <c r="Q238">
        <v>201.62780000000001</v>
      </c>
      <c r="R238">
        <v>0</v>
      </c>
      <c r="S238">
        <v>103.702</v>
      </c>
      <c r="T238">
        <v>211.5205</v>
      </c>
      <c r="U238">
        <v>116.34310000000001</v>
      </c>
      <c r="V238">
        <v>418.57100000000003</v>
      </c>
      <c r="W238">
        <v>-1.1231</v>
      </c>
      <c r="X238">
        <v>86.029399999999995</v>
      </c>
      <c r="Y238">
        <v>85.302700000000002</v>
      </c>
      <c r="Z238">
        <v>96.815100000000001</v>
      </c>
      <c r="AA238">
        <v>263.5462</v>
      </c>
      <c r="AB238">
        <v>263.36309999999997</v>
      </c>
    </row>
    <row r="239" spans="4:28">
      <c r="D239" s="2">
        <v>44872.805555555598</v>
      </c>
      <c r="E239">
        <v>-1.1000000000000001E-3</v>
      </c>
      <c r="F239">
        <v>271.78609999999998</v>
      </c>
      <c r="G239">
        <v>0</v>
      </c>
      <c r="H239">
        <v>0</v>
      </c>
      <c r="I239">
        <v>348.84179999999998</v>
      </c>
      <c r="J239">
        <v>2.9999999999999997E-4</v>
      </c>
      <c r="K239">
        <v>289.87849999999997</v>
      </c>
      <c r="L239">
        <v>2.9999999999999997E-4</v>
      </c>
      <c r="M239">
        <v>1.9197</v>
      </c>
      <c r="N239">
        <v>95.644000000000005</v>
      </c>
      <c r="O239">
        <v>0</v>
      </c>
      <c r="P239">
        <v>85.218199999999996</v>
      </c>
      <c r="Q239">
        <v>201.70240000000001</v>
      </c>
      <c r="R239">
        <v>0</v>
      </c>
      <c r="S239">
        <v>104.12569999999999</v>
      </c>
      <c r="T239">
        <v>213.1798</v>
      </c>
      <c r="U239">
        <v>70.310900000000004</v>
      </c>
      <c r="V239">
        <v>421.71379999999999</v>
      </c>
      <c r="W239">
        <v>-1.4670000000000001</v>
      </c>
      <c r="X239">
        <v>84.9422</v>
      </c>
      <c r="Y239">
        <v>87.065100000000001</v>
      </c>
      <c r="Z239">
        <v>96.506</v>
      </c>
      <c r="AA239">
        <v>263.51569999999998</v>
      </c>
      <c r="AB239">
        <v>263.08839999999998</v>
      </c>
    </row>
    <row r="240" spans="4:28">
      <c r="D240" s="2">
        <v>44872.809027777803</v>
      </c>
      <c r="E240">
        <v>-7.4000000000000003E-3</v>
      </c>
      <c r="F240">
        <v>269.68029999999999</v>
      </c>
      <c r="G240">
        <v>0</v>
      </c>
      <c r="H240">
        <v>0</v>
      </c>
      <c r="I240">
        <v>348.56709999999998</v>
      </c>
      <c r="J240">
        <v>2.9999999999999997E-4</v>
      </c>
      <c r="K240">
        <v>289.39389999999997</v>
      </c>
      <c r="L240">
        <v>2.9999999999999997E-4</v>
      </c>
      <c r="M240">
        <v>2.4841000000000002</v>
      </c>
      <c r="N240">
        <v>94.884500000000003</v>
      </c>
      <c r="O240">
        <v>0</v>
      </c>
      <c r="P240">
        <v>84.127499999999998</v>
      </c>
      <c r="Q240">
        <v>201.88890000000001</v>
      </c>
      <c r="R240">
        <v>0</v>
      </c>
      <c r="S240">
        <v>103.6966</v>
      </c>
      <c r="T240">
        <v>211.5223</v>
      </c>
      <c r="U240">
        <v>0.1033</v>
      </c>
      <c r="V240">
        <v>420.53519999999997</v>
      </c>
      <c r="W240">
        <v>-1.109</v>
      </c>
      <c r="X240">
        <v>84.284199999999998</v>
      </c>
      <c r="Y240">
        <v>84.959400000000002</v>
      </c>
      <c r="Z240">
        <v>96.780699999999996</v>
      </c>
      <c r="AA240">
        <v>262.72219999999999</v>
      </c>
      <c r="AB240">
        <v>263.63780000000003</v>
      </c>
    </row>
    <row r="241" spans="4:28">
      <c r="D241" s="2">
        <v>44872.8125</v>
      </c>
      <c r="E241">
        <v>-1.4800000000000001E-2</v>
      </c>
      <c r="F241">
        <v>271.86239999999998</v>
      </c>
      <c r="G241">
        <v>0</v>
      </c>
      <c r="H241">
        <v>0</v>
      </c>
      <c r="I241">
        <v>348.84179999999998</v>
      </c>
      <c r="J241">
        <v>2.9999999999999997E-4</v>
      </c>
      <c r="K241">
        <v>290.06909999999999</v>
      </c>
      <c r="L241">
        <v>2.9999999999999997E-4</v>
      </c>
      <c r="M241">
        <v>2.2585000000000002</v>
      </c>
      <c r="N241">
        <v>95.749799999999993</v>
      </c>
      <c r="O241">
        <v>0</v>
      </c>
      <c r="P241">
        <v>84.192300000000003</v>
      </c>
      <c r="Q241">
        <v>201.99930000000001</v>
      </c>
      <c r="R241">
        <v>0</v>
      </c>
      <c r="S241">
        <v>104.7998</v>
      </c>
      <c r="T241">
        <v>212.89019999999999</v>
      </c>
      <c r="U241">
        <v>0.1041</v>
      </c>
      <c r="V241">
        <v>419.74950000000001</v>
      </c>
      <c r="W241">
        <v>-1.4811000000000001</v>
      </c>
      <c r="X241">
        <v>85.096699999999998</v>
      </c>
      <c r="Y241">
        <v>85.491500000000002</v>
      </c>
      <c r="Z241">
        <v>96.732600000000005</v>
      </c>
      <c r="AA241">
        <v>263.39359999999999</v>
      </c>
      <c r="AB241">
        <v>262.5086</v>
      </c>
    </row>
    <row r="242" spans="4:28">
      <c r="D242" s="2">
        <v>44872.815972222197</v>
      </c>
      <c r="E242">
        <v>-1.5900000000000001E-2</v>
      </c>
      <c r="F242">
        <v>271.3741</v>
      </c>
      <c r="G242">
        <v>0</v>
      </c>
      <c r="H242">
        <v>0</v>
      </c>
      <c r="I242">
        <v>348.65870000000001</v>
      </c>
      <c r="J242">
        <v>2.9999999999999997E-4</v>
      </c>
      <c r="K242">
        <v>289.89280000000002</v>
      </c>
      <c r="L242">
        <v>2.9999999999999997E-4</v>
      </c>
      <c r="M242">
        <v>1.9197</v>
      </c>
      <c r="N242">
        <v>97.161699999999996</v>
      </c>
      <c r="O242">
        <v>0</v>
      </c>
      <c r="P242">
        <v>84.671800000000005</v>
      </c>
      <c r="Q242">
        <v>202.22620000000001</v>
      </c>
      <c r="R242">
        <v>0</v>
      </c>
      <c r="S242">
        <v>105.2954</v>
      </c>
      <c r="T242">
        <v>212.56479999999999</v>
      </c>
      <c r="U242">
        <v>0.1215</v>
      </c>
      <c r="V242">
        <v>419.74950000000001</v>
      </c>
      <c r="W242">
        <v>-1.109</v>
      </c>
      <c r="X242">
        <v>84.261300000000006</v>
      </c>
      <c r="Y242">
        <v>86.412800000000004</v>
      </c>
      <c r="Z242">
        <v>96.485399999999998</v>
      </c>
      <c r="AA242">
        <v>263.39359999999999</v>
      </c>
      <c r="AB242">
        <v>262.7833</v>
      </c>
    </row>
    <row r="243" spans="4:28">
      <c r="D243" s="2">
        <v>44872.819444444402</v>
      </c>
    </row>
    <row r="244" spans="4:28">
      <c r="D244" s="2">
        <v>44872.822916666701</v>
      </c>
    </row>
    <row r="245" spans="4:28">
      <c r="D245" s="2">
        <v>44872.826388888898</v>
      </c>
    </row>
    <row r="246" spans="4:28">
      <c r="D246" s="2">
        <v>44872.829861111102</v>
      </c>
    </row>
    <row r="247" spans="4:28">
      <c r="D247" s="2">
        <v>44872.833333333299</v>
      </c>
    </row>
    <row r="248" spans="4:28">
      <c r="D248" s="2">
        <v>44872.836805555598</v>
      </c>
    </row>
    <row r="249" spans="4:28">
      <c r="D249" s="2">
        <v>44872.840277777803</v>
      </c>
    </row>
    <row r="250" spans="4:28">
      <c r="D250" s="2">
        <v>44872.84375</v>
      </c>
    </row>
    <row r="251" spans="4:28">
      <c r="D251" s="2">
        <v>44872.847222222197</v>
      </c>
    </row>
    <row r="252" spans="4:28">
      <c r="D252" s="2">
        <v>44872.850694444402</v>
      </c>
    </row>
    <row r="253" spans="4:28">
      <c r="D253" s="2">
        <v>44872.854166666701</v>
      </c>
    </row>
    <row r="254" spans="4:28">
      <c r="D254" s="2">
        <v>44872.857638888898</v>
      </c>
    </row>
    <row r="255" spans="4:28">
      <c r="D255" s="2">
        <v>44872.861111111102</v>
      </c>
    </row>
    <row r="256" spans="4:28">
      <c r="D256" s="2">
        <v>44872.864583333299</v>
      </c>
    </row>
    <row r="257" spans="4:4">
      <c r="D257" s="2">
        <v>44872.868055555598</v>
      </c>
    </row>
    <row r="258" spans="4:4">
      <c r="D258" s="2">
        <v>44872.871527777803</v>
      </c>
    </row>
    <row r="259" spans="4:4">
      <c r="D259" s="2">
        <v>44872.875</v>
      </c>
    </row>
    <row r="260" spans="4:4">
      <c r="D260" s="2">
        <v>44872.878472222197</v>
      </c>
    </row>
    <row r="261" spans="4:4">
      <c r="D261" s="2">
        <v>44872.881944444402</v>
      </c>
    </row>
    <row r="262" spans="4:4">
      <c r="D262" s="2">
        <v>44872.885416666701</v>
      </c>
    </row>
    <row r="263" spans="4:4">
      <c r="D263" s="2">
        <v>44872.888888888898</v>
      </c>
    </row>
    <row r="264" spans="4:4">
      <c r="D264" s="2">
        <v>44872.892361111102</v>
      </c>
    </row>
    <row r="265" spans="4:4">
      <c r="D265" s="2">
        <v>44872.895833333299</v>
      </c>
    </row>
    <row r="266" spans="4:4">
      <c r="D266" s="2">
        <v>44872.899305555598</v>
      </c>
    </row>
    <row r="267" spans="4:4">
      <c r="D267" s="2">
        <v>44872.902777777803</v>
      </c>
    </row>
    <row r="268" spans="4:4">
      <c r="D268" s="2">
        <v>44872.90625</v>
      </c>
    </row>
    <row r="269" spans="4:4">
      <c r="D269" s="2">
        <v>44872.909722222197</v>
      </c>
    </row>
    <row r="270" spans="4:4">
      <c r="D270" s="2">
        <v>44872.913194444402</v>
      </c>
    </row>
    <row r="271" spans="4:4">
      <c r="D271" s="2">
        <v>44872.916666666701</v>
      </c>
    </row>
    <row r="272" spans="4:4">
      <c r="D272" s="2">
        <v>44872.920138888898</v>
      </c>
    </row>
    <row r="273" spans="4:4">
      <c r="D273" s="2">
        <v>44872.923611111102</v>
      </c>
    </row>
    <row r="274" spans="4:4">
      <c r="D274" s="2">
        <v>44872.927083333299</v>
      </c>
    </row>
    <row r="275" spans="4:4">
      <c r="D275" s="2">
        <v>44872.930555555598</v>
      </c>
    </row>
    <row r="276" spans="4:4">
      <c r="D276" s="2">
        <v>44872.934027777803</v>
      </c>
    </row>
    <row r="277" spans="4:4">
      <c r="D277" s="2">
        <v>44872.9375</v>
      </c>
    </row>
    <row r="278" spans="4:4">
      <c r="D278" s="2">
        <v>44872.940972222197</v>
      </c>
    </row>
    <row r="279" spans="4:4">
      <c r="D279" s="2">
        <v>44872.944444444402</v>
      </c>
    </row>
    <row r="280" spans="4:4">
      <c r="D280" s="2">
        <v>44872.947916666701</v>
      </c>
    </row>
    <row r="281" spans="4:4">
      <c r="D281" s="2">
        <v>44872.951388888898</v>
      </c>
    </row>
    <row r="282" spans="4:4">
      <c r="D282" s="2">
        <v>44872.954861111102</v>
      </c>
    </row>
    <row r="283" spans="4:4">
      <c r="D283" s="2">
        <v>44872.958333333299</v>
      </c>
    </row>
    <row r="284" spans="4:4">
      <c r="D284" s="2">
        <v>44872.961805555598</v>
      </c>
    </row>
    <row r="285" spans="4:4">
      <c r="D285" s="2">
        <v>44872.965277777803</v>
      </c>
    </row>
    <row r="286" spans="4:4">
      <c r="D286" s="2">
        <v>44872.96875</v>
      </c>
    </row>
    <row r="287" spans="4:4">
      <c r="D287" s="2">
        <v>44872.972222222197</v>
      </c>
    </row>
    <row r="288" spans="4:4">
      <c r="D288" s="2">
        <v>44872.975694444402</v>
      </c>
    </row>
    <row r="289" spans="4:4">
      <c r="D289" s="2">
        <v>44872.979166666701</v>
      </c>
    </row>
    <row r="290" spans="4:4">
      <c r="D290" s="2">
        <v>44872.982638888898</v>
      </c>
    </row>
    <row r="291" spans="4:4">
      <c r="D291" s="2">
        <v>44872.986111111102</v>
      </c>
    </row>
    <row r="292" spans="4:4">
      <c r="D292" s="2">
        <v>44872.989583333299</v>
      </c>
    </row>
    <row r="293" spans="4:4">
      <c r="D293" s="2">
        <v>44872.993055555598</v>
      </c>
    </row>
    <row r="294" spans="4:4">
      <c r="D294" s="2">
        <v>44872.996527777803</v>
      </c>
    </row>
    <row r="295" spans="4:4">
      <c r="D295" s="2">
        <v>44873</v>
      </c>
    </row>
  </sheetData>
  <mergeCells count="1">
    <mergeCell ref="D5:S5"/>
  </mergeCells>
  <phoneticPr fontId="9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workbookViewId="0">
      <selection activeCell="C2" sqref="C2"/>
    </sheetView>
  </sheetViews>
  <sheetFormatPr baseColWidth="10" defaultColWidth="9" defaultRowHeight="14"/>
  <sheetData>
    <row r="1" spans="1:2">
      <c r="A1" s="1" t="s">
        <v>107</v>
      </c>
      <c r="B1" s="1" t="s">
        <v>108</v>
      </c>
    </row>
    <row r="2" spans="1:2">
      <c r="A2">
        <v>1</v>
      </c>
      <c r="B2">
        <v>1000</v>
      </c>
    </row>
    <row r="3" spans="1:2">
      <c r="A3">
        <v>2</v>
      </c>
      <c r="B3">
        <v>1000</v>
      </c>
    </row>
    <row r="4" spans="1:2">
      <c r="A4">
        <v>3</v>
      </c>
      <c r="B4">
        <v>1000</v>
      </c>
    </row>
    <row r="5" spans="1:2">
      <c r="A5">
        <v>4</v>
      </c>
      <c r="B5">
        <v>1000</v>
      </c>
    </row>
    <row r="6" spans="1:2">
      <c r="A6">
        <v>5</v>
      </c>
      <c r="B6">
        <v>1000</v>
      </c>
    </row>
    <row r="7" spans="1:2">
      <c r="A7">
        <v>6</v>
      </c>
      <c r="B7">
        <v>1000</v>
      </c>
    </row>
    <row r="8" spans="1:2">
      <c r="A8">
        <v>7</v>
      </c>
      <c r="B8">
        <v>1000</v>
      </c>
    </row>
    <row r="9" spans="1:2">
      <c r="A9">
        <v>8</v>
      </c>
      <c r="B9">
        <v>1000</v>
      </c>
    </row>
    <row r="10" spans="1:2">
      <c r="A10">
        <v>9</v>
      </c>
      <c r="B10">
        <v>1000</v>
      </c>
    </row>
    <row r="11" spans="1:2">
      <c r="A11">
        <v>10</v>
      </c>
      <c r="B11">
        <v>1000</v>
      </c>
    </row>
    <row r="12" spans="1:2">
      <c r="A12">
        <v>11</v>
      </c>
      <c r="B12">
        <v>1000</v>
      </c>
    </row>
    <row r="13" spans="1:2">
      <c r="A13">
        <v>12</v>
      </c>
      <c r="B13">
        <v>1000</v>
      </c>
    </row>
    <row r="14" spans="1:2">
      <c r="A14">
        <v>13</v>
      </c>
      <c r="B14">
        <v>1000</v>
      </c>
    </row>
    <row r="15" spans="1:2">
      <c r="A15">
        <v>14</v>
      </c>
      <c r="B15">
        <v>1000</v>
      </c>
    </row>
    <row r="16" spans="1:2">
      <c r="A16">
        <v>15</v>
      </c>
      <c r="B16">
        <v>1000</v>
      </c>
    </row>
    <row r="17" spans="1:2">
      <c r="A17">
        <v>16</v>
      </c>
      <c r="B17">
        <v>1000</v>
      </c>
    </row>
    <row r="18" spans="1:2">
      <c r="A18">
        <v>17</v>
      </c>
      <c r="B18">
        <v>750</v>
      </c>
    </row>
    <row r="19" spans="1:2">
      <c r="A19">
        <v>18</v>
      </c>
      <c r="B19">
        <v>750</v>
      </c>
    </row>
    <row r="20" spans="1:2">
      <c r="A20">
        <v>19</v>
      </c>
      <c r="B20">
        <v>750</v>
      </c>
    </row>
    <row r="21" spans="1:2">
      <c r="A21">
        <v>20</v>
      </c>
      <c r="B21">
        <v>750</v>
      </c>
    </row>
    <row r="22" spans="1:2">
      <c r="A22">
        <v>21</v>
      </c>
      <c r="B22">
        <v>750</v>
      </c>
    </row>
    <row r="23" spans="1:2">
      <c r="A23">
        <v>22</v>
      </c>
      <c r="B23">
        <v>750</v>
      </c>
    </row>
    <row r="24" spans="1:2">
      <c r="A24">
        <v>23</v>
      </c>
      <c r="B24">
        <v>750</v>
      </c>
    </row>
    <row r="25" spans="1:2">
      <c r="A25">
        <v>24</v>
      </c>
      <c r="B25">
        <v>750</v>
      </c>
    </row>
    <row r="26" spans="1:2">
      <c r="A26">
        <v>25</v>
      </c>
      <c r="B26">
        <v>750</v>
      </c>
    </row>
    <row r="27" spans="1:2">
      <c r="A27">
        <v>26</v>
      </c>
      <c r="B27">
        <v>750</v>
      </c>
    </row>
    <row r="28" spans="1:2">
      <c r="A28">
        <v>27</v>
      </c>
      <c r="B28">
        <v>750</v>
      </c>
    </row>
    <row r="29" spans="1:2">
      <c r="A29">
        <v>28</v>
      </c>
      <c r="B29">
        <v>500</v>
      </c>
    </row>
    <row r="30" spans="1:2">
      <c r="A30">
        <v>29</v>
      </c>
      <c r="B30">
        <v>500</v>
      </c>
    </row>
    <row r="31" spans="1:2">
      <c r="A31">
        <v>30</v>
      </c>
      <c r="B31">
        <v>500</v>
      </c>
    </row>
    <row r="32" spans="1:2">
      <c r="A32">
        <v>31</v>
      </c>
      <c r="B32">
        <v>500</v>
      </c>
    </row>
    <row r="33" spans="1:2">
      <c r="A33">
        <v>32</v>
      </c>
      <c r="B33">
        <v>500</v>
      </c>
    </row>
    <row r="34" spans="1:2">
      <c r="A34">
        <v>33</v>
      </c>
      <c r="B34">
        <v>500</v>
      </c>
    </row>
    <row r="35" spans="1:2">
      <c r="A35">
        <v>34</v>
      </c>
      <c r="B35">
        <v>500</v>
      </c>
    </row>
    <row r="36" spans="1:2">
      <c r="A36">
        <v>35</v>
      </c>
      <c r="B36">
        <v>500</v>
      </c>
    </row>
    <row r="37" spans="1:2">
      <c r="A37">
        <v>36</v>
      </c>
      <c r="B37">
        <v>500</v>
      </c>
    </row>
    <row r="38" spans="1:2">
      <c r="A38">
        <v>37</v>
      </c>
      <c r="B38">
        <v>500</v>
      </c>
    </row>
    <row r="39" spans="1:2">
      <c r="A39">
        <v>38</v>
      </c>
      <c r="B39">
        <v>500</v>
      </c>
    </row>
    <row r="40" spans="1:2">
      <c r="A40">
        <v>39</v>
      </c>
      <c r="B40">
        <v>500</v>
      </c>
    </row>
    <row r="41" spans="1:2">
      <c r="A41">
        <v>40</v>
      </c>
      <c r="B41">
        <v>500</v>
      </c>
    </row>
    <row r="42" spans="1:2">
      <c r="A42">
        <v>41</v>
      </c>
      <c r="B42">
        <v>500</v>
      </c>
    </row>
    <row r="43" spans="1:2">
      <c r="A43">
        <v>42</v>
      </c>
      <c r="B43">
        <v>500</v>
      </c>
    </row>
    <row r="44" spans="1:2">
      <c r="A44">
        <v>43</v>
      </c>
      <c r="B44">
        <v>500</v>
      </c>
    </row>
    <row r="45" spans="1:2">
      <c r="A45">
        <v>44</v>
      </c>
      <c r="B45">
        <v>500</v>
      </c>
    </row>
    <row r="46" spans="1:2">
      <c r="A46">
        <v>45</v>
      </c>
      <c r="B46">
        <v>500</v>
      </c>
    </row>
    <row r="47" spans="1:2">
      <c r="A47">
        <v>46</v>
      </c>
      <c r="B47">
        <v>500</v>
      </c>
    </row>
    <row r="48" spans="1:2">
      <c r="A48">
        <v>47</v>
      </c>
      <c r="B48">
        <v>500</v>
      </c>
    </row>
    <row r="49" spans="1:2">
      <c r="A49">
        <v>48</v>
      </c>
      <c r="B49">
        <v>500</v>
      </c>
    </row>
    <row r="50" spans="1:2">
      <c r="A50">
        <v>49</v>
      </c>
      <c r="B50">
        <v>500</v>
      </c>
    </row>
    <row r="51" spans="1:2">
      <c r="A51">
        <v>50</v>
      </c>
      <c r="B51">
        <v>500</v>
      </c>
    </row>
    <row r="52" spans="1:2">
      <c r="A52">
        <v>51</v>
      </c>
      <c r="B52">
        <v>500</v>
      </c>
    </row>
    <row r="53" spans="1:2">
      <c r="A53">
        <v>52</v>
      </c>
      <c r="B53">
        <v>500</v>
      </c>
    </row>
    <row r="54" spans="1:2">
      <c r="A54">
        <v>53</v>
      </c>
      <c r="B54">
        <v>500</v>
      </c>
    </row>
    <row r="55" spans="1:2">
      <c r="A55">
        <v>54</v>
      </c>
      <c r="B55">
        <v>500</v>
      </c>
    </row>
    <row r="56" spans="1:2">
      <c r="A56">
        <v>55</v>
      </c>
      <c r="B56">
        <v>500</v>
      </c>
    </row>
    <row r="57" spans="1:2">
      <c r="A57">
        <v>56</v>
      </c>
      <c r="B57">
        <v>500</v>
      </c>
    </row>
    <row r="58" spans="1:2">
      <c r="A58">
        <v>57</v>
      </c>
      <c r="B58">
        <v>500</v>
      </c>
    </row>
    <row r="59" spans="1:2">
      <c r="A59">
        <v>58</v>
      </c>
      <c r="B59">
        <v>500</v>
      </c>
    </row>
    <row r="60" spans="1:2">
      <c r="A60">
        <v>59</v>
      </c>
      <c r="B60">
        <v>500</v>
      </c>
    </row>
    <row r="61" spans="1:2">
      <c r="A61">
        <v>60</v>
      </c>
      <c r="B61">
        <v>500</v>
      </c>
    </row>
    <row r="62" spans="1:2">
      <c r="A62">
        <v>61</v>
      </c>
      <c r="B62">
        <v>750</v>
      </c>
    </row>
    <row r="63" spans="1:2">
      <c r="A63">
        <v>62</v>
      </c>
      <c r="B63">
        <v>750</v>
      </c>
    </row>
    <row r="64" spans="1:2">
      <c r="A64">
        <v>63</v>
      </c>
      <c r="B64">
        <v>750</v>
      </c>
    </row>
    <row r="65" spans="1:2">
      <c r="A65">
        <v>64</v>
      </c>
      <c r="B65">
        <v>750</v>
      </c>
    </row>
    <row r="66" spans="1:2">
      <c r="A66">
        <v>65</v>
      </c>
      <c r="B66">
        <v>750</v>
      </c>
    </row>
    <row r="67" spans="1:2">
      <c r="A67">
        <v>66</v>
      </c>
      <c r="B67">
        <v>750</v>
      </c>
    </row>
    <row r="68" spans="1:2">
      <c r="A68">
        <v>67</v>
      </c>
      <c r="B68">
        <v>750</v>
      </c>
    </row>
    <row r="69" spans="1:2">
      <c r="A69">
        <v>68</v>
      </c>
      <c r="B69">
        <v>750</v>
      </c>
    </row>
    <row r="70" spans="1:2">
      <c r="A70">
        <v>69</v>
      </c>
      <c r="B70">
        <v>750</v>
      </c>
    </row>
    <row r="71" spans="1:2">
      <c r="A71">
        <v>70</v>
      </c>
      <c r="B71">
        <v>750</v>
      </c>
    </row>
    <row r="72" spans="1:2">
      <c r="A72">
        <v>71</v>
      </c>
      <c r="B72">
        <v>750</v>
      </c>
    </row>
    <row r="73" spans="1:2">
      <c r="A73">
        <v>72</v>
      </c>
      <c r="B73">
        <v>750</v>
      </c>
    </row>
    <row r="74" spans="1:2">
      <c r="A74">
        <v>73</v>
      </c>
      <c r="B74">
        <v>1000</v>
      </c>
    </row>
    <row r="75" spans="1:2">
      <c r="A75">
        <v>74</v>
      </c>
      <c r="B75">
        <v>1000</v>
      </c>
    </row>
    <row r="76" spans="1:2">
      <c r="A76">
        <v>75</v>
      </c>
      <c r="B76">
        <v>1000</v>
      </c>
    </row>
    <row r="77" spans="1:2">
      <c r="A77">
        <v>76</v>
      </c>
      <c r="B77">
        <v>1000</v>
      </c>
    </row>
    <row r="78" spans="1:2">
      <c r="A78">
        <v>77</v>
      </c>
      <c r="B78">
        <v>1000</v>
      </c>
    </row>
    <row r="79" spans="1:2">
      <c r="A79">
        <v>78</v>
      </c>
      <c r="B79">
        <v>1000</v>
      </c>
    </row>
    <row r="80" spans="1:2">
      <c r="A80">
        <v>79</v>
      </c>
      <c r="B80">
        <v>1000</v>
      </c>
    </row>
    <row r="81" spans="1:2">
      <c r="A81">
        <v>80</v>
      </c>
      <c r="B81">
        <v>1000</v>
      </c>
    </row>
    <row r="82" spans="1:2">
      <c r="A82">
        <v>81</v>
      </c>
      <c r="B82">
        <v>1000</v>
      </c>
    </row>
    <row r="83" spans="1:2">
      <c r="A83">
        <v>82</v>
      </c>
      <c r="B83">
        <v>1000</v>
      </c>
    </row>
    <row r="84" spans="1:2">
      <c r="A84">
        <v>83</v>
      </c>
      <c r="B84">
        <v>1000</v>
      </c>
    </row>
    <row r="85" spans="1:2">
      <c r="A85">
        <v>84</v>
      </c>
      <c r="B85">
        <v>1000</v>
      </c>
    </row>
    <row r="86" spans="1:2">
      <c r="A86">
        <v>85</v>
      </c>
      <c r="B86">
        <v>1000</v>
      </c>
    </row>
    <row r="87" spans="1:2">
      <c r="A87">
        <v>86</v>
      </c>
      <c r="B87">
        <v>1000</v>
      </c>
    </row>
    <row r="88" spans="1:2">
      <c r="A88">
        <v>87</v>
      </c>
      <c r="B88">
        <v>1000</v>
      </c>
    </row>
    <row r="89" spans="1:2">
      <c r="A89">
        <v>88</v>
      </c>
      <c r="B89">
        <v>1000</v>
      </c>
    </row>
    <row r="90" spans="1:2">
      <c r="A90">
        <v>89</v>
      </c>
      <c r="B90">
        <v>1000</v>
      </c>
    </row>
    <row r="91" spans="1:2">
      <c r="A91">
        <v>90</v>
      </c>
      <c r="B91">
        <v>1000</v>
      </c>
    </row>
    <row r="92" spans="1:2">
      <c r="A92">
        <v>91</v>
      </c>
      <c r="B92">
        <v>1000</v>
      </c>
    </row>
    <row r="93" spans="1:2">
      <c r="A93">
        <v>92</v>
      </c>
      <c r="B93">
        <v>1000</v>
      </c>
    </row>
    <row r="94" spans="1:2">
      <c r="A94">
        <v>93</v>
      </c>
      <c r="B94">
        <v>1000</v>
      </c>
    </row>
    <row r="95" spans="1:2">
      <c r="A95">
        <v>94</v>
      </c>
      <c r="B95">
        <v>1000</v>
      </c>
    </row>
    <row r="96" spans="1:2">
      <c r="A96">
        <v>95</v>
      </c>
      <c r="B96">
        <v>1000</v>
      </c>
    </row>
    <row r="97" spans="1:2">
      <c r="A97">
        <v>96</v>
      </c>
      <c r="B97">
        <v>1000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别名</vt:lpstr>
      <vt:lpstr>参数</vt:lpstr>
      <vt:lpstr>当日量测</vt:lpstr>
      <vt:lpstr>原始数据</vt:lpstr>
      <vt:lpstr>启动成本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2022-07-21T04:34:00Z</dcterms:created>
  <dcterms:modified xsi:type="dcterms:W3CDTF">2022-11-08T05:59:27Z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