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code\TheFourthDispatcher\assets\"/>
    </mc:Choice>
  </mc:AlternateContent>
  <xr:revisionPtr revIDLastSave="0" documentId="13_ncr:1_{4E069DE6-3333-4256-ACEE-B9558EC1DF2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别名" sheetId="4" r:id="rId1"/>
    <sheet name="参数" sheetId="1" r:id="rId2"/>
    <sheet name="当日量测" sheetId="2" r:id="rId3"/>
    <sheet name="原始数据" sheetId="3" r:id="rId4"/>
    <sheet name="启动成本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6" i="2" l="1"/>
  <c r="U6" i="2"/>
  <c r="T6" i="2" a="1"/>
  <c r="T6" i="2"/>
  <c r="S6" i="2" a="1"/>
  <c r="S6" i="2"/>
  <c r="R6" i="2" a="1"/>
  <c r="R6" i="2" s="1"/>
  <c r="Q6" i="2" a="1"/>
  <c r="Q6" i="2" s="1"/>
  <c r="P6" i="2" a="1"/>
  <c r="P6" i="2" s="1"/>
  <c r="O6" i="2" a="1"/>
  <c r="O6" i="2" s="1"/>
  <c r="N6" i="2" a="1"/>
  <c r="N6" i="2" s="1"/>
  <c r="M6" i="2" a="1"/>
  <c r="M6" i="2" s="1"/>
  <c r="L6" i="2" a="1"/>
  <c r="L6" i="2" s="1"/>
  <c r="K6" i="2" a="1"/>
  <c r="K6" i="2" s="1"/>
  <c r="J6" i="2" a="1"/>
  <c r="J6" i="2" s="1"/>
  <c r="I6" i="2" a="1"/>
  <c r="I6" i="2" s="1"/>
  <c r="H6" i="2" a="1"/>
  <c r="H6" i="2" s="1"/>
  <c r="G6" i="2" a="1"/>
  <c r="G6" i="2" s="1"/>
  <c r="F6" i="2" a="1"/>
  <c r="F6" i="2" s="1"/>
  <c r="E6" i="2" a="1"/>
  <c r="E6" i="2" s="1"/>
  <c r="D6" i="2" a="1"/>
  <c r="D6" i="2" s="1"/>
  <c r="C6" i="2" a="1"/>
  <c r="C6" i="2" s="1"/>
  <c r="B6" i="2" a="1"/>
  <c r="B6" i="2" s="1"/>
  <c r="V4" i="2"/>
  <c r="P4" i="2"/>
  <c r="B4" i="2"/>
  <c r="V3" i="2"/>
  <c r="U3" i="2"/>
  <c r="U4" i="2" s="1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V2" i="2"/>
  <c r="U2" i="2"/>
  <c r="T2" i="2"/>
  <c r="T4" i="2" s="1"/>
  <c r="S2" i="2"/>
  <c r="S4" i="2" s="1"/>
  <c r="R2" i="2"/>
  <c r="R4" i="2" s="1"/>
  <c r="P2" i="2"/>
  <c r="O2" i="2"/>
  <c r="O4" i="2" s="1"/>
  <c r="M2" i="2"/>
  <c r="M4" i="2" s="1"/>
  <c r="H2" i="2"/>
  <c r="H4" i="2" s="1"/>
  <c r="F2" i="2"/>
  <c r="F4" i="2" s="1"/>
  <c r="D2" i="2"/>
  <c r="D4" i="2" s="1"/>
  <c r="B2" i="2"/>
  <c r="Q1" i="2"/>
  <c r="Q2" i="2" s="1"/>
  <c r="Q4" i="2" s="1"/>
  <c r="P1" i="2"/>
  <c r="O1" i="2"/>
  <c r="N1" i="2"/>
  <c r="N2" i="2" s="1"/>
  <c r="N4" i="2" s="1"/>
  <c r="M1" i="2"/>
  <c r="L1" i="2"/>
  <c r="L2" i="2" s="1"/>
  <c r="L4" i="2" s="1"/>
  <c r="K1" i="2"/>
  <c r="K2" i="2" s="1"/>
  <c r="K4" i="2" s="1"/>
  <c r="J1" i="2"/>
  <c r="J2" i="2" s="1"/>
  <c r="J4" i="2" s="1"/>
  <c r="I1" i="2"/>
  <c r="I2" i="2" s="1"/>
  <c r="I4" i="2" s="1"/>
  <c r="H1" i="2"/>
  <c r="G1" i="2"/>
  <c r="G2" i="2" s="1"/>
  <c r="G4" i="2" s="1"/>
  <c r="E1" i="2"/>
  <c r="E2" i="2" s="1"/>
  <c r="E4" i="2" s="1"/>
  <c r="D1" i="2"/>
  <c r="C1" i="2"/>
  <c r="C2" i="2" s="1"/>
  <c r="C4" i="2" s="1"/>
  <c r="B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III</author>
  </authors>
  <commentList>
    <comment ref="A1" authorId="0" shapeId="0" xr:uid="{00000000-0006-0000-0300-000001000000}">
      <text>
        <r>
          <rPr>
            <sz val="9"/>
            <rFont val="宋体"/>
            <charset val="134"/>
          </rPr>
          <t>Datasource@0021330000;QueryType@原始值;Pl@5分钟;Sk@;st_time@2022-11-02 00:00;et_time@2022-11-03 00:00;Compare@不对比;OFFSET@-1;SCXXID@;SCXXNAME@;filltype@down</t>
        </r>
      </text>
    </comment>
    <comment ref="B1" authorId="0" shapeId="0" xr:uid="{00000000-0006-0000-0300-000002000000}">
      <text/>
    </comment>
    <comment ref="A2" authorId="0" shapeId="0" xr:uid="{00000000-0006-0000-0300-000003000000}">
      <text>
        <r>
          <rPr>
            <sz val="9"/>
            <rFont val="宋体"/>
            <charset val="134"/>
          </rPr>
          <t>SG~CON~PLANT&amp;0021330000#01113300000089#30022001,SG~CON~PLANT&amp;0021330000#01113300000088#30022001,SG~CON~PLANT&amp;0021330000#01113300000084#30022001,SG~CON~PLANT&amp;0021330000#01113300000078#30022001,SG~CON~PLANT&amp;0021330000#01113300000077#30022001,SG~CON~PLANT&amp;0021330000#01113300000075#30022001,SG~CON~PLANT&amp;0021330000#01113300000074#30022001,SG~CON~PLANT&amp;0021330000#01113300000073#30022001,SG~CON~PLANT&amp;0021330000#01113300000072#30022001,SG~CON~PLANT&amp;0021330000#01113300000071#30022001,SG~CON~PLANT&amp;0021330000#01113300000070#30022001,SG~CON~PLANT&amp;0021330000#01113300000069#30022001,SG~CON~PLANT&amp;0021330000#01113300000067#30022001,SG~CON~PLANT&amp;0021330000#01113300000066#30022001,SG~CON~PLANT&amp;0021330000#01113300000056#30022001,SG~CON~PLANT&amp;0021330000#01113300000095#30022001,SG~CON~PLANT&amp;0021330000#01113300000068#30022001,SG~CON~PLANT&amp;0021330000#01113300000086#30022001,SG~CON~PLANT&amp;0021330000#01113300000053#30022001,SG~CON~PLANT&amp;0021330000#01113300000082#30022001,SG~DEV~GENERATOR&amp;0021330000#110133000000000217#00002001,SG~DEV~GENERATOR&amp;0021330000#110133000000000241#00002001,SG~DEV~GENERATOR&amp;0021330000#110133000000000083#00002001,SG~DEV~GENERATOR&amp;0021330000#110133000000000053#00002001,SG~DEV~GENERATOR&amp;0021330000#110133000000000209#00002001</t>
        </r>
      </text>
    </comment>
    <comment ref="B2" authorId="0" shapeId="0" xr:uid="{00000000-0006-0000-0300-000004000000}">
      <text>
        <r>
          <rPr>
            <sz val="9"/>
            <rFont val="宋体"/>
            <charset val="134"/>
          </rPr>
          <t>289</t>
        </r>
      </text>
    </comment>
    <comment ref="D5" authorId="0" shapeId="0" xr:uid="{00000000-0006-0000-0300-000005000000}">
      <text>
        <r>
          <rPr>
            <sz val="9"/>
            <rFont val="宋体"/>
            <charset val="134"/>
          </rPr>
          <t>DKY.RQ</t>
        </r>
      </text>
    </comment>
    <comment ref="D7" authorId="0" shapeId="0" xr:uid="{00000000-0006-0000-0300-000006000000}">
      <text>
        <r>
          <rPr>
            <sz val="9"/>
            <rFont val="宋体"/>
            <charset val="134"/>
          </rPr>
          <t>DKY.Y.OCCUR_TIME</t>
        </r>
      </text>
    </comment>
    <comment ref="E7" authorId="0" shapeId="0" xr:uid="{00000000-0006-0000-0300-000007000000}">
      <text>
        <r>
          <rPr>
            <sz val="9"/>
            <rFont val="宋体"/>
            <charset val="134"/>
          </rPr>
          <t>DKY.Y.SG~CON~PLANT&amp;0021330000#01113300000089#30022001</t>
        </r>
      </text>
    </comment>
    <comment ref="F7" authorId="0" shapeId="0" xr:uid="{00000000-0006-0000-0300-000008000000}">
      <text>
        <r>
          <rPr>
            <sz val="9"/>
            <rFont val="宋体"/>
            <charset val="134"/>
          </rPr>
          <t>DKY.Y.SG~CON~PLANT&amp;0021330000#01113300000088#30022001</t>
        </r>
      </text>
    </comment>
    <comment ref="G7" authorId="0" shapeId="0" xr:uid="{00000000-0006-0000-0300-000009000000}">
      <text>
        <r>
          <rPr>
            <sz val="9"/>
            <rFont val="宋体"/>
            <charset val="134"/>
          </rPr>
          <t>DKY.Y.SG~CON~PLANT&amp;0021330000#01113300000084#30022001</t>
        </r>
      </text>
    </comment>
    <comment ref="H7" authorId="0" shapeId="0" xr:uid="{00000000-0006-0000-0300-00000A000000}">
      <text>
        <r>
          <rPr>
            <sz val="9"/>
            <rFont val="宋体"/>
            <charset val="134"/>
          </rPr>
          <t>DKY.Y.SG~CON~PLANT&amp;0021330000#01113300000078#30022001</t>
        </r>
      </text>
    </comment>
    <comment ref="I7" authorId="0" shapeId="0" xr:uid="{00000000-0006-0000-0300-00000B000000}">
      <text>
        <r>
          <rPr>
            <sz val="9"/>
            <rFont val="宋体"/>
            <charset val="134"/>
          </rPr>
          <t>DKY.Y.SG~CON~PLANT&amp;0021330000#01113300000075#30022001</t>
        </r>
      </text>
    </comment>
    <comment ref="J7" authorId="0" shapeId="0" xr:uid="{00000000-0006-0000-0300-00000C000000}">
      <text>
        <r>
          <rPr>
            <sz val="9"/>
            <rFont val="宋体"/>
            <charset val="134"/>
          </rPr>
          <t>DKY.Y.SG~CON~PLANT&amp;0021330000#01113300000074#30022001</t>
        </r>
      </text>
    </comment>
    <comment ref="K7" authorId="0" shapeId="0" xr:uid="{00000000-0006-0000-0300-00000D000000}">
      <text>
        <r>
          <rPr>
            <sz val="9"/>
            <rFont val="宋体"/>
            <charset val="134"/>
          </rPr>
          <t>DKY.Y.SG~CON~PLANT&amp;0021330000#01113300000073#30022001</t>
        </r>
      </text>
    </comment>
    <comment ref="L7" authorId="0" shapeId="0" xr:uid="{00000000-0006-0000-0300-00000E000000}">
      <text>
        <r>
          <rPr>
            <sz val="9"/>
            <rFont val="宋体"/>
            <charset val="134"/>
          </rPr>
          <t>DKY.Y.SG~CON~PLANT&amp;0021330000#01113300000072#30022001</t>
        </r>
      </text>
    </comment>
    <comment ref="M7" authorId="0" shapeId="0" xr:uid="{00000000-0006-0000-0300-00000F000000}">
      <text>
        <r>
          <rPr>
            <sz val="9"/>
            <rFont val="宋体"/>
            <charset val="134"/>
          </rPr>
          <t>DKY.Y.SG~CON~PLANT&amp;0021330000#01113300000071#30022001</t>
        </r>
      </text>
    </comment>
    <comment ref="N7" authorId="0" shapeId="0" xr:uid="{00000000-0006-0000-0300-000010000000}">
      <text>
        <r>
          <rPr>
            <sz val="9"/>
            <rFont val="宋体"/>
            <charset val="134"/>
          </rPr>
          <t>DKY.Y.SG~CON~PLANT&amp;0021330000#01113300000070#30022001</t>
        </r>
      </text>
    </comment>
    <comment ref="O7" authorId="0" shapeId="0" xr:uid="{00000000-0006-0000-0300-000011000000}">
      <text>
        <r>
          <rPr>
            <sz val="9"/>
            <rFont val="宋体"/>
            <charset val="134"/>
          </rPr>
          <t>DKY.Y.SG~CON~PLANT&amp;0021330000#01113300000069#30022001</t>
        </r>
      </text>
    </comment>
    <comment ref="P7" authorId="0" shapeId="0" xr:uid="{00000000-0006-0000-0300-000012000000}">
      <text>
        <r>
          <rPr>
            <sz val="9"/>
            <rFont val="宋体"/>
            <charset val="134"/>
          </rPr>
          <t>DKY.Y.SG~CON~PLANT&amp;0021330000#01113300000067#30022001</t>
        </r>
      </text>
    </comment>
    <comment ref="Q7" authorId="0" shapeId="0" xr:uid="{00000000-0006-0000-0300-000013000000}">
      <text>
        <r>
          <rPr>
            <sz val="9"/>
            <rFont val="宋体"/>
            <charset val="134"/>
          </rPr>
          <t>DKY.Y.SG~CON~PLANT&amp;0021330000#01113300000066#30022001</t>
        </r>
      </text>
    </comment>
    <comment ref="R7" authorId="0" shapeId="0" xr:uid="{00000000-0006-0000-0300-000014000000}">
      <text>
        <r>
          <rPr>
            <sz val="9"/>
            <rFont val="宋体"/>
            <charset val="134"/>
          </rPr>
          <t>DKY.Y.SG~CON~PLANT&amp;0021330000#01113300000056#30022001</t>
        </r>
      </text>
    </comment>
    <comment ref="S7" authorId="0" shapeId="0" xr:uid="{00000000-0006-0000-0300-000015000000}">
      <text>
        <r>
          <rPr>
            <sz val="9"/>
            <rFont val="宋体"/>
            <charset val="134"/>
          </rPr>
          <t>DKY.Y.SG~CON~PLANT&amp;0021330000#01113300000095#30022001</t>
        </r>
      </text>
    </comment>
    <comment ref="T7" authorId="0" shapeId="0" xr:uid="{00000000-0006-0000-0300-000016000000}">
      <text>
        <r>
          <rPr>
            <sz val="9"/>
            <rFont val="宋体"/>
            <charset val="134"/>
          </rPr>
          <t>DKY.Y.SG~CON~PLANT&amp;0021330000#01113300000068#30022001</t>
        </r>
      </text>
    </comment>
    <comment ref="U7" authorId="0" shapeId="0" xr:uid="{00000000-0006-0000-0300-000017000000}">
      <text>
        <r>
          <rPr>
            <sz val="9"/>
            <rFont val="宋体"/>
            <charset val="134"/>
          </rPr>
          <t>DKY.Y.SG~CON~PLANT&amp;0021330000#01113300000086#30022001</t>
        </r>
      </text>
    </comment>
    <comment ref="V7" authorId="0" shapeId="0" xr:uid="{00000000-0006-0000-0300-000018000000}">
      <text>
        <r>
          <rPr>
            <sz val="9"/>
            <rFont val="宋体"/>
            <charset val="134"/>
          </rPr>
          <t>DKY.Y.SG~CON~PLANT&amp;0021330000#01113300000053#30022001</t>
        </r>
      </text>
    </comment>
    <comment ref="W7" authorId="0" shapeId="0" xr:uid="{00000000-0006-0000-0300-000019000000}">
      <text>
        <r>
          <rPr>
            <sz val="9"/>
            <rFont val="宋体"/>
            <charset val="134"/>
          </rPr>
          <t>DKY.Y.SG~CON~PLANT&amp;0021330000#01113300000082#30022001</t>
        </r>
      </text>
    </comment>
    <comment ref="X7" authorId="0" shapeId="0" xr:uid="{00000000-0006-0000-0300-00001A000000}">
      <text>
        <r>
          <rPr>
            <sz val="9"/>
            <rFont val="宋体"/>
            <charset val="134"/>
          </rPr>
          <t>DKY.Y.SG~DEV~GENERATOR&amp;0021330000#110133000000000217#00002001</t>
        </r>
      </text>
    </comment>
    <comment ref="Y7" authorId="0" shapeId="0" xr:uid="{00000000-0006-0000-0300-00001B000000}">
      <text>
        <r>
          <rPr>
            <sz val="9"/>
            <rFont val="宋体"/>
            <charset val="134"/>
          </rPr>
          <t>DKY.Y.SG~DEV~GENERATOR&amp;0021330000#110133000000000241#00002001</t>
        </r>
      </text>
    </comment>
    <comment ref="Z7" authorId="0" shapeId="0" xr:uid="{00000000-0006-0000-0300-00001C000000}">
      <text>
        <r>
          <rPr>
            <sz val="9"/>
            <rFont val="宋体"/>
            <charset val="134"/>
          </rPr>
          <t>DKY.Y.SG~DEV~GENERATOR&amp;0021330000#110133000000000083#00002001</t>
        </r>
      </text>
    </comment>
    <comment ref="AA7" authorId="0" shapeId="0" xr:uid="{00000000-0006-0000-0300-00001D000000}">
      <text>
        <r>
          <rPr>
            <sz val="9"/>
            <rFont val="宋体"/>
            <charset val="134"/>
          </rPr>
          <t>DKY.Y.SG~DEV~GENERATOR&amp;0021330000#110133000000000053#00002001</t>
        </r>
      </text>
    </comment>
    <comment ref="AB7" authorId="0" shapeId="0" xr:uid="{00000000-0006-0000-0300-00001E000000}">
      <text>
        <r>
          <rPr>
            <sz val="9"/>
            <rFont val="宋体"/>
            <charset val="134"/>
          </rPr>
          <t>DKY.Y.SG~DEV~GENERATOR&amp;0021330000#110133000000000209#00002001</t>
        </r>
      </text>
    </comment>
  </commentList>
</comments>
</file>

<file path=xl/sharedStrings.xml><?xml version="1.0" encoding="utf-8"?>
<sst xmlns="http://schemas.openxmlformats.org/spreadsheetml/2006/main" count="163" uniqueCount="109">
  <si>
    <t>别名</t>
  </si>
  <si>
    <t>电厂</t>
  </si>
  <si>
    <t>半燃</t>
  </si>
  <si>
    <t>半燃厂</t>
  </si>
  <si>
    <t>半山</t>
  </si>
  <si>
    <t>常山</t>
  </si>
  <si>
    <t>常山厂</t>
  </si>
  <si>
    <t>长燃</t>
  </si>
  <si>
    <t>长燃厂</t>
  </si>
  <si>
    <t>德能</t>
  </si>
  <si>
    <t>德能厂</t>
  </si>
  <si>
    <t>华舜</t>
  </si>
  <si>
    <t>华舜厂</t>
  </si>
  <si>
    <t>吉能</t>
  </si>
  <si>
    <t>吉能厂</t>
  </si>
  <si>
    <t>江东</t>
  </si>
  <si>
    <t>江东厂</t>
  </si>
  <si>
    <t>金燃</t>
  </si>
  <si>
    <t>金油气</t>
  </si>
  <si>
    <t>金华</t>
  </si>
  <si>
    <t>柯城</t>
  </si>
  <si>
    <t>柯城厂</t>
  </si>
  <si>
    <t>蓝天</t>
  </si>
  <si>
    <t>蓝天厂</t>
  </si>
  <si>
    <t>龙游</t>
  </si>
  <si>
    <t>龙游厂</t>
  </si>
  <si>
    <t>唐绍</t>
  </si>
  <si>
    <t>唐绍厂</t>
  </si>
  <si>
    <t>桐燃</t>
  </si>
  <si>
    <t>桐燃厂</t>
  </si>
  <si>
    <t>龙油</t>
  </si>
  <si>
    <t>龙油气</t>
  </si>
  <si>
    <t>龙湾</t>
  </si>
  <si>
    <t>下沙</t>
  </si>
  <si>
    <t>下沙厂</t>
  </si>
  <si>
    <t>萧山</t>
  </si>
  <si>
    <t>萧燃厂</t>
  </si>
  <si>
    <t>萧燃</t>
  </si>
  <si>
    <t>新城</t>
  </si>
  <si>
    <t>新城厂</t>
  </si>
  <si>
    <t>新泓口</t>
  </si>
  <si>
    <t>镇燃</t>
  </si>
  <si>
    <t>镇燃厂</t>
  </si>
  <si>
    <t>镇油</t>
  </si>
  <si>
    <t>镇油气</t>
  </si>
  <si>
    <t>南浔</t>
  </si>
  <si>
    <t>浔宝厂</t>
  </si>
  <si>
    <t>浔宝</t>
  </si>
  <si>
    <t>分区</t>
  </si>
  <si>
    <t>单机出力上限</t>
  </si>
  <si>
    <t>单机出力下限</t>
  </si>
  <si>
    <t>度电耗气</t>
  </si>
  <si>
    <t>输出名称</t>
  </si>
  <si>
    <t>北部</t>
  </si>
  <si>
    <t>半山电厂</t>
  </si>
  <si>
    <t>常山电厂</t>
  </si>
  <si>
    <t>长燃电厂</t>
  </si>
  <si>
    <t>德能电厂</t>
  </si>
  <si>
    <t>东部</t>
  </si>
  <si>
    <t>华舜电厂</t>
  </si>
  <si>
    <t>吉能电厂</t>
  </si>
  <si>
    <r>
      <rPr>
        <sz val="11"/>
        <color rgb="FF000000"/>
        <rFont val="微软雅黑"/>
        <charset val="134"/>
      </rPr>
      <t>江东</t>
    </r>
    <r>
      <rPr>
        <sz val="11"/>
        <color rgb="FF000000"/>
        <rFont val="宋体"/>
        <charset val="134"/>
      </rPr>
      <t>电厂</t>
    </r>
  </si>
  <si>
    <t>金华燃机电厂</t>
  </si>
  <si>
    <t>柯城电厂</t>
  </si>
  <si>
    <t>蓝天电厂</t>
  </si>
  <si>
    <t>龙游电厂</t>
  </si>
  <si>
    <t>唐绍电厂</t>
  </si>
  <si>
    <t>桐燃电厂</t>
  </si>
  <si>
    <t>独立</t>
  </si>
  <si>
    <t>龙湾电厂</t>
  </si>
  <si>
    <t>下沙电厂</t>
  </si>
  <si>
    <t>萧山电厂</t>
  </si>
  <si>
    <t>新城电厂</t>
  </si>
  <si>
    <t>新泓口电厂</t>
  </si>
  <si>
    <t>镇海电厂</t>
  </si>
  <si>
    <t>浔宝电厂</t>
  </si>
  <si>
    <t>电厂名</t>
  </si>
  <si>
    <t>发电量(8点后)（MWh）</t>
  </si>
  <si>
    <t>耗气量(8点后)(万方)</t>
  </si>
  <si>
    <t>计划气量</t>
  </si>
  <si>
    <t>当前功率</t>
  </si>
  <si>
    <t>时间：2022-11-02 00:00至2022-11-03 00:00</t>
  </si>
  <si>
    <t>时间</t>
  </si>
  <si>
    <t>德能厂发电有功功率</t>
  </si>
  <si>
    <t>华舜厂发电有功功率</t>
  </si>
  <si>
    <t>蓝天厂发电有功功率</t>
  </si>
  <si>
    <t>萧燃厂发电有功功率</t>
  </si>
  <si>
    <t>半山厂发电有功功率</t>
  </si>
  <si>
    <t>新城厂发电有功功率</t>
  </si>
  <si>
    <t>唐绍厂发电有功功率</t>
  </si>
  <si>
    <t>吉能厂发电有功功率</t>
  </si>
  <si>
    <t>长燃厂发电有功功率</t>
  </si>
  <si>
    <t>柯城厂发电有功功率</t>
  </si>
  <si>
    <t>常山厂发电有功功率</t>
  </si>
  <si>
    <t>下沙厂发电有功功率</t>
  </si>
  <si>
    <t>桐燃厂发电有功功率</t>
  </si>
  <si>
    <t>龙游厂发电有功功率</t>
  </si>
  <si>
    <t>浔宝厂发电有功功率</t>
  </si>
  <si>
    <t>新泓口发电有功功率</t>
  </si>
  <si>
    <t>金燃气发电有功功率</t>
  </si>
  <si>
    <t>江东厂发电有功功率</t>
  </si>
  <si>
    <t>龙湾气发电有功功率</t>
  </si>
  <si>
    <t>镇海发电厂#7机组有功</t>
  </si>
  <si>
    <t>镇海发电厂#8机组有功</t>
  </si>
  <si>
    <t>镇海发电厂#9机组有功</t>
  </si>
  <si>
    <t>镇海发电厂#11机组有功</t>
  </si>
  <si>
    <t>镇海发电厂#12机组有功</t>
  </si>
  <si>
    <t>时刻</t>
  </si>
  <si>
    <t>启动成本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</si>
</sst>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"/>
  </numFmts>
  <fonts count="1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176" fontId="0" fillId="0" borderId="0" xfId="0" applyNumberFormat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4" fontId="2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0" xfId="0" applyFont="1" applyBorder="1" applyAlignment="1">
      <alignment horizontal="left"/>
    </xf>
    <xf numFmtId="3" fontId="5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4" fontId="5" fillId="0" borderId="0" xfId="0" applyNumberFormat="1" applyFont="1" applyBorder="1" applyAlignment="1">
      <alignment horizontal="right"/>
    </xf>
    <xf numFmtId="0" fontId="6" fillId="2" borderId="1" xfId="0" applyFont="1" applyFill="1" applyBorder="1" applyAlignment="1">
      <alignment horizontal="center" wrapText="1"/>
    </xf>
    <xf numFmtId="4" fontId="4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0" fillId="0" borderId="0" xfId="0"/>
    <xf numFmtId="0" fontId="11" fillId="0" borderId="0" xfId="0" applyFont="1" applyBorder="1" applyAlignment="1">
      <alignment horizontal="center" wrapText="1"/>
    </xf>
    <xf numFmtId="0" fontId="1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E24" sqref="E24"/>
    </sheetView>
  </sheetViews>
  <sheetFormatPr defaultColWidth="9" defaultRowHeight="13.5" x14ac:dyDescent="0.15"/>
  <cols>
    <col min="1" max="1" width="12.875" style="12" customWidth="1"/>
    <col min="2" max="2" width="14.125" style="8" customWidth="1"/>
  </cols>
  <sheetData>
    <row r="1" spans="1:2" x14ac:dyDescent="0.15">
      <c r="A1" s="20" t="s">
        <v>0</v>
      </c>
      <c r="B1" s="13" t="s">
        <v>1</v>
      </c>
    </row>
    <row r="2" spans="1:2" ht="15" x14ac:dyDescent="0.25">
      <c r="A2" s="21" t="s">
        <v>2</v>
      </c>
      <c r="B2" s="18" t="s">
        <v>3</v>
      </c>
    </row>
    <row r="3" spans="1:2" ht="14.25" x14ac:dyDescent="0.2">
      <c r="A3" s="20" t="s">
        <v>4</v>
      </c>
      <c r="B3" s="18" t="s">
        <v>3</v>
      </c>
    </row>
    <row r="4" spans="1:2" ht="15" x14ac:dyDescent="0.25">
      <c r="A4" s="21" t="s">
        <v>5</v>
      </c>
      <c r="B4" s="18" t="s">
        <v>6</v>
      </c>
    </row>
    <row r="5" spans="1:2" ht="14.25" x14ac:dyDescent="0.2">
      <c r="A5" s="20" t="s">
        <v>7</v>
      </c>
      <c r="B5" s="18" t="s">
        <v>8</v>
      </c>
    </row>
    <row r="6" spans="1:2" ht="15" x14ac:dyDescent="0.25">
      <c r="A6" s="21" t="s">
        <v>9</v>
      </c>
      <c r="B6" s="18" t="s">
        <v>10</v>
      </c>
    </row>
    <row r="7" spans="1:2" ht="14.25" x14ac:dyDescent="0.2">
      <c r="A7" s="20" t="s">
        <v>11</v>
      </c>
      <c r="B7" s="18" t="s">
        <v>12</v>
      </c>
    </row>
    <row r="8" spans="1:2" ht="14.25" x14ac:dyDescent="0.2">
      <c r="A8" s="20" t="s">
        <v>13</v>
      </c>
      <c r="B8" s="18" t="s">
        <v>14</v>
      </c>
    </row>
    <row r="9" spans="1:2" ht="15" x14ac:dyDescent="0.25">
      <c r="A9" s="21" t="s">
        <v>15</v>
      </c>
      <c r="B9" s="18" t="s">
        <v>16</v>
      </c>
    </row>
    <row r="10" spans="1:2" ht="15" x14ac:dyDescent="0.25">
      <c r="A10" s="21" t="s">
        <v>17</v>
      </c>
      <c r="B10" s="18" t="s">
        <v>18</v>
      </c>
    </row>
    <row r="11" spans="1:2" ht="16.5" x14ac:dyDescent="0.3">
      <c r="A11" s="24" t="s">
        <v>19</v>
      </c>
      <c r="B11" s="22" t="s">
        <v>18</v>
      </c>
    </row>
    <row r="12" spans="1:2" ht="15" x14ac:dyDescent="0.25">
      <c r="A12" s="21" t="s">
        <v>20</v>
      </c>
      <c r="B12" s="18" t="s">
        <v>21</v>
      </c>
    </row>
    <row r="13" spans="1:2" ht="15" x14ac:dyDescent="0.25">
      <c r="A13" s="21" t="s">
        <v>22</v>
      </c>
      <c r="B13" s="22" t="s">
        <v>23</v>
      </c>
    </row>
    <row r="14" spans="1:2" x14ac:dyDescent="0.15">
      <c r="A14" s="20" t="s">
        <v>24</v>
      </c>
      <c r="B14" s="7" t="s">
        <v>25</v>
      </c>
    </row>
    <row r="15" spans="1:2" x14ac:dyDescent="0.15">
      <c r="A15" s="20" t="s">
        <v>26</v>
      </c>
      <c r="B15" s="7" t="s">
        <v>27</v>
      </c>
    </row>
    <row r="16" spans="1:2" ht="15" x14ac:dyDescent="0.25">
      <c r="A16" s="21" t="s">
        <v>28</v>
      </c>
      <c r="B16" s="23" t="s">
        <v>29</v>
      </c>
    </row>
    <row r="17" spans="1:2" ht="15" x14ac:dyDescent="0.25">
      <c r="A17" s="21" t="s">
        <v>30</v>
      </c>
      <c r="B17" s="7" t="s">
        <v>31</v>
      </c>
    </row>
    <row r="18" spans="1:2" ht="15" x14ac:dyDescent="0.25">
      <c r="A18" s="21" t="s">
        <v>32</v>
      </c>
      <c r="B18" s="7" t="s">
        <v>31</v>
      </c>
    </row>
    <row r="19" spans="1:2" x14ac:dyDescent="0.15">
      <c r="A19" s="20" t="s">
        <v>33</v>
      </c>
      <c r="B19" s="7" t="s">
        <v>34</v>
      </c>
    </row>
    <row r="20" spans="1:2" x14ac:dyDescent="0.15">
      <c r="A20" s="20" t="s">
        <v>35</v>
      </c>
      <c r="B20" s="7" t="s">
        <v>36</v>
      </c>
    </row>
    <row r="21" spans="1:2" x14ac:dyDescent="0.15">
      <c r="A21" s="20" t="s">
        <v>37</v>
      </c>
      <c r="B21" s="7" t="s">
        <v>36</v>
      </c>
    </row>
    <row r="22" spans="1:2" ht="15" x14ac:dyDescent="0.25">
      <c r="A22" s="21" t="s">
        <v>38</v>
      </c>
      <c r="B22" s="23" t="s">
        <v>39</v>
      </c>
    </row>
    <row r="23" spans="1:2" ht="14.25" x14ac:dyDescent="0.2">
      <c r="A23" s="20" t="s">
        <v>40</v>
      </c>
      <c r="B23" s="18" t="s">
        <v>40</v>
      </c>
    </row>
    <row r="24" spans="1:2" ht="14.25" x14ac:dyDescent="0.2">
      <c r="A24" s="20" t="s">
        <v>41</v>
      </c>
      <c r="B24" s="18" t="s">
        <v>42</v>
      </c>
    </row>
    <row r="25" spans="1:2" ht="15" x14ac:dyDescent="0.25">
      <c r="A25" s="21" t="s">
        <v>43</v>
      </c>
      <c r="B25" s="18" t="s">
        <v>44</v>
      </c>
    </row>
    <row r="26" spans="1:2" ht="15" x14ac:dyDescent="0.25">
      <c r="A26" s="21" t="s">
        <v>45</v>
      </c>
      <c r="B26" s="18" t="s">
        <v>46</v>
      </c>
    </row>
    <row r="27" spans="1:2" ht="16.5" x14ac:dyDescent="0.3">
      <c r="A27" s="24" t="s">
        <v>47</v>
      </c>
      <c r="B27" s="18" t="s">
        <v>46</v>
      </c>
    </row>
  </sheetData>
  <phoneticPr fontId="10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2"/>
  <sheetViews>
    <sheetView workbookViewId="0">
      <selection activeCell="A15" sqref="A15"/>
    </sheetView>
  </sheetViews>
  <sheetFormatPr defaultColWidth="9" defaultRowHeight="13.5" x14ac:dyDescent="0.15"/>
  <cols>
    <col min="1" max="1" width="14.125" style="8" customWidth="1"/>
    <col min="2" max="2" width="14.125" style="9" customWidth="1"/>
    <col min="3" max="3" width="13" style="10" customWidth="1"/>
    <col min="4" max="5" width="14.125" style="11" customWidth="1"/>
    <col min="6" max="6" width="12.875" style="12" customWidth="1"/>
  </cols>
  <sheetData>
    <row r="1" spans="1:6" ht="21" customHeight="1" x14ac:dyDescent="0.25">
      <c r="A1" s="13" t="s">
        <v>1</v>
      </c>
      <c r="B1" s="14" t="s">
        <v>48</v>
      </c>
      <c r="C1" s="15" t="s">
        <v>49</v>
      </c>
      <c r="D1" s="16" t="s">
        <v>50</v>
      </c>
      <c r="E1" s="17" t="s">
        <v>51</v>
      </c>
      <c r="F1" s="12" t="s">
        <v>52</v>
      </c>
    </row>
    <row r="2" spans="1:6" ht="21" customHeight="1" x14ac:dyDescent="0.25">
      <c r="A2" s="18" t="s">
        <v>3</v>
      </c>
      <c r="B2" s="14" t="s">
        <v>53</v>
      </c>
      <c r="C2" s="15">
        <v>325</v>
      </c>
      <c r="D2" s="17">
        <v>260</v>
      </c>
      <c r="E2" s="17">
        <v>0.20300000000000001</v>
      </c>
      <c r="F2" s="12" t="s">
        <v>54</v>
      </c>
    </row>
    <row r="3" spans="1:6" ht="21" customHeight="1" x14ac:dyDescent="0.25">
      <c r="A3" s="18" t="s">
        <v>6</v>
      </c>
      <c r="B3" s="14" t="s">
        <v>53</v>
      </c>
      <c r="C3" s="15">
        <v>400</v>
      </c>
      <c r="D3" s="19">
        <v>260</v>
      </c>
      <c r="E3" s="19">
        <v>0.20499999999999999</v>
      </c>
      <c r="F3" s="12" t="s">
        <v>55</v>
      </c>
    </row>
    <row r="4" spans="1:6" ht="21" customHeight="1" x14ac:dyDescent="0.25">
      <c r="A4" s="18" t="s">
        <v>8</v>
      </c>
      <c r="B4" s="14" t="s">
        <v>53</v>
      </c>
      <c r="C4" s="15">
        <v>325</v>
      </c>
      <c r="D4" s="19">
        <v>250</v>
      </c>
      <c r="E4" s="19">
        <v>0.2</v>
      </c>
      <c r="F4" s="12" t="s">
        <v>56</v>
      </c>
    </row>
    <row r="5" spans="1:6" ht="21" customHeight="1" x14ac:dyDescent="0.25">
      <c r="A5" s="18" t="s">
        <v>10</v>
      </c>
      <c r="B5" s="14" t="s">
        <v>53</v>
      </c>
      <c r="C5" s="15">
        <v>50</v>
      </c>
      <c r="D5" s="19">
        <v>35</v>
      </c>
      <c r="E5" s="19">
        <v>0.25</v>
      </c>
      <c r="F5" s="12" t="s">
        <v>57</v>
      </c>
    </row>
    <row r="6" spans="1:6" ht="21" customHeight="1" x14ac:dyDescent="0.25">
      <c r="A6" s="18" t="s">
        <v>12</v>
      </c>
      <c r="B6" s="14" t="s">
        <v>58</v>
      </c>
      <c r="C6" s="15">
        <v>345</v>
      </c>
      <c r="D6" s="19">
        <v>220</v>
      </c>
      <c r="E6" s="19">
        <v>0.19500000000000001</v>
      </c>
      <c r="F6" s="12" t="s">
        <v>59</v>
      </c>
    </row>
    <row r="7" spans="1:6" ht="21" customHeight="1" x14ac:dyDescent="0.25">
      <c r="A7" s="18" t="s">
        <v>14</v>
      </c>
      <c r="B7" s="14" t="s">
        <v>53</v>
      </c>
      <c r="C7" s="15">
        <v>80</v>
      </c>
      <c r="D7" s="19">
        <v>50</v>
      </c>
      <c r="E7" s="19">
        <v>0.23</v>
      </c>
      <c r="F7" s="20" t="s">
        <v>60</v>
      </c>
    </row>
    <row r="8" spans="1:6" ht="21" customHeight="1" x14ac:dyDescent="0.3">
      <c r="A8" s="18" t="s">
        <v>16</v>
      </c>
      <c r="B8" s="14" t="s">
        <v>53</v>
      </c>
      <c r="C8" s="15">
        <v>400</v>
      </c>
      <c r="D8" s="19">
        <v>280</v>
      </c>
      <c r="E8" s="19">
        <v>0.19500000000000001</v>
      </c>
      <c r="F8" s="21" t="s">
        <v>61</v>
      </c>
    </row>
    <row r="9" spans="1:6" ht="21" customHeight="1" x14ac:dyDescent="0.25">
      <c r="A9" s="18" t="s">
        <v>18</v>
      </c>
      <c r="B9" s="14" t="s">
        <v>53</v>
      </c>
      <c r="C9" s="15">
        <v>150</v>
      </c>
      <c r="D9" s="19">
        <v>100</v>
      </c>
      <c r="E9" s="19">
        <v>0.23200000000000001</v>
      </c>
      <c r="F9" s="12" t="s">
        <v>62</v>
      </c>
    </row>
    <row r="10" spans="1:6" ht="21" customHeight="1" x14ac:dyDescent="0.25">
      <c r="A10" s="18" t="s">
        <v>21</v>
      </c>
      <c r="B10" s="14" t="s">
        <v>53</v>
      </c>
      <c r="C10" s="15">
        <v>90</v>
      </c>
      <c r="D10" s="19">
        <v>60</v>
      </c>
      <c r="E10" s="19">
        <v>0.23</v>
      </c>
      <c r="F10" s="12" t="s">
        <v>63</v>
      </c>
    </row>
    <row r="11" spans="1:6" ht="21" customHeight="1" x14ac:dyDescent="0.25">
      <c r="A11" s="22" t="s">
        <v>23</v>
      </c>
      <c r="B11" s="14" t="s">
        <v>53</v>
      </c>
      <c r="C11" s="15">
        <v>50</v>
      </c>
      <c r="D11" s="19">
        <v>30</v>
      </c>
      <c r="E11" s="19">
        <v>0.253</v>
      </c>
      <c r="F11" s="12" t="s">
        <v>64</v>
      </c>
    </row>
    <row r="12" spans="1:6" ht="21" customHeight="1" x14ac:dyDescent="0.25">
      <c r="A12" s="7" t="s">
        <v>25</v>
      </c>
      <c r="B12" s="14" t="s">
        <v>53</v>
      </c>
      <c r="C12" s="15">
        <v>150</v>
      </c>
      <c r="D12" s="19">
        <v>95</v>
      </c>
      <c r="E12" s="19">
        <v>0.22</v>
      </c>
      <c r="F12" s="12" t="s">
        <v>65</v>
      </c>
    </row>
    <row r="13" spans="1:6" ht="21" customHeight="1" x14ac:dyDescent="0.25">
      <c r="A13" s="7" t="s">
        <v>27</v>
      </c>
      <c r="B13" s="14" t="s">
        <v>58</v>
      </c>
      <c r="C13" s="15">
        <v>330</v>
      </c>
      <c r="D13" s="19">
        <v>270</v>
      </c>
      <c r="E13" s="19">
        <v>0.20399999999999999</v>
      </c>
      <c r="F13" s="12" t="s">
        <v>66</v>
      </c>
    </row>
    <row r="14" spans="1:6" ht="21" customHeight="1" x14ac:dyDescent="0.25">
      <c r="A14" s="23" t="s">
        <v>29</v>
      </c>
      <c r="B14" s="14" t="s">
        <v>53</v>
      </c>
      <c r="C14" s="15">
        <v>205</v>
      </c>
      <c r="D14" s="19">
        <v>180</v>
      </c>
      <c r="E14" s="19">
        <v>0.22500000000000001</v>
      </c>
      <c r="F14" s="12" t="s">
        <v>67</v>
      </c>
    </row>
    <row r="15" spans="1:6" ht="21" customHeight="1" x14ac:dyDescent="0.25">
      <c r="A15" s="7" t="s">
        <v>31</v>
      </c>
      <c r="B15" s="14" t="s">
        <v>68</v>
      </c>
      <c r="C15" s="15">
        <v>130</v>
      </c>
      <c r="D15" s="19">
        <v>120</v>
      </c>
      <c r="E15" s="19">
        <v>0.246</v>
      </c>
      <c r="F15" s="12" t="s">
        <v>69</v>
      </c>
    </row>
    <row r="16" spans="1:6" ht="21" customHeight="1" x14ac:dyDescent="0.25">
      <c r="A16" s="7" t="s">
        <v>34</v>
      </c>
      <c r="B16" s="14" t="s">
        <v>53</v>
      </c>
      <c r="C16" s="15">
        <v>100</v>
      </c>
      <c r="D16" s="19">
        <v>80</v>
      </c>
      <c r="E16" s="19">
        <v>0.22900000000000001</v>
      </c>
      <c r="F16" s="12" t="s">
        <v>70</v>
      </c>
    </row>
    <row r="17" spans="1:6" ht="21" customHeight="1" x14ac:dyDescent="0.25">
      <c r="A17" s="7" t="s">
        <v>36</v>
      </c>
      <c r="B17" s="14" t="s">
        <v>53</v>
      </c>
      <c r="C17" s="15">
        <v>330</v>
      </c>
      <c r="D17" s="19">
        <v>250</v>
      </c>
      <c r="E17" s="19">
        <v>0.20300000000000001</v>
      </c>
      <c r="F17" s="12" t="s">
        <v>71</v>
      </c>
    </row>
    <row r="18" spans="1:6" ht="21" customHeight="1" x14ac:dyDescent="0.25">
      <c r="A18" s="23" t="s">
        <v>39</v>
      </c>
      <c r="B18" s="14" t="s">
        <v>53</v>
      </c>
      <c r="C18" s="15">
        <v>90</v>
      </c>
      <c r="D18" s="19">
        <v>60</v>
      </c>
      <c r="E18" s="19">
        <v>0.23</v>
      </c>
      <c r="F18" s="12" t="s">
        <v>72</v>
      </c>
    </row>
    <row r="19" spans="1:6" ht="21" customHeight="1" x14ac:dyDescent="0.25">
      <c r="A19" s="18" t="s">
        <v>40</v>
      </c>
      <c r="B19" s="14" t="s">
        <v>58</v>
      </c>
      <c r="C19" s="15">
        <v>280</v>
      </c>
      <c r="D19" s="19">
        <v>220</v>
      </c>
      <c r="E19" s="19">
        <v>0.23799999999999999</v>
      </c>
      <c r="F19" s="12" t="s">
        <v>73</v>
      </c>
    </row>
    <row r="20" spans="1:6" ht="21" customHeight="1" x14ac:dyDescent="0.25">
      <c r="A20" s="18" t="s">
        <v>42</v>
      </c>
      <c r="B20" s="14" t="s">
        <v>58</v>
      </c>
      <c r="C20" s="15">
        <v>330</v>
      </c>
      <c r="D20" s="19">
        <v>280</v>
      </c>
      <c r="E20" s="19">
        <v>0.19900000000000001</v>
      </c>
      <c r="F20" s="12" t="s">
        <v>74</v>
      </c>
    </row>
    <row r="21" spans="1:6" ht="21" customHeight="1" x14ac:dyDescent="0.25">
      <c r="A21" s="18" t="s">
        <v>44</v>
      </c>
      <c r="B21" s="14" t="s">
        <v>58</v>
      </c>
      <c r="C21" s="15">
        <v>135</v>
      </c>
      <c r="D21" s="19">
        <v>85</v>
      </c>
      <c r="E21" s="19">
        <v>0.246</v>
      </c>
      <c r="F21" s="12" t="s">
        <v>74</v>
      </c>
    </row>
    <row r="22" spans="1:6" ht="21" customHeight="1" x14ac:dyDescent="0.25">
      <c r="A22" s="18" t="s">
        <v>46</v>
      </c>
      <c r="B22" s="14" t="s">
        <v>53</v>
      </c>
      <c r="C22" s="15">
        <v>100</v>
      </c>
      <c r="D22" s="19">
        <v>70</v>
      </c>
      <c r="E22" s="19">
        <v>0.23</v>
      </c>
      <c r="F22" s="12" t="s">
        <v>75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"/>
  <sheetViews>
    <sheetView tabSelected="1" workbookViewId="0">
      <selection activeCell="D12" sqref="D12"/>
    </sheetView>
  </sheetViews>
  <sheetFormatPr defaultColWidth="9" defaultRowHeight="13.5" x14ac:dyDescent="0.15"/>
  <cols>
    <col min="1" max="1" width="22.25" customWidth="1"/>
    <col min="2" max="2" width="13.75"/>
    <col min="3" max="3" width="12.625"/>
    <col min="5" max="6" width="12.625"/>
    <col min="8" max="10" width="12.625"/>
    <col min="13" max="14" width="12.625"/>
    <col min="15" max="15" width="11.5"/>
    <col min="16" max="22" width="12.625"/>
  </cols>
  <sheetData>
    <row r="1" spans="1:23" s="3" customFormat="1" x14ac:dyDescent="0.15">
      <c r="A1" s="4" t="s">
        <v>76</v>
      </c>
      <c r="B1" s="4" t="str">
        <f>LEFT(原始数据!E6,3)</f>
        <v>德能厂</v>
      </c>
      <c r="C1" s="4" t="str">
        <f>LEFT(原始数据!F6,3)</f>
        <v>华舜厂</v>
      </c>
      <c r="D1" s="4" t="str">
        <f>LEFT(原始数据!G6,3)</f>
        <v>蓝天厂</v>
      </c>
      <c r="E1" s="4" t="str">
        <f>LEFT(原始数据!H6,3)</f>
        <v>萧燃厂</v>
      </c>
      <c r="F1" s="4" t="s">
        <v>3</v>
      </c>
      <c r="G1" s="4" t="str">
        <f>LEFT(原始数据!J6,3)</f>
        <v>新城厂</v>
      </c>
      <c r="H1" s="4" t="str">
        <f>LEFT(原始数据!K6,3)</f>
        <v>唐绍厂</v>
      </c>
      <c r="I1" s="4" t="str">
        <f>LEFT(原始数据!L6,3)</f>
        <v>吉能厂</v>
      </c>
      <c r="J1" s="4" t="str">
        <f>LEFT(原始数据!M6,3)</f>
        <v>长燃厂</v>
      </c>
      <c r="K1" s="4" t="str">
        <f>LEFT(原始数据!N6,3)</f>
        <v>柯城厂</v>
      </c>
      <c r="L1" s="4" t="str">
        <f>LEFT(原始数据!O6,3)</f>
        <v>常山厂</v>
      </c>
      <c r="M1" s="4" t="str">
        <f>LEFT(原始数据!P6,3)</f>
        <v>下沙厂</v>
      </c>
      <c r="N1" s="4" t="str">
        <f>LEFT(原始数据!Q6,3)</f>
        <v>桐燃厂</v>
      </c>
      <c r="O1" s="4" t="str">
        <f>LEFT(原始数据!R6,3)</f>
        <v>龙游厂</v>
      </c>
      <c r="P1" s="4" t="str">
        <f>LEFT(原始数据!S6,3)</f>
        <v>浔宝厂</v>
      </c>
      <c r="Q1" s="4" t="str">
        <f>LEFT(原始数据!T6,3)</f>
        <v>新泓口</v>
      </c>
      <c r="R1" s="4" t="s">
        <v>18</v>
      </c>
      <c r="S1" s="4" t="s">
        <v>16</v>
      </c>
      <c r="T1" s="26" t="s">
        <v>31</v>
      </c>
      <c r="U1" s="27" t="s">
        <v>42</v>
      </c>
      <c r="V1" s="27" t="s">
        <v>44</v>
      </c>
      <c r="W1" s="27"/>
    </row>
    <row r="2" spans="1:23" s="3" customFormat="1" x14ac:dyDescent="0.15">
      <c r="A2" s="5" t="s">
        <v>51</v>
      </c>
      <c r="B2" s="3">
        <f>VLOOKUP(B1,参数!$A$1:$E$22,5,FALSE)</f>
        <v>0.25</v>
      </c>
      <c r="C2" s="3">
        <f>VLOOKUP(C1,参数!$A$1:$E$22,5,FALSE)</f>
        <v>0.19500000000000001</v>
      </c>
      <c r="D2" s="3">
        <f>VLOOKUP(D1,参数!$A$1:$E$22,5,FALSE)</f>
        <v>0.253</v>
      </c>
      <c r="E2" s="3">
        <f>VLOOKUP(E1,参数!$A$1:$E$22,5,FALSE)</f>
        <v>0.20300000000000001</v>
      </c>
      <c r="F2" s="3">
        <f>VLOOKUP(F1,参数!$A$1:$E$22,5,FALSE)</f>
        <v>0.20300000000000001</v>
      </c>
      <c r="G2" s="3">
        <f>VLOOKUP(G1,参数!$A$1:$E$22,5,FALSE)</f>
        <v>0.23</v>
      </c>
      <c r="H2" s="3">
        <f>VLOOKUP(H1,参数!$A$1:$E$22,5,FALSE)</f>
        <v>0.20399999999999999</v>
      </c>
      <c r="I2" s="3">
        <f>VLOOKUP(I1,参数!$A$1:$E$22,5,FALSE)</f>
        <v>0.23</v>
      </c>
      <c r="J2" s="3">
        <f>VLOOKUP(J1,参数!$A$1:$E$22,5,FALSE)</f>
        <v>0.2</v>
      </c>
      <c r="K2" s="3">
        <f>VLOOKUP(K1,参数!$A$1:$E$22,5,FALSE)</f>
        <v>0.23</v>
      </c>
      <c r="L2" s="3">
        <f>VLOOKUP(L1,参数!$A$1:$E$22,5,FALSE)</f>
        <v>0.20499999999999999</v>
      </c>
      <c r="M2" s="3">
        <f>VLOOKUP(M1,参数!$A$1:$E$22,5,FALSE)</f>
        <v>0.22900000000000001</v>
      </c>
      <c r="N2" s="3">
        <f>VLOOKUP(N1,参数!$A$1:$E$22,5,FALSE)</f>
        <v>0.22500000000000001</v>
      </c>
      <c r="O2" s="3">
        <f>VLOOKUP(O1,参数!$A$1:$E$22,5,FALSE)</f>
        <v>0.22</v>
      </c>
      <c r="P2" s="3">
        <f>VLOOKUP(P1,参数!$A$1:$E$22,5,FALSE)</f>
        <v>0.23</v>
      </c>
      <c r="Q2" s="3">
        <f>VLOOKUP(Q1,参数!$A$1:$E$22,5,FALSE)</f>
        <v>0.23799999999999999</v>
      </c>
      <c r="R2" s="3">
        <f>VLOOKUP(R1,参数!$A$1:$E$22,5,FALSE)</f>
        <v>0.23200000000000001</v>
      </c>
      <c r="S2" s="3">
        <f>VLOOKUP(S1,参数!$A$1:$E$22,5,FALSE)</f>
        <v>0.19500000000000001</v>
      </c>
      <c r="T2" s="3">
        <f>VLOOKUP(T1,参数!$A$1:$E$22,5,FALSE)</f>
        <v>0.246</v>
      </c>
      <c r="U2" s="3">
        <f>VLOOKUP(U1,参数!$A$1:$E$22,5,FALSE)</f>
        <v>0.19900000000000001</v>
      </c>
      <c r="V2" s="3">
        <f>VLOOKUP(V1,参数!$A$1:$E$22,5,FALSE)</f>
        <v>0.246</v>
      </c>
    </row>
    <row r="3" spans="1:23" s="3" customFormat="1" x14ac:dyDescent="0.15">
      <c r="A3" s="4" t="s">
        <v>77</v>
      </c>
      <c r="B3" s="3">
        <f>SUM(原始数据!E103:E295)/12</f>
        <v>-0.14579166666666676</v>
      </c>
      <c r="C3" s="3">
        <f>SUM(原始数据!F103:F295)/12</f>
        <v>4342.1467166666653</v>
      </c>
      <c r="D3" s="3">
        <f>SUM(原始数据!G103:G295)/12</f>
        <v>0</v>
      </c>
      <c r="E3" s="3">
        <f>SUM(原始数据!H103:H295)/12</f>
        <v>0</v>
      </c>
      <c r="F3" s="3">
        <f>SUM(原始数据!I103:I295)/12</f>
        <v>4320.8309166666659</v>
      </c>
      <c r="G3" s="3">
        <f>SUM(原始数据!J103:J295)/12</f>
        <v>0</v>
      </c>
      <c r="H3" s="3">
        <f>SUM(原始数据!K103:K295)/12</f>
        <v>4575.223074999999</v>
      </c>
      <c r="I3" s="3">
        <f>SUM(原始数据!L103:L295)/12</f>
        <v>1163.902325</v>
      </c>
      <c r="J3" s="3">
        <f>SUM(原始数据!M103:M295)/12</f>
        <v>28.836933333333345</v>
      </c>
      <c r="K3" s="3">
        <f>SUM(原始数据!N103:N295)/12</f>
        <v>0</v>
      </c>
      <c r="L3" s="3">
        <f>SUM(原始数据!O103:O295)/12</f>
        <v>0</v>
      </c>
      <c r="M3" s="3">
        <f>SUM(原始数据!P103:P295)/12</f>
        <v>1086.2067166666668</v>
      </c>
      <c r="N3" s="3">
        <f>SUM(原始数据!Q103:Q295)/12</f>
        <v>2491.4329416666656</v>
      </c>
      <c r="O3" s="3">
        <f>SUM(原始数据!R103:R295)/12</f>
        <v>0</v>
      </c>
      <c r="P3" s="3">
        <f>SUM(原始数据!S103:S295)/12</f>
        <v>0</v>
      </c>
      <c r="Q3" s="3">
        <f>SUM(原始数据!T103:T295)/12</f>
        <v>1478.8781250000002</v>
      </c>
      <c r="R3" s="3">
        <f>SUM(原始数据!U103:U295)/12</f>
        <v>1691.0980500000003</v>
      </c>
      <c r="S3" s="3">
        <f>SUM(原始数据!V103:V295)/12</f>
        <v>5111.1921833333308</v>
      </c>
      <c r="T3" s="3">
        <f>SUM(原始数据!W103:W295)/12</f>
        <v>2963.3366750000037</v>
      </c>
      <c r="U3" s="3">
        <f>SUM(原始数据!AA103:AB295)/12</f>
        <v>6195.1199583333355</v>
      </c>
      <c r="V3" s="3">
        <f>SUM(原始数据!X103:Z295)/12</f>
        <v>2731.0364499999978</v>
      </c>
    </row>
    <row r="4" spans="1:23" s="3" customFormat="1" x14ac:dyDescent="0.15">
      <c r="A4" s="4" t="s">
        <v>78</v>
      </c>
      <c r="B4" s="3">
        <f>B2*B3/10</f>
        <v>-3.644791666666669E-3</v>
      </c>
      <c r="C4" s="3">
        <f>C2*C3/10</f>
        <v>84.671860974999973</v>
      </c>
      <c r="D4" s="3">
        <f>D2*D3/10</f>
        <v>0</v>
      </c>
      <c r="E4" s="3">
        <f>E2*E3/10</f>
        <v>0</v>
      </c>
      <c r="F4" s="3">
        <f t="shared" ref="F4:T4" si="0">F2*F3/10</f>
        <v>87.712867608333312</v>
      </c>
      <c r="G4" s="3">
        <f t="shared" si="0"/>
        <v>0</v>
      </c>
      <c r="H4" s="3">
        <f t="shared" si="0"/>
        <v>93.334550729999975</v>
      </c>
      <c r="I4" s="3">
        <f t="shared" si="0"/>
        <v>26.769753474999998</v>
      </c>
      <c r="J4" s="3">
        <f t="shared" si="0"/>
        <v>0.57673866666666695</v>
      </c>
      <c r="K4" s="3">
        <f t="shared" si="0"/>
        <v>0</v>
      </c>
      <c r="L4" s="3">
        <f t="shared" si="0"/>
        <v>0</v>
      </c>
      <c r="M4" s="3">
        <f t="shared" si="0"/>
        <v>24.87413381166667</v>
      </c>
      <c r="N4" s="3">
        <f t="shared" si="0"/>
        <v>56.057241187499969</v>
      </c>
      <c r="O4" s="3">
        <f t="shared" si="0"/>
        <v>0</v>
      </c>
      <c r="P4" s="3">
        <f t="shared" si="0"/>
        <v>0</v>
      </c>
      <c r="Q4" s="3">
        <f t="shared" si="0"/>
        <v>35.197299375</v>
      </c>
      <c r="R4" s="3">
        <f t="shared" si="0"/>
        <v>39.233474760000007</v>
      </c>
      <c r="S4" s="3">
        <f t="shared" si="0"/>
        <v>99.668247574999953</v>
      </c>
      <c r="T4" s="3">
        <f t="shared" si="0"/>
        <v>72.898082205000094</v>
      </c>
      <c r="U4" s="3">
        <f>U2*U3/10</f>
        <v>123.28288717083338</v>
      </c>
      <c r="V4" s="3">
        <f>V2*V3/10</f>
        <v>67.18349666999994</v>
      </c>
    </row>
    <row r="5" spans="1:23" x14ac:dyDescent="0.15">
      <c r="A5" s="6" t="s">
        <v>79</v>
      </c>
      <c r="B5">
        <v>10</v>
      </c>
      <c r="C5">
        <v>0</v>
      </c>
      <c r="D5">
        <v>0</v>
      </c>
      <c r="E5">
        <v>0</v>
      </c>
      <c r="F5">
        <v>150</v>
      </c>
      <c r="G5">
        <v>0</v>
      </c>
      <c r="H5">
        <v>80</v>
      </c>
      <c r="I5">
        <v>0</v>
      </c>
      <c r="J5">
        <v>70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70</v>
      </c>
      <c r="T5">
        <v>100</v>
      </c>
      <c r="U5">
        <v>150</v>
      </c>
      <c r="V5">
        <v>100</v>
      </c>
    </row>
    <row r="6" spans="1:23" x14ac:dyDescent="0.15">
      <c r="A6" s="6" t="s">
        <v>80</v>
      </c>
      <c r="B6">
        <f t="array" ref="B6">LOOKUP(1,0/(ISNUMBER(原始数据!E7:E295)),原始数据!E7:E295)</f>
        <v>-3.2000000000000002E-3</v>
      </c>
      <c r="C6">
        <f t="array" ref="C6">LOOKUP(1,0/(ISNUMBER(原始数据!F7:F295)),原始数据!F7:F295)</f>
        <v>-7.6E-3</v>
      </c>
      <c r="D6">
        <f t="array" ref="D6">LOOKUP(1,0/(ISNUMBER(原始数据!G7:G295)),原始数据!G7:G295)</f>
        <v>0</v>
      </c>
      <c r="E6">
        <f t="array" ref="E6">LOOKUP(1,0/(ISNUMBER(原始数据!H7:H295)),原始数据!H7:H295)</f>
        <v>0</v>
      </c>
      <c r="F6">
        <f t="array" ref="F6">LOOKUP(1,0/(ISNUMBER(原始数据!I7:I295)),原始数据!I7:I295)</f>
        <v>300.60000000000002</v>
      </c>
      <c r="G6">
        <f t="array" ref="G6">LOOKUP(1,0/(ISNUMBER(原始数据!J7:J295)),原始数据!J7:J295)</f>
        <v>0</v>
      </c>
      <c r="H6">
        <f t="array" ref="H6">LOOKUP(1,0/(ISNUMBER(原始数据!K7:K295)),原始数据!K7:K295)</f>
        <v>371.66950000000003</v>
      </c>
      <c r="I6">
        <f t="array" ref="I6">LOOKUP(1,0/(ISNUMBER(原始数据!L7:L295)),原始数据!L7:L295)</f>
        <v>2.9999999999999997E-4</v>
      </c>
      <c r="J6">
        <f t="array" ref="J6">LOOKUP(1,0/(ISNUMBER(原始数据!M7:M295)),原始数据!M7:M295)</f>
        <v>3.1977000000000002</v>
      </c>
      <c r="K6">
        <f t="array" ref="K6">LOOKUP(1,0/(ISNUMBER(原始数据!N7:N295)),原始数据!N7:N295)</f>
        <v>0</v>
      </c>
      <c r="L6">
        <f t="array" ref="L6">LOOKUP(1,0/(ISNUMBER(原始数据!O7:O295)),原始数据!O7:O295)</f>
        <v>0</v>
      </c>
      <c r="M6">
        <f t="array" ref="M6">LOOKUP(1,0/(ISNUMBER(原始数据!P7:P295)),原始数据!P7:P295)</f>
        <v>93.077200000000005</v>
      </c>
      <c r="N6">
        <f t="array" ref="N6">LOOKUP(1,0/(ISNUMBER(原始数据!Q7:Q295)),原始数据!Q7:Q295)</f>
        <v>207.81049999999999</v>
      </c>
      <c r="O6">
        <f t="array" ref="O6">LOOKUP(1,0/(ISNUMBER(原始数据!R7:R295)),原始数据!R7:R295)</f>
        <v>0</v>
      </c>
      <c r="P6">
        <f t="array" ref="P6">LOOKUP(1,0/(ISNUMBER(原始数据!S7:S295)),原始数据!S7:S295)</f>
        <v>0</v>
      </c>
      <c r="Q6">
        <f t="array" ref="Q6">LOOKUP(1,0/(ISNUMBER(原始数据!T7:T295)),原始数据!T7:T295)</f>
        <v>286.57299999999998</v>
      </c>
      <c r="R6">
        <f t="array" ref="R6">LOOKUP(1,0/(ISNUMBER(原始数据!U7:U295)),原始数据!U7:U295)</f>
        <v>8.4199999999999997E-2</v>
      </c>
      <c r="S6">
        <f t="array" ref="S6">LOOKUP(1,0/(ISNUMBER(原始数据!V7:V295)),原始数据!V7:V295)</f>
        <v>425.05290000000002</v>
      </c>
      <c r="T6">
        <f t="array" ref="T6">LOOKUP(1,0/(ISNUMBER(原始数据!W7:W295)),原始数据!W7:W295)</f>
        <v>-1.4038999999999999</v>
      </c>
      <c r="U6">
        <f>LOOKUP(1,0/(ISNUMBER(原始数据!AA7:AA295)),原始数据!AA7:AA295)+LOOKUP(1,0/(ISNUMBER(原始数据!AB7:AB295)),原始数据!AB7:AB295)</f>
        <v>740.96289999999999</v>
      </c>
      <c r="V6">
        <f>LOOKUP(1,0/(ISNUMBER(原始数据!X7:X295)),原始数据!X7:X295)+LOOKUP(1,0/(ISNUMBER(原始数据!Y7:Y295)),原始数据!Y7:Y295)+LOOKUP(1,0/(ISNUMBER(原始数据!Z7:Z295)),原始数据!Z7:Z295)</f>
        <v>323.66449999999998</v>
      </c>
    </row>
  </sheetData>
  <phoneticPr fontId="9" type="noConversion"/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95"/>
  <sheetViews>
    <sheetView topLeftCell="F1" workbookViewId="0">
      <selection activeCell="W254" sqref="W254"/>
    </sheetView>
  </sheetViews>
  <sheetFormatPr defaultColWidth="9" defaultRowHeight="13.5" x14ac:dyDescent="0.15"/>
  <cols>
    <col min="4" max="4" width="18.25"/>
    <col min="5" max="6" width="19.25" customWidth="1"/>
    <col min="9" max="9" width="9.375"/>
    <col min="24" max="24" width="8.875" customWidth="1"/>
  </cols>
  <sheetData>
    <row r="1" spans="1:28" x14ac:dyDescent="0.15"/>
    <row r="2" spans="1:28" x14ac:dyDescent="0.15"/>
    <row r="5" spans="1:28" x14ac:dyDescent="0.15">
      <c r="D5" s="25" t="s">
        <v>81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</row>
    <row r="6" spans="1:28" x14ac:dyDescent="0.15"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98</v>
      </c>
      <c r="U6" t="s">
        <v>99</v>
      </c>
      <c r="V6" t="s">
        <v>100</v>
      </c>
      <c r="W6" t="s">
        <v>101</v>
      </c>
      <c r="X6" t="s">
        <v>102</v>
      </c>
      <c r="Y6" t="s">
        <v>103</v>
      </c>
      <c r="Z6" t="s">
        <v>104</v>
      </c>
      <c r="AA6" t="s">
        <v>105</v>
      </c>
      <c r="AB6" t="s">
        <v>106</v>
      </c>
    </row>
    <row r="7" spans="1:28" x14ac:dyDescent="0.15">
      <c r="D7" s="2">
        <v>44867</v>
      </c>
      <c r="E7">
        <v>-9.4999999999999998E-3</v>
      </c>
      <c r="F7">
        <v>-9.9199999999999997E-2</v>
      </c>
      <c r="G7">
        <v>0</v>
      </c>
      <c r="H7">
        <v>0</v>
      </c>
      <c r="I7">
        <v>330.4</v>
      </c>
      <c r="J7">
        <v>0</v>
      </c>
      <c r="K7">
        <v>399.46699999999998</v>
      </c>
      <c r="L7">
        <v>0</v>
      </c>
      <c r="M7">
        <v>1.3605</v>
      </c>
      <c r="N7">
        <v>0</v>
      </c>
      <c r="O7">
        <v>0</v>
      </c>
      <c r="P7">
        <v>99.091700000000003</v>
      </c>
      <c r="Q7">
        <v>0</v>
      </c>
      <c r="R7">
        <v>0</v>
      </c>
      <c r="S7">
        <v>0</v>
      </c>
      <c r="T7">
        <v>291.24939999999998</v>
      </c>
      <c r="U7">
        <v>8.0299999999999996E-2</v>
      </c>
      <c r="V7">
        <v>424.2672</v>
      </c>
      <c r="W7">
        <v>-1.081</v>
      </c>
      <c r="X7">
        <v>52.3947</v>
      </c>
      <c r="Y7">
        <v>8.8700000000000001E-2</v>
      </c>
      <c r="Z7">
        <v>29.392299999999999</v>
      </c>
      <c r="AA7">
        <v>370.29829999999998</v>
      </c>
      <c r="AB7">
        <v>362.66879999999998</v>
      </c>
    </row>
    <row r="8" spans="1:28" x14ac:dyDescent="0.15">
      <c r="D8" s="2">
        <v>44867.003472222197</v>
      </c>
      <c r="E8">
        <v>-2.1100000000000001E-2</v>
      </c>
      <c r="F8">
        <v>-3.8100000000000002E-2</v>
      </c>
      <c r="G8">
        <v>0</v>
      </c>
      <c r="H8">
        <v>0</v>
      </c>
      <c r="I8">
        <v>329.1</v>
      </c>
      <c r="J8">
        <v>0</v>
      </c>
      <c r="K8">
        <v>400.36040000000003</v>
      </c>
      <c r="L8">
        <v>0</v>
      </c>
      <c r="M8">
        <v>2.2641</v>
      </c>
      <c r="N8">
        <v>0</v>
      </c>
      <c r="O8">
        <v>0</v>
      </c>
      <c r="P8">
        <v>99.540499999999994</v>
      </c>
      <c r="Q8">
        <v>0</v>
      </c>
      <c r="R8">
        <v>0</v>
      </c>
      <c r="S8">
        <v>0</v>
      </c>
      <c r="T8">
        <v>292.01389999999998</v>
      </c>
      <c r="U8">
        <v>8.8999999999999996E-2</v>
      </c>
      <c r="V8">
        <v>423.2851</v>
      </c>
      <c r="W8">
        <v>-1.095</v>
      </c>
      <c r="X8">
        <v>52.634999999999998</v>
      </c>
      <c r="Y8">
        <v>6.5799999999999997E-2</v>
      </c>
      <c r="Z8">
        <v>28.9803</v>
      </c>
      <c r="AA8">
        <v>370.35939999999999</v>
      </c>
      <c r="AB8">
        <v>362.11950000000002</v>
      </c>
    </row>
    <row r="9" spans="1:28" x14ac:dyDescent="0.15">
      <c r="D9" s="2">
        <v>44867.006944444402</v>
      </c>
      <c r="E9">
        <v>-1.9E-2</v>
      </c>
      <c r="F9">
        <v>-0.12970000000000001</v>
      </c>
      <c r="G9">
        <v>0</v>
      </c>
      <c r="H9">
        <v>0</v>
      </c>
      <c r="I9">
        <v>328.8</v>
      </c>
      <c r="J9">
        <v>0</v>
      </c>
      <c r="K9">
        <v>402.28710000000001</v>
      </c>
      <c r="L9">
        <v>0</v>
      </c>
      <c r="M9">
        <v>1.9252</v>
      </c>
      <c r="N9">
        <v>0</v>
      </c>
      <c r="O9">
        <v>0</v>
      </c>
      <c r="P9">
        <v>97.716099999999997</v>
      </c>
      <c r="Q9">
        <v>0</v>
      </c>
      <c r="R9">
        <v>0</v>
      </c>
      <c r="S9">
        <v>0</v>
      </c>
      <c r="T9">
        <v>290.74029999999999</v>
      </c>
      <c r="U9">
        <v>9.2999999999999999E-2</v>
      </c>
      <c r="V9">
        <v>423.48149999999998</v>
      </c>
      <c r="W9">
        <v>-1.3337000000000001</v>
      </c>
      <c r="X9">
        <v>16.373899999999999</v>
      </c>
      <c r="Y9">
        <v>0.1459</v>
      </c>
      <c r="Z9">
        <v>5.0983999999999998</v>
      </c>
      <c r="AA9">
        <v>370.17630000000003</v>
      </c>
      <c r="AB9">
        <v>362.54680000000002</v>
      </c>
    </row>
    <row r="10" spans="1:28" x14ac:dyDescent="0.15">
      <c r="D10" s="2">
        <v>44867.010416666701</v>
      </c>
      <c r="E10">
        <v>-1.9E-2</v>
      </c>
      <c r="F10">
        <v>-0.12970000000000001</v>
      </c>
      <c r="G10">
        <v>0</v>
      </c>
      <c r="H10">
        <v>0</v>
      </c>
      <c r="I10">
        <v>329.4</v>
      </c>
      <c r="J10">
        <v>0</v>
      </c>
      <c r="K10">
        <v>399.39089999999999</v>
      </c>
      <c r="L10">
        <v>0</v>
      </c>
      <c r="M10">
        <v>1.0217000000000001</v>
      </c>
      <c r="N10">
        <v>0</v>
      </c>
      <c r="O10">
        <v>0</v>
      </c>
      <c r="P10">
        <v>98.867800000000003</v>
      </c>
      <c r="Q10">
        <v>0</v>
      </c>
      <c r="R10">
        <v>0</v>
      </c>
      <c r="S10">
        <v>0</v>
      </c>
      <c r="T10">
        <v>291.51609999999999</v>
      </c>
      <c r="U10">
        <v>9.2999999999999999E-2</v>
      </c>
      <c r="V10">
        <v>423.87439999999998</v>
      </c>
      <c r="W10">
        <v>-1.081</v>
      </c>
      <c r="X10">
        <v>6.5799999999999997E-2</v>
      </c>
      <c r="Y10">
        <v>0.14019999999999999</v>
      </c>
      <c r="Z10">
        <v>1.03E-2</v>
      </c>
      <c r="AA10">
        <v>370.32889999999998</v>
      </c>
      <c r="AB10">
        <v>361.87529999999998</v>
      </c>
    </row>
    <row r="11" spans="1:28" x14ac:dyDescent="0.15">
      <c r="D11" s="2">
        <v>44867.013888888898</v>
      </c>
      <c r="E11">
        <v>-1.5900000000000001E-2</v>
      </c>
      <c r="F11">
        <v>-8.3900000000000002E-2</v>
      </c>
      <c r="G11">
        <v>0</v>
      </c>
      <c r="H11">
        <v>0</v>
      </c>
      <c r="I11">
        <v>329.3</v>
      </c>
      <c r="J11">
        <v>0</v>
      </c>
      <c r="K11">
        <v>397.94779999999997</v>
      </c>
      <c r="L11">
        <v>0</v>
      </c>
      <c r="M11">
        <v>1.3228</v>
      </c>
      <c r="N11">
        <v>0</v>
      </c>
      <c r="O11">
        <v>0</v>
      </c>
      <c r="P11">
        <v>97.712699999999998</v>
      </c>
      <c r="Q11">
        <v>0</v>
      </c>
      <c r="R11">
        <v>0</v>
      </c>
      <c r="S11">
        <v>0</v>
      </c>
      <c r="T11">
        <v>288.23899999999998</v>
      </c>
      <c r="U11">
        <v>0.1017</v>
      </c>
      <c r="V11">
        <v>422.10660000000001</v>
      </c>
      <c r="W11">
        <v>-1.3337000000000001</v>
      </c>
      <c r="X11">
        <v>7.1499999999999994E-2</v>
      </c>
      <c r="Y11">
        <v>7.7200000000000005E-2</v>
      </c>
      <c r="Z11">
        <v>1.03E-2</v>
      </c>
      <c r="AA11">
        <v>368.37569999999999</v>
      </c>
      <c r="AB11">
        <v>361.41750000000002</v>
      </c>
    </row>
    <row r="12" spans="1:28" x14ac:dyDescent="0.15">
      <c r="D12" s="2">
        <v>44867.017361111102</v>
      </c>
      <c r="E12">
        <v>-1.1599999999999999E-2</v>
      </c>
      <c r="F12">
        <v>-0.1144</v>
      </c>
      <c r="G12">
        <v>0</v>
      </c>
      <c r="H12">
        <v>0</v>
      </c>
      <c r="I12">
        <v>327.5</v>
      </c>
      <c r="J12">
        <v>0</v>
      </c>
      <c r="K12">
        <v>400.5222</v>
      </c>
      <c r="L12">
        <v>0</v>
      </c>
      <c r="M12">
        <v>1.0217000000000001</v>
      </c>
      <c r="N12">
        <v>0</v>
      </c>
      <c r="O12">
        <v>0</v>
      </c>
      <c r="P12">
        <v>98.770799999999994</v>
      </c>
      <c r="Q12">
        <v>0</v>
      </c>
      <c r="R12">
        <v>0</v>
      </c>
      <c r="S12">
        <v>0</v>
      </c>
      <c r="T12">
        <v>291.33260000000001</v>
      </c>
      <c r="U12">
        <v>7.7100000000000002E-2</v>
      </c>
      <c r="V12">
        <v>424.85649999999998</v>
      </c>
      <c r="W12">
        <v>-1.3337000000000001</v>
      </c>
      <c r="X12">
        <v>7.1499999999999994E-2</v>
      </c>
      <c r="Y12">
        <v>0.14019999999999999</v>
      </c>
      <c r="Z12">
        <v>1.03E-2</v>
      </c>
      <c r="AA12">
        <v>370.02370000000002</v>
      </c>
      <c r="AB12">
        <v>362.3331</v>
      </c>
    </row>
    <row r="13" spans="1:28" x14ac:dyDescent="0.15">
      <c r="D13" s="2">
        <v>44867.020833333299</v>
      </c>
      <c r="E13">
        <v>-2.5399999999999999E-2</v>
      </c>
      <c r="F13">
        <v>-5.3400000000000003E-2</v>
      </c>
      <c r="G13">
        <v>0</v>
      </c>
      <c r="H13">
        <v>0</v>
      </c>
      <c r="I13">
        <v>330.9</v>
      </c>
      <c r="J13">
        <v>0</v>
      </c>
      <c r="K13">
        <v>401.05070000000001</v>
      </c>
      <c r="L13">
        <v>0</v>
      </c>
      <c r="M13">
        <v>1.3228</v>
      </c>
      <c r="N13">
        <v>0</v>
      </c>
      <c r="O13">
        <v>0</v>
      </c>
      <c r="P13">
        <v>100.2766</v>
      </c>
      <c r="Q13">
        <v>0</v>
      </c>
      <c r="R13">
        <v>0</v>
      </c>
      <c r="S13">
        <v>0</v>
      </c>
      <c r="T13">
        <v>292.37150000000003</v>
      </c>
      <c r="U13">
        <v>9.7699999999999995E-2</v>
      </c>
      <c r="V13">
        <v>425.6422</v>
      </c>
      <c r="W13">
        <v>-1.3337000000000001</v>
      </c>
      <c r="X13">
        <v>6.0100000000000001E-2</v>
      </c>
      <c r="Y13">
        <v>0.16309999999999999</v>
      </c>
      <c r="Z13">
        <v>1.03E-2</v>
      </c>
      <c r="AA13">
        <v>369.90159999999997</v>
      </c>
      <c r="AB13">
        <v>361.84480000000002</v>
      </c>
    </row>
    <row r="14" spans="1:28" x14ac:dyDescent="0.15">
      <c r="D14" s="2">
        <v>44867.024305555598</v>
      </c>
      <c r="E14">
        <v>-2.4299999999999999E-2</v>
      </c>
      <c r="F14">
        <v>-0.16020000000000001</v>
      </c>
      <c r="G14">
        <v>0</v>
      </c>
      <c r="H14">
        <v>0</v>
      </c>
      <c r="I14">
        <v>329</v>
      </c>
      <c r="J14">
        <v>0</v>
      </c>
      <c r="K14">
        <v>400.9255</v>
      </c>
      <c r="L14">
        <v>0</v>
      </c>
      <c r="M14">
        <v>2.2641</v>
      </c>
      <c r="N14">
        <v>0</v>
      </c>
      <c r="O14">
        <v>0</v>
      </c>
      <c r="P14">
        <v>99.219099999999997</v>
      </c>
      <c r="Q14">
        <v>0</v>
      </c>
      <c r="R14">
        <v>0</v>
      </c>
      <c r="S14">
        <v>0</v>
      </c>
      <c r="T14">
        <v>291.58449999999999</v>
      </c>
      <c r="U14">
        <v>8.8999999999999996E-2</v>
      </c>
      <c r="V14">
        <v>423.87439999999998</v>
      </c>
      <c r="W14">
        <v>-1.081</v>
      </c>
      <c r="X14">
        <v>4.2900000000000001E-2</v>
      </c>
      <c r="Y14">
        <v>0.12870000000000001</v>
      </c>
      <c r="Z14">
        <v>1.03E-2</v>
      </c>
      <c r="AA14">
        <v>370.11520000000002</v>
      </c>
      <c r="AB14">
        <v>361.47859999999997</v>
      </c>
    </row>
    <row r="15" spans="1:28" x14ac:dyDescent="0.15">
      <c r="D15" s="2">
        <v>44867.027777777803</v>
      </c>
      <c r="E15">
        <v>-2.2200000000000001E-2</v>
      </c>
      <c r="F15">
        <v>-9.9199999999999997E-2</v>
      </c>
      <c r="G15">
        <v>0</v>
      </c>
      <c r="H15">
        <v>0</v>
      </c>
      <c r="I15">
        <v>329.7</v>
      </c>
      <c r="J15">
        <v>0</v>
      </c>
      <c r="K15">
        <v>401.29070000000002</v>
      </c>
      <c r="L15">
        <v>0</v>
      </c>
      <c r="M15">
        <v>1.6240000000000001</v>
      </c>
      <c r="N15">
        <v>0</v>
      </c>
      <c r="O15">
        <v>0</v>
      </c>
      <c r="P15">
        <v>99.474699999999999</v>
      </c>
      <c r="Q15">
        <v>0</v>
      </c>
      <c r="R15">
        <v>0</v>
      </c>
      <c r="S15">
        <v>0</v>
      </c>
      <c r="T15">
        <v>291.68079999999998</v>
      </c>
      <c r="U15">
        <v>7.1599999999999997E-2</v>
      </c>
      <c r="V15">
        <v>423.87439999999998</v>
      </c>
      <c r="W15">
        <v>-1.081</v>
      </c>
      <c r="X15">
        <v>4.2900000000000001E-2</v>
      </c>
      <c r="Y15">
        <v>0.14019999999999999</v>
      </c>
      <c r="Z15">
        <v>1.03E-2</v>
      </c>
      <c r="AA15">
        <v>370.6035</v>
      </c>
      <c r="AB15">
        <v>360.95979999999997</v>
      </c>
    </row>
    <row r="16" spans="1:28" x14ac:dyDescent="0.15">
      <c r="D16" s="2">
        <v>44867.03125</v>
      </c>
      <c r="E16">
        <v>-1.1599999999999999E-2</v>
      </c>
      <c r="F16">
        <v>-6.8699999999999997E-2</v>
      </c>
      <c r="G16">
        <v>0</v>
      </c>
      <c r="H16">
        <v>0</v>
      </c>
      <c r="I16">
        <v>329.9</v>
      </c>
      <c r="J16">
        <v>0</v>
      </c>
      <c r="K16">
        <v>400.73360000000002</v>
      </c>
      <c r="L16">
        <v>0</v>
      </c>
      <c r="M16">
        <v>2.9794</v>
      </c>
      <c r="N16">
        <v>0</v>
      </c>
      <c r="O16">
        <v>0</v>
      </c>
      <c r="P16">
        <v>99.539199999999994</v>
      </c>
      <c r="Q16">
        <v>0</v>
      </c>
      <c r="R16">
        <v>0</v>
      </c>
      <c r="S16">
        <v>0</v>
      </c>
      <c r="T16">
        <v>292.07249999999999</v>
      </c>
      <c r="U16">
        <v>9.7699999999999995E-2</v>
      </c>
      <c r="V16">
        <v>424.66</v>
      </c>
      <c r="W16">
        <v>-1.095</v>
      </c>
      <c r="X16">
        <v>6.5799999999999997E-2</v>
      </c>
      <c r="Y16">
        <v>7.7200000000000005E-2</v>
      </c>
      <c r="Z16">
        <v>1.03E-2</v>
      </c>
      <c r="AA16">
        <v>370.02370000000002</v>
      </c>
      <c r="AB16">
        <v>240.1694</v>
      </c>
    </row>
    <row r="17" spans="4:28" x14ac:dyDescent="0.15">
      <c r="D17" s="2">
        <v>44867.034722222197</v>
      </c>
      <c r="E17">
        <v>4.1999999999999997E-3</v>
      </c>
      <c r="F17">
        <v>-0.12970000000000001</v>
      </c>
      <c r="G17">
        <v>0</v>
      </c>
      <c r="H17">
        <v>0</v>
      </c>
      <c r="I17">
        <v>329.6</v>
      </c>
      <c r="J17">
        <v>0</v>
      </c>
      <c r="K17">
        <v>399.26780000000002</v>
      </c>
      <c r="L17">
        <v>0</v>
      </c>
      <c r="M17">
        <v>2.1133999999999999</v>
      </c>
      <c r="N17">
        <v>0</v>
      </c>
      <c r="O17">
        <v>0</v>
      </c>
      <c r="P17">
        <v>99.861099999999993</v>
      </c>
      <c r="Q17">
        <v>0</v>
      </c>
      <c r="R17">
        <v>0</v>
      </c>
      <c r="S17">
        <v>0</v>
      </c>
      <c r="T17">
        <v>291.92110000000002</v>
      </c>
      <c r="U17">
        <v>8.5000000000000006E-2</v>
      </c>
      <c r="V17">
        <v>424.07080000000002</v>
      </c>
      <c r="W17">
        <v>-1.1231</v>
      </c>
      <c r="X17">
        <v>6.0100000000000001E-2</v>
      </c>
      <c r="Y17">
        <v>0.123</v>
      </c>
      <c r="Z17">
        <v>-3.3999999999999998E-3</v>
      </c>
      <c r="AA17">
        <v>370.17630000000003</v>
      </c>
      <c r="AB17">
        <v>105.127</v>
      </c>
    </row>
    <row r="18" spans="4:28" x14ac:dyDescent="0.15">
      <c r="D18" s="2">
        <v>44867.038194444402</v>
      </c>
      <c r="E18">
        <v>-7.4000000000000003E-3</v>
      </c>
      <c r="F18">
        <v>-0.14499999999999999</v>
      </c>
      <c r="G18">
        <v>0</v>
      </c>
      <c r="H18">
        <v>0</v>
      </c>
      <c r="I18">
        <v>329.5</v>
      </c>
      <c r="J18">
        <v>0</v>
      </c>
      <c r="K18">
        <v>400.96409999999997</v>
      </c>
      <c r="L18">
        <v>0</v>
      </c>
      <c r="M18">
        <v>2.5276000000000001</v>
      </c>
      <c r="N18">
        <v>0</v>
      </c>
      <c r="O18">
        <v>0</v>
      </c>
      <c r="P18">
        <v>99.763400000000004</v>
      </c>
      <c r="Q18">
        <v>0</v>
      </c>
      <c r="R18">
        <v>0</v>
      </c>
      <c r="S18">
        <v>0</v>
      </c>
      <c r="T18">
        <v>291.1397</v>
      </c>
      <c r="U18">
        <v>8.8999999999999996E-2</v>
      </c>
      <c r="V18">
        <v>424.85649999999998</v>
      </c>
      <c r="W18">
        <v>-1.3337000000000001</v>
      </c>
      <c r="X18">
        <v>7.1499999999999994E-2</v>
      </c>
      <c r="Y18">
        <v>0.15160000000000001</v>
      </c>
      <c r="Z18">
        <v>1.72E-2</v>
      </c>
      <c r="AA18">
        <v>369.77949999999998</v>
      </c>
      <c r="AB18">
        <v>19.096699999999998</v>
      </c>
    </row>
    <row r="19" spans="4:28" x14ac:dyDescent="0.15">
      <c r="D19" s="2">
        <v>44867.041666666701</v>
      </c>
      <c r="E19">
        <v>-1.6899999999999998E-2</v>
      </c>
      <c r="F19">
        <v>-0.14499999999999999</v>
      </c>
      <c r="G19">
        <v>0</v>
      </c>
      <c r="H19">
        <v>0</v>
      </c>
      <c r="I19">
        <v>328.7</v>
      </c>
      <c r="J19">
        <v>0</v>
      </c>
      <c r="K19">
        <v>400.64089999999999</v>
      </c>
      <c r="L19">
        <v>0</v>
      </c>
      <c r="M19">
        <v>1.0592999999999999</v>
      </c>
      <c r="N19">
        <v>0</v>
      </c>
      <c r="O19">
        <v>0</v>
      </c>
      <c r="P19">
        <v>98.962500000000006</v>
      </c>
      <c r="Q19">
        <v>0</v>
      </c>
      <c r="R19">
        <v>0</v>
      </c>
      <c r="S19">
        <v>0</v>
      </c>
      <c r="T19">
        <v>290.43770000000001</v>
      </c>
      <c r="U19">
        <v>9.7699999999999995E-2</v>
      </c>
      <c r="V19">
        <v>422.89229999999998</v>
      </c>
      <c r="W19">
        <v>-1.1231</v>
      </c>
      <c r="X19">
        <v>7.7200000000000005E-2</v>
      </c>
      <c r="Y19">
        <v>0.12870000000000001</v>
      </c>
      <c r="Z19">
        <v>1.72E-2</v>
      </c>
      <c r="AA19">
        <v>369.77949999999998</v>
      </c>
      <c r="AB19">
        <v>-1.1978</v>
      </c>
    </row>
    <row r="20" spans="4:28" x14ac:dyDescent="0.15">
      <c r="D20" s="2">
        <v>44867.045138888898</v>
      </c>
      <c r="E20">
        <v>-1.7999999999999999E-2</v>
      </c>
      <c r="F20">
        <v>-9.9199999999999997E-2</v>
      </c>
      <c r="G20">
        <v>0</v>
      </c>
      <c r="H20">
        <v>0</v>
      </c>
      <c r="I20">
        <v>328.5</v>
      </c>
      <c r="J20">
        <v>0</v>
      </c>
      <c r="K20">
        <v>399.61470000000003</v>
      </c>
      <c r="L20">
        <v>0</v>
      </c>
      <c r="M20">
        <v>1.6240000000000001</v>
      </c>
      <c r="N20">
        <v>0</v>
      </c>
      <c r="O20">
        <v>0</v>
      </c>
      <c r="P20">
        <v>99.250399999999999</v>
      </c>
      <c r="Q20">
        <v>0</v>
      </c>
      <c r="R20">
        <v>0</v>
      </c>
      <c r="S20">
        <v>0</v>
      </c>
      <c r="T20">
        <v>290.63639999999998</v>
      </c>
      <c r="U20">
        <v>6.8400000000000002E-2</v>
      </c>
      <c r="V20">
        <v>422.89229999999998</v>
      </c>
      <c r="W20">
        <v>-1.1231</v>
      </c>
      <c r="X20">
        <v>6.5799999999999997E-2</v>
      </c>
      <c r="Y20">
        <v>0.12870000000000001</v>
      </c>
      <c r="Z20">
        <v>1.03E-2</v>
      </c>
      <c r="AA20">
        <v>369.68790000000001</v>
      </c>
      <c r="AB20">
        <v>-1.1673</v>
      </c>
    </row>
    <row r="21" spans="4:28" x14ac:dyDescent="0.15">
      <c r="D21" s="2">
        <v>44867.048611111102</v>
      </c>
      <c r="E21">
        <v>-1.2699999999999999E-2</v>
      </c>
      <c r="F21">
        <v>-9.9199999999999997E-2</v>
      </c>
      <c r="G21">
        <v>0</v>
      </c>
      <c r="H21">
        <v>0</v>
      </c>
      <c r="I21">
        <v>328.8</v>
      </c>
      <c r="J21">
        <v>0</v>
      </c>
      <c r="K21">
        <v>399.80020000000002</v>
      </c>
      <c r="L21">
        <v>0</v>
      </c>
      <c r="M21">
        <v>1.0592999999999999</v>
      </c>
      <c r="N21">
        <v>0</v>
      </c>
      <c r="O21">
        <v>0</v>
      </c>
      <c r="P21">
        <v>99.861000000000004</v>
      </c>
      <c r="Q21">
        <v>0</v>
      </c>
      <c r="R21">
        <v>0</v>
      </c>
      <c r="S21">
        <v>0</v>
      </c>
      <c r="T21">
        <v>291.89879999999999</v>
      </c>
      <c r="U21">
        <v>9.7699999999999995E-2</v>
      </c>
      <c r="V21">
        <v>423.678</v>
      </c>
      <c r="W21">
        <v>-1.1581999999999999</v>
      </c>
      <c r="X21">
        <v>6.5799999999999997E-2</v>
      </c>
      <c r="Y21">
        <v>0.10009999999999999</v>
      </c>
      <c r="Z21">
        <v>-3.3999999999999998E-3</v>
      </c>
      <c r="AA21">
        <v>369.6574</v>
      </c>
      <c r="AB21">
        <v>-1.1368</v>
      </c>
    </row>
    <row r="22" spans="4:28" x14ac:dyDescent="0.15">
      <c r="D22" s="2">
        <v>44867.052083333299</v>
      </c>
      <c r="E22">
        <v>-1.2699999999999999E-2</v>
      </c>
      <c r="F22">
        <v>-0.12970000000000001</v>
      </c>
      <c r="G22">
        <v>0</v>
      </c>
      <c r="H22">
        <v>0</v>
      </c>
      <c r="I22">
        <v>329.2</v>
      </c>
      <c r="J22">
        <v>0</v>
      </c>
      <c r="K22">
        <v>308.65350000000001</v>
      </c>
      <c r="L22">
        <v>0</v>
      </c>
      <c r="M22">
        <v>0.72050000000000003</v>
      </c>
      <c r="N22">
        <v>0</v>
      </c>
      <c r="O22">
        <v>0</v>
      </c>
      <c r="P22">
        <v>98.898200000000003</v>
      </c>
      <c r="Q22">
        <v>0</v>
      </c>
      <c r="R22">
        <v>0</v>
      </c>
      <c r="S22">
        <v>0</v>
      </c>
      <c r="T22">
        <v>291.24380000000002</v>
      </c>
      <c r="U22">
        <v>8.8999999999999996E-2</v>
      </c>
      <c r="V22">
        <v>423.48149999999998</v>
      </c>
      <c r="W22">
        <v>-1.081</v>
      </c>
      <c r="X22">
        <v>7.7200000000000005E-2</v>
      </c>
      <c r="Y22">
        <v>0.12870000000000001</v>
      </c>
      <c r="Z22">
        <v>1.72E-2</v>
      </c>
      <c r="AA22">
        <v>369.23020000000002</v>
      </c>
      <c r="AB22">
        <v>-1.1978</v>
      </c>
    </row>
    <row r="23" spans="4:28" x14ac:dyDescent="0.15">
      <c r="D23" s="2">
        <v>44867.055555555598</v>
      </c>
      <c r="E23">
        <v>-2.1100000000000001E-2</v>
      </c>
      <c r="F23">
        <v>-9.9199999999999997E-2</v>
      </c>
      <c r="G23">
        <v>0</v>
      </c>
      <c r="H23">
        <v>0</v>
      </c>
      <c r="I23">
        <v>329</v>
      </c>
      <c r="J23">
        <v>0</v>
      </c>
      <c r="K23">
        <v>222.8167</v>
      </c>
      <c r="L23">
        <v>0</v>
      </c>
      <c r="M23">
        <v>1.0592999999999999</v>
      </c>
      <c r="N23">
        <v>0</v>
      </c>
      <c r="O23">
        <v>0</v>
      </c>
      <c r="P23">
        <v>97.808800000000005</v>
      </c>
      <c r="Q23">
        <v>0</v>
      </c>
      <c r="R23">
        <v>0</v>
      </c>
      <c r="S23">
        <v>0</v>
      </c>
      <c r="T23">
        <v>287.85500000000002</v>
      </c>
      <c r="U23">
        <v>8.0299999999999996E-2</v>
      </c>
      <c r="V23">
        <v>421.91019999999997</v>
      </c>
      <c r="W23">
        <v>-1.109</v>
      </c>
      <c r="X23">
        <v>7.7200000000000005E-2</v>
      </c>
      <c r="Y23">
        <v>0.1173</v>
      </c>
      <c r="Z23">
        <v>1.03E-2</v>
      </c>
      <c r="AA23">
        <v>370.05419999999998</v>
      </c>
      <c r="AB23">
        <v>-1.1978</v>
      </c>
    </row>
    <row r="24" spans="4:28" x14ac:dyDescent="0.15">
      <c r="D24" s="2">
        <v>44867.059027777803</v>
      </c>
      <c r="E24">
        <v>-4.1999999999999997E-3</v>
      </c>
      <c r="F24">
        <v>-0.14499999999999999</v>
      </c>
      <c r="G24">
        <v>0</v>
      </c>
      <c r="H24">
        <v>0</v>
      </c>
      <c r="I24">
        <v>329.4</v>
      </c>
      <c r="J24">
        <v>0</v>
      </c>
      <c r="K24">
        <v>175.03270000000001</v>
      </c>
      <c r="L24">
        <v>0</v>
      </c>
      <c r="M24">
        <v>1.0592999999999999</v>
      </c>
      <c r="N24">
        <v>0</v>
      </c>
      <c r="O24">
        <v>0</v>
      </c>
      <c r="P24">
        <v>98.352000000000004</v>
      </c>
      <c r="Q24">
        <v>0</v>
      </c>
      <c r="R24">
        <v>0</v>
      </c>
      <c r="S24">
        <v>0</v>
      </c>
      <c r="T24">
        <v>289.46690000000001</v>
      </c>
      <c r="U24">
        <v>8.5800000000000001E-2</v>
      </c>
      <c r="V24">
        <v>422.49939999999998</v>
      </c>
      <c r="W24">
        <v>-1.3337000000000001</v>
      </c>
      <c r="X24">
        <v>7.1499999999999994E-2</v>
      </c>
      <c r="Y24">
        <v>7.7200000000000005E-2</v>
      </c>
      <c r="Z24">
        <v>-3.3999999999999998E-3</v>
      </c>
      <c r="AA24">
        <v>369.77949999999998</v>
      </c>
      <c r="AB24">
        <v>-1.1368</v>
      </c>
    </row>
    <row r="25" spans="4:28" x14ac:dyDescent="0.15">
      <c r="D25" s="2">
        <v>44867.0625</v>
      </c>
      <c r="E25">
        <v>-1.6899999999999998E-2</v>
      </c>
      <c r="F25">
        <v>-8.3900000000000002E-2</v>
      </c>
      <c r="G25">
        <v>0</v>
      </c>
      <c r="H25">
        <v>0</v>
      </c>
      <c r="I25">
        <v>329.6</v>
      </c>
      <c r="J25">
        <v>0</v>
      </c>
      <c r="K25">
        <v>86.353300000000004</v>
      </c>
      <c r="L25">
        <v>0</v>
      </c>
      <c r="M25">
        <v>2.8288000000000002</v>
      </c>
      <c r="N25">
        <v>0</v>
      </c>
      <c r="O25">
        <v>0</v>
      </c>
      <c r="P25">
        <v>99.059200000000004</v>
      </c>
      <c r="Q25">
        <v>0</v>
      </c>
      <c r="R25">
        <v>0</v>
      </c>
      <c r="S25">
        <v>0</v>
      </c>
      <c r="T25">
        <v>290.88040000000001</v>
      </c>
      <c r="U25">
        <v>9.7699999999999995E-2</v>
      </c>
      <c r="V25">
        <v>423.678</v>
      </c>
      <c r="W25">
        <v>-1.109</v>
      </c>
      <c r="X25">
        <v>7.7200000000000005E-2</v>
      </c>
      <c r="Y25">
        <v>0.19170000000000001</v>
      </c>
      <c r="Z25">
        <v>1.03E-2</v>
      </c>
      <c r="AA25">
        <v>368.25360000000001</v>
      </c>
      <c r="AB25">
        <v>-1.1368</v>
      </c>
    </row>
    <row r="26" spans="4:28" x14ac:dyDescent="0.15">
      <c r="D26" s="2">
        <v>44867.065972222197</v>
      </c>
      <c r="E26">
        <v>-9.4999999999999998E-3</v>
      </c>
      <c r="F26">
        <v>-8.3900000000000002E-2</v>
      </c>
      <c r="G26">
        <v>0</v>
      </c>
      <c r="H26">
        <v>0</v>
      </c>
      <c r="I26">
        <v>329.8</v>
      </c>
      <c r="J26">
        <v>0</v>
      </c>
      <c r="K26">
        <v>15.180400000000001</v>
      </c>
      <c r="L26">
        <v>0</v>
      </c>
      <c r="M26">
        <v>4.41</v>
      </c>
      <c r="N26">
        <v>0</v>
      </c>
      <c r="O26">
        <v>0</v>
      </c>
      <c r="P26">
        <v>98.547799999999995</v>
      </c>
      <c r="Q26">
        <v>0</v>
      </c>
      <c r="R26">
        <v>0</v>
      </c>
      <c r="S26">
        <v>0</v>
      </c>
      <c r="T26">
        <v>291.50670000000002</v>
      </c>
      <c r="U26">
        <v>9.3799999999999994E-2</v>
      </c>
      <c r="V26">
        <v>424.07080000000002</v>
      </c>
      <c r="W26">
        <v>-1.3337000000000001</v>
      </c>
      <c r="X26">
        <v>7.7200000000000005E-2</v>
      </c>
      <c r="Y26">
        <v>0.1173</v>
      </c>
      <c r="Z26">
        <v>1.72E-2</v>
      </c>
      <c r="AA26">
        <v>261.01319999999998</v>
      </c>
      <c r="AB26">
        <v>-1.1368</v>
      </c>
    </row>
    <row r="27" spans="4:28" x14ac:dyDescent="0.15">
      <c r="D27" s="2">
        <v>44867.069444444402</v>
      </c>
      <c r="E27">
        <v>-5.3E-3</v>
      </c>
      <c r="F27">
        <v>-0.12970000000000001</v>
      </c>
      <c r="G27">
        <v>0</v>
      </c>
      <c r="H27">
        <v>0</v>
      </c>
      <c r="I27">
        <v>328.5</v>
      </c>
      <c r="J27">
        <v>0</v>
      </c>
      <c r="K27">
        <v>0</v>
      </c>
      <c r="L27">
        <v>0</v>
      </c>
      <c r="M27">
        <v>0.72050000000000003</v>
      </c>
      <c r="N27">
        <v>0</v>
      </c>
      <c r="O27">
        <v>0</v>
      </c>
      <c r="P27">
        <v>99.254599999999996</v>
      </c>
      <c r="Q27">
        <v>0</v>
      </c>
      <c r="R27">
        <v>0</v>
      </c>
      <c r="S27">
        <v>0</v>
      </c>
      <c r="T27">
        <v>292.28820000000002</v>
      </c>
      <c r="U27">
        <v>8.8999999999999996E-2</v>
      </c>
      <c r="V27">
        <v>423.87439999999998</v>
      </c>
      <c r="W27">
        <v>-1.3337000000000001</v>
      </c>
      <c r="X27">
        <v>7.7200000000000005E-2</v>
      </c>
      <c r="Y27">
        <v>0.10009999999999999</v>
      </c>
      <c r="Z27">
        <v>1.03E-2</v>
      </c>
      <c r="AA27">
        <v>136.4385</v>
      </c>
      <c r="AB27">
        <v>-1.1673</v>
      </c>
    </row>
    <row r="28" spans="4:28" x14ac:dyDescent="0.15">
      <c r="D28" s="2">
        <v>44867.072916666701</v>
      </c>
      <c r="E28">
        <v>-7.4000000000000003E-3</v>
      </c>
      <c r="F28">
        <v>-5.3400000000000003E-2</v>
      </c>
      <c r="G28">
        <v>0</v>
      </c>
      <c r="H28">
        <v>0</v>
      </c>
      <c r="I28">
        <v>330.5</v>
      </c>
      <c r="J28">
        <v>0</v>
      </c>
      <c r="K28">
        <v>0</v>
      </c>
      <c r="L28">
        <v>0</v>
      </c>
      <c r="M28">
        <v>2.0758000000000001</v>
      </c>
      <c r="N28">
        <v>0</v>
      </c>
      <c r="O28">
        <v>0</v>
      </c>
      <c r="P28">
        <v>99.989000000000004</v>
      </c>
      <c r="Q28">
        <v>0</v>
      </c>
      <c r="R28">
        <v>0</v>
      </c>
      <c r="S28">
        <v>0</v>
      </c>
      <c r="T28">
        <v>292.45659999999998</v>
      </c>
      <c r="U28">
        <v>9.7699999999999995E-2</v>
      </c>
      <c r="V28">
        <v>423.48149999999998</v>
      </c>
      <c r="W28">
        <v>-1.095</v>
      </c>
      <c r="X28">
        <v>7.7200000000000005E-2</v>
      </c>
      <c r="Y28">
        <v>0.12870000000000001</v>
      </c>
      <c r="Z28">
        <v>1.03E-2</v>
      </c>
      <c r="AA28">
        <v>35.606900000000003</v>
      </c>
      <c r="AB28">
        <v>-1.1978</v>
      </c>
    </row>
    <row r="29" spans="4:28" x14ac:dyDescent="0.15">
      <c r="D29" s="2">
        <v>44867.076388888898</v>
      </c>
      <c r="E29">
        <v>-7.4000000000000003E-3</v>
      </c>
      <c r="F29">
        <v>-5.3400000000000003E-2</v>
      </c>
      <c r="G29">
        <v>0</v>
      </c>
      <c r="H29">
        <v>0</v>
      </c>
      <c r="I29">
        <v>329.4</v>
      </c>
      <c r="J29">
        <v>0</v>
      </c>
      <c r="K29">
        <v>0</v>
      </c>
      <c r="L29">
        <v>0</v>
      </c>
      <c r="M29">
        <v>1.6240000000000001</v>
      </c>
      <c r="N29">
        <v>0</v>
      </c>
      <c r="O29">
        <v>0</v>
      </c>
      <c r="P29">
        <v>100.49890000000001</v>
      </c>
      <c r="Q29">
        <v>0</v>
      </c>
      <c r="R29">
        <v>0</v>
      </c>
      <c r="S29">
        <v>0</v>
      </c>
      <c r="T29">
        <v>279.3374</v>
      </c>
      <c r="U29">
        <v>9.2999999999999999E-2</v>
      </c>
      <c r="V29">
        <v>421.91019999999997</v>
      </c>
      <c r="W29">
        <v>-1.081</v>
      </c>
      <c r="X29">
        <v>7.1499999999999994E-2</v>
      </c>
      <c r="Y29">
        <v>0.12870000000000001</v>
      </c>
      <c r="Z29">
        <v>1.03E-2</v>
      </c>
      <c r="AA29">
        <v>-0.89259999999999995</v>
      </c>
      <c r="AB29">
        <v>-1.1673</v>
      </c>
    </row>
    <row r="30" spans="4:28" x14ac:dyDescent="0.15">
      <c r="D30" s="2">
        <v>44867.079861111102</v>
      </c>
      <c r="E30">
        <v>-2.3300000000000001E-2</v>
      </c>
      <c r="F30">
        <v>-9.9199999999999997E-2</v>
      </c>
      <c r="G30">
        <v>0</v>
      </c>
      <c r="H30">
        <v>0</v>
      </c>
      <c r="I30">
        <v>329.9</v>
      </c>
      <c r="J30">
        <v>0</v>
      </c>
      <c r="K30">
        <v>0</v>
      </c>
      <c r="L30">
        <v>0</v>
      </c>
      <c r="M30">
        <v>1.0592999999999999</v>
      </c>
      <c r="N30">
        <v>0</v>
      </c>
      <c r="O30">
        <v>0</v>
      </c>
      <c r="P30">
        <v>100.5966</v>
      </c>
      <c r="Q30">
        <v>0</v>
      </c>
      <c r="R30">
        <v>0</v>
      </c>
      <c r="S30">
        <v>0</v>
      </c>
      <c r="T30">
        <v>206.6567</v>
      </c>
      <c r="U30">
        <v>8.8999999999999996E-2</v>
      </c>
      <c r="V30">
        <v>424.46359999999999</v>
      </c>
      <c r="W30">
        <v>-1.4249000000000001</v>
      </c>
      <c r="X30">
        <v>7.1499999999999994E-2</v>
      </c>
      <c r="Y30">
        <v>0.123</v>
      </c>
      <c r="Z30">
        <v>1.03E-2</v>
      </c>
      <c r="AA30">
        <v>-0.86209999999999998</v>
      </c>
      <c r="AB30">
        <v>-1.1673</v>
      </c>
    </row>
    <row r="31" spans="4:28" x14ac:dyDescent="0.15">
      <c r="D31" s="2">
        <v>44867.083333333299</v>
      </c>
      <c r="E31">
        <v>-1.7999999999999999E-2</v>
      </c>
      <c r="F31">
        <v>-9.9199999999999997E-2</v>
      </c>
      <c r="G31">
        <v>0</v>
      </c>
      <c r="H31">
        <v>0</v>
      </c>
      <c r="I31">
        <v>328.2</v>
      </c>
      <c r="J31">
        <v>0</v>
      </c>
      <c r="K31">
        <v>0</v>
      </c>
      <c r="L31">
        <v>0</v>
      </c>
      <c r="M31">
        <v>3.0169999999999999</v>
      </c>
      <c r="N31">
        <v>0</v>
      </c>
      <c r="O31">
        <v>0</v>
      </c>
      <c r="P31">
        <v>100.78870000000001</v>
      </c>
      <c r="Q31">
        <v>0</v>
      </c>
      <c r="R31">
        <v>0</v>
      </c>
      <c r="S31">
        <v>0</v>
      </c>
      <c r="T31">
        <v>153.41829999999999</v>
      </c>
      <c r="U31">
        <v>8.8999999999999996E-2</v>
      </c>
      <c r="V31">
        <v>423.48149999999998</v>
      </c>
      <c r="W31">
        <v>-1.081</v>
      </c>
      <c r="X31">
        <v>7.7200000000000005E-2</v>
      </c>
      <c r="Y31">
        <v>7.1499999999999994E-2</v>
      </c>
      <c r="Z31">
        <v>1.03E-2</v>
      </c>
      <c r="AA31">
        <v>-0.89259999999999995</v>
      </c>
      <c r="AB31">
        <v>-1.1368</v>
      </c>
    </row>
    <row r="32" spans="4:28" x14ac:dyDescent="0.15">
      <c r="D32" s="2">
        <v>44867.086805555598</v>
      </c>
      <c r="E32">
        <v>-1.7999999999999999E-2</v>
      </c>
      <c r="F32">
        <v>-6.8699999999999997E-2</v>
      </c>
      <c r="G32">
        <v>0</v>
      </c>
      <c r="H32">
        <v>0</v>
      </c>
      <c r="I32">
        <v>331.3</v>
      </c>
      <c r="J32">
        <v>0</v>
      </c>
      <c r="K32">
        <v>0</v>
      </c>
      <c r="L32">
        <v>0</v>
      </c>
      <c r="M32">
        <v>1.5864</v>
      </c>
      <c r="N32">
        <v>0</v>
      </c>
      <c r="O32">
        <v>0</v>
      </c>
      <c r="P32">
        <v>100.6605</v>
      </c>
      <c r="Q32">
        <v>0</v>
      </c>
      <c r="R32">
        <v>0</v>
      </c>
      <c r="S32">
        <v>0</v>
      </c>
      <c r="T32">
        <v>155.93</v>
      </c>
      <c r="U32">
        <v>8.8999999999999996E-2</v>
      </c>
      <c r="V32">
        <v>423.87439999999998</v>
      </c>
      <c r="W32">
        <v>-1.1581999999999999</v>
      </c>
      <c r="X32">
        <v>8.8700000000000001E-2</v>
      </c>
      <c r="Y32">
        <v>0.1173</v>
      </c>
      <c r="Z32">
        <v>1.72E-2</v>
      </c>
      <c r="AA32">
        <v>-0.86209999999999998</v>
      </c>
      <c r="AB32">
        <v>-1.1368</v>
      </c>
    </row>
    <row r="33" spans="4:28" x14ac:dyDescent="0.15">
      <c r="D33" s="2">
        <v>44867.090277777803</v>
      </c>
      <c r="E33">
        <v>-3.0700000000000002E-2</v>
      </c>
      <c r="F33">
        <v>-8.3900000000000002E-2</v>
      </c>
      <c r="G33">
        <v>0</v>
      </c>
      <c r="H33">
        <v>0</v>
      </c>
      <c r="I33">
        <v>328.7</v>
      </c>
      <c r="J33">
        <v>0</v>
      </c>
      <c r="K33">
        <v>0</v>
      </c>
      <c r="L33">
        <v>0</v>
      </c>
      <c r="M33">
        <v>0.72050000000000003</v>
      </c>
      <c r="N33">
        <v>0</v>
      </c>
      <c r="O33">
        <v>0</v>
      </c>
      <c r="P33">
        <v>100.27549999999999</v>
      </c>
      <c r="Q33">
        <v>0</v>
      </c>
      <c r="R33">
        <v>0</v>
      </c>
      <c r="S33">
        <v>0</v>
      </c>
      <c r="T33">
        <v>159.572</v>
      </c>
      <c r="U33">
        <v>8.5800000000000001E-2</v>
      </c>
      <c r="V33">
        <v>422.89229999999998</v>
      </c>
      <c r="W33">
        <v>-1.3688</v>
      </c>
      <c r="X33">
        <v>7.7200000000000005E-2</v>
      </c>
      <c r="Y33">
        <v>6.0100000000000001E-2</v>
      </c>
      <c r="Z33">
        <v>1.03E-2</v>
      </c>
      <c r="AA33">
        <v>-0.86209999999999998</v>
      </c>
      <c r="AB33">
        <v>-1.1368</v>
      </c>
    </row>
    <row r="34" spans="4:28" x14ac:dyDescent="0.15">
      <c r="D34" s="2">
        <v>44867.09375</v>
      </c>
      <c r="E34">
        <v>-3.0700000000000002E-2</v>
      </c>
      <c r="F34">
        <v>-0.19070000000000001</v>
      </c>
      <c r="G34">
        <v>0</v>
      </c>
      <c r="H34">
        <v>0</v>
      </c>
      <c r="I34">
        <v>329.8</v>
      </c>
      <c r="J34">
        <v>0</v>
      </c>
      <c r="K34">
        <v>0</v>
      </c>
      <c r="L34">
        <v>0</v>
      </c>
      <c r="M34">
        <v>3.0547</v>
      </c>
      <c r="N34">
        <v>0</v>
      </c>
      <c r="O34">
        <v>0</v>
      </c>
      <c r="P34">
        <v>98.004199999999997</v>
      </c>
      <c r="Q34">
        <v>0</v>
      </c>
      <c r="R34">
        <v>0</v>
      </c>
      <c r="S34">
        <v>0</v>
      </c>
      <c r="T34">
        <v>162.26400000000001</v>
      </c>
      <c r="U34">
        <v>7.7100000000000002E-2</v>
      </c>
      <c r="V34">
        <v>422.10660000000001</v>
      </c>
      <c r="W34">
        <v>-1.095</v>
      </c>
      <c r="X34">
        <v>7.7200000000000005E-2</v>
      </c>
      <c r="Y34">
        <v>0.14019999999999999</v>
      </c>
      <c r="Z34">
        <v>1.03E-2</v>
      </c>
      <c r="AA34">
        <v>-0.89259999999999995</v>
      </c>
      <c r="AB34">
        <v>-1.1368</v>
      </c>
    </row>
    <row r="35" spans="4:28" x14ac:dyDescent="0.15">
      <c r="D35" s="2">
        <v>44867.097222222197</v>
      </c>
      <c r="E35">
        <v>-1.2699999999999999E-2</v>
      </c>
      <c r="F35">
        <v>-6.8699999999999997E-2</v>
      </c>
      <c r="G35">
        <v>0</v>
      </c>
      <c r="H35">
        <v>0</v>
      </c>
      <c r="I35">
        <v>329.6</v>
      </c>
      <c r="J35">
        <v>0</v>
      </c>
      <c r="K35">
        <v>0</v>
      </c>
      <c r="L35">
        <v>0</v>
      </c>
      <c r="M35">
        <v>2.2263999999999999</v>
      </c>
      <c r="N35">
        <v>0</v>
      </c>
      <c r="O35">
        <v>0</v>
      </c>
      <c r="P35">
        <v>100.37269999999999</v>
      </c>
      <c r="Q35">
        <v>0</v>
      </c>
      <c r="R35">
        <v>0</v>
      </c>
      <c r="S35">
        <v>0</v>
      </c>
      <c r="T35">
        <v>83.730800000000002</v>
      </c>
      <c r="U35">
        <v>8.0299999999999996E-2</v>
      </c>
      <c r="V35">
        <v>424.07080000000002</v>
      </c>
      <c r="W35">
        <v>-1.1933</v>
      </c>
      <c r="X35">
        <v>7.1499999999999994E-2</v>
      </c>
      <c r="Y35">
        <v>0.14019999999999999</v>
      </c>
      <c r="Z35">
        <v>1.03E-2</v>
      </c>
      <c r="AA35">
        <v>-0.77059999999999995</v>
      </c>
      <c r="AB35">
        <v>-1.1063000000000001</v>
      </c>
    </row>
    <row r="36" spans="4:28" x14ac:dyDescent="0.15">
      <c r="D36" s="2">
        <v>44867.100694444402</v>
      </c>
      <c r="E36">
        <v>-2.8500000000000001E-2</v>
      </c>
      <c r="F36">
        <v>-9.9199999999999997E-2</v>
      </c>
      <c r="G36">
        <v>0</v>
      </c>
      <c r="H36">
        <v>0</v>
      </c>
      <c r="I36">
        <v>328.9</v>
      </c>
      <c r="J36">
        <v>0</v>
      </c>
      <c r="K36">
        <v>0</v>
      </c>
      <c r="L36">
        <v>0</v>
      </c>
      <c r="M36">
        <v>1.6240000000000001</v>
      </c>
      <c r="N36">
        <v>0</v>
      </c>
      <c r="O36">
        <v>0</v>
      </c>
      <c r="P36">
        <v>100.1139</v>
      </c>
      <c r="Q36">
        <v>0</v>
      </c>
      <c r="R36">
        <v>0</v>
      </c>
      <c r="S36">
        <v>0</v>
      </c>
      <c r="T36">
        <v>69.587299999999999</v>
      </c>
      <c r="U36">
        <v>9.3799999999999994E-2</v>
      </c>
      <c r="V36">
        <v>423.2851</v>
      </c>
      <c r="W36">
        <v>-1.095</v>
      </c>
      <c r="X36">
        <v>7.1499999999999994E-2</v>
      </c>
      <c r="Y36">
        <v>0.10009999999999999</v>
      </c>
      <c r="Z36">
        <v>1.72E-2</v>
      </c>
      <c r="AA36">
        <v>-0.77059999999999995</v>
      </c>
      <c r="AB36">
        <v>-1.1673</v>
      </c>
    </row>
    <row r="37" spans="4:28" x14ac:dyDescent="0.15">
      <c r="D37" s="2">
        <v>44867.104166666701</v>
      </c>
      <c r="E37">
        <v>-1.4800000000000001E-2</v>
      </c>
      <c r="F37">
        <v>-8.3900000000000002E-2</v>
      </c>
      <c r="G37">
        <v>0</v>
      </c>
      <c r="H37">
        <v>0</v>
      </c>
      <c r="I37">
        <v>327.39999999999998</v>
      </c>
      <c r="J37">
        <v>0</v>
      </c>
      <c r="K37">
        <v>0</v>
      </c>
      <c r="L37">
        <v>0</v>
      </c>
      <c r="M37">
        <v>2.1511</v>
      </c>
      <c r="N37">
        <v>0</v>
      </c>
      <c r="O37">
        <v>0</v>
      </c>
      <c r="P37">
        <v>100.0175</v>
      </c>
      <c r="Q37">
        <v>0</v>
      </c>
      <c r="R37">
        <v>0</v>
      </c>
      <c r="S37">
        <v>0</v>
      </c>
      <c r="T37">
        <v>61.7014</v>
      </c>
      <c r="U37">
        <v>8.5000000000000006E-2</v>
      </c>
      <c r="V37">
        <v>420.92809999999997</v>
      </c>
      <c r="W37">
        <v>-1.3337000000000001</v>
      </c>
      <c r="X37">
        <v>6.0100000000000001E-2</v>
      </c>
      <c r="Y37">
        <v>6.0100000000000001E-2</v>
      </c>
      <c r="Z37">
        <v>1.03E-2</v>
      </c>
      <c r="AA37">
        <v>-0.86209999999999998</v>
      </c>
      <c r="AB37">
        <v>-1.1063000000000001</v>
      </c>
    </row>
    <row r="38" spans="4:28" x14ac:dyDescent="0.15">
      <c r="D38" s="2">
        <v>44867.107638888898</v>
      </c>
      <c r="E38">
        <v>-5.3E-3</v>
      </c>
      <c r="F38">
        <v>-9.9199999999999997E-2</v>
      </c>
      <c r="G38">
        <v>0</v>
      </c>
      <c r="H38">
        <v>0</v>
      </c>
      <c r="I38">
        <v>330.6</v>
      </c>
      <c r="J38">
        <v>0</v>
      </c>
      <c r="K38">
        <v>0</v>
      </c>
      <c r="L38">
        <v>0</v>
      </c>
      <c r="M38">
        <v>1.9252</v>
      </c>
      <c r="N38">
        <v>0</v>
      </c>
      <c r="O38">
        <v>0</v>
      </c>
      <c r="P38">
        <v>99.953299999999999</v>
      </c>
      <c r="Q38">
        <v>0</v>
      </c>
      <c r="R38">
        <v>0</v>
      </c>
      <c r="S38">
        <v>0</v>
      </c>
      <c r="T38">
        <v>55.831600000000002</v>
      </c>
      <c r="U38">
        <v>9.7699999999999995E-2</v>
      </c>
      <c r="V38">
        <v>423.48149999999998</v>
      </c>
      <c r="W38">
        <v>-1.095</v>
      </c>
      <c r="X38">
        <v>4.8599999999999997E-2</v>
      </c>
      <c r="Y38">
        <v>0.16309999999999999</v>
      </c>
      <c r="Z38">
        <v>1.03E-2</v>
      </c>
      <c r="AA38">
        <v>-0.86209999999999998</v>
      </c>
      <c r="AB38">
        <v>-1.1368</v>
      </c>
    </row>
    <row r="39" spans="4:28" x14ac:dyDescent="0.15">
      <c r="D39" s="2">
        <v>44867.111111111102</v>
      </c>
      <c r="E39">
        <v>-2.0999999999999999E-3</v>
      </c>
      <c r="F39">
        <v>-5.3400000000000003E-2</v>
      </c>
      <c r="G39">
        <v>0</v>
      </c>
      <c r="H39">
        <v>0</v>
      </c>
      <c r="I39">
        <v>330</v>
      </c>
      <c r="J39">
        <v>0</v>
      </c>
      <c r="K39">
        <v>0</v>
      </c>
      <c r="L39">
        <v>0</v>
      </c>
      <c r="M39">
        <v>1.3228</v>
      </c>
      <c r="N39">
        <v>0</v>
      </c>
      <c r="O39">
        <v>0</v>
      </c>
      <c r="P39">
        <v>100.3408</v>
      </c>
      <c r="Q39">
        <v>0</v>
      </c>
      <c r="R39">
        <v>0</v>
      </c>
      <c r="S39">
        <v>0</v>
      </c>
      <c r="T39">
        <v>53.853499999999997</v>
      </c>
      <c r="U39">
        <v>7.7100000000000002E-2</v>
      </c>
      <c r="V39">
        <v>365.34120000000001</v>
      </c>
      <c r="W39">
        <v>-1.3337000000000001</v>
      </c>
      <c r="X39">
        <v>4.8599999999999997E-2</v>
      </c>
      <c r="Y39">
        <v>0.123</v>
      </c>
      <c r="Z39">
        <v>1.03E-2</v>
      </c>
      <c r="AA39">
        <v>-0.86209999999999998</v>
      </c>
      <c r="AB39">
        <v>-1.1673</v>
      </c>
    </row>
    <row r="40" spans="4:28" x14ac:dyDescent="0.15">
      <c r="D40" s="2">
        <v>44867.114583333299</v>
      </c>
      <c r="E40">
        <v>-2.0999999999999999E-3</v>
      </c>
      <c r="F40">
        <v>-5.3400000000000003E-2</v>
      </c>
      <c r="G40">
        <v>0</v>
      </c>
      <c r="H40">
        <v>0</v>
      </c>
      <c r="I40">
        <v>330.3</v>
      </c>
      <c r="J40">
        <v>0</v>
      </c>
      <c r="K40">
        <v>0</v>
      </c>
      <c r="L40">
        <v>0</v>
      </c>
      <c r="M40">
        <v>2.1133999999999999</v>
      </c>
      <c r="N40">
        <v>0</v>
      </c>
      <c r="O40">
        <v>0</v>
      </c>
      <c r="P40">
        <v>99.312899999999999</v>
      </c>
      <c r="Q40">
        <v>0</v>
      </c>
      <c r="R40">
        <v>0</v>
      </c>
      <c r="S40">
        <v>0</v>
      </c>
      <c r="T40">
        <v>53.0351</v>
      </c>
      <c r="U40">
        <v>7.7100000000000002E-2</v>
      </c>
      <c r="V40">
        <v>297.5763</v>
      </c>
      <c r="W40">
        <v>-1.081</v>
      </c>
      <c r="X40">
        <v>4.8599999999999997E-2</v>
      </c>
      <c r="Y40">
        <v>0.10009999999999999</v>
      </c>
      <c r="Z40">
        <v>-1.03E-2</v>
      </c>
      <c r="AA40">
        <v>-0.86209999999999998</v>
      </c>
      <c r="AB40">
        <v>-1.1673</v>
      </c>
    </row>
    <row r="41" spans="4:28" x14ac:dyDescent="0.15">
      <c r="D41" s="2">
        <v>44867.118055555598</v>
      </c>
      <c r="E41">
        <v>-1.1000000000000001E-3</v>
      </c>
      <c r="F41">
        <v>-0.12970000000000001</v>
      </c>
      <c r="G41">
        <v>0</v>
      </c>
      <c r="H41">
        <v>0</v>
      </c>
      <c r="I41">
        <v>330</v>
      </c>
      <c r="J41">
        <v>0</v>
      </c>
      <c r="K41">
        <v>0</v>
      </c>
      <c r="L41">
        <v>0</v>
      </c>
      <c r="M41">
        <v>0.98399999999999999</v>
      </c>
      <c r="N41">
        <v>0</v>
      </c>
      <c r="O41">
        <v>0</v>
      </c>
      <c r="P41">
        <v>98.833200000000005</v>
      </c>
      <c r="Q41">
        <v>0</v>
      </c>
      <c r="R41">
        <v>0</v>
      </c>
      <c r="S41">
        <v>0</v>
      </c>
      <c r="T41">
        <v>52.186</v>
      </c>
      <c r="U41">
        <v>7.7100000000000002E-2</v>
      </c>
      <c r="V41">
        <v>307.39729999999997</v>
      </c>
      <c r="W41">
        <v>-1.2142999999999999</v>
      </c>
      <c r="X41">
        <v>4.8599999999999997E-2</v>
      </c>
      <c r="Y41">
        <v>7.1499999999999994E-2</v>
      </c>
      <c r="Z41">
        <v>1.03E-2</v>
      </c>
      <c r="AA41">
        <v>-0.86209999999999998</v>
      </c>
      <c r="AB41">
        <v>-1.1673</v>
      </c>
    </row>
    <row r="42" spans="4:28" x14ac:dyDescent="0.15">
      <c r="D42" s="2">
        <v>44867.121527777803</v>
      </c>
      <c r="E42">
        <v>-2.1100000000000001E-2</v>
      </c>
      <c r="F42">
        <v>-9.9199999999999997E-2</v>
      </c>
      <c r="G42">
        <v>0</v>
      </c>
      <c r="H42">
        <v>0</v>
      </c>
      <c r="I42">
        <v>329.7</v>
      </c>
      <c r="J42">
        <v>0</v>
      </c>
      <c r="K42">
        <v>0</v>
      </c>
      <c r="L42">
        <v>0</v>
      </c>
      <c r="M42">
        <v>1.9252</v>
      </c>
      <c r="N42">
        <v>0</v>
      </c>
      <c r="O42">
        <v>0</v>
      </c>
      <c r="P42">
        <v>98.513400000000004</v>
      </c>
      <c r="Q42">
        <v>0</v>
      </c>
      <c r="R42">
        <v>0</v>
      </c>
      <c r="S42">
        <v>0</v>
      </c>
      <c r="T42">
        <v>51.5655</v>
      </c>
      <c r="U42">
        <v>7.7100000000000002E-2</v>
      </c>
      <c r="V42">
        <v>308.37939999999998</v>
      </c>
      <c r="W42">
        <v>-1.1652</v>
      </c>
      <c r="X42">
        <v>7.1499999999999994E-2</v>
      </c>
      <c r="Y42">
        <v>0.1459</v>
      </c>
      <c r="Z42">
        <v>1.72E-2</v>
      </c>
      <c r="AA42">
        <v>-0.86209999999999998</v>
      </c>
      <c r="AB42">
        <v>-1.1673</v>
      </c>
    </row>
    <row r="43" spans="4:28" x14ac:dyDescent="0.15">
      <c r="D43" s="2">
        <v>44867.125</v>
      </c>
      <c r="E43">
        <v>-2.1100000000000001E-2</v>
      </c>
      <c r="F43">
        <v>-0.17549999999999999</v>
      </c>
      <c r="G43">
        <v>0</v>
      </c>
      <c r="H43">
        <v>0</v>
      </c>
      <c r="I43">
        <v>328</v>
      </c>
      <c r="J43">
        <v>0</v>
      </c>
      <c r="K43">
        <v>0</v>
      </c>
      <c r="L43">
        <v>0</v>
      </c>
      <c r="M43">
        <v>1.6240000000000001</v>
      </c>
      <c r="N43">
        <v>0</v>
      </c>
      <c r="O43">
        <v>0</v>
      </c>
      <c r="P43">
        <v>99.697599999999994</v>
      </c>
      <c r="Q43">
        <v>0</v>
      </c>
      <c r="R43">
        <v>0</v>
      </c>
      <c r="S43">
        <v>0</v>
      </c>
      <c r="T43">
        <v>49.924100000000003</v>
      </c>
      <c r="U43">
        <v>8.8999999999999996E-2</v>
      </c>
      <c r="V43">
        <v>308.57580000000002</v>
      </c>
      <c r="W43">
        <v>-1.081</v>
      </c>
      <c r="X43">
        <v>7.1499999999999994E-2</v>
      </c>
      <c r="Y43">
        <v>0.1459</v>
      </c>
      <c r="Z43">
        <v>-3.3999999999999998E-3</v>
      </c>
      <c r="AA43">
        <v>-0.77059999999999995</v>
      </c>
      <c r="AB43">
        <v>-1.1673</v>
      </c>
    </row>
    <row r="44" spans="4:28" x14ac:dyDescent="0.15">
      <c r="D44" s="2">
        <v>44867.128472222197</v>
      </c>
      <c r="E44">
        <v>-2.5399999999999999E-2</v>
      </c>
      <c r="F44">
        <v>-9.9199999999999997E-2</v>
      </c>
      <c r="G44">
        <v>0</v>
      </c>
      <c r="H44">
        <v>0</v>
      </c>
      <c r="I44">
        <v>330.4</v>
      </c>
      <c r="J44">
        <v>0</v>
      </c>
      <c r="K44">
        <v>0</v>
      </c>
      <c r="L44">
        <v>0</v>
      </c>
      <c r="M44">
        <v>1.0592999999999999</v>
      </c>
      <c r="N44">
        <v>0</v>
      </c>
      <c r="O44">
        <v>0</v>
      </c>
      <c r="P44">
        <v>100.43810000000001</v>
      </c>
      <c r="Q44">
        <v>0</v>
      </c>
      <c r="R44">
        <v>0</v>
      </c>
      <c r="S44">
        <v>0</v>
      </c>
      <c r="T44">
        <v>21.477399999999999</v>
      </c>
      <c r="U44">
        <v>7.7100000000000002E-2</v>
      </c>
      <c r="V44">
        <v>308.37939999999998</v>
      </c>
      <c r="W44">
        <v>-1.081</v>
      </c>
      <c r="X44">
        <v>6.5799999999999997E-2</v>
      </c>
      <c r="Y44">
        <v>0.14019999999999999</v>
      </c>
      <c r="Z44">
        <v>-3.3999999999999998E-3</v>
      </c>
      <c r="AA44">
        <v>-0.86209999999999998</v>
      </c>
      <c r="AB44">
        <v>-1.1368</v>
      </c>
    </row>
    <row r="45" spans="4:28" x14ac:dyDescent="0.15">
      <c r="D45" s="2">
        <v>44867.131944444402</v>
      </c>
      <c r="E45">
        <v>-2.5399999999999999E-2</v>
      </c>
      <c r="F45">
        <v>-0.12970000000000001</v>
      </c>
      <c r="G45">
        <v>0</v>
      </c>
      <c r="H45">
        <v>0</v>
      </c>
      <c r="I45">
        <v>329.2</v>
      </c>
      <c r="J45">
        <v>0</v>
      </c>
      <c r="K45">
        <v>0</v>
      </c>
      <c r="L45">
        <v>0</v>
      </c>
      <c r="M45">
        <v>1.2475000000000001</v>
      </c>
      <c r="N45">
        <v>0</v>
      </c>
      <c r="O45">
        <v>0</v>
      </c>
      <c r="P45">
        <v>99.380799999999994</v>
      </c>
      <c r="Q45">
        <v>0</v>
      </c>
      <c r="R45">
        <v>0</v>
      </c>
      <c r="S45">
        <v>0</v>
      </c>
      <c r="T45">
        <v>0.1144</v>
      </c>
      <c r="U45">
        <v>8.5800000000000001E-2</v>
      </c>
      <c r="V45">
        <v>308.77229999999997</v>
      </c>
      <c r="W45">
        <v>-1.081</v>
      </c>
      <c r="X45">
        <v>6.5799999999999997E-2</v>
      </c>
      <c r="Y45">
        <v>0.2031</v>
      </c>
      <c r="Z45">
        <v>1.03E-2</v>
      </c>
      <c r="AA45">
        <v>-0.86209999999999998</v>
      </c>
      <c r="AB45">
        <v>-1.1368</v>
      </c>
    </row>
    <row r="46" spans="4:28" x14ac:dyDescent="0.15">
      <c r="D46" s="2">
        <v>44867.135416666701</v>
      </c>
      <c r="E46">
        <v>-1.1599999999999999E-2</v>
      </c>
      <c r="F46">
        <v>-6.8699999999999997E-2</v>
      </c>
      <c r="G46">
        <v>0</v>
      </c>
      <c r="H46">
        <v>0</v>
      </c>
      <c r="I46">
        <v>329.3</v>
      </c>
      <c r="J46">
        <v>0</v>
      </c>
      <c r="K46">
        <v>0</v>
      </c>
      <c r="L46">
        <v>0</v>
      </c>
      <c r="M46">
        <v>2.0758000000000001</v>
      </c>
      <c r="N46">
        <v>0</v>
      </c>
      <c r="O46">
        <v>0</v>
      </c>
      <c r="P46">
        <v>101.524</v>
      </c>
      <c r="Q46">
        <v>0</v>
      </c>
      <c r="R46">
        <v>0</v>
      </c>
      <c r="S46">
        <v>0</v>
      </c>
      <c r="T46">
        <v>0.12970000000000001</v>
      </c>
      <c r="U46">
        <v>8.8999999999999996E-2</v>
      </c>
      <c r="V46">
        <v>308.77229999999997</v>
      </c>
      <c r="W46">
        <v>-1.4249000000000001</v>
      </c>
      <c r="X46">
        <v>6.5799999999999997E-2</v>
      </c>
      <c r="Y46">
        <v>7.7200000000000005E-2</v>
      </c>
      <c r="Z46">
        <v>1.03E-2</v>
      </c>
      <c r="AA46">
        <v>-0.86209999999999998</v>
      </c>
      <c r="AB46">
        <v>-1.1063000000000001</v>
      </c>
    </row>
    <row r="47" spans="4:28" x14ac:dyDescent="0.15">
      <c r="D47" s="2">
        <v>44867.138888888898</v>
      </c>
      <c r="E47">
        <v>-1.1599999999999999E-2</v>
      </c>
      <c r="F47">
        <v>-9.9199999999999997E-2</v>
      </c>
      <c r="G47">
        <v>0</v>
      </c>
      <c r="H47">
        <v>0</v>
      </c>
      <c r="I47">
        <v>328.3</v>
      </c>
      <c r="J47">
        <v>0</v>
      </c>
      <c r="K47">
        <v>0</v>
      </c>
      <c r="L47">
        <v>0</v>
      </c>
      <c r="M47">
        <v>0.98399999999999999</v>
      </c>
      <c r="N47">
        <v>0</v>
      </c>
      <c r="O47">
        <v>0</v>
      </c>
      <c r="P47">
        <v>100.0167</v>
      </c>
      <c r="Q47">
        <v>0</v>
      </c>
      <c r="R47">
        <v>0</v>
      </c>
      <c r="S47">
        <v>0</v>
      </c>
      <c r="T47">
        <v>0.12970000000000001</v>
      </c>
      <c r="U47">
        <v>7.6300000000000007E-2</v>
      </c>
      <c r="V47">
        <v>307.39729999999997</v>
      </c>
      <c r="W47">
        <v>-1.0599000000000001</v>
      </c>
      <c r="X47">
        <v>7.1499999999999994E-2</v>
      </c>
      <c r="Y47">
        <v>9.4399999999999998E-2</v>
      </c>
      <c r="Z47">
        <v>1.03E-2</v>
      </c>
      <c r="AA47">
        <v>-0.86209999999999998</v>
      </c>
      <c r="AB47">
        <v>-1.1673</v>
      </c>
    </row>
    <row r="48" spans="4:28" x14ac:dyDescent="0.15">
      <c r="D48" s="2">
        <v>44867.142361111102</v>
      </c>
      <c r="E48">
        <v>-8.5000000000000006E-3</v>
      </c>
      <c r="F48">
        <v>-0.12970000000000001</v>
      </c>
      <c r="G48">
        <v>0</v>
      </c>
      <c r="H48">
        <v>0</v>
      </c>
      <c r="I48">
        <v>327.9</v>
      </c>
      <c r="J48">
        <v>0</v>
      </c>
      <c r="K48">
        <v>0</v>
      </c>
      <c r="L48">
        <v>0</v>
      </c>
      <c r="M48">
        <v>2.8288000000000002</v>
      </c>
      <c r="N48">
        <v>0</v>
      </c>
      <c r="O48">
        <v>0</v>
      </c>
      <c r="P48">
        <v>100.65770000000001</v>
      </c>
      <c r="Q48">
        <v>0</v>
      </c>
      <c r="R48">
        <v>0</v>
      </c>
      <c r="S48">
        <v>0</v>
      </c>
      <c r="T48">
        <v>0.12970000000000001</v>
      </c>
      <c r="U48">
        <v>8.8999999999999996E-2</v>
      </c>
      <c r="V48">
        <v>308.57580000000002</v>
      </c>
      <c r="W48">
        <v>-1.4249000000000001</v>
      </c>
      <c r="X48">
        <v>6.5799999999999997E-2</v>
      </c>
      <c r="Y48">
        <v>0.1116</v>
      </c>
      <c r="Z48">
        <v>1.03E-2</v>
      </c>
      <c r="AA48">
        <v>-0.86209999999999998</v>
      </c>
      <c r="AB48">
        <v>-1.1368</v>
      </c>
    </row>
    <row r="49" spans="4:28" x14ac:dyDescent="0.15">
      <c r="D49" s="2">
        <v>44867.145833333299</v>
      </c>
      <c r="E49">
        <v>-1.6899999999999998E-2</v>
      </c>
      <c r="F49">
        <v>-0.14499999999999999</v>
      </c>
      <c r="G49">
        <v>0</v>
      </c>
      <c r="H49">
        <v>0</v>
      </c>
      <c r="I49">
        <v>329.7</v>
      </c>
      <c r="J49">
        <v>0</v>
      </c>
      <c r="K49">
        <v>0</v>
      </c>
      <c r="L49">
        <v>0</v>
      </c>
      <c r="M49">
        <v>3.4310999999999998</v>
      </c>
      <c r="N49">
        <v>0</v>
      </c>
      <c r="O49">
        <v>0</v>
      </c>
      <c r="P49">
        <v>100.56180000000001</v>
      </c>
      <c r="Q49">
        <v>0</v>
      </c>
      <c r="R49">
        <v>0</v>
      </c>
      <c r="S49">
        <v>0</v>
      </c>
      <c r="T49">
        <v>0.12970000000000001</v>
      </c>
      <c r="U49">
        <v>8.8999999999999996E-2</v>
      </c>
      <c r="V49">
        <v>307.98660000000001</v>
      </c>
      <c r="W49">
        <v>-1.3688</v>
      </c>
      <c r="X49">
        <v>8.8700000000000001E-2</v>
      </c>
      <c r="Y49">
        <v>0.14019999999999999</v>
      </c>
      <c r="Z49">
        <v>2.4E-2</v>
      </c>
      <c r="AA49">
        <v>-0.83160000000000001</v>
      </c>
      <c r="AB49">
        <v>-1.1673</v>
      </c>
    </row>
    <row r="50" spans="4:28" x14ac:dyDescent="0.15">
      <c r="D50" s="2">
        <v>44867.149305555598</v>
      </c>
      <c r="E50">
        <v>-7.4000000000000003E-3</v>
      </c>
      <c r="F50">
        <v>-9.9199999999999997E-2</v>
      </c>
      <c r="G50">
        <v>0</v>
      </c>
      <c r="H50">
        <v>0</v>
      </c>
      <c r="I50">
        <v>331.1</v>
      </c>
      <c r="J50">
        <v>0</v>
      </c>
      <c r="K50">
        <v>0</v>
      </c>
      <c r="L50">
        <v>0</v>
      </c>
      <c r="M50">
        <v>1.9252</v>
      </c>
      <c r="N50">
        <v>0</v>
      </c>
      <c r="O50">
        <v>0</v>
      </c>
      <c r="P50">
        <v>101.3004</v>
      </c>
      <c r="Q50">
        <v>0</v>
      </c>
      <c r="R50">
        <v>0</v>
      </c>
      <c r="S50">
        <v>0</v>
      </c>
      <c r="T50">
        <v>0.12970000000000001</v>
      </c>
      <c r="U50">
        <v>8.5000000000000006E-2</v>
      </c>
      <c r="V50">
        <v>309.1651</v>
      </c>
      <c r="W50">
        <v>-1.081</v>
      </c>
      <c r="X50">
        <v>7.7200000000000005E-2</v>
      </c>
      <c r="Y50">
        <v>0.10009999999999999</v>
      </c>
      <c r="Z50">
        <v>1.03E-2</v>
      </c>
      <c r="AA50">
        <v>-0.77059999999999995</v>
      </c>
      <c r="AB50">
        <v>-1.1673</v>
      </c>
    </row>
    <row r="51" spans="4:28" x14ac:dyDescent="0.15">
      <c r="D51" s="2">
        <v>44867.152777777803</v>
      </c>
      <c r="E51">
        <v>-1.2699999999999999E-2</v>
      </c>
      <c r="F51">
        <v>-0.16020000000000001</v>
      </c>
      <c r="G51">
        <v>0</v>
      </c>
      <c r="H51">
        <v>0</v>
      </c>
      <c r="I51">
        <v>328.2</v>
      </c>
      <c r="J51">
        <v>0</v>
      </c>
      <c r="K51">
        <v>0</v>
      </c>
      <c r="L51">
        <v>0</v>
      </c>
      <c r="M51">
        <v>1.6240000000000001</v>
      </c>
      <c r="N51">
        <v>0</v>
      </c>
      <c r="O51">
        <v>0</v>
      </c>
      <c r="P51">
        <v>99.856700000000004</v>
      </c>
      <c r="Q51">
        <v>0</v>
      </c>
      <c r="R51">
        <v>0</v>
      </c>
      <c r="S51">
        <v>0</v>
      </c>
      <c r="T51">
        <v>0.16020000000000001</v>
      </c>
      <c r="U51">
        <v>7.7100000000000002E-2</v>
      </c>
      <c r="V51">
        <v>307.98660000000001</v>
      </c>
      <c r="W51">
        <v>-1.081</v>
      </c>
      <c r="X51">
        <v>7.7200000000000005E-2</v>
      </c>
      <c r="Y51">
        <v>0.12870000000000001</v>
      </c>
      <c r="Z51">
        <v>1.03E-2</v>
      </c>
      <c r="AA51">
        <v>-0.86209999999999998</v>
      </c>
      <c r="AB51">
        <v>-1.1673</v>
      </c>
    </row>
    <row r="52" spans="4:28" x14ac:dyDescent="0.15">
      <c r="D52" s="2">
        <v>44867.15625</v>
      </c>
      <c r="E52">
        <v>-2.2200000000000001E-2</v>
      </c>
      <c r="F52">
        <v>-8.3900000000000002E-2</v>
      </c>
      <c r="G52">
        <v>0</v>
      </c>
      <c r="H52">
        <v>0</v>
      </c>
      <c r="I52">
        <v>328.7</v>
      </c>
      <c r="J52">
        <v>0</v>
      </c>
      <c r="K52">
        <v>0</v>
      </c>
      <c r="L52">
        <v>0</v>
      </c>
      <c r="M52">
        <v>1.9252</v>
      </c>
      <c r="N52">
        <v>0</v>
      </c>
      <c r="O52">
        <v>0</v>
      </c>
      <c r="P52">
        <v>100.5333</v>
      </c>
      <c r="Q52">
        <v>0</v>
      </c>
      <c r="R52">
        <v>0</v>
      </c>
      <c r="S52">
        <v>0</v>
      </c>
      <c r="T52">
        <v>0.16020000000000001</v>
      </c>
      <c r="U52">
        <v>8.8999999999999996E-2</v>
      </c>
      <c r="V52">
        <v>308.96870000000001</v>
      </c>
      <c r="W52">
        <v>-1.081</v>
      </c>
      <c r="X52">
        <v>7.7200000000000005E-2</v>
      </c>
      <c r="Y52">
        <v>0.12870000000000001</v>
      </c>
      <c r="Z52">
        <v>1.03E-2</v>
      </c>
      <c r="AA52">
        <v>-0.86209999999999998</v>
      </c>
      <c r="AB52">
        <v>-1.1368</v>
      </c>
    </row>
    <row r="53" spans="4:28" x14ac:dyDescent="0.15">
      <c r="D53" s="2">
        <v>44867.159722222197</v>
      </c>
      <c r="E53">
        <v>-3.1699999999999999E-2</v>
      </c>
      <c r="F53">
        <v>-5.3400000000000003E-2</v>
      </c>
      <c r="G53">
        <v>0</v>
      </c>
      <c r="H53">
        <v>0</v>
      </c>
      <c r="I53">
        <v>327.8</v>
      </c>
      <c r="J53">
        <v>0</v>
      </c>
      <c r="K53">
        <v>0</v>
      </c>
      <c r="L53">
        <v>0</v>
      </c>
      <c r="M53">
        <v>2.2263999999999999</v>
      </c>
      <c r="N53">
        <v>0</v>
      </c>
      <c r="O53">
        <v>0</v>
      </c>
      <c r="P53">
        <v>99.920299999999997</v>
      </c>
      <c r="Q53">
        <v>0</v>
      </c>
      <c r="R53">
        <v>0</v>
      </c>
      <c r="S53">
        <v>0</v>
      </c>
      <c r="T53">
        <v>0.1144</v>
      </c>
      <c r="U53">
        <v>7.7100000000000002E-2</v>
      </c>
      <c r="V53">
        <v>308.37939999999998</v>
      </c>
      <c r="W53">
        <v>-1.3337000000000001</v>
      </c>
      <c r="X53">
        <v>7.7200000000000005E-2</v>
      </c>
      <c r="Y53">
        <v>8.8700000000000001E-2</v>
      </c>
      <c r="Z53">
        <v>1.03E-2</v>
      </c>
      <c r="AA53">
        <v>-0.86209999999999998</v>
      </c>
      <c r="AB53">
        <v>-1.1673</v>
      </c>
    </row>
    <row r="54" spans="4:28" x14ac:dyDescent="0.15">
      <c r="D54" s="2">
        <v>44867.163194444402</v>
      </c>
      <c r="E54">
        <v>-9.4999999999999998E-3</v>
      </c>
      <c r="F54">
        <v>-9.9199999999999997E-2</v>
      </c>
      <c r="G54">
        <v>0</v>
      </c>
      <c r="H54">
        <v>0</v>
      </c>
      <c r="I54">
        <v>329.7</v>
      </c>
      <c r="J54">
        <v>0</v>
      </c>
      <c r="K54">
        <v>0</v>
      </c>
      <c r="L54">
        <v>0</v>
      </c>
      <c r="M54">
        <v>4.1464999999999996</v>
      </c>
      <c r="N54">
        <v>0</v>
      </c>
      <c r="O54">
        <v>0</v>
      </c>
      <c r="P54">
        <v>99.410700000000006</v>
      </c>
      <c r="Q54">
        <v>0</v>
      </c>
      <c r="R54">
        <v>0</v>
      </c>
      <c r="S54">
        <v>0</v>
      </c>
      <c r="T54">
        <v>0.1144</v>
      </c>
      <c r="U54">
        <v>8.8999999999999996E-2</v>
      </c>
      <c r="V54">
        <v>309.36149999999998</v>
      </c>
      <c r="W54">
        <v>-1.081</v>
      </c>
      <c r="X54">
        <v>7.7200000000000005E-2</v>
      </c>
      <c r="Y54">
        <v>7.1499999999999994E-2</v>
      </c>
      <c r="Z54">
        <v>1.03E-2</v>
      </c>
      <c r="AA54">
        <v>-0.86209999999999998</v>
      </c>
      <c r="AB54">
        <v>-1.1673</v>
      </c>
    </row>
    <row r="55" spans="4:28" x14ac:dyDescent="0.15">
      <c r="D55" s="2">
        <v>44867.166666666701</v>
      </c>
      <c r="E55">
        <v>-1.1599999999999999E-2</v>
      </c>
      <c r="F55">
        <v>-0.16020000000000001</v>
      </c>
      <c r="G55">
        <v>0</v>
      </c>
      <c r="H55">
        <v>0</v>
      </c>
      <c r="I55">
        <v>329.6</v>
      </c>
      <c r="J55">
        <v>0</v>
      </c>
      <c r="K55">
        <v>0</v>
      </c>
      <c r="L55">
        <v>0</v>
      </c>
      <c r="M55">
        <v>0.41930000000000001</v>
      </c>
      <c r="N55">
        <v>0</v>
      </c>
      <c r="O55">
        <v>0</v>
      </c>
      <c r="P55">
        <v>99.312100000000001</v>
      </c>
      <c r="Q55">
        <v>0</v>
      </c>
      <c r="R55">
        <v>0</v>
      </c>
      <c r="S55">
        <v>0</v>
      </c>
      <c r="T55">
        <v>0.1144</v>
      </c>
      <c r="U55">
        <v>7.7100000000000002E-2</v>
      </c>
      <c r="V55">
        <v>308.77229999999997</v>
      </c>
      <c r="W55">
        <v>-1.1792</v>
      </c>
      <c r="X55">
        <v>8.8700000000000001E-2</v>
      </c>
      <c r="Y55">
        <v>0.1116</v>
      </c>
      <c r="Z55">
        <v>1.03E-2</v>
      </c>
      <c r="AA55">
        <v>-0.86209999999999998</v>
      </c>
      <c r="AB55">
        <v>-1.1673</v>
      </c>
    </row>
    <row r="56" spans="4:28" x14ac:dyDescent="0.15">
      <c r="D56" s="2">
        <v>44867.170138888898</v>
      </c>
      <c r="E56">
        <v>-1.7999999999999999E-2</v>
      </c>
      <c r="F56">
        <v>-0.12970000000000001</v>
      </c>
      <c r="G56">
        <v>0</v>
      </c>
      <c r="H56">
        <v>0</v>
      </c>
      <c r="I56">
        <v>328.4</v>
      </c>
      <c r="J56">
        <v>0</v>
      </c>
      <c r="K56">
        <v>0</v>
      </c>
      <c r="L56">
        <v>0</v>
      </c>
      <c r="M56">
        <v>1.3228</v>
      </c>
      <c r="N56">
        <v>0</v>
      </c>
      <c r="O56">
        <v>0</v>
      </c>
      <c r="P56">
        <v>100.34139999999999</v>
      </c>
      <c r="Q56">
        <v>0</v>
      </c>
      <c r="R56">
        <v>0</v>
      </c>
      <c r="S56">
        <v>0</v>
      </c>
      <c r="T56">
        <v>0.1144</v>
      </c>
      <c r="U56">
        <v>8.8999999999999996E-2</v>
      </c>
      <c r="V56">
        <v>310.54000000000002</v>
      </c>
      <c r="W56">
        <v>-1.081</v>
      </c>
      <c r="X56">
        <v>7.7200000000000005E-2</v>
      </c>
      <c r="Y56">
        <v>0.15160000000000001</v>
      </c>
      <c r="Z56">
        <v>1.03E-2</v>
      </c>
      <c r="AA56">
        <v>-0.86209999999999998</v>
      </c>
      <c r="AB56">
        <v>-1.1673</v>
      </c>
    </row>
    <row r="57" spans="4:28" x14ac:dyDescent="0.15">
      <c r="D57" s="2">
        <v>44867.173611111102</v>
      </c>
      <c r="E57">
        <v>-2.64E-2</v>
      </c>
      <c r="F57">
        <v>-0.12970000000000001</v>
      </c>
      <c r="G57">
        <v>0</v>
      </c>
      <c r="H57">
        <v>0</v>
      </c>
      <c r="I57">
        <v>330.7</v>
      </c>
      <c r="J57">
        <v>0</v>
      </c>
      <c r="K57">
        <v>0</v>
      </c>
      <c r="L57">
        <v>0</v>
      </c>
      <c r="M57">
        <v>2.5276000000000001</v>
      </c>
      <c r="N57">
        <v>0</v>
      </c>
      <c r="O57">
        <v>0</v>
      </c>
      <c r="P57">
        <v>99.764099999999999</v>
      </c>
      <c r="Q57">
        <v>0</v>
      </c>
      <c r="R57">
        <v>0</v>
      </c>
      <c r="S57">
        <v>0</v>
      </c>
      <c r="T57">
        <v>0.1144</v>
      </c>
      <c r="U57">
        <v>7.7100000000000002E-2</v>
      </c>
      <c r="V57">
        <v>308.77229999999997</v>
      </c>
      <c r="W57">
        <v>-1.081</v>
      </c>
      <c r="X57">
        <v>7.7200000000000005E-2</v>
      </c>
      <c r="Y57">
        <v>0.17449999999999999</v>
      </c>
      <c r="Z57">
        <v>1.03E-2</v>
      </c>
      <c r="AA57">
        <v>-0.86209999999999998</v>
      </c>
      <c r="AB57">
        <v>-1.1673</v>
      </c>
    </row>
    <row r="58" spans="4:28" x14ac:dyDescent="0.15">
      <c r="D58" s="2">
        <v>44867.177083333299</v>
      </c>
      <c r="E58">
        <v>-1.5900000000000001E-2</v>
      </c>
      <c r="F58">
        <v>-6.8699999999999997E-2</v>
      </c>
      <c r="G58">
        <v>0</v>
      </c>
      <c r="H58">
        <v>0</v>
      </c>
      <c r="I58">
        <v>330.6</v>
      </c>
      <c r="J58">
        <v>0</v>
      </c>
      <c r="K58">
        <v>0</v>
      </c>
      <c r="L58">
        <v>0</v>
      </c>
      <c r="M58">
        <v>2.5651999999999999</v>
      </c>
      <c r="N58">
        <v>0</v>
      </c>
      <c r="O58">
        <v>0</v>
      </c>
      <c r="P58">
        <v>99.507099999999994</v>
      </c>
      <c r="Q58">
        <v>0</v>
      </c>
      <c r="R58">
        <v>0</v>
      </c>
      <c r="S58">
        <v>0</v>
      </c>
      <c r="T58">
        <v>0.1144</v>
      </c>
      <c r="U58">
        <v>9.7699999999999995E-2</v>
      </c>
      <c r="V58">
        <v>309.36149999999998</v>
      </c>
      <c r="W58">
        <v>-1.1231</v>
      </c>
      <c r="X58">
        <v>6.5799999999999997E-2</v>
      </c>
      <c r="Y58">
        <v>0.19170000000000001</v>
      </c>
      <c r="Z58">
        <v>-3.3999999999999998E-3</v>
      </c>
      <c r="AA58">
        <v>-0.77059999999999995</v>
      </c>
      <c r="AB58">
        <v>-1.1673</v>
      </c>
    </row>
    <row r="59" spans="4:28" x14ac:dyDescent="0.15">
      <c r="D59" s="2">
        <v>44867.180555555598</v>
      </c>
      <c r="E59">
        <v>-7.4000000000000003E-3</v>
      </c>
      <c r="F59">
        <v>-0.14499999999999999</v>
      </c>
      <c r="G59">
        <v>0</v>
      </c>
      <c r="H59">
        <v>0</v>
      </c>
      <c r="I59">
        <v>328.2</v>
      </c>
      <c r="J59">
        <v>0</v>
      </c>
      <c r="K59">
        <v>0</v>
      </c>
      <c r="L59">
        <v>0</v>
      </c>
      <c r="M59">
        <v>0.41930000000000001</v>
      </c>
      <c r="N59">
        <v>0</v>
      </c>
      <c r="O59">
        <v>0</v>
      </c>
      <c r="P59">
        <v>99.346400000000003</v>
      </c>
      <c r="Q59">
        <v>0</v>
      </c>
      <c r="R59">
        <v>0</v>
      </c>
      <c r="S59">
        <v>0</v>
      </c>
      <c r="T59">
        <v>0.12970000000000001</v>
      </c>
      <c r="U59">
        <v>7.7100000000000002E-2</v>
      </c>
      <c r="V59">
        <v>308.18299999999999</v>
      </c>
      <c r="W59">
        <v>-1.0388999999999999</v>
      </c>
      <c r="X59">
        <v>7.1499999999999994E-2</v>
      </c>
      <c r="Y59">
        <v>0.10009999999999999</v>
      </c>
      <c r="Z59">
        <v>1.03E-2</v>
      </c>
      <c r="AA59">
        <v>-0.86209999999999998</v>
      </c>
      <c r="AB59">
        <v>-1.1673</v>
      </c>
    </row>
    <row r="60" spans="4:28" x14ac:dyDescent="0.15">
      <c r="D60" s="2">
        <v>44867.184027777803</v>
      </c>
      <c r="E60">
        <v>-8.5000000000000006E-3</v>
      </c>
      <c r="F60">
        <v>-8.3900000000000002E-2</v>
      </c>
      <c r="G60">
        <v>0</v>
      </c>
      <c r="H60">
        <v>0</v>
      </c>
      <c r="I60">
        <v>328.4</v>
      </c>
      <c r="J60">
        <v>0</v>
      </c>
      <c r="K60">
        <v>0</v>
      </c>
      <c r="L60">
        <v>0</v>
      </c>
      <c r="M60">
        <v>0.98399999999999999</v>
      </c>
      <c r="N60">
        <v>0</v>
      </c>
      <c r="O60">
        <v>0</v>
      </c>
      <c r="P60">
        <v>99.058300000000003</v>
      </c>
      <c r="Q60">
        <v>0</v>
      </c>
      <c r="R60">
        <v>0</v>
      </c>
      <c r="S60">
        <v>0</v>
      </c>
      <c r="T60">
        <v>0.12970000000000001</v>
      </c>
      <c r="U60">
        <v>8.8999999999999996E-2</v>
      </c>
      <c r="V60">
        <v>308.18299999999999</v>
      </c>
      <c r="W60">
        <v>-1.0739000000000001</v>
      </c>
      <c r="X60">
        <v>6.0100000000000001E-2</v>
      </c>
      <c r="Y60">
        <v>8.8700000000000001E-2</v>
      </c>
      <c r="Z60">
        <v>1.03E-2</v>
      </c>
      <c r="AA60">
        <v>-0.86209999999999998</v>
      </c>
      <c r="AB60">
        <v>-1.1673</v>
      </c>
    </row>
    <row r="61" spans="4:28" x14ac:dyDescent="0.15">
      <c r="D61" s="2">
        <v>44867.1875</v>
      </c>
      <c r="E61">
        <v>-1.06E-2</v>
      </c>
      <c r="F61">
        <v>-0.12970000000000001</v>
      </c>
      <c r="G61">
        <v>0</v>
      </c>
      <c r="H61">
        <v>0</v>
      </c>
      <c r="I61">
        <v>328.5</v>
      </c>
      <c r="J61">
        <v>0</v>
      </c>
      <c r="K61">
        <v>0</v>
      </c>
      <c r="L61">
        <v>0</v>
      </c>
      <c r="M61">
        <v>0.98399999999999999</v>
      </c>
      <c r="N61">
        <v>0</v>
      </c>
      <c r="O61">
        <v>0</v>
      </c>
      <c r="P61">
        <v>98.868799999999993</v>
      </c>
      <c r="Q61">
        <v>0</v>
      </c>
      <c r="R61">
        <v>0</v>
      </c>
      <c r="S61">
        <v>0</v>
      </c>
      <c r="T61">
        <v>0.1144</v>
      </c>
      <c r="U61">
        <v>7.7100000000000002E-2</v>
      </c>
      <c r="V61">
        <v>309.55790000000002</v>
      </c>
      <c r="W61">
        <v>-1.081</v>
      </c>
      <c r="X61">
        <v>4.2900000000000001E-2</v>
      </c>
      <c r="Y61">
        <v>0.16309999999999999</v>
      </c>
      <c r="Z61">
        <v>1.03E-2</v>
      </c>
      <c r="AA61">
        <v>-0.86209999999999998</v>
      </c>
      <c r="AB61">
        <v>-1.1673</v>
      </c>
    </row>
    <row r="62" spans="4:28" x14ac:dyDescent="0.15">
      <c r="D62" s="2">
        <v>44867.190972222197</v>
      </c>
      <c r="E62">
        <v>-1.2699999999999999E-2</v>
      </c>
      <c r="F62">
        <v>-0.14499999999999999</v>
      </c>
      <c r="G62">
        <v>0</v>
      </c>
      <c r="H62">
        <v>0</v>
      </c>
      <c r="I62">
        <v>329.9</v>
      </c>
      <c r="J62">
        <v>0</v>
      </c>
      <c r="K62">
        <v>0</v>
      </c>
      <c r="L62">
        <v>0</v>
      </c>
      <c r="M62">
        <v>0.72050000000000003</v>
      </c>
      <c r="N62">
        <v>0</v>
      </c>
      <c r="O62">
        <v>0</v>
      </c>
      <c r="P62">
        <v>101.0753</v>
      </c>
      <c r="Q62">
        <v>0</v>
      </c>
      <c r="R62">
        <v>0</v>
      </c>
      <c r="S62">
        <v>0</v>
      </c>
      <c r="T62">
        <v>0.1144</v>
      </c>
      <c r="U62">
        <v>8.8999999999999996E-2</v>
      </c>
      <c r="V62">
        <v>307.39729999999997</v>
      </c>
      <c r="W62">
        <v>-1.081</v>
      </c>
      <c r="X62">
        <v>3.7199999999999997E-2</v>
      </c>
      <c r="Y62">
        <v>0.10009999999999999</v>
      </c>
      <c r="Z62">
        <v>1.03E-2</v>
      </c>
      <c r="AA62">
        <v>-0.86209999999999998</v>
      </c>
      <c r="AB62">
        <v>-1.1673</v>
      </c>
    </row>
    <row r="63" spans="4:28" x14ac:dyDescent="0.15">
      <c r="D63" s="2">
        <v>44867.194444444402</v>
      </c>
      <c r="E63">
        <v>-2.0999999999999999E-3</v>
      </c>
      <c r="F63">
        <v>-9.9199999999999997E-2</v>
      </c>
      <c r="G63">
        <v>0</v>
      </c>
      <c r="H63">
        <v>0</v>
      </c>
      <c r="I63">
        <v>329.6</v>
      </c>
      <c r="J63">
        <v>0</v>
      </c>
      <c r="K63">
        <v>0</v>
      </c>
      <c r="L63">
        <v>0</v>
      </c>
      <c r="M63">
        <v>2.0758000000000001</v>
      </c>
      <c r="N63">
        <v>0</v>
      </c>
      <c r="O63">
        <v>0</v>
      </c>
      <c r="P63">
        <v>100.1476</v>
      </c>
      <c r="Q63">
        <v>0</v>
      </c>
      <c r="R63">
        <v>0</v>
      </c>
      <c r="S63">
        <v>0</v>
      </c>
      <c r="T63">
        <v>0.1144</v>
      </c>
      <c r="U63">
        <v>8.8999999999999996E-2</v>
      </c>
      <c r="V63">
        <v>309.1651</v>
      </c>
      <c r="W63">
        <v>-1.0739000000000001</v>
      </c>
      <c r="X63">
        <v>6.0100000000000001E-2</v>
      </c>
      <c r="Y63">
        <v>0.16880000000000001</v>
      </c>
      <c r="Z63">
        <v>1.03E-2</v>
      </c>
      <c r="AA63">
        <v>-0.86209999999999998</v>
      </c>
      <c r="AB63">
        <v>-1.1673</v>
      </c>
    </row>
    <row r="64" spans="4:28" x14ac:dyDescent="0.15">
      <c r="D64" s="2">
        <v>44867.197916666701</v>
      </c>
      <c r="E64">
        <v>-1.1599999999999999E-2</v>
      </c>
      <c r="F64">
        <v>-9.9199999999999997E-2</v>
      </c>
      <c r="G64">
        <v>0</v>
      </c>
      <c r="H64">
        <v>0</v>
      </c>
      <c r="I64">
        <v>328.8</v>
      </c>
      <c r="J64">
        <v>0</v>
      </c>
      <c r="K64">
        <v>0</v>
      </c>
      <c r="L64">
        <v>0</v>
      </c>
      <c r="M64">
        <v>1.9252</v>
      </c>
      <c r="N64">
        <v>0</v>
      </c>
      <c r="O64">
        <v>0</v>
      </c>
      <c r="P64">
        <v>100.79040000000001</v>
      </c>
      <c r="Q64">
        <v>0</v>
      </c>
      <c r="R64">
        <v>0</v>
      </c>
      <c r="S64">
        <v>0</v>
      </c>
      <c r="T64">
        <v>0.1144</v>
      </c>
      <c r="U64">
        <v>9.7699999999999995E-2</v>
      </c>
      <c r="V64">
        <v>309.1651</v>
      </c>
      <c r="W64">
        <v>-1.081</v>
      </c>
      <c r="X64">
        <v>6.5799999999999997E-2</v>
      </c>
      <c r="Y64">
        <v>8.8700000000000001E-2</v>
      </c>
      <c r="Z64">
        <v>1.72E-2</v>
      </c>
      <c r="AA64">
        <v>-0.86209999999999998</v>
      </c>
      <c r="AB64">
        <v>-1.1673</v>
      </c>
    </row>
    <row r="65" spans="4:28" x14ac:dyDescent="0.15">
      <c r="D65" s="2">
        <v>44867.201388888898</v>
      </c>
      <c r="E65">
        <v>-9.4999999999999998E-3</v>
      </c>
      <c r="F65">
        <v>-0.16020000000000001</v>
      </c>
      <c r="G65">
        <v>0</v>
      </c>
      <c r="H65">
        <v>0</v>
      </c>
      <c r="I65">
        <v>329.6</v>
      </c>
      <c r="J65">
        <v>0</v>
      </c>
      <c r="K65">
        <v>0</v>
      </c>
      <c r="L65">
        <v>0</v>
      </c>
      <c r="M65">
        <v>1.3605</v>
      </c>
      <c r="N65">
        <v>0</v>
      </c>
      <c r="O65">
        <v>0</v>
      </c>
      <c r="P65">
        <v>99.764499999999998</v>
      </c>
      <c r="Q65">
        <v>0</v>
      </c>
      <c r="R65">
        <v>0</v>
      </c>
      <c r="S65">
        <v>0</v>
      </c>
      <c r="T65">
        <v>0.12970000000000001</v>
      </c>
      <c r="U65">
        <v>8.8999999999999996E-2</v>
      </c>
      <c r="V65">
        <v>308.57580000000002</v>
      </c>
      <c r="W65">
        <v>-1.081</v>
      </c>
      <c r="X65">
        <v>4.8599999999999997E-2</v>
      </c>
      <c r="Y65">
        <v>0.10009999999999999</v>
      </c>
      <c r="Z65">
        <v>1.03E-2</v>
      </c>
      <c r="AA65">
        <v>-0.86209999999999998</v>
      </c>
      <c r="AB65">
        <v>-1.1673</v>
      </c>
    </row>
    <row r="66" spans="4:28" x14ac:dyDescent="0.15">
      <c r="D66" s="2">
        <v>44867.204861111102</v>
      </c>
      <c r="E66">
        <v>-2.0999999999999999E-3</v>
      </c>
      <c r="F66">
        <v>-0.12970000000000001</v>
      </c>
      <c r="G66">
        <v>0</v>
      </c>
      <c r="H66">
        <v>0</v>
      </c>
      <c r="I66">
        <v>329.9</v>
      </c>
      <c r="J66">
        <v>0</v>
      </c>
      <c r="K66">
        <v>0</v>
      </c>
      <c r="L66">
        <v>0</v>
      </c>
      <c r="M66">
        <v>0.98399999999999999</v>
      </c>
      <c r="N66">
        <v>0</v>
      </c>
      <c r="O66">
        <v>0</v>
      </c>
      <c r="P66">
        <v>100.8827</v>
      </c>
      <c r="Q66">
        <v>0</v>
      </c>
      <c r="R66">
        <v>0</v>
      </c>
      <c r="S66">
        <v>0</v>
      </c>
      <c r="T66">
        <v>0.12970000000000001</v>
      </c>
      <c r="U66">
        <v>0.11119999999999999</v>
      </c>
      <c r="V66">
        <v>307.59370000000001</v>
      </c>
      <c r="W66">
        <v>-1.4249000000000001</v>
      </c>
      <c r="X66">
        <v>6.0100000000000001E-2</v>
      </c>
      <c r="Y66">
        <v>0.1173</v>
      </c>
      <c r="Z66">
        <v>1.03E-2</v>
      </c>
      <c r="AA66">
        <v>-0.86209999999999998</v>
      </c>
      <c r="AB66">
        <v>-1.1673</v>
      </c>
    </row>
    <row r="67" spans="4:28" x14ac:dyDescent="0.15">
      <c r="D67" s="2">
        <v>44867.208333333299</v>
      </c>
      <c r="E67">
        <v>-2.01E-2</v>
      </c>
      <c r="F67">
        <v>-0.16020000000000001</v>
      </c>
      <c r="G67">
        <v>0</v>
      </c>
      <c r="H67">
        <v>0</v>
      </c>
      <c r="I67">
        <v>329.6</v>
      </c>
      <c r="J67">
        <v>0</v>
      </c>
      <c r="K67">
        <v>0</v>
      </c>
      <c r="L67">
        <v>0</v>
      </c>
      <c r="M67">
        <v>1.0217000000000001</v>
      </c>
      <c r="N67">
        <v>0</v>
      </c>
      <c r="O67">
        <v>0</v>
      </c>
      <c r="P67">
        <v>100.6297</v>
      </c>
      <c r="Q67">
        <v>0</v>
      </c>
      <c r="R67">
        <v>0</v>
      </c>
      <c r="S67">
        <v>0</v>
      </c>
      <c r="T67">
        <v>0.1144</v>
      </c>
      <c r="U67">
        <v>8.5000000000000006E-2</v>
      </c>
      <c r="V67">
        <v>309.55790000000002</v>
      </c>
      <c r="W67">
        <v>-1.3337000000000001</v>
      </c>
      <c r="X67">
        <v>6.5799999999999997E-2</v>
      </c>
      <c r="Y67">
        <v>0.1173</v>
      </c>
      <c r="Z67">
        <v>1.03E-2</v>
      </c>
      <c r="AA67">
        <v>-0.86209999999999998</v>
      </c>
      <c r="AB67">
        <v>-1.1673</v>
      </c>
    </row>
    <row r="68" spans="4:28" x14ac:dyDescent="0.15">
      <c r="D68" s="2">
        <v>44867.211805555598</v>
      </c>
      <c r="E68">
        <v>-5.3E-3</v>
      </c>
      <c r="F68">
        <v>-0.12970000000000001</v>
      </c>
      <c r="G68">
        <v>0</v>
      </c>
      <c r="H68">
        <v>0</v>
      </c>
      <c r="I68">
        <v>328.7</v>
      </c>
      <c r="J68">
        <v>0</v>
      </c>
      <c r="K68">
        <v>0</v>
      </c>
      <c r="L68">
        <v>0</v>
      </c>
      <c r="M68">
        <v>1.9252</v>
      </c>
      <c r="N68">
        <v>0</v>
      </c>
      <c r="O68">
        <v>0</v>
      </c>
      <c r="P68">
        <v>99.253</v>
      </c>
      <c r="Q68">
        <v>0</v>
      </c>
      <c r="R68">
        <v>0</v>
      </c>
      <c r="S68">
        <v>0</v>
      </c>
      <c r="T68">
        <v>0.1144</v>
      </c>
      <c r="U68">
        <v>8.8999999999999996E-2</v>
      </c>
      <c r="V68">
        <v>308.57580000000002</v>
      </c>
      <c r="W68">
        <v>-1.081</v>
      </c>
      <c r="X68">
        <v>7.1499999999999994E-2</v>
      </c>
      <c r="Y68">
        <v>0.12870000000000001</v>
      </c>
      <c r="Z68">
        <v>1.72E-2</v>
      </c>
      <c r="AA68">
        <v>-0.86209999999999998</v>
      </c>
      <c r="AB68">
        <v>-1.1673</v>
      </c>
    </row>
    <row r="69" spans="4:28" x14ac:dyDescent="0.15">
      <c r="D69" s="2">
        <v>44867.215277777803</v>
      </c>
      <c r="E69">
        <v>-1.6899999999999998E-2</v>
      </c>
      <c r="F69">
        <v>-0.16020000000000001</v>
      </c>
      <c r="G69">
        <v>0</v>
      </c>
      <c r="H69">
        <v>0</v>
      </c>
      <c r="I69">
        <v>328.3</v>
      </c>
      <c r="J69">
        <v>0</v>
      </c>
      <c r="K69">
        <v>0</v>
      </c>
      <c r="L69">
        <v>0</v>
      </c>
      <c r="M69">
        <v>2.2641</v>
      </c>
      <c r="N69">
        <v>0</v>
      </c>
      <c r="O69">
        <v>0</v>
      </c>
      <c r="P69">
        <v>99.633899999999997</v>
      </c>
      <c r="Q69">
        <v>0</v>
      </c>
      <c r="R69">
        <v>0</v>
      </c>
      <c r="S69">
        <v>0</v>
      </c>
      <c r="T69">
        <v>0.12970000000000001</v>
      </c>
      <c r="U69">
        <v>8.8999999999999996E-2</v>
      </c>
      <c r="V69">
        <v>308.57580000000002</v>
      </c>
      <c r="W69">
        <v>-1.081</v>
      </c>
      <c r="X69">
        <v>6.0100000000000001E-2</v>
      </c>
      <c r="Y69">
        <v>6.5799999999999997E-2</v>
      </c>
      <c r="Z69">
        <v>1.03E-2</v>
      </c>
      <c r="AA69">
        <v>-0.86209999999999998</v>
      </c>
      <c r="AB69">
        <v>-1.1673</v>
      </c>
    </row>
    <row r="70" spans="4:28" x14ac:dyDescent="0.15">
      <c r="D70" s="2">
        <v>44867.21875</v>
      </c>
      <c r="E70">
        <v>-9.4999999999999998E-3</v>
      </c>
      <c r="F70">
        <v>-5.3400000000000003E-2</v>
      </c>
      <c r="G70">
        <v>0</v>
      </c>
      <c r="H70">
        <v>0</v>
      </c>
      <c r="I70">
        <v>330</v>
      </c>
      <c r="J70">
        <v>0</v>
      </c>
      <c r="K70">
        <v>0</v>
      </c>
      <c r="L70">
        <v>0</v>
      </c>
      <c r="M70">
        <v>1.3228</v>
      </c>
      <c r="N70">
        <v>0</v>
      </c>
      <c r="O70">
        <v>0</v>
      </c>
      <c r="P70">
        <v>96.469200000000001</v>
      </c>
      <c r="Q70">
        <v>0</v>
      </c>
      <c r="R70">
        <v>0</v>
      </c>
      <c r="S70">
        <v>0</v>
      </c>
      <c r="T70">
        <v>0.12970000000000001</v>
      </c>
      <c r="U70">
        <v>0.1033</v>
      </c>
      <c r="V70">
        <v>308.96870000000001</v>
      </c>
      <c r="W70">
        <v>-1.3337000000000001</v>
      </c>
      <c r="X70">
        <v>6.0100000000000001E-2</v>
      </c>
      <c r="Y70">
        <v>8.8700000000000001E-2</v>
      </c>
      <c r="Z70">
        <v>-3.3999999999999998E-3</v>
      </c>
      <c r="AA70">
        <v>-0.86209999999999998</v>
      </c>
      <c r="AB70">
        <v>-1.1673</v>
      </c>
    </row>
    <row r="71" spans="4:28" x14ac:dyDescent="0.15">
      <c r="D71" s="2">
        <v>44867.222222222197</v>
      </c>
      <c r="E71">
        <v>-1.1599999999999999E-2</v>
      </c>
      <c r="F71">
        <v>-0.14499999999999999</v>
      </c>
      <c r="G71">
        <v>0</v>
      </c>
      <c r="H71">
        <v>0</v>
      </c>
      <c r="I71">
        <v>327.2</v>
      </c>
      <c r="J71">
        <v>0</v>
      </c>
      <c r="K71">
        <v>0</v>
      </c>
      <c r="L71">
        <v>0</v>
      </c>
      <c r="M71">
        <v>3.1676000000000002</v>
      </c>
      <c r="N71">
        <v>0</v>
      </c>
      <c r="O71">
        <v>0</v>
      </c>
      <c r="P71">
        <v>97.584900000000005</v>
      </c>
      <c r="Q71">
        <v>0</v>
      </c>
      <c r="R71">
        <v>0</v>
      </c>
      <c r="S71">
        <v>0</v>
      </c>
      <c r="T71">
        <v>0.1144</v>
      </c>
      <c r="U71">
        <v>7.7100000000000002E-2</v>
      </c>
      <c r="V71">
        <v>307.20089999999999</v>
      </c>
      <c r="W71">
        <v>-1.081</v>
      </c>
      <c r="X71">
        <v>7.1499999999999994E-2</v>
      </c>
      <c r="Y71">
        <v>0.123</v>
      </c>
      <c r="Z71">
        <v>1.72E-2</v>
      </c>
      <c r="AA71">
        <v>-0.86209999999999998</v>
      </c>
      <c r="AB71">
        <v>-1.1368</v>
      </c>
    </row>
    <row r="72" spans="4:28" x14ac:dyDescent="0.15">
      <c r="D72" s="2">
        <v>44867.225694444402</v>
      </c>
      <c r="E72">
        <v>-8.5000000000000006E-3</v>
      </c>
      <c r="F72">
        <v>-9.9199999999999997E-2</v>
      </c>
      <c r="G72">
        <v>0</v>
      </c>
      <c r="H72">
        <v>0</v>
      </c>
      <c r="I72">
        <v>328.5</v>
      </c>
      <c r="J72">
        <v>0</v>
      </c>
      <c r="K72">
        <v>0</v>
      </c>
      <c r="L72">
        <v>0</v>
      </c>
      <c r="M72">
        <v>0.38159999999999999</v>
      </c>
      <c r="N72">
        <v>0</v>
      </c>
      <c r="O72">
        <v>0</v>
      </c>
      <c r="P72">
        <v>95.573300000000003</v>
      </c>
      <c r="Q72">
        <v>0</v>
      </c>
      <c r="R72">
        <v>0</v>
      </c>
      <c r="S72">
        <v>0</v>
      </c>
      <c r="T72">
        <v>0.1144</v>
      </c>
      <c r="U72">
        <v>8.5800000000000001E-2</v>
      </c>
      <c r="V72">
        <v>307.7901</v>
      </c>
      <c r="W72">
        <v>-1.081</v>
      </c>
      <c r="X72">
        <v>7.1499999999999994E-2</v>
      </c>
      <c r="Y72">
        <v>6.5799999999999997E-2</v>
      </c>
      <c r="Z72">
        <v>1.03E-2</v>
      </c>
      <c r="AA72">
        <v>-0.86209999999999998</v>
      </c>
      <c r="AB72">
        <v>-1.1368</v>
      </c>
    </row>
    <row r="73" spans="4:28" x14ac:dyDescent="0.15">
      <c r="D73" s="2">
        <v>44867.229166666701</v>
      </c>
      <c r="E73">
        <v>-8.5000000000000006E-3</v>
      </c>
      <c r="F73">
        <v>-5.3400000000000003E-2</v>
      </c>
      <c r="G73">
        <v>0</v>
      </c>
      <c r="H73">
        <v>0</v>
      </c>
      <c r="I73">
        <v>332.2</v>
      </c>
      <c r="J73">
        <v>0</v>
      </c>
      <c r="K73">
        <v>0</v>
      </c>
      <c r="L73">
        <v>0</v>
      </c>
      <c r="M73">
        <v>1.3228</v>
      </c>
      <c r="N73">
        <v>0</v>
      </c>
      <c r="O73">
        <v>0</v>
      </c>
      <c r="P73">
        <v>101.4312</v>
      </c>
      <c r="Q73">
        <v>0</v>
      </c>
      <c r="R73">
        <v>0</v>
      </c>
      <c r="S73">
        <v>0</v>
      </c>
      <c r="T73">
        <v>0.1144</v>
      </c>
      <c r="U73">
        <v>8.8999999999999996E-2</v>
      </c>
      <c r="V73">
        <v>311.91500000000002</v>
      </c>
      <c r="W73">
        <v>-1.081</v>
      </c>
      <c r="X73">
        <v>6.5799999999999997E-2</v>
      </c>
      <c r="Y73">
        <v>7.1499999999999994E-2</v>
      </c>
      <c r="Z73">
        <v>1.03E-2</v>
      </c>
      <c r="AA73">
        <v>-0.86209999999999998</v>
      </c>
      <c r="AB73">
        <v>-1.1673</v>
      </c>
    </row>
    <row r="74" spans="4:28" x14ac:dyDescent="0.15">
      <c r="D74" s="2">
        <v>44867.232638888898</v>
      </c>
      <c r="E74">
        <v>-8.5000000000000006E-3</v>
      </c>
      <c r="F74">
        <v>-9.9199999999999997E-2</v>
      </c>
      <c r="G74">
        <v>0</v>
      </c>
      <c r="H74">
        <v>0</v>
      </c>
      <c r="I74">
        <v>328.6</v>
      </c>
      <c r="J74">
        <v>0</v>
      </c>
      <c r="K74">
        <v>0</v>
      </c>
      <c r="L74">
        <v>0</v>
      </c>
      <c r="M74">
        <v>0.1181</v>
      </c>
      <c r="N74">
        <v>0</v>
      </c>
      <c r="O74">
        <v>0</v>
      </c>
      <c r="P74">
        <v>97.874899999999997</v>
      </c>
      <c r="Q74">
        <v>0</v>
      </c>
      <c r="R74">
        <v>0</v>
      </c>
      <c r="S74">
        <v>0</v>
      </c>
      <c r="T74">
        <v>0.1144</v>
      </c>
      <c r="U74">
        <v>8.5000000000000006E-2</v>
      </c>
      <c r="V74">
        <v>307.7901</v>
      </c>
      <c r="W74">
        <v>-1.2845</v>
      </c>
      <c r="X74">
        <v>7.1499999999999994E-2</v>
      </c>
      <c r="Y74">
        <v>0.16309999999999999</v>
      </c>
      <c r="Z74">
        <v>1.03E-2</v>
      </c>
      <c r="AA74">
        <v>-0.86209999999999998</v>
      </c>
      <c r="AB74">
        <v>-1.1673</v>
      </c>
    </row>
    <row r="75" spans="4:28" x14ac:dyDescent="0.15">
      <c r="D75" s="2">
        <v>44867.236111111102</v>
      </c>
      <c r="E75">
        <v>5.3E-3</v>
      </c>
      <c r="F75">
        <v>-0.1144</v>
      </c>
      <c r="G75">
        <v>0</v>
      </c>
      <c r="H75">
        <v>0</v>
      </c>
      <c r="I75">
        <v>328.7</v>
      </c>
      <c r="J75">
        <v>0</v>
      </c>
      <c r="K75">
        <v>0</v>
      </c>
      <c r="L75">
        <v>0</v>
      </c>
      <c r="M75">
        <v>2.0005000000000002</v>
      </c>
      <c r="N75">
        <v>0</v>
      </c>
      <c r="O75">
        <v>0</v>
      </c>
      <c r="P75">
        <v>98.677400000000006</v>
      </c>
      <c r="Q75">
        <v>0</v>
      </c>
      <c r="R75">
        <v>0</v>
      </c>
      <c r="S75">
        <v>0</v>
      </c>
      <c r="T75">
        <v>0.16020000000000001</v>
      </c>
      <c r="U75">
        <v>8.8999999999999996E-2</v>
      </c>
      <c r="V75">
        <v>309.1651</v>
      </c>
      <c r="W75">
        <v>-1.3196000000000001</v>
      </c>
      <c r="X75">
        <v>7.1499999999999994E-2</v>
      </c>
      <c r="Y75">
        <v>0.12870000000000001</v>
      </c>
      <c r="Z75">
        <v>1.03E-2</v>
      </c>
      <c r="AA75">
        <v>-0.86209999999999998</v>
      </c>
      <c r="AB75">
        <v>-1.1673</v>
      </c>
    </row>
    <row r="76" spans="4:28" x14ac:dyDescent="0.15">
      <c r="D76" s="2">
        <v>44867.239583333299</v>
      </c>
      <c r="E76">
        <v>-9.4999999999999998E-3</v>
      </c>
      <c r="F76">
        <v>-0.17549999999999999</v>
      </c>
      <c r="G76">
        <v>0</v>
      </c>
      <c r="H76">
        <v>0</v>
      </c>
      <c r="I76">
        <v>328.5</v>
      </c>
      <c r="J76">
        <v>0</v>
      </c>
      <c r="K76">
        <v>0</v>
      </c>
      <c r="L76">
        <v>0</v>
      </c>
      <c r="M76">
        <v>0.72050000000000003</v>
      </c>
      <c r="N76">
        <v>0</v>
      </c>
      <c r="O76">
        <v>0</v>
      </c>
      <c r="P76">
        <v>97.366299999999995</v>
      </c>
      <c r="Q76">
        <v>0</v>
      </c>
      <c r="R76">
        <v>0</v>
      </c>
      <c r="S76">
        <v>0</v>
      </c>
      <c r="T76">
        <v>0.16020000000000001</v>
      </c>
      <c r="U76">
        <v>8.8999999999999996E-2</v>
      </c>
      <c r="V76">
        <v>308.96870000000001</v>
      </c>
      <c r="W76">
        <v>-1.081</v>
      </c>
      <c r="X76">
        <v>7.1499999999999994E-2</v>
      </c>
      <c r="Y76">
        <v>0.1173</v>
      </c>
      <c r="Z76">
        <v>1.03E-2</v>
      </c>
      <c r="AA76">
        <v>-0.86209999999999998</v>
      </c>
      <c r="AB76">
        <v>-1.1673</v>
      </c>
    </row>
    <row r="77" spans="4:28" x14ac:dyDescent="0.15">
      <c r="D77" s="2">
        <v>44867.243055555598</v>
      </c>
      <c r="E77">
        <v>1.1000000000000001E-3</v>
      </c>
      <c r="F77">
        <v>-9.9199999999999997E-2</v>
      </c>
      <c r="G77">
        <v>0</v>
      </c>
      <c r="H77">
        <v>0</v>
      </c>
      <c r="I77">
        <v>328.8</v>
      </c>
      <c r="J77">
        <v>0</v>
      </c>
      <c r="K77">
        <v>0</v>
      </c>
      <c r="L77">
        <v>0</v>
      </c>
      <c r="M77">
        <v>1.0217000000000001</v>
      </c>
      <c r="N77">
        <v>0</v>
      </c>
      <c r="O77">
        <v>0</v>
      </c>
      <c r="P77">
        <v>99.889700000000005</v>
      </c>
      <c r="Q77">
        <v>0</v>
      </c>
      <c r="R77">
        <v>0</v>
      </c>
      <c r="S77">
        <v>0</v>
      </c>
      <c r="T77">
        <v>0.12970000000000001</v>
      </c>
      <c r="U77">
        <v>8.8999999999999996E-2</v>
      </c>
      <c r="V77">
        <v>307.00450000000001</v>
      </c>
      <c r="W77">
        <v>-1.0599000000000001</v>
      </c>
      <c r="X77">
        <v>7.1499999999999994E-2</v>
      </c>
      <c r="Y77">
        <v>0.1459</v>
      </c>
      <c r="Z77">
        <v>1.03E-2</v>
      </c>
      <c r="AA77">
        <v>-0.86209999999999998</v>
      </c>
      <c r="AB77">
        <v>-1.1673</v>
      </c>
    </row>
    <row r="78" spans="4:28" x14ac:dyDescent="0.15">
      <c r="D78" s="2">
        <v>44867.246527777803</v>
      </c>
      <c r="E78">
        <v>-3.2000000000000002E-3</v>
      </c>
      <c r="F78">
        <v>-0.17549999999999999</v>
      </c>
      <c r="G78">
        <v>0</v>
      </c>
      <c r="H78">
        <v>0</v>
      </c>
      <c r="I78">
        <v>330.5</v>
      </c>
      <c r="J78">
        <v>0</v>
      </c>
      <c r="K78">
        <v>0</v>
      </c>
      <c r="L78">
        <v>0</v>
      </c>
      <c r="M78">
        <v>1.0217000000000001</v>
      </c>
      <c r="N78">
        <v>0</v>
      </c>
      <c r="O78">
        <v>0</v>
      </c>
      <c r="P78">
        <v>100.14870000000001</v>
      </c>
      <c r="Q78">
        <v>0</v>
      </c>
      <c r="R78">
        <v>0</v>
      </c>
      <c r="S78">
        <v>0</v>
      </c>
      <c r="T78">
        <v>0.12970000000000001</v>
      </c>
      <c r="U78">
        <v>8.5800000000000001E-2</v>
      </c>
      <c r="V78">
        <v>309.7543</v>
      </c>
      <c r="W78">
        <v>-0.9546</v>
      </c>
      <c r="X78">
        <v>7.1499999999999994E-2</v>
      </c>
      <c r="Y78">
        <v>0.1459</v>
      </c>
      <c r="Z78">
        <v>1.03E-2</v>
      </c>
      <c r="AA78">
        <v>-0.86209999999999998</v>
      </c>
      <c r="AB78">
        <v>-1.1368</v>
      </c>
    </row>
    <row r="79" spans="4:28" x14ac:dyDescent="0.15">
      <c r="D79" s="2">
        <v>44867.25</v>
      </c>
      <c r="E79">
        <v>-1.2699999999999999E-2</v>
      </c>
      <c r="F79">
        <v>-0.14499999999999999</v>
      </c>
      <c r="G79">
        <v>0</v>
      </c>
      <c r="H79">
        <v>0</v>
      </c>
      <c r="I79">
        <v>329</v>
      </c>
      <c r="J79">
        <v>0</v>
      </c>
      <c r="K79">
        <v>0</v>
      </c>
      <c r="L79">
        <v>0</v>
      </c>
      <c r="M79">
        <v>2.0005000000000002</v>
      </c>
      <c r="N79">
        <v>0</v>
      </c>
      <c r="O79">
        <v>0</v>
      </c>
      <c r="P79">
        <v>98.291200000000003</v>
      </c>
      <c r="Q79">
        <v>0</v>
      </c>
      <c r="R79">
        <v>0</v>
      </c>
      <c r="S79">
        <v>0</v>
      </c>
      <c r="T79">
        <v>0.1144</v>
      </c>
      <c r="U79">
        <v>7.7100000000000002E-2</v>
      </c>
      <c r="V79">
        <v>307.7901</v>
      </c>
      <c r="W79">
        <v>53.655200000000001</v>
      </c>
      <c r="X79">
        <v>7.1499999999999994E-2</v>
      </c>
      <c r="Y79">
        <v>0.16309999999999999</v>
      </c>
      <c r="Z79">
        <v>1.03E-2</v>
      </c>
      <c r="AA79">
        <v>-0.86209999999999998</v>
      </c>
      <c r="AB79">
        <v>-1.1368</v>
      </c>
    </row>
    <row r="80" spans="4:28" x14ac:dyDescent="0.15">
      <c r="D80" s="2">
        <v>44867.253472222197</v>
      </c>
      <c r="E80">
        <v>-1.2699999999999999E-2</v>
      </c>
      <c r="F80">
        <v>-6.8699999999999997E-2</v>
      </c>
      <c r="G80">
        <v>0</v>
      </c>
      <c r="H80">
        <v>0</v>
      </c>
      <c r="I80">
        <v>328.6</v>
      </c>
      <c r="J80">
        <v>0</v>
      </c>
      <c r="K80">
        <v>0</v>
      </c>
      <c r="L80">
        <v>0</v>
      </c>
      <c r="M80">
        <v>4.1464999999999996</v>
      </c>
      <c r="N80">
        <v>0</v>
      </c>
      <c r="O80">
        <v>0</v>
      </c>
      <c r="P80">
        <v>98.290599999999998</v>
      </c>
      <c r="Q80">
        <v>0</v>
      </c>
      <c r="R80">
        <v>0</v>
      </c>
      <c r="S80">
        <v>0</v>
      </c>
      <c r="T80">
        <v>0.1144</v>
      </c>
      <c r="U80">
        <v>8.8999999999999996E-2</v>
      </c>
      <c r="V80">
        <v>307.98660000000001</v>
      </c>
      <c r="W80">
        <v>118.68859999999999</v>
      </c>
      <c r="X80">
        <v>7.1499999999999994E-2</v>
      </c>
      <c r="Y80">
        <v>0.1459</v>
      </c>
      <c r="Z80">
        <v>-3.3999999999999998E-3</v>
      </c>
      <c r="AA80">
        <v>-0.86209999999999998</v>
      </c>
      <c r="AB80">
        <v>-1.1673</v>
      </c>
    </row>
    <row r="81" spans="4:28" x14ac:dyDescent="0.15">
      <c r="D81" s="2">
        <v>44867.256944444402</v>
      </c>
      <c r="E81">
        <v>-6.3E-3</v>
      </c>
      <c r="F81">
        <v>-8.3900000000000002E-2</v>
      </c>
      <c r="G81">
        <v>0</v>
      </c>
      <c r="H81">
        <v>0</v>
      </c>
      <c r="I81">
        <v>328.7</v>
      </c>
      <c r="J81">
        <v>0</v>
      </c>
      <c r="K81">
        <v>0</v>
      </c>
      <c r="L81">
        <v>0</v>
      </c>
      <c r="M81">
        <v>0.98399999999999999</v>
      </c>
      <c r="N81">
        <v>0</v>
      </c>
      <c r="O81">
        <v>0</v>
      </c>
      <c r="P81">
        <v>99.605999999999995</v>
      </c>
      <c r="Q81">
        <v>0</v>
      </c>
      <c r="R81">
        <v>0</v>
      </c>
      <c r="S81">
        <v>0</v>
      </c>
      <c r="T81">
        <v>0.1144</v>
      </c>
      <c r="U81">
        <v>7.1599999999999997E-2</v>
      </c>
      <c r="V81">
        <v>310.93290000000002</v>
      </c>
      <c r="W81">
        <v>120.2329</v>
      </c>
      <c r="X81">
        <v>7.1499999999999994E-2</v>
      </c>
      <c r="Y81">
        <v>0.2031</v>
      </c>
      <c r="Z81">
        <v>1.03E-2</v>
      </c>
      <c r="AA81">
        <v>-0.86209999999999998</v>
      </c>
      <c r="AB81">
        <v>-1.1673</v>
      </c>
    </row>
    <row r="82" spans="4:28" x14ac:dyDescent="0.15">
      <c r="D82" s="2">
        <v>44867.260416666701</v>
      </c>
      <c r="E82">
        <v>-1.06E-2</v>
      </c>
      <c r="F82">
        <v>-9.9199999999999997E-2</v>
      </c>
      <c r="G82">
        <v>0</v>
      </c>
      <c r="H82">
        <v>0</v>
      </c>
      <c r="I82">
        <v>329.2</v>
      </c>
      <c r="J82">
        <v>0</v>
      </c>
      <c r="K82">
        <v>0</v>
      </c>
      <c r="L82">
        <v>-3.1516000000000002</v>
      </c>
      <c r="M82">
        <v>0.41930000000000001</v>
      </c>
      <c r="N82">
        <v>0</v>
      </c>
      <c r="O82">
        <v>0</v>
      </c>
      <c r="P82">
        <v>98.166499999999999</v>
      </c>
      <c r="Q82">
        <v>0</v>
      </c>
      <c r="R82">
        <v>0</v>
      </c>
      <c r="S82">
        <v>0</v>
      </c>
      <c r="T82">
        <v>0.1144</v>
      </c>
      <c r="U82">
        <v>5.9700000000000003E-2</v>
      </c>
      <c r="V82">
        <v>310.34359999999998</v>
      </c>
      <c r="W82">
        <v>121.72799999999999</v>
      </c>
      <c r="X82">
        <v>6.5799999999999997E-2</v>
      </c>
      <c r="Y82">
        <v>0.1173</v>
      </c>
      <c r="Z82">
        <v>1.03E-2</v>
      </c>
      <c r="AA82">
        <v>-0.86209999999999998</v>
      </c>
      <c r="AB82">
        <v>-1.1673</v>
      </c>
    </row>
    <row r="83" spans="4:28" x14ac:dyDescent="0.15">
      <c r="D83" s="2">
        <v>44867.263888888898</v>
      </c>
      <c r="E83">
        <v>-6.3E-3</v>
      </c>
      <c r="F83">
        <v>-0.12970000000000001</v>
      </c>
      <c r="G83">
        <v>0</v>
      </c>
      <c r="H83">
        <v>0</v>
      </c>
      <c r="I83">
        <v>329.1</v>
      </c>
      <c r="J83">
        <v>0</v>
      </c>
      <c r="K83">
        <v>0</v>
      </c>
      <c r="L83">
        <v>2.1797</v>
      </c>
      <c r="M83">
        <v>1.6240000000000001</v>
      </c>
      <c r="N83">
        <v>0</v>
      </c>
      <c r="O83">
        <v>0</v>
      </c>
      <c r="P83">
        <v>99.766999999999996</v>
      </c>
      <c r="Q83">
        <v>0</v>
      </c>
      <c r="R83">
        <v>0</v>
      </c>
      <c r="S83">
        <v>0</v>
      </c>
      <c r="T83">
        <v>0.16020000000000001</v>
      </c>
      <c r="U83">
        <v>5.9700000000000003E-2</v>
      </c>
      <c r="V83">
        <v>309.1651</v>
      </c>
      <c r="W83">
        <v>119.1168</v>
      </c>
      <c r="X83">
        <v>4.2900000000000001E-2</v>
      </c>
      <c r="Y83">
        <v>0.17449999999999999</v>
      </c>
      <c r="Z83">
        <v>1.03E-2</v>
      </c>
      <c r="AA83">
        <v>-0.86209999999999998</v>
      </c>
      <c r="AB83">
        <v>-2.8153000000000001</v>
      </c>
    </row>
    <row r="84" spans="4:28" x14ac:dyDescent="0.15">
      <c r="D84" s="2">
        <v>44867.267361111102</v>
      </c>
      <c r="E84">
        <v>0</v>
      </c>
      <c r="F84">
        <v>-0.17549999999999999</v>
      </c>
      <c r="G84">
        <v>0</v>
      </c>
      <c r="H84">
        <v>0</v>
      </c>
      <c r="I84">
        <v>329.2</v>
      </c>
      <c r="J84">
        <v>0</v>
      </c>
      <c r="K84">
        <v>0</v>
      </c>
      <c r="L84">
        <v>-0.48649999999999999</v>
      </c>
      <c r="M84">
        <v>2.0381</v>
      </c>
      <c r="N84">
        <v>0</v>
      </c>
      <c r="O84">
        <v>0</v>
      </c>
      <c r="P84">
        <v>100.4085</v>
      </c>
      <c r="Q84">
        <v>-2.0556000000000001</v>
      </c>
      <c r="R84">
        <v>0</v>
      </c>
      <c r="S84">
        <v>0</v>
      </c>
      <c r="T84">
        <v>0.16020000000000001</v>
      </c>
      <c r="U84">
        <v>4.2200000000000001E-2</v>
      </c>
      <c r="V84">
        <v>309.95069999999998</v>
      </c>
      <c r="W84">
        <v>122.4439</v>
      </c>
      <c r="X84">
        <v>4.2900000000000001E-2</v>
      </c>
      <c r="Y84">
        <v>0.1459</v>
      </c>
      <c r="Z84">
        <v>1.03E-2</v>
      </c>
      <c r="AA84">
        <v>-0.77059999999999995</v>
      </c>
      <c r="AB84">
        <v>-2.6627000000000001</v>
      </c>
    </row>
    <row r="85" spans="4:28" x14ac:dyDescent="0.15">
      <c r="D85" s="2">
        <v>44867.270833333299</v>
      </c>
      <c r="E85">
        <v>-2.0999999999999999E-3</v>
      </c>
      <c r="F85">
        <v>-0.14499999999999999</v>
      </c>
      <c r="G85">
        <v>0</v>
      </c>
      <c r="H85">
        <v>0</v>
      </c>
      <c r="I85">
        <v>330.7</v>
      </c>
      <c r="J85">
        <v>0</v>
      </c>
      <c r="K85">
        <v>0</v>
      </c>
      <c r="L85">
        <v>0</v>
      </c>
      <c r="M85">
        <v>1.6240000000000001</v>
      </c>
      <c r="N85">
        <v>0</v>
      </c>
      <c r="O85">
        <v>0</v>
      </c>
      <c r="P85">
        <v>101.17440000000001</v>
      </c>
      <c r="Q85">
        <v>21.0124</v>
      </c>
      <c r="R85">
        <v>0</v>
      </c>
      <c r="S85">
        <v>0</v>
      </c>
      <c r="T85">
        <v>0.1144</v>
      </c>
      <c r="U85">
        <v>0.1588</v>
      </c>
      <c r="V85">
        <v>311.1293</v>
      </c>
      <c r="W85">
        <v>121.32080000000001</v>
      </c>
      <c r="X85">
        <v>4.2900000000000001E-2</v>
      </c>
      <c r="Y85">
        <v>7.1499999999999994E-2</v>
      </c>
      <c r="Z85">
        <v>1.03E-2</v>
      </c>
      <c r="AA85">
        <v>-0.86209999999999998</v>
      </c>
      <c r="AB85">
        <v>-1.1673</v>
      </c>
    </row>
    <row r="86" spans="4:28" x14ac:dyDescent="0.15">
      <c r="D86" s="2">
        <v>44867.274305555598</v>
      </c>
      <c r="E86">
        <v>-1.1599999999999999E-2</v>
      </c>
      <c r="F86">
        <v>-8.3900000000000002E-2</v>
      </c>
      <c r="G86">
        <v>0</v>
      </c>
      <c r="H86">
        <v>0</v>
      </c>
      <c r="I86">
        <v>329.7</v>
      </c>
      <c r="J86">
        <v>0</v>
      </c>
      <c r="K86">
        <v>0</v>
      </c>
      <c r="L86">
        <v>5.5080999999999998</v>
      </c>
      <c r="M86">
        <v>1.3228</v>
      </c>
      <c r="N86">
        <v>0</v>
      </c>
      <c r="O86">
        <v>0</v>
      </c>
      <c r="P86">
        <v>101.2377</v>
      </c>
      <c r="Q86">
        <v>82.2226</v>
      </c>
      <c r="R86">
        <v>0</v>
      </c>
      <c r="S86">
        <v>0</v>
      </c>
      <c r="T86">
        <v>0.1144</v>
      </c>
      <c r="U86">
        <v>35.0321</v>
      </c>
      <c r="V86">
        <v>310.1472</v>
      </c>
      <c r="W86">
        <v>120.5838</v>
      </c>
      <c r="X86">
        <v>4.8599999999999997E-2</v>
      </c>
      <c r="Y86">
        <v>0.16880000000000001</v>
      </c>
      <c r="Z86">
        <v>1.03E-2</v>
      </c>
      <c r="AA86">
        <v>-0.86209999999999998</v>
      </c>
      <c r="AB86">
        <v>-11.6655</v>
      </c>
    </row>
    <row r="87" spans="4:28" x14ac:dyDescent="0.15">
      <c r="D87" s="2">
        <v>44867.277777777803</v>
      </c>
      <c r="E87">
        <v>-1.1599999999999999E-2</v>
      </c>
      <c r="F87">
        <v>20.408899999999999</v>
      </c>
      <c r="G87">
        <v>0</v>
      </c>
      <c r="H87">
        <v>0</v>
      </c>
      <c r="I87">
        <v>329.8</v>
      </c>
      <c r="J87">
        <v>0</v>
      </c>
      <c r="K87">
        <v>-0.18129999999999999</v>
      </c>
      <c r="L87">
        <v>11.3597</v>
      </c>
      <c r="M87">
        <v>1.3228</v>
      </c>
      <c r="N87">
        <v>0</v>
      </c>
      <c r="O87">
        <v>0</v>
      </c>
      <c r="P87">
        <v>101.7176</v>
      </c>
      <c r="Q87">
        <v>140.15899999999999</v>
      </c>
      <c r="R87">
        <v>0</v>
      </c>
      <c r="S87">
        <v>0</v>
      </c>
      <c r="T87">
        <v>0.1144</v>
      </c>
      <c r="U87">
        <v>34.735500000000002</v>
      </c>
      <c r="V87">
        <v>308.77229999999997</v>
      </c>
      <c r="W87">
        <v>119.8819</v>
      </c>
      <c r="X87">
        <v>4.8599999999999997E-2</v>
      </c>
      <c r="Y87">
        <v>9.4399999999999998E-2</v>
      </c>
      <c r="Z87">
        <v>1.03E-2</v>
      </c>
      <c r="AA87">
        <v>-0.86209999999999998</v>
      </c>
      <c r="AB87">
        <v>-1.2894000000000001</v>
      </c>
    </row>
    <row r="88" spans="4:28" x14ac:dyDescent="0.15">
      <c r="D88" s="2">
        <v>44867.28125</v>
      </c>
      <c r="E88">
        <v>-1.9E-2</v>
      </c>
      <c r="F88">
        <v>85.397099999999995</v>
      </c>
      <c r="G88">
        <v>0</v>
      </c>
      <c r="H88">
        <v>0</v>
      </c>
      <c r="I88">
        <v>331.4</v>
      </c>
      <c r="J88">
        <v>0</v>
      </c>
      <c r="K88">
        <v>-1.0640000000000001</v>
      </c>
      <c r="L88">
        <v>12.141299999999999</v>
      </c>
      <c r="M88">
        <v>1.9252</v>
      </c>
      <c r="N88">
        <v>0</v>
      </c>
      <c r="O88">
        <v>0</v>
      </c>
      <c r="P88">
        <v>99.731700000000004</v>
      </c>
      <c r="Q88">
        <v>140.15899999999999</v>
      </c>
      <c r="R88">
        <v>0</v>
      </c>
      <c r="S88">
        <v>0</v>
      </c>
      <c r="T88">
        <v>0.1144</v>
      </c>
      <c r="U88">
        <v>54.375900000000001</v>
      </c>
      <c r="V88">
        <v>309.95069999999998</v>
      </c>
      <c r="W88">
        <v>119.917</v>
      </c>
      <c r="X88">
        <v>4.2900000000000001E-2</v>
      </c>
      <c r="Y88">
        <v>0.17449999999999999</v>
      </c>
      <c r="Z88">
        <v>1.03E-2</v>
      </c>
      <c r="AA88">
        <v>-0.86209999999999998</v>
      </c>
      <c r="AB88">
        <v>37.010800000000003</v>
      </c>
    </row>
    <row r="89" spans="4:28" x14ac:dyDescent="0.15">
      <c r="D89" s="2">
        <v>44867.284722222197</v>
      </c>
      <c r="E89">
        <v>3.2000000000000002E-3</v>
      </c>
      <c r="F89">
        <v>85.290300000000002</v>
      </c>
      <c r="G89">
        <v>0</v>
      </c>
      <c r="H89">
        <v>0</v>
      </c>
      <c r="I89">
        <v>328.4</v>
      </c>
      <c r="J89">
        <v>0</v>
      </c>
      <c r="K89">
        <v>-2.4927000000000001</v>
      </c>
      <c r="L89">
        <v>11.561</v>
      </c>
      <c r="M89">
        <v>1.6240000000000001</v>
      </c>
      <c r="N89">
        <v>0</v>
      </c>
      <c r="O89">
        <v>0</v>
      </c>
      <c r="P89">
        <v>97.174999999999997</v>
      </c>
      <c r="Q89">
        <v>140.15899999999999</v>
      </c>
      <c r="R89">
        <v>0</v>
      </c>
      <c r="S89">
        <v>0</v>
      </c>
      <c r="T89">
        <v>0.1144</v>
      </c>
      <c r="U89">
        <v>77.016400000000004</v>
      </c>
      <c r="V89">
        <v>308.77229999999997</v>
      </c>
      <c r="W89">
        <v>145.43199999999999</v>
      </c>
      <c r="X89">
        <v>4.3345000000000002</v>
      </c>
      <c r="Y89">
        <v>0.12870000000000001</v>
      </c>
      <c r="Z89">
        <v>1.72E-2</v>
      </c>
      <c r="AA89">
        <v>-0.86209999999999998</v>
      </c>
      <c r="AB89">
        <v>37.0413</v>
      </c>
    </row>
    <row r="90" spans="4:28" x14ac:dyDescent="0.15">
      <c r="D90" s="2">
        <v>44867.288194444402</v>
      </c>
      <c r="E90">
        <v>-8.5000000000000006E-3</v>
      </c>
      <c r="F90">
        <v>82.299499999999995</v>
      </c>
      <c r="G90">
        <v>0</v>
      </c>
      <c r="H90">
        <v>0</v>
      </c>
      <c r="I90">
        <v>330.1</v>
      </c>
      <c r="J90">
        <v>0</v>
      </c>
      <c r="K90">
        <v>-4.0277000000000003</v>
      </c>
      <c r="L90">
        <v>11.492800000000001</v>
      </c>
      <c r="M90">
        <v>1.3228</v>
      </c>
      <c r="N90">
        <v>0</v>
      </c>
      <c r="O90">
        <v>0</v>
      </c>
      <c r="P90">
        <v>95.605900000000005</v>
      </c>
      <c r="Q90">
        <v>140.15899999999999</v>
      </c>
      <c r="R90">
        <v>0</v>
      </c>
      <c r="S90">
        <v>0</v>
      </c>
      <c r="T90">
        <v>0.1144</v>
      </c>
      <c r="U90">
        <v>82.597999999999999</v>
      </c>
      <c r="V90">
        <v>309.95069999999998</v>
      </c>
      <c r="W90">
        <v>163.14160000000001</v>
      </c>
      <c r="X90">
        <v>54.792299999999997</v>
      </c>
      <c r="Y90">
        <v>0.123</v>
      </c>
      <c r="Z90">
        <v>-3.3999999999999998E-3</v>
      </c>
      <c r="AA90">
        <v>-0.86209999999999998</v>
      </c>
      <c r="AB90">
        <v>35.942599999999999</v>
      </c>
    </row>
    <row r="91" spans="4:28" x14ac:dyDescent="0.15">
      <c r="D91" s="2">
        <v>44867.291666666701</v>
      </c>
      <c r="E91">
        <v>-1.9E-2</v>
      </c>
      <c r="F91">
        <v>79.049400000000006</v>
      </c>
      <c r="G91">
        <v>0</v>
      </c>
      <c r="H91">
        <v>0</v>
      </c>
      <c r="I91">
        <v>328.5</v>
      </c>
      <c r="J91">
        <v>0</v>
      </c>
      <c r="K91">
        <v>0</v>
      </c>
      <c r="L91">
        <v>11.1874</v>
      </c>
      <c r="M91">
        <v>0.98399999999999999</v>
      </c>
      <c r="N91">
        <v>0</v>
      </c>
      <c r="O91">
        <v>0</v>
      </c>
      <c r="P91">
        <v>95.355099999999993</v>
      </c>
      <c r="Q91">
        <v>189.2166</v>
      </c>
      <c r="R91">
        <v>0</v>
      </c>
      <c r="S91">
        <v>0</v>
      </c>
      <c r="T91">
        <v>0.16020000000000001</v>
      </c>
      <c r="U91">
        <v>82.990399999999994</v>
      </c>
      <c r="V91">
        <v>308.77229999999997</v>
      </c>
      <c r="W91">
        <v>178.88579999999999</v>
      </c>
      <c r="X91">
        <v>54.248699999999999</v>
      </c>
      <c r="Y91">
        <v>0.12870000000000001</v>
      </c>
      <c r="Z91">
        <v>1.03E-2</v>
      </c>
      <c r="AA91">
        <v>-0.86209999999999998</v>
      </c>
      <c r="AB91">
        <v>34.813400000000001</v>
      </c>
    </row>
    <row r="92" spans="4:28" x14ac:dyDescent="0.15">
      <c r="D92" s="2">
        <v>44867.295138888898</v>
      </c>
      <c r="E92">
        <v>-1.2699999999999999E-2</v>
      </c>
      <c r="F92">
        <v>77.889700000000005</v>
      </c>
      <c r="G92">
        <v>0</v>
      </c>
      <c r="H92">
        <v>0</v>
      </c>
      <c r="I92">
        <v>331.63049999999998</v>
      </c>
      <c r="J92">
        <v>0</v>
      </c>
      <c r="K92">
        <v>29.645900000000001</v>
      </c>
      <c r="L92">
        <v>22.226500000000001</v>
      </c>
      <c r="M92">
        <v>1.3228</v>
      </c>
      <c r="N92">
        <v>0</v>
      </c>
      <c r="O92">
        <v>0</v>
      </c>
      <c r="P92">
        <v>93.051000000000002</v>
      </c>
      <c r="Q92">
        <v>202.12119999999999</v>
      </c>
      <c r="R92">
        <v>0</v>
      </c>
      <c r="S92">
        <v>0</v>
      </c>
      <c r="T92">
        <v>0.16020000000000001</v>
      </c>
      <c r="U92">
        <v>92.614900000000006</v>
      </c>
      <c r="V92">
        <v>309.1651</v>
      </c>
      <c r="W92">
        <v>259.10890000000001</v>
      </c>
      <c r="X92">
        <v>54.872399999999999</v>
      </c>
      <c r="Y92">
        <v>0.16309999999999999</v>
      </c>
      <c r="Z92">
        <v>2.4E-2</v>
      </c>
      <c r="AA92">
        <v>-0.86209999999999998</v>
      </c>
      <c r="AB92">
        <v>47.905700000000003</v>
      </c>
    </row>
    <row r="93" spans="4:28" x14ac:dyDescent="0.15">
      <c r="D93" s="2">
        <v>44867.298611111102</v>
      </c>
      <c r="E93">
        <v>-2.64E-2</v>
      </c>
      <c r="F93">
        <v>80.575299999999999</v>
      </c>
      <c r="G93">
        <v>0</v>
      </c>
      <c r="H93">
        <v>0</v>
      </c>
      <c r="I93">
        <v>329.4</v>
      </c>
      <c r="J93">
        <v>0</v>
      </c>
      <c r="K93">
        <v>108.452</v>
      </c>
      <c r="L93">
        <v>26.4999</v>
      </c>
      <c r="M93">
        <v>2.0381</v>
      </c>
      <c r="N93">
        <v>0</v>
      </c>
      <c r="O93">
        <v>0</v>
      </c>
      <c r="P93">
        <v>92.600999999999999</v>
      </c>
      <c r="Q93">
        <v>205.6217</v>
      </c>
      <c r="R93">
        <v>0</v>
      </c>
      <c r="S93">
        <v>0</v>
      </c>
      <c r="T93">
        <v>0.12970000000000001</v>
      </c>
      <c r="U93">
        <v>140.47069999999999</v>
      </c>
      <c r="V93">
        <v>308.18299999999999</v>
      </c>
      <c r="W93">
        <v>270.81700000000001</v>
      </c>
      <c r="X93">
        <v>55.885199999999998</v>
      </c>
      <c r="Y93">
        <v>0.12870000000000001</v>
      </c>
      <c r="Z93">
        <v>1.03E-2</v>
      </c>
      <c r="AA93">
        <v>-0.86209999999999998</v>
      </c>
      <c r="AB93">
        <v>97.528000000000006</v>
      </c>
    </row>
    <row r="94" spans="4:28" x14ac:dyDescent="0.15">
      <c r="D94" s="2">
        <v>44867.302083333299</v>
      </c>
      <c r="E94">
        <v>-2.8500000000000001E-2</v>
      </c>
      <c r="F94">
        <v>160.441</v>
      </c>
      <c r="G94">
        <v>0</v>
      </c>
      <c r="H94">
        <v>0</v>
      </c>
      <c r="I94">
        <v>328.3</v>
      </c>
      <c r="J94">
        <v>0</v>
      </c>
      <c r="K94">
        <v>140.52019999999999</v>
      </c>
      <c r="L94">
        <v>46.944000000000003</v>
      </c>
      <c r="M94">
        <v>0.98399999999999999</v>
      </c>
      <c r="N94">
        <v>0</v>
      </c>
      <c r="O94">
        <v>0</v>
      </c>
      <c r="P94">
        <v>92.3125</v>
      </c>
      <c r="Q94">
        <v>198.12649999999999</v>
      </c>
      <c r="R94">
        <v>0</v>
      </c>
      <c r="S94">
        <v>0</v>
      </c>
      <c r="T94">
        <v>0.12970000000000001</v>
      </c>
      <c r="U94">
        <v>158.77539999999999</v>
      </c>
      <c r="V94">
        <v>308.57580000000002</v>
      </c>
      <c r="W94">
        <v>273.50529999999998</v>
      </c>
      <c r="X94">
        <v>53.831000000000003</v>
      </c>
      <c r="Y94">
        <v>0.14019999999999999</v>
      </c>
      <c r="Z94">
        <v>-3.3999999999999998E-3</v>
      </c>
      <c r="AA94">
        <v>-0.86209999999999998</v>
      </c>
      <c r="AB94">
        <v>195.1858</v>
      </c>
    </row>
    <row r="95" spans="4:28" x14ac:dyDescent="0.15">
      <c r="D95" s="2">
        <v>44867.305555555598</v>
      </c>
      <c r="E95">
        <v>-2.01E-2</v>
      </c>
      <c r="F95">
        <v>240.9323</v>
      </c>
      <c r="G95">
        <v>0</v>
      </c>
      <c r="H95">
        <v>0</v>
      </c>
      <c r="I95">
        <v>328.53050000000002</v>
      </c>
      <c r="J95">
        <v>0</v>
      </c>
      <c r="K95">
        <v>140.58580000000001</v>
      </c>
      <c r="L95">
        <v>66.595399999999998</v>
      </c>
      <c r="M95">
        <v>1.9252</v>
      </c>
      <c r="N95">
        <v>0</v>
      </c>
      <c r="O95">
        <v>0</v>
      </c>
      <c r="P95">
        <v>93.019099999999995</v>
      </c>
      <c r="Q95">
        <v>194.1798</v>
      </c>
      <c r="R95">
        <v>0</v>
      </c>
      <c r="S95">
        <v>0</v>
      </c>
      <c r="T95">
        <v>0.12970000000000001</v>
      </c>
      <c r="U95">
        <v>165.2705</v>
      </c>
      <c r="V95">
        <v>307.98660000000001</v>
      </c>
      <c r="W95">
        <v>278.04680000000002</v>
      </c>
      <c r="X95">
        <v>54.031199999999998</v>
      </c>
      <c r="Y95">
        <v>0.10009999999999999</v>
      </c>
      <c r="Z95">
        <v>1.03E-2</v>
      </c>
      <c r="AA95">
        <v>-0.86209999999999998</v>
      </c>
      <c r="AB95">
        <v>324.67380000000003</v>
      </c>
    </row>
    <row r="96" spans="4:28" x14ac:dyDescent="0.15">
      <c r="D96" s="2">
        <v>44867.309027777803</v>
      </c>
      <c r="E96">
        <v>-7.4000000000000003E-3</v>
      </c>
      <c r="F96">
        <v>337.76609999999999</v>
      </c>
      <c r="G96">
        <v>0</v>
      </c>
      <c r="H96">
        <v>0</v>
      </c>
      <c r="I96">
        <v>329.43049999999999</v>
      </c>
      <c r="J96">
        <v>0</v>
      </c>
      <c r="K96">
        <v>150.91800000000001</v>
      </c>
      <c r="L96">
        <v>81.027500000000003</v>
      </c>
      <c r="M96">
        <v>1.0217000000000001</v>
      </c>
      <c r="N96">
        <v>0</v>
      </c>
      <c r="O96">
        <v>0</v>
      </c>
      <c r="P96">
        <v>90.171700000000001</v>
      </c>
      <c r="Q96">
        <v>192.42490000000001</v>
      </c>
      <c r="R96">
        <v>0</v>
      </c>
      <c r="S96">
        <v>0</v>
      </c>
      <c r="T96">
        <v>0.12970000000000001</v>
      </c>
      <c r="U96">
        <v>164.13749999999999</v>
      </c>
      <c r="V96">
        <v>307.59370000000001</v>
      </c>
      <c r="W96">
        <v>274.67759999999998</v>
      </c>
      <c r="X96">
        <v>52.944000000000003</v>
      </c>
      <c r="Y96">
        <v>0.12870000000000001</v>
      </c>
      <c r="Z96">
        <v>0.1202</v>
      </c>
      <c r="AA96">
        <v>-0.86209999999999998</v>
      </c>
      <c r="AB96">
        <v>300.4425</v>
      </c>
    </row>
    <row r="97" spans="4:28" x14ac:dyDescent="0.15">
      <c r="D97" s="2">
        <v>44867.3125</v>
      </c>
      <c r="E97">
        <v>-1.4800000000000001E-2</v>
      </c>
      <c r="F97">
        <v>350.2022</v>
      </c>
      <c r="G97">
        <v>0</v>
      </c>
      <c r="H97">
        <v>0</v>
      </c>
      <c r="I97">
        <v>330.33049999999997</v>
      </c>
      <c r="J97">
        <v>0</v>
      </c>
      <c r="K97">
        <v>168.2269</v>
      </c>
      <c r="L97">
        <v>97.937200000000004</v>
      </c>
      <c r="M97">
        <v>1.3228</v>
      </c>
      <c r="N97">
        <v>0</v>
      </c>
      <c r="O97">
        <v>0</v>
      </c>
      <c r="P97">
        <v>90.812299999999993</v>
      </c>
      <c r="Q97">
        <v>191.7861</v>
      </c>
      <c r="R97">
        <v>0</v>
      </c>
      <c r="S97">
        <v>0</v>
      </c>
      <c r="T97">
        <v>0.1144</v>
      </c>
      <c r="U97">
        <v>167.30500000000001</v>
      </c>
      <c r="V97">
        <v>309.55790000000002</v>
      </c>
      <c r="W97">
        <v>281.27569999999997</v>
      </c>
      <c r="X97">
        <v>66.568399999999997</v>
      </c>
      <c r="Y97">
        <v>0.10009999999999999</v>
      </c>
      <c r="Z97">
        <v>36.561</v>
      </c>
      <c r="AA97">
        <v>-0.86209999999999998</v>
      </c>
      <c r="AB97">
        <v>300.96129999999999</v>
      </c>
    </row>
    <row r="98" spans="4:28" x14ac:dyDescent="0.15">
      <c r="D98" s="2">
        <v>44867.315972222197</v>
      </c>
      <c r="E98">
        <v>-1.37E-2</v>
      </c>
      <c r="F98">
        <v>348.09640000000002</v>
      </c>
      <c r="G98">
        <v>0</v>
      </c>
      <c r="H98">
        <v>0</v>
      </c>
      <c r="I98">
        <v>351.7</v>
      </c>
      <c r="J98">
        <v>0</v>
      </c>
      <c r="K98">
        <v>189.01130000000001</v>
      </c>
      <c r="L98">
        <v>93.907799999999995</v>
      </c>
      <c r="M98">
        <v>0.72050000000000003</v>
      </c>
      <c r="N98">
        <v>0</v>
      </c>
      <c r="O98">
        <v>0</v>
      </c>
      <c r="P98">
        <v>94.425600000000003</v>
      </c>
      <c r="Q98">
        <v>191.86529999999999</v>
      </c>
      <c r="R98">
        <v>0</v>
      </c>
      <c r="S98">
        <v>0</v>
      </c>
      <c r="T98">
        <v>0.1144</v>
      </c>
      <c r="U98">
        <v>167.15199999999999</v>
      </c>
      <c r="V98">
        <v>309.55790000000002</v>
      </c>
      <c r="W98">
        <v>279.21899999999999</v>
      </c>
      <c r="X98">
        <v>105.92529999999999</v>
      </c>
      <c r="Y98">
        <v>8.8700000000000001E-2</v>
      </c>
      <c r="Z98">
        <v>48.117400000000004</v>
      </c>
      <c r="AA98">
        <v>-0.77059999999999995</v>
      </c>
      <c r="AB98">
        <v>301.66320000000002</v>
      </c>
    </row>
    <row r="99" spans="4:28" x14ac:dyDescent="0.15">
      <c r="D99" s="2">
        <v>44867.319444444402</v>
      </c>
      <c r="E99">
        <v>-6.3E-3</v>
      </c>
      <c r="F99">
        <v>346.14330000000001</v>
      </c>
      <c r="G99">
        <v>0</v>
      </c>
      <c r="H99">
        <v>0</v>
      </c>
      <c r="I99">
        <v>371.1</v>
      </c>
      <c r="J99">
        <v>0</v>
      </c>
      <c r="K99">
        <v>212.25890000000001</v>
      </c>
      <c r="L99">
        <v>93.573599999999999</v>
      </c>
      <c r="M99">
        <v>1.3228</v>
      </c>
      <c r="N99">
        <v>0</v>
      </c>
      <c r="O99">
        <v>0</v>
      </c>
      <c r="P99">
        <v>93.050700000000006</v>
      </c>
      <c r="Q99">
        <v>191.5951</v>
      </c>
      <c r="R99">
        <v>0</v>
      </c>
      <c r="S99">
        <v>0</v>
      </c>
      <c r="T99">
        <v>0.1144</v>
      </c>
      <c r="U99">
        <v>167.66489999999999</v>
      </c>
      <c r="V99">
        <v>324.09300000000002</v>
      </c>
      <c r="W99">
        <v>279.14879999999999</v>
      </c>
      <c r="X99">
        <v>104.4432</v>
      </c>
      <c r="Y99">
        <v>6.5799999999999997E-2</v>
      </c>
      <c r="Z99">
        <v>53.514499999999998</v>
      </c>
      <c r="AA99">
        <v>-0.86209999999999998</v>
      </c>
      <c r="AB99">
        <v>301.57170000000002</v>
      </c>
    </row>
    <row r="100" spans="4:28" x14ac:dyDescent="0.15">
      <c r="D100" s="2">
        <v>44867.322916666701</v>
      </c>
      <c r="E100">
        <v>-1.6899999999999998E-2</v>
      </c>
      <c r="F100">
        <v>342.46589999999998</v>
      </c>
      <c r="G100">
        <v>0</v>
      </c>
      <c r="H100">
        <v>0</v>
      </c>
      <c r="I100">
        <v>373.1</v>
      </c>
      <c r="J100">
        <v>0</v>
      </c>
      <c r="K100">
        <v>231.5616</v>
      </c>
      <c r="L100">
        <v>92.202799999999996</v>
      </c>
      <c r="M100">
        <v>-0.2208</v>
      </c>
      <c r="N100">
        <v>0</v>
      </c>
      <c r="O100">
        <v>0</v>
      </c>
      <c r="P100">
        <v>91.191800000000001</v>
      </c>
      <c r="Q100">
        <v>191.7816</v>
      </c>
      <c r="R100">
        <v>0</v>
      </c>
      <c r="S100">
        <v>0</v>
      </c>
      <c r="T100">
        <v>0.1144</v>
      </c>
      <c r="U100">
        <v>166.21090000000001</v>
      </c>
      <c r="V100">
        <v>416.8032</v>
      </c>
      <c r="W100">
        <v>276.28500000000003</v>
      </c>
      <c r="X100">
        <v>105.2329</v>
      </c>
      <c r="Y100">
        <v>0.15160000000000001</v>
      </c>
      <c r="Z100">
        <v>53.542000000000002</v>
      </c>
      <c r="AA100">
        <v>-0.86209999999999998</v>
      </c>
      <c r="AB100">
        <v>300.53410000000002</v>
      </c>
    </row>
    <row r="101" spans="4:28" x14ac:dyDescent="0.15">
      <c r="D101" s="2">
        <v>44867.326388888898</v>
      </c>
      <c r="E101">
        <v>-1.9E-2</v>
      </c>
      <c r="F101">
        <v>341.88600000000002</v>
      </c>
      <c r="G101">
        <v>0</v>
      </c>
      <c r="H101">
        <v>0</v>
      </c>
      <c r="I101">
        <v>372.9</v>
      </c>
      <c r="J101">
        <v>0</v>
      </c>
      <c r="K101">
        <v>323.76479999999998</v>
      </c>
      <c r="L101">
        <v>87.239699999999999</v>
      </c>
      <c r="M101">
        <v>1.0217000000000001</v>
      </c>
      <c r="N101">
        <v>0</v>
      </c>
      <c r="O101">
        <v>0</v>
      </c>
      <c r="P101">
        <v>91.416600000000003</v>
      </c>
      <c r="Q101">
        <v>192.42939999999999</v>
      </c>
      <c r="R101">
        <v>0</v>
      </c>
      <c r="S101">
        <v>0</v>
      </c>
      <c r="T101">
        <v>0.12970000000000001</v>
      </c>
      <c r="U101">
        <v>166.3853</v>
      </c>
      <c r="V101">
        <v>424.85649999999998</v>
      </c>
      <c r="W101">
        <v>279.00839999999999</v>
      </c>
      <c r="X101">
        <v>106.343</v>
      </c>
      <c r="Y101">
        <v>0.14019999999999999</v>
      </c>
      <c r="Z101">
        <v>54.523899999999998</v>
      </c>
      <c r="AA101">
        <v>-0.86209999999999998</v>
      </c>
      <c r="AB101">
        <v>350.24799999999999</v>
      </c>
    </row>
    <row r="102" spans="4:28" x14ac:dyDescent="0.15">
      <c r="D102" s="2">
        <v>44867.329861111102</v>
      </c>
      <c r="E102">
        <v>-3.2000000000000002E-3</v>
      </c>
      <c r="F102">
        <v>340.49740000000003</v>
      </c>
      <c r="G102">
        <v>0</v>
      </c>
      <c r="H102">
        <v>0</v>
      </c>
      <c r="I102">
        <v>373.6</v>
      </c>
      <c r="J102">
        <v>0</v>
      </c>
      <c r="K102">
        <v>396.69029999999998</v>
      </c>
      <c r="L102">
        <v>81.369699999999995</v>
      </c>
      <c r="M102">
        <v>1.0217000000000001</v>
      </c>
      <c r="N102">
        <v>0</v>
      </c>
      <c r="O102">
        <v>0</v>
      </c>
      <c r="P102">
        <v>92.696299999999994</v>
      </c>
      <c r="Q102">
        <v>192.16220000000001</v>
      </c>
      <c r="R102">
        <v>0</v>
      </c>
      <c r="S102">
        <v>0</v>
      </c>
      <c r="T102">
        <v>0.12970000000000001</v>
      </c>
      <c r="U102">
        <v>166.05070000000001</v>
      </c>
      <c r="V102">
        <v>418.1782</v>
      </c>
      <c r="W102">
        <v>277.76609999999999</v>
      </c>
      <c r="X102">
        <v>103.9683</v>
      </c>
      <c r="Y102">
        <v>0.12870000000000001</v>
      </c>
      <c r="Z102">
        <v>54.235500000000002</v>
      </c>
      <c r="AA102">
        <v>-0.86209999999999998</v>
      </c>
      <c r="AB102">
        <v>367.27699999999999</v>
      </c>
    </row>
    <row r="103" spans="4:28" x14ac:dyDescent="0.15">
      <c r="D103" s="2">
        <v>44867.333333333299</v>
      </c>
      <c r="E103">
        <v>-2.01E-2</v>
      </c>
      <c r="F103">
        <v>342.98469999999998</v>
      </c>
      <c r="G103">
        <v>0</v>
      </c>
      <c r="H103">
        <v>0</v>
      </c>
      <c r="I103">
        <v>373.3</v>
      </c>
      <c r="J103">
        <v>0</v>
      </c>
      <c r="K103">
        <v>400.76940000000002</v>
      </c>
      <c r="L103">
        <v>80.500600000000006</v>
      </c>
      <c r="M103">
        <v>0.68279999999999996</v>
      </c>
      <c r="N103">
        <v>0</v>
      </c>
      <c r="O103">
        <v>0</v>
      </c>
      <c r="P103">
        <v>93.8185</v>
      </c>
      <c r="Q103">
        <v>196.88390000000001</v>
      </c>
      <c r="R103">
        <v>0</v>
      </c>
      <c r="S103">
        <v>0</v>
      </c>
      <c r="T103">
        <v>0.12970000000000001</v>
      </c>
      <c r="U103">
        <v>167.7886</v>
      </c>
      <c r="V103">
        <v>418.57100000000003</v>
      </c>
      <c r="W103">
        <v>280.1737</v>
      </c>
      <c r="X103">
        <v>105.416</v>
      </c>
      <c r="Y103">
        <v>0.21460000000000001</v>
      </c>
      <c r="Z103">
        <v>54.366</v>
      </c>
      <c r="AA103">
        <v>-0.86209999999999998</v>
      </c>
      <c r="AB103">
        <v>366.75819999999999</v>
      </c>
    </row>
    <row r="104" spans="4:28" x14ac:dyDescent="0.15">
      <c r="D104" s="2">
        <v>44867.336805555598</v>
      </c>
      <c r="E104">
        <v>-1.5900000000000001E-2</v>
      </c>
      <c r="F104">
        <v>343.74759999999998</v>
      </c>
      <c r="G104">
        <v>0</v>
      </c>
      <c r="H104">
        <v>0</v>
      </c>
      <c r="I104">
        <v>375</v>
      </c>
      <c r="J104">
        <v>0</v>
      </c>
      <c r="K104">
        <v>398.9332</v>
      </c>
      <c r="L104">
        <v>79.929599999999994</v>
      </c>
      <c r="M104">
        <v>1.0217000000000001</v>
      </c>
      <c r="N104">
        <v>0</v>
      </c>
      <c r="O104">
        <v>0</v>
      </c>
      <c r="P104">
        <v>93.883200000000002</v>
      </c>
      <c r="Q104">
        <v>203.10849999999999</v>
      </c>
      <c r="R104">
        <v>0</v>
      </c>
      <c r="S104">
        <v>0</v>
      </c>
      <c r="T104">
        <v>0.12970000000000001</v>
      </c>
      <c r="U104">
        <v>167.69499999999999</v>
      </c>
      <c r="V104">
        <v>424.46359999999999</v>
      </c>
      <c r="W104">
        <v>279.67529999999999</v>
      </c>
      <c r="X104">
        <v>104.55200000000001</v>
      </c>
      <c r="Y104">
        <v>0.12870000000000001</v>
      </c>
      <c r="Z104">
        <v>54.523899999999998</v>
      </c>
      <c r="AA104">
        <v>-0.86209999999999998</v>
      </c>
      <c r="AB104">
        <v>367.12450000000001</v>
      </c>
    </row>
    <row r="105" spans="4:28" x14ac:dyDescent="0.15">
      <c r="D105" s="2">
        <v>44867.340277777803</v>
      </c>
      <c r="E105">
        <v>-7.4000000000000003E-3</v>
      </c>
      <c r="F105">
        <v>355.58859999999999</v>
      </c>
      <c r="G105">
        <v>0</v>
      </c>
      <c r="H105">
        <v>0</v>
      </c>
      <c r="I105">
        <v>373.3</v>
      </c>
      <c r="J105">
        <v>0</v>
      </c>
      <c r="K105">
        <v>400.15629999999999</v>
      </c>
      <c r="L105">
        <v>88.613900000000001</v>
      </c>
      <c r="M105">
        <v>2.9417</v>
      </c>
      <c r="N105">
        <v>0</v>
      </c>
      <c r="O105">
        <v>0</v>
      </c>
      <c r="P105">
        <v>92.695400000000006</v>
      </c>
      <c r="Q105">
        <v>203.40690000000001</v>
      </c>
      <c r="R105">
        <v>0</v>
      </c>
      <c r="S105">
        <v>0</v>
      </c>
      <c r="T105">
        <v>0.12970000000000001</v>
      </c>
      <c r="U105">
        <v>165.59559999999999</v>
      </c>
      <c r="V105">
        <v>423.87439999999998</v>
      </c>
      <c r="W105">
        <v>277.85730000000001</v>
      </c>
      <c r="X105">
        <v>103.7222</v>
      </c>
      <c r="Y105">
        <v>0.15160000000000001</v>
      </c>
      <c r="Z105">
        <v>54.276699999999998</v>
      </c>
      <c r="AA105">
        <v>-0.86209999999999998</v>
      </c>
      <c r="AB105">
        <v>367.12450000000001</v>
      </c>
    </row>
    <row r="106" spans="4:28" x14ac:dyDescent="0.15">
      <c r="D106" s="2">
        <v>44867.34375</v>
      </c>
      <c r="E106">
        <v>-1.7999999999999999E-2</v>
      </c>
      <c r="F106">
        <v>366.36149999999998</v>
      </c>
      <c r="G106">
        <v>0</v>
      </c>
      <c r="H106">
        <v>0</v>
      </c>
      <c r="I106">
        <v>374.2</v>
      </c>
      <c r="J106">
        <v>0</v>
      </c>
      <c r="K106">
        <v>399.30200000000002</v>
      </c>
      <c r="L106">
        <v>103.6343</v>
      </c>
      <c r="M106">
        <v>2.9041000000000001</v>
      </c>
      <c r="N106">
        <v>0</v>
      </c>
      <c r="O106">
        <v>0</v>
      </c>
      <c r="P106">
        <v>94.649299999999997</v>
      </c>
      <c r="Q106">
        <v>203.36660000000001</v>
      </c>
      <c r="R106">
        <v>0</v>
      </c>
      <c r="S106">
        <v>0</v>
      </c>
      <c r="T106">
        <v>0.12970000000000001</v>
      </c>
      <c r="U106">
        <v>168.05019999999999</v>
      </c>
      <c r="V106">
        <v>424.07080000000002</v>
      </c>
      <c r="W106">
        <v>280.32810000000001</v>
      </c>
      <c r="X106">
        <v>104.3116</v>
      </c>
      <c r="Y106">
        <v>0.123</v>
      </c>
      <c r="Z106">
        <v>54.743600000000001</v>
      </c>
      <c r="AA106">
        <v>-0.86209999999999998</v>
      </c>
      <c r="AB106">
        <v>367.24650000000003</v>
      </c>
    </row>
    <row r="107" spans="4:28" x14ac:dyDescent="0.15">
      <c r="D107" s="2">
        <v>44867.347222222197</v>
      </c>
      <c r="E107">
        <v>-1.06E-2</v>
      </c>
      <c r="F107">
        <v>367.30759999999998</v>
      </c>
      <c r="G107">
        <v>0</v>
      </c>
      <c r="H107">
        <v>0</v>
      </c>
      <c r="I107">
        <v>372.9</v>
      </c>
      <c r="J107">
        <v>0</v>
      </c>
      <c r="K107">
        <v>398.90039999999999</v>
      </c>
      <c r="L107">
        <v>103.1253</v>
      </c>
      <c r="M107">
        <v>1.3228</v>
      </c>
      <c r="N107">
        <v>0</v>
      </c>
      <c r="O107">
        <v>0</v>
      </c>
      <c r="P107">
        <v>92.372399999999999</v>
      </c>
      <c r="Q107">
        <v>203.74420000000001</v>
      </c>
      <c r="R107">
        <v>0</v>
      </c>
      <c r="S107">
        <v>0</v>
      </c>
      <c r="T107">
        <v>0.12970000000000001</v>
      </c>
      <c r="U107">
        <v>165.7193</v>
      </c>
      <c r="V107">
        <v>423.48149999999998</v>
      </c>
      <c r="W107">
        <v>277.49930000000001</v>
      </c>
      <c r="X107">
        <v>105.0898</v>
      </c>
      <c r="Y107">
        <v>0.1802</v>
      </c>
      <c r="Z107">
        <v>55.224299999999999</v>
      </c>
      <c r="AA107">
        <v>-0.86209999999999998</v>
      </c>
      <c r="AB107">
        <v>366.08690000000001</v>
      </c>
    </row>
    <row r="108" spans="4:28" x14ac:dyDescent="0.15">
      <c r="D108" s="2">
        <v>44867.350694444402</v>
      </c>
      <c r="E108">
        <v>-2.01E-2</v>
      </c>
      <c r="F108">
        <v>368.37569999999999</v>
      </c>
      <c r="G108">
        <v>0</v>
      </c>
      <c r="H108">
        <v>0</v>
      </c>
      <c r="I108">
        <v>373.1</v>
      </c>
      <c r="J108">
        <v>0</v>
      </c>
      <c r="K108">
        <v>399.1277</v>
      </c>
      <c r="L108">
        <v>105.7401</v>
      </c>
      <c r="M108">
        <v>1.3228</v>
      </c>
      <c r="N108">
        <v>0</v>
      </c>
      <c r="O108">
        <v>0</v>
      </c>
      <c r="P108">
        <v>94.106099999999998</v>
      </c>
      <c r="Q108">
        <v>203.55770000000001</v>
      </c>
      <c r="R108">
        <v>0</v>
      </c>
      <c r="S108">
        <v>0</v>
      </c>
      <c r="T108">
        <v>0.12970000000000001</v>
      </c>
      <c r="U108">
        <v>168.4134</v>
      </c>
      <c r="V108">
        <v>425.05290000000002</v>
      </c>
      <c r="W108">
        <v>281.37389999999999</v>
      </c>
      <c r="X108">
        <v>104.33450000000001</v>
      </c>
      <c r="Y108">
        <v>0.1802</v>
      </c>
      <c r="Z108">
        <v>54.791699999999999</v>
      </c>
      <c r="AA108">
        <v>-0.86209999999999998</v>
      </c>
      <c r="AB108">
        <v>367.46010000000001</v>
      </c>
    </row>
    <row r="109" spans="4:28" x14ac:dyDescent="0.15">
      <c r="D109" s="2">
        <v>44867.354166666701</v>
      </c>
      <c r="E109">
        <v>-1.7999999999999999E-2</v>
      </c>
      <c r="F109">
        <v>367.73480000000001</v>
      </c>
      <c r="G109">
        <v>0</v>
      </c>
      <c r="H109">
        <v>0</v>
      </c>
      <c r="I109">
        <v>373.6</v>
      </c>
      <c r="J109">
        <v>0</v>
      </c>
      <c r="K109">
        <v>399.31150000000002</v>
      </c>
      <c r="L109">
        <v>104.7058</v>
      </c>
      <c r="M109">
        <v>1.4734</v>
      </c>
      <c r="N109">
        <v>0</v>
      </c>
      <c r="O109">
        <v>0</v>
      </c>
      <c r="P109">
        <v>93.304500000000004</v>
      </c>
      <c r="Q109">
        <v>203.17850000000001</v>
      </c>
      <c r="R109">
        <v>0</v>
      </c>
      <c r="S109">
        <v>0</v>
      </c>
      <c r="T109">
        <v>0.1144</v>
      </c>
      <c r="U109">
        <v>167.47309999999999</v>
      </c>
      <c r="V109">
        <v>424.2672</v>
      </c>
      <c r="W109">
        <v>280.60879999999997</v>
      </c>
      <c r="X109">
        <v>104.9926</v>
      </c>
      <c r="Y109">
        <v>0.123</v>
      </c>
      <c r="Z109">
        <v>55.210599999999999</v>
      </c>
      <c r="AA109">
        <v>-0.86209999999999998</v>
      </c>
      <c r="AB109">
        <v>370.02370000000002</v>
      </c>
    </row>
    <row r="110" spans="4:28" x14ac:dyDescent="0.15">
      <c r="D110" s="2">
        <v>44867.357638888898</v>
      </c>
      <c r="E110">
        <v>-1.2699999999999999E-2</v>
      </c>
      <c r="F110">
        <v>366.26990000000001</v>
      </c>
      <c r="G110">
        <v>0</v>
      </c>
      <c r="H110">
        <v>0</v>
      </c>
      <c r="I110">
        <v>375.2</v>
      </c>
      <c r="J110">
        <v>0</v>
      </c>
      <c r="K110">
        <v>399.97570000000002</v>
      </c>
      <c r="L110">
        <v>104.96040000000001</v>
      </c>
      <c r="M110">
        <v>2.4841000000000002</v>
      </c>
      <c r="N110">
        <v>0</v>
      </c>
      <c r="O110">
        <v>0</v>
      </c>
      <c r="P110">
        <v>91.384100000000004</v>
      </c>
      <c r="Q110">
        <v>203.32929999999999</v>
      </c>
      <c r="R110">
        <v>0</v>
      </c>
      <c r="S110">
        <v>0</v>
      </c>
      <c r="T110">
        <v>0.1144</v>
      </c>
      <c r="U110">
        <v>166.35749999999999</v>
      </c>
      <c r="V110">
        <v>423.678</v>
      </c>
      <c r="W110">
        <v>278.01170000000002</v>
      </c>
      <c r="X110">
        <v>104.27160000000001</v>
      </c>
      <c r="Y110">
        <v>0.16880000000000001</v>
      </c>
      <c r="Z110">
        <v>54.942799999999998</v>
      </c>
      <c r="AA110">
        <v>-0.86209999999999998</v>
      </c>
      <c r="AB110">
        <v>370.45089999999999</v>
      </c>
    </row>
    <row r="111" spans="4:28" x14ac:dyDescent="0.15">
      <c r="D111" s="2">
        <v>44867.361111111102</v>
      </c>
      <c r="E111">
        <v>-1.2699999999999999E-2</v>
      </c>
      <c r="F111">
        <v>368.65030000000002</v>
      </c>
      <c r="G111">
        <v>0</v>
      </c>
      <c r="H111">
        <v>0</v>
      </c>
      <c r="I111">
        <v>374.6</v>
      </c>
      <c r="J111">
        <v>0</v>
      </c>
      <c r="K111">
        <v>399.72980000000001</v>
      </c>
      <c r="L111">
        <v>105.5</v>
      </c>
      <c r="M111">
        <v>2.7477</v>
      </c>
      <c r="N111">
        <v>0</v>
      </c>
      <c r="O111">
        <v>0</v>
      </c>
      <c r="P111">
        <v>90.613600000000005</v>
      </c>
      <c r="Q111">
        <v>203.55770000000001</v>
      </c>
      <c r="R111">
        <v>0</v>
      </c>
      <c r="S111">
        <v>0</v>
      </c>
      <c r="T111">
        <v>0.1144</v>
      </c>
      <c r="U111">
        <v>167.0521</v>
      </c>
      <c r="V111">
        <v>423.87439999999998</v>
      </c>
      <c r="W111">
        <v>281.43009999999998</v>
      </c>
      <c r="X111">
        <v>104.80370000000001</v>
      </c>
      <c r="Y111">
        <v>0.16880000000000001</v>
      </c>
      <c r="Z111">
        <v>55.0732</v>
      </c>
      <c r="AA111">
        <v>-0.86209999999999998</v>
      </c>
      <c r="AB111">
        <v>370.17630000000003</v>
      </c>
    </row>
    <row r="112" spans="4:28" x14ac:dyDescent="0.15">
      <c r="D112" s="2">
        <v>44867.364583333299</v>
      </c>
      <c r="E112">
        <v>-1.2699999999999999E-2</v>
      </c>
      <c r="F112">
        <v>366.37670000000003</v>
      </c>
      <c r="G112">
        <v>0</v>
      </c>
      <c r="H112">
        <v>0</v>
      </c>
      <c r="I112">
        <v>374.4</v>
      </c>
      <c r="J112">
        <v>0</v>
      </c>
      <c r="K112">
        <v>399.58420000000001</v>
      </c>
      <c r="L112">
        <v>104.7863</v>
      </c>
      <c r="M112">
        <v>1.8816999999999999</v>
      </c>
      <c r="N112">
        <v>0</v>
      </c>
      <c r="O112">
        <v>0</v>
      </c>
      <c r="P112">
        <v>91.191299999999998</v>
      </c>
      <c r="Q112">
        <v>203.40539999999999</v>
      </c>
      <c r="R112">
        <v>0</v>
      </c>
      <c r="S112">
        <v>0</v>
      </c>
      <c r="T112">
        <v>0.1144</v>
      </c>
      <c r="U112">
        <v>166.66120000000001</v>
      </c>
      <c r="V112">
        <v>425.05290000000002</v>
      </c>
      <c r="W112">
        <v>281.17039999999997</v>
      </c>
      <c r="X112">
        <v>104.74079999999999</v>
      </c>
      <c r="Y112">
        <v>0.16309999999999999</v>
      </c>
      <c r="Z112">
        <v>55.396000000000001</v>
      </c>
      <c r="AA112">
        <v>-0.86209999999999998</v>
      </c>
      <c r="AB112">
        <v>370.02370000000002</v>
      </c>
    </row>
    <row r="113" spans="4:28" x14ac:dyDescent="0.15">
      <c r="D113" s="2">
        <v>44867.368055555598</v>
      </c>
      <c r="E113">
        <v>-1.1000000000000001E-3</v>
      </c>
      <c r="F113">
        <v>368.98599999999999</v>
      </c>
      <c r="G113">
        <v>0</v>
      </c>
      <c r="H113">
        <v>0</v>
      </c>
      <c r="I113">
        <v>374.6</v>
      </c>
      <c r="J113">
        <v>0</v>
      </c>
      <c r="K113">
        <v>399.53359999999998</v>
      </c>
      <c r="L113">
        <v>106.355</v>
      </c>
      <c r="M113">
        <v>2.145</v>
      </c>
      <c r="N113">
        <v>0</v>
      </c>
      <c r="O113">
        <v>0</v>
      </c>
      <c r="P113">
        <v>92.090100000000007</v>
      </c>
      <c r="Q113">
        <v>203.4785</v>
      </c>
      <c r="R113">
        <v>0</v>
      </c>
      <c r="S113">
        <v>0</v>
      </c>
      <c r="T113">
        <v>0.1144</v>
      </c>
      <c r="U113">
        <v>168.6885</v>
      </c>
      <c r="V113">
        <v>428.78489999999999</v>
      </c>
      <c r="W113">
        <v>281.85120000000001</v>
      </c>
      <c r="X113">
        <v>105.72499999999999</v>
      </c>
      <c r="Y113">
        <v>0.15160000000000001</v>
      </c>
      <c r="Z113">
        <v>55.292999999999999</v>
      </c>
      <c r="AA113">
        <v>-0.86209999999999998</v>
      </c>
      <c r="AB113">
        <v>369.90159999999997</v>
      </c>
    </row>
    <row r="114" spans="4:28" x14ac:dyDescent="0.15">
      <c r="D114" s="2">
        <v>44867.371527777803</v>
      </c>
      <c r="E114">
        <v>-2.5399999999999999E-2</v>
      </c>
      <c r="F114">
        <v>367.9332</v>
      </c>
      <c r="G114">
        <v>0</v>
      </c>
      <c r="H114">
        <v>0</v>
      </c>
      <c r="I114">
        <v>373.5</v>
      </c>
      <c r="J114">
        <v>0</v>
      </c>
      <c r="K114">
        <v>399.70260000000002</v>
      </c>
      <c r="L114">
        <v>104.70829999999999</v>
      </c>
      <c r="M114">
        <v>2.4841000000000002</v>
      </c>
      <c r="N114">
        <v>0</v>
      </c>
      <c r="O114">
        <v>0</v>
      </c>
      <c r="P114">
        <v>92.824600000000004</v>
      </c>
      <c r="Q114">
        <v>203.7039</v>
      </c>
      <c r="R114">
        <v>0</v>
      </c>
      <c r="S114">
        <v>0</v>
      </c>
      <c r="T114">
        <v>0.1144</v>
      </c>
      <c r="U114">
        <v>167.78309999999999</v>
      </c>
      <c r="V114">
        <v>429.767</v>
      </c>
      <c r="W114">
        <v>279.67529999999999</v>
      </c>
      <c r="X114">
        <v>104.92959999999999</v>
      </c>
      <c r="Y114">
        <v>0.1802</v>
      </c>
      <c r="Z114">
        <v>54.9908</v>
      </c>
      <c r="AA114">
        <v>-0.86209999999999998</v>
      </c>
      <c r="AB114">
        <v>370.72559999999999</v>
      </c>
    </row>
    <row r="115" spans="4:28" x14ac:dyDescent="0.15">
      <c r="D115" s="2">
        <v>44867.375</v>
      </c>
      <c r="E115">
        <v>-2.01E-2</v>
      </c>
      <c r="F115">
        <v>368.39089999999999</v>
      </c>
      <c r="G115">
        <v>0</v>
      </c>
      <c r="H115">
        <v>0</v>
      </c>
      <c r="I115">
        <v>374</v>
      </c>
      <c r="J115">
        <v>0</v>
      </c>
      <c r="K115">
        <v>399.7903</v>
      </c>
      <c r="L115">
        <v>106.66119999999999</v>
      </c>
      <c r="M115">
        <v>1.8816999999999999</v>
      </c>
      <c r="N115">
        <v>0</v>
      </c>
      <c r="O115">
        <v>0</v>
      </c>
      <c r="P115">
        <v>91.8626</v>
      </c>
      <c r="Q115">
        <v>203.8158</v>
      </c>
      <c r="R115">
        <v>0</v>
      </c>
      <c r="S115">
        <v>0</v>
      </c>
      <c r="T115">
        <v>0.12970000000000001</v>
      </c>
      <c r="U115">
        <v>168.17160000000001</v>
      </c>
      <c r="V115">
        <v>428.98129999999998</v>
      </c>
      <c r="W115">
        <v>280.41930000000002</v>
      </c>
      <c r="X115">
        <v>106.0111</v>
      </c>
      <c r="Y115">
        <v>0.1802</v>
      </c>
      <c r="Z115">
        <v>55.238</v>
      </c>
      <c r="AA115">
        <v>-0.86209999999999998</v>
      </c>
      <c r="AB115">
        <v>370.11520000000002</v>
      </c>
    </row>
    <row r="116" spans="4:28" x14ac:dyDescent="0.15">
      <c r="D116" s="2">
        <v>44867.378472222197</v>
      </c>
      <c r="E116">
        <v>-1.5900000000000001E-2</v>
      </c>
      <c r="F116">
        <v>368.7724</v>
      </c>
      <c r="G116">
        <v>0</v>
      </c>
      <c r="H116">
        <v>0</v>
      </c>
      <c r="I116">
        <v>373.1</v>
      </c>
      <c r="J116">
        <v>0</v>
      </c>
      <c r="K116">
        <v>399.22539999999998</v>
      </c>
      <c r="L116">
        <v>104.1553</v>
      </c>
      <c r="M116">
        <v>2.4841000000000002</v>
      </c>
      <c r="N116">
        <v>0</v>
      </c>
      <c r="O116">
        <v>0</v>
      </c>
      <c r="P116">
        <v>92.057100000000005</v>
      </c>
      <c r="Q116">
        <v>203.81270000000001</v>
      </c>
      <c r="R116">
        <v>0</v>
      </c>
      <c r="S116">
        <v>0</v>
      </c>
      <c r="T116">
        <v>0.12970000000000001</v>
      </c>
      <c r="U116">
        <v>168.7242</v>
      </c>
      <c r="V116">
        <v>430.15980000000002</v>
      </c>
      <c r="W116">
        <v>280.80540000000002</v>
      </c>
      <c r="X116">
        <v>105.3073</v>
      </c>
      <c r="Y116">
        <v>8.8700000000000001E-2</v>
      </c>
      <c r="Z116">
        <v>55.327300000000001</v>
      </c>
      <c r="AA116">
        <v>-0.86209999999999998</v>
      </c>
      <c r="AB116">
        <v>369.87099999999998</v>
      </c>
    </row>
    <row r="117" spans="4:28" x14ac:dyDescent="0.15">
      <c r="D117" s="2">
        <v>44867.381944444402</v>
      </c>
      <c r="E117">
        <v>-9.4999999999999998E-3</v>
      </c>
      <c r="F117">
        <v>368.04</v>
      </c>
      <c r="G117">
        <v>0</v>
      </c>
      <c r="H117">
        <v>0</v>
      </c>
      <c r="I117">
        <v>374.4</v>
      </c>
      <c r="J117">
        <v>0</v>
      </c>
      <c r="K117">
        <v>398.78120000000001</v>
      </c>
      <c r="L117">
        <v>105.1545</v>
      </c>
      <c r="M117">
        <v>2.1829000000000001</v>
      </c>
      <c r="N117">
        <v>0</v>
      </c>
      <c r="O117">
        <v>0</v>
      </c>
      <c r="P117">
        <v>89.557299999999998</v>
      </c>
      <c r="Q117">
        <v>203.44579999999999</v>
      </c>
      <c r="R117">
        <v>0</v>
      </c>
      <c r="S117">
        <v>0</v>
      </c>
      <c r="T117">
        <v>0.1144</v>
      </c>
      <c r="U117">
        <v>167.04179999999999</v>
      </c>
      <c r="V117">
        <v>426.23140000000001</v>
      </c>
      <c r="W117">
        <v>280.97390000000001</v>
      </c>
      <c r="X117">
        <v>106.2743</v>
      </c>
      <c r="Y117">
        <v>0.1802</v>
      </c>
      <c r="Z117">
        <v>55.533299999999997</v>
      </c>
      <c r="AA117">
        <v>-0.86209999999999998</v>
      </c>
      <c r="AB117">
        <v>369.41329999999999</v>
      </c>
    </row>
    <row r="118" spans="4:28" x14ac:dyDescent="0.15">
      <c r="D118" s="2">
        <v>44867.385416666701</v>
      </c>
      <c r="E118">
        <v>-1.7999999999999999E-2</v>
      </c>
      <c r="F118">
        <v>368.63510000000002</v>
      </c>
      <c r="G118">
        <v>0</v>
      </c>
      <c r="H118">
        <v>0</v>
      </c>
      <c r="I118">
        <v>375.3</v>
      </c>
      <c r="J118">
        <v>0</v>
      </c>
      <c r="K118">
        <v>399</v>
      </c>
      <c r="L118">
        <v>104.7822</v>
      </c>
      <c r="M118">
        <v>2.1806000000000001</v>
      </c>
      <c r="N118">
        <v>0</v>
      </c>
      <c r="O118">
        <v>0</v>
      </c>
      <c r="P118">
        <v>90.841899999999995</v>
      </c>
      <c r="Q118">
        <v>202.54740000000001</v>
      </c>
      <c r="R118">
        <v>0</v>
      </c>
      <c r="S118">
        <v>0</v>
      </c>
      <c r="T118">
        <v>0.1144</v>
      </c>
      <c r="U118">
        <v>168.3603</v>
      </c>
      <c r="V118">
        <v>427.01710000000003</v>
      </c>
      <c r="W118">
        <v>279.67529999999999</v>
      </c>
      <c r="X118">
        <v>104.41459999999999</v>
      </c>
      <c r="Y118">
        <v>0.1173</v>
      </c>
      <c r="Z118">
        <v>55.210599999999999</v>
      </c>
      <c r="AA118">
        <v>-0.86209999999999998</v>
      </c>
      <c r="AB118">
        <v>369.77949999999998</v>
      </c>
    </row>
    <row r="119" spans="4:28" x14ac:dyDescent="0.15">
      <c r="D119" s="2">
        <v>44867.388888888898</v>
      </c>
      <c r="E119">
        <v>-1.7999999999999999E-2</v>
      </c>
      <c r="F119">
        <v>367.24650000000003</v>
      </c>
      <c r="G119">
        <v>0</v>
      </c>
      <c r="H119">
        <v>0</v>
      </c>
      <c r="I119">
        <v>375.33049999999997</v>
      </c>
      <c r="J119">
        <v>0</v>
      </c>
      <c r="K119">
        <v>399.09960000000001</v>
      </c>
      <c r="L119">
        <v>105.0457</v>
      </c>
      <c r="M119">
        <v>1.8816999999999999</v>
      </c>
      <c r="N119">
        <v>0</v>
      </c>
      <c r="O119">
        <v>0</v>
      </c>
      <c r="P119">
        <v>89.846199999999996</v>
      </c>
      <c r="Q119">
        <v>201.7313</v>
      </c>
      <c r="R119">
        <v>0</v>
      </c>
      <c r="S119">
        <v>0</v>
      </c>
      <c r="T119">
        <v>0.1144</v>
      </c>
      <c r="U119">
        <v>167.1337</v>
      </c>
      <c r="V119">
        <v>425.6422</v>
      </c>
      <c r="W119">
        <v>281.38099999999997</v>
      </c>
      <c r="X119">
        <v>104.5005</v>
      </c>
      <c r="Y119">
        <v>0.1173</v>
      </c>
      <c r="Z119">
        <v>55.444000000000003</v>
      </c>
      <c r="AA119">
        <v>-0.86209999999999998</v>
      </c>
      <c r="AB119">
        <v>369.90159999999997</v>
      </c>
    </row>
    <row r="120" spans="4:28" x14ac:dyDescent="0.15">
      <c r="D120" s="2">
        <v>44867.392361111102</v>
      </c>
      <c r="E120">
        <v>-9.4999999999999998E-3</v>
      </c>
      <c r="F120">
        <v>366.65140000000002</v>
      </c>
      <c r="G120">
        <v>0</v>
      </c>
      <c r="H120">
        <v>0</v>
      </c>
      <c r="I120">
        <v>374.13049999999998</v>
      </c>
      <c r="J120">
        <v>0</v>
      </c>
      <c r="K120">
        <v>399.33420000000001</v>
      </c>
      <c r="L120">
        <v>104.9932</v>
      </c>
      <c r="M120">
        <v>2.7852999999999999</v>
      </c>
      <c r="N120">
        <v>0</v>
      </c>
      <c r="O120">
        <v>0</v>
      </c>
      <c r="P120">
        <v>91.126099999999994</v>
      </c>
      <c r="Q120">
        <v>201.42830000000001</v>
      </c>
      <c r="R120">
        <v>0</v>
      </c>
      <c r="S120">
        <v>0</v>
      </c>
      <c r="T120">
        <v>0.12970000000000001</v>
      </c>
      <c r="U120">
        <v>166.34559999999999</v>
      </c>
      <c r="V120">
        <v>426.23140000000001</v>
      </c>
      <c r="W120">
        <v>279.85070000000002</v>
      </c>
      <c r="X120">
        <v>104.69499999999999</v>
      </c>
      <c r="Y120">
        <v>0.16309999999999999</v>
      </c>
      <c r="Z120">
        <v>55.038899999999998</v>
      </c>
      <c r="AA120">
        <v>-0.77059999999999995</v>
      </c>
      <c r="AB120">
        <v>370.6035</v>
      </c>
    </row>
    <row r="121" spans="4:28" x14ac:dyDescent="0.15">
      <c r="D121" s="2">
        <v>44867.395833333299</v>
      </c>
      <c r="E121">
        <v>-2.01E-2</v>
      </c>
      <c r="F121">
        <v>367.56700000000001</v>
      </c>
      <c r="G121">
        <v>0</v>
      </c>
      <c r="H121">
        <v>0</v>
      </c>
      <c r="I121">
        <v>374.83049999999997</v>
      </c>
      <c r="J121">
        <v>0</v>
      </c>
      <c r="K121">
        <v>400.17340000000002</v>
      </c>
      <c r="L121">
        <v>105.4181</v>
      </c>
      <c r="M121">
        <v>0.97589999999999999</v>
      </c>
      <c r="N121">
        <v>0</v>
      </c>
      <c r="O121">
        <v>0</v>
      </c>
      <c r="P121">
        <v>89.880499999999998</v>
      </c>
      <c r="Q121">
        <v>200.8938</v>
      </c>
      <c r="R121">
        <v>0</v>
      </c>
      <c r="S121">
        <v>0</v>
      </c>
      <c r="T121">
        <v>0.12970000000000001</v>
      </c>
      <c r="U121">
        <v>168.38329999999999</v>
      </c>
      <c r="V121">
        <v>426.42779999999999</v>
      </c>
      <c r="W121">
        <v>280.50349999999997</v>
      </c>
      <c r="X121">
        <v>105.3473</v>
      </c>
      <c r="Y121">
        <v>0.12870000000000001</v>
      </c>
      <c r="Z121">
        <v>55.100700000000003</v>
      </c>
      <c r="AA121">
        <v>-0.86209999999999998</v>
      </c>
      <c r="AB121">
        <v>369.77949999999998</v>
      </c>
    </row>
    <row r="122" spans="4:28" x14ac:dyDescent="0.15">
      <c r="D122" s="2">
        <v>44867.399305555598</v>
      </c>
      <c r="E122">
        <v>-1.06E-2</v>
      </c>
      <c r="F122">
        <v>365.20179999999999</v>
      </c>
      <c r="G122">
        <v>0</v>
      </c>
      <c r="H122">
        <v>0</v>
      </c>
      <c r="I122">
        <v>374.9</v>
      </c>
      <c r="J122">
        <v>0</v>
      </c>
      <c r="K122">
        <v>400.17219999999998</v>
      </c>
      <c r="L122">
        <v>104.87690000000001</v>
      </c>
      <c r="M122">
        <v>1.8441000000000001</v>
      </c>
      <c r="N122">
        <v>0</v>
      </c>
      <c r="O122">
        <v>0</v>
      </c>
      <c r="P122">
        <v>88.951599999999999</v>
      </c>
      <c r="Q122">
        <v>201.38939999999999</v>
      </c>
      <c r="R122">
        <v>0</v>
      </c>
      <c r="S122">
        <v>0</v>
      </c>
      <c r="T122">
        <v>0.1144</v>
      </c>
      <c r="U122">
        <v>166.45820000000001</v>
      </c>
      <c r="V122">
        <v>426.03500000000003</v>
      </c>
      <c r="W122">
        <v>278.74869999999999</v>
      </c>
      <c r="X122">
        <v>105.1528</v>
      </c>
      <c r="Y122">
        <v>0.21460000000000001</v>
      </c>
      <c r="Z122">
        <v>55.354799999999997</v>
      </c>
      <c r="AA122">
        <v>-0.86209999999999998</v>
      </c>
      <c r="AB122">
        <v>370.6035</v>
      </c>
    </row>
    <row r="123" spans="4:28" x14ac:dyDescent="0.15">
      <c r="D123" s="2">
        <v>44867.402777777803</v>
      </c>
      <c r="E123">
        <v>-9.4999999999999998E-3</v>
      </c>
      <c r="F123">
        <v>365.56799999999998</v>
      </c>
      <c r="G123">
        <v>0</v>
      </c>
      <c r="H123">
        <v>0</v>
      </c>
      <c r="I123">
        <v>374.1</v>
      </c>
      <c r="J123">
        <v>0</v>
      </c>
      <c r="K123">
        <v>399.60390000000001</v>
      </c>
      <c r="L123">
        <v>105.4579</v>
      </c>
      <c r="M123">
        <v>0.97819999999999996</v>
      </c>
      <c r="N123">
        <v>0</v>
      </c>
      <c r="O123">
        <v>0</v>
      </c>
      <c r="P123">
        <v>91.669700000000006</v>
      </c>
      <c r="Q123">
        <v>201.75790000000001</v>
      </c>
      <c r="R123">
        <v>0</v>
      </c>
      <c r="S123">
        <v>0</v>
      </c>
      <c r="T123">
        <v>0.12970000000000001</v>
      </c>
      <c r="U123">
        <v>166.8229</v>
      </c>
      <c r="V123">
        <v>425.44569999999999</v>
      </c>
      <c r="W123">
        <v>279.31029999999998</v>
      </c>
      <c r="X123">
        <v>104.21429999999999</v>
      </c>
      <c r="Y123">
        <v>9.4399999999999998E-2</v>
      </c>
      <c r="Z123">
        <v>55.382199999999997</v>
      </c>
      <c r="AA123">
        <v>-0.86209999999999998</v>
      </c>
      <c r="AB123">
        <v>369.96260000000001</v>
      </c>
    </row>
    <row r="124" spans="4:28" x14ac:dyDescent="0.15">
      <c r="D124" s="2">
        <v>44867.40625</v>
      </c>
      <c r="E124">
        <v>-9.4999999999999998E-3</v>
      </c>
      <c r="F124">
        <v>367.32279999999997</v>
      </c>
      <c r="G124">
        <v>0</v>
      </c>
      <c r="H124">
        <v>0</v>
      </c>
      <c r="I124">
        <v>374</v>
      </c>
      <c r="J124">
        <v>0</v>
      </c>
      <c r="K124">
        <v>398.95420000000001</v>
      </c>
      <c r="L124">
        <v>105.2319</v>
      </c>
      <c r="M124">
        <v>2.4841000000000002</v>
      </c>
      <c r="N124">
        <v>0</v>
      </c>
      <c r="O124">
        <v>0</v>
      </c>
      <c r="P124">
        <v>90.739099999999993</v>
      </c>
      <c r="Q124">
        <v>202.2878</v>
      </c>
      <c r="R124">
        <v>0</v>
      </c>
      <c r="S124">
        <v>0</v>
      </c>
      <c r="T124">
        <v>0.12970000000000001</v>
      </c>
      <c r="U124">
        <v>166.76900000000001</v>
      </c>
      <c r="V124">
        <v>424.66</v>
      </c>
      <c r="W124">
        <v>280.34910000000002</v>
      </c>
      <c r="X124">
        <v>104.24299999999999</v>
      </c>
      <c r="Y124">
        <v>0.16880000000000001</v>
      </c>
      <c r="Z124">
        <v>55.148800000000001</v>
      </c>
      <c r="AA124">
        <v>-0.86209999999999998</v>
      </c>
      <c r="AB124">
        <v>369.6574</v>
      </c>
    </row>
    <row r="125" spans="4:28" x14ac:dyDescent="0.15">
      <c r="D125" s="2">
        <v>44867.409722222197</v>
      </c>
      <c r="E125">
        <v>-7.4000000000000003E-3</v>
      </c>
      <c r="F125">
        <v>369.2912</v>
      </c>
      <c r="G125">
        <v>0</v>
      </c>
      <c r="H125">
        <v>0</v>
      </c>
      <c r="I125">
        <v>374.4</v>
      </c>
      <c r="J125">
        <v>0</v>
      </c>
      <c r="K125">
        <v>399.18560000000002</v>
      </c>
      <c r="L125">
        <v>104.8338</v>
      </c>
      <c r="M125">
        <v>3.8018000000000001</v>
      </c>
      <c r="N125">
        <v>0</v>
      </c>
      <c r="O125">
        <v>0</v>
      </c>
      <c r="P125">
        <v>88.920299999999997</v>
      </c>
      <c r="Q125">
        <v>202.66540000000001</v>
      </c>
      <c r="R125">
        <v>0</v>
      </c>
      <c r="S125">
        <v>0</v>
      </c>
      <c r="T125">
        <v>0.12970000000000001</v>
      </c>
      <c r="U125">
        <v>168.4205</v>
      </c>
      <c r="V125">
        <v>424.85649999999998</v>
      </c>
      <c r="W125">
        <v>280.02629999999999</v>
      </c>
      <c r="X125">
        <v>104.0312</v>
      </c>
      <c r="Y125">
        <v>0.15160000000000001</v>
      </c>
      <c r="Z125">
        <v>55.196800000000003</v>
      </c>
      <c r="AA125">
        <v>-0.86209999999999998</v>
      </c>
      <c r="AB125">
        <v>370.72559999999999</v>
      </c>
    </row>
    <row r="126" spans="4:28" x14ac:dyDescent="0.15">
      <c r="D126" s="2">
        <v>44867.413194444402</v>
      </c>
      <c r="E126">
        <v>-3.2000000000000002E-3</v>
      </c>
      <c r="F126">
        <v>366.7124</v>
      </c>
      <c r="G126">
        <v>0</v>
      </c>
      <c r="H126">
        <v>0</v>
      </c>
      <c r="I126">
        <v>374.2</v>
      </c>
      <c r="J126">
        <v>0</v>
      </c>
      <c r="K126">
        <v>400.14010000000002</v>
      </c>
      <c r="L126">
        <v>105.8626</v>
      </c>
      <c r="M126">
        <v>2.145</v>
      </c>
      <c r="N126">
        <v>0</v>
      </c>
      <c r="O126">
        <v>0</v>
      </c>
      <c r="P126">
        <v>87.828500000000005</v>
      </c>
      <c r="Q126">
        <v>202.28630000000001</v>
      </c>
      <c r="R126">
        <v>0</v>
      </c>
      <c r="S126">
        <v>0</v>
      </c>
      <c r="T126">
        <v>0.12970000000000001</v>
      </c>
      <c r="U126">
        <v>166.51769999999999</v>
      </c>
      <c r="V126">
        <v>424.85649999999998</v>
      </c>
      <c r="W126">
        <v>279.11369999999999</v>
      </c>
      <c r="X126">
        <v>104.861</v>
      </c>
      <c r="Y126">
        <v>0.16880000000000001</v>
      </c>
      <c r="Z126">
        <v>55.512700000000002</v>
      </c>
      <c r="AA126">
        <v>-0.83160000000000001</v>
      </c>
      <c r="AB126">
        <v>369.62689999999998</v>
      </c>
    </row>
    <row r="127" spans="4:28" x14ac:dyDescent="0.15">
      <c r="D127" s="2">
        <v>44867.416666666701</v>
      </c>
      <c r="E127">
        <v>-1.1599999999999999E-2</v>
      </c>
      <c r="F127">
        <v>367.10919999999999</v>
      </c>
      <c r="G127">
        <v>0</v>
      </c>
      <c r="H127">
        <v>0</v>
      </c>
      <c r="I127">
        <v>374</v>
      </c>
      <c r="J127">
        <v>0</v>
      </c>
      <c r="K127">
        <v>401.28109999999998</v>
      </c>
      <c r="L127">
        <v>105.51049999999999</v>
      </c>
      <c r="M127">
        <v>1.8441000000000001</v>
      </c>
      <c r="N127">
        <v>0</v>
      </c>
      <c r="O127">
        <v>0</v>
      </c>
      <c r="P127">
        <v>89.394999999999996</v>
      </c>
      <c r="Q127">
        <v>202.434</v>
      </c>
      <c r="R127">
        <v>0</v>
      </c>
      <c r="S127">
        <v>0</v>
      </c>
      <c r="T127">
        <v>0.12970000000000001</v>
      </c>
      <c r="U127">
        <v>167.09960000000001</v>
      </c>
      <c r="V127">
        <v>424.85649999999998</v>
      </c>
      <c r="W127">
        <v>279.85070000000002</v>
      </c>
      <c r="X127">
        <v>103.51049999999999</v>
      </c>
      <c r="Y127">
        <v>0.123</v>
      </c>
      <c r="Z127">
        <v>55.354799999999997</v>
      </c>
      <c r="AA127">
        <v>-0.77059999999999995</v>
      </c>
      <c r="AB127">
        <v>369.68790000000001</v>
      </c>
    </row>
    <row r="128" spans="4:28" x14ac:dyDescent="0.15">
      <c r="D128" s="2">
        <v>44867.420138888898</v>
      </c>
      <c r="E128">
        <v>-1.1000000000000001E-3</v>
      </c>
      <c r="F128">
        <v>368.16210000000001</v>
      </c>
      <c r="G128">
        <v>0</v>
      </c>
      <c r="H128">
        <v>0</v>
      </c>
      <c r="I128">
        <v>372.9</v>
      </c>
      <c r="J128">
        <v>0</v>
      </c>
      <c r="K128">
        <v>401.29070000000002</v>
      </c>
      <c r="L128">
        <v>106.7697</v>
      </c>
      <c r="M128">
        <v>2.7473999999999998</v>
      </c>
      <c r="N128">
        <v>0</v>
      </c>
      <c r="O128">
        <v>0</v>
      </c>
      <c r="P128">
        <v>90.485299999999995</v>
      </c>
      <c r="Q128">
        <v>204.2216</v>
      </c>
      <c r="R128">
        <v>0</v>
      </c>
      <c r="S128">
        <v>0</v>
      </c>
      <c r="T128">
        <v>0.12970000000000001</v>
      </c>
      <c r="U128">
        <v>169.01750000000001</v>
      </c>
      <c r="V128">
        <v>424.66</v>
      </c>
      <c r="W128">
        <v>281.68979999999999</v>
      </c>
      <c r="X128">
        <v>105.3015</v>
      </c>
      <c r="Y128">
        <v>0.10009999999999999</v>
      </c>
      <c r="Z128">
        <v>55.512700000000002</v>
      </c>
      <c r="AA128">
        <v>-0.86209999999999998</v>
      </c>
      <c r="AB128">
        <v>370.11520000000002</v>
      </c>
    </row>
    <row r="129" spans="4:28" x14ac:dyDescent="0.15">
      <c r="D129" s="2">
        <v>44867.423611111102</v>
      </c>
      <c r="E129">
        <v>-1.06E-2</v>
      </c>
      <c r="F129">
        <v>369.27589999999998</v>
      </c>
      <c r="G129">
        <v>0</v>
      </c>
      <c r="H129">
        <v>0</v>
      </c>
      <c r="I129">
        <v>373.13049999999998</v>
      </c>
      <c r="J129">
        <v>0</v>
      </c>
      <c r="K129">
        <v>400.66660000000002</v>
      </c>
      <c r="L129">
        <v>106.59480000000001</v>
      </c>
      <c r="M129">
        <v>2.7852999999999999</v>
      </c>
      <c r="N129">
        <v>0</v>
      </c>
      <c r="O129">
        <v>0</v>
      </c>
      <c r="P129">
        <v>89.362899999999996</v>
      </c>
      <c r="Q129">
        <v>204.29920000000001</v>
      </c>
      <c r="R129">
        <v>0</v>
      </c>
      <c r="S129">
        <v>0</v>
      </c>
      <c r="T129">
        <v>0.12970000000000001</v>
      </c>
      <c r="U129">
        <v>168.5617</v>
      </c>
      <c r="V129">
        <v>424.2672</v>
      </c>
      <c r="W129">
        <v>280.0333</v>
      </c>
      <c r="X129">
        <v>104.758</v>
      </c>
      <c r="Y129">
        <v>0.12870000000000001</v>
      </c>
      <c r="Z129">
        <v>55.553899999999999</v>
      </c>
      <c r="AA129">
        <v>-0.86209999999999998</v>
      </c>
      <c r="AB129">
        <v>370.0847</v>
      </c>
    </row>
    <row r="130" spans="4:28" x14ac:dyDescent="0.15">
      <c r="D130" s="2">
        <v>44867.427083333299</v>
      </c>
      <c r="E130">
        <v>-1.5900000000000001E-2</v>
      </c>
      <c r="F130">
        <v>370.26780000000002</v>
      </c>
      <c r="G130">
        <v>0</v>
      </c>
      <c r="H130">
        <v>0</v>
      </c>
      <c r="I130">
        <v>373.73050000000001</v>
      </c>
      <c r="J130">
        <v>0</v>
      </c>
      <c r="K130">
        <v>401.322</v>
      </c>
      <c r="L130">
        <v>104.4786</v>
      </c>
      <c r="M130">
        <v>2.4462000000000002</v>
      </c>
      <c r="N130">
        <v>0</v>
      </c>
      <c r="O130">
        <v>0</v>
      </c>
      <c r="P130">
        <v>89.3018</v>
      </c>
      <c r="Q130">
        <v>204.2604</v>
      </c>
      <c r="R130">
        <v>0</v>
      </c>
      <c r="S130">
        <v>0</v>
      </c>
      <c r="T130">
        <v>0.1144</v>
      </c>
      <c r="U130">
        <v>169.0556</v>
      </c>
      <c r="V130">
        <v>423.87439999999998</v>
      </c>
      <c r="W130">
        <v>279.73140000000001</v>
      </c>
      <c r="X130">
        <v>106.34869999999999</v>
      </c>
      <c r="Y130">
        <v>0.14019999999999999</v>
      </c>
      <c r="Z130">
        <v>55.732399999999998</v>
      </c>
      <c r="AA130">
        <v>-0.86209999999999998</v>
      </c>
      <c r="AB130">
        <v>370.72559999999999</v>
      </c>
    </row>
    <row r="131" spans="4:28" x14ac:dyDescent="0.15">
      <c r="D131" s="2">
        <v>44867.430555555598</v>
      </c>
      <c r="E131">
        <v>-2.01E-2</v>
      </c>
      <c r="F131">
        <v>369.90159999999997</v>
      </c>
      <c r="G131">
        <v>0</v>
      </c>
      <c r="H131">
        <v>0</v>
      </c>
      <c r="I131">
        <v>375.3</v>
      </c>
      <c r="J131">
        <v>0</v>
      </c>
      <c r="K131">
        <v>371.17970000000003</v>
      </c>
      <c r="L131">
        <v>106.6345</v>
      </c>
      <c r="M131">
        <v>2.4462000000000002</v>
      </c>
      <c r="N131">
        <v>0</v>
      </c>
      <c r="O131">
        <v>0</v>
      </c>
      <c r="P131">
        <v>89.429299999999998</v>
      </c>
      <c r="Q131">
        <v>204.22309999999999</v>
      </c>
      <c r="R131">
        <v>0</v>
      </c>
      <c r="S131">
        <v>0</v>
      </c>
      <c r="T131">
        <v>0.12970000000000001</v>
      </c>
      <c r="U131">
        <v>169.8278</v>
      </c>
      <c r="V131">
        <v>423.87439999999998</v>
      </c>
      <c r="W131">
        <v>280.44740000000002</v>
      </c>
      <c r="X131">
        <v>104.6092</v>
      </c>
      <c r="Y131">
        <v>0.1802</v>
      </c>
      <c r="Z131">
        <v>55.533299999999997</v>
      </c>
      <c r="AA131">
        <v>-0.86209999999999998</v>
      </c>
      <c r="AB131">
        <v>370.35939999999999</v>
      </c>
    </row>
    <row r="132" spans="4:28" x14ac:dyDescent="0.15">
      <c r="D132" s="2">
        <v>44867.434027777803</v>
      </c>
      <c r="E132">
        <v>-1.7999999999999999E-2</v>
      </c>
      <c r="F132">
        <v>370.28309999999999</v>
      </c>
      <c r="G132">
        <v>0</v>
      </c>
      <c r="H132">
        <v>0</v>
      </c>
      <c r="I132">
        <v>374.6</v>
      </c>
      <c r="J132">
        <v>0</v>
      </c>
      <c r="K132">
        <v>370.54059999999998</v>
      </c>
      <c r="L132">
        <v>106.5915</v>
      </c>
      <c r="M132">
        <v>4.3665000000000003</v>
      </c>
      <c r="N132">
        <v>0</v>
      </c>
      <c r="O132">
        <v>0</v>
      </c>
      <c r="P132">
        <v>91.028300000000002</v>
      </c>
      <c r="Q132">
        <v>204.26499999999999</v>
      </c>
      <c r="R132">
        <v>0</v>
      </c>
      <c r="S132">
        <v>0</v>
      </c>
      <c r="T132">
        <v>0.12970000000000001</v>
      </c>
      <c r="U132">
        <v>169.2927</v>
      </c>
      <c r="V132">
        <v>423.678</v>
      </c>
      <c r="W132">
        <v>281.11419999999998</v>
      </c>
      <c r="X132">
        <v>105.86799999999999</v>
      </c>
      <c r="Y132">
        <v>0.1459</v>
      </c>
      <c r="Z132">
        <v>55.897199999999998</v>
      </c>
      <c r="AA132">
        <v>-0.83160000000000001</v>
      </c>
      <c r="AB132">
        <v>370.0847</v>
      </c>
    </row>
    <row r="133" spans="4:28" x14ac:dyDescent="0.15">
      <c r="D133" s="2">
        <v>44867.4375</v>
      </c>
      <c r="E133">
        <v>-7.4000000000000003E-3</v>
      </c>
      <c r="F133">
        <v>370.1</v>
      </c>
      <c r="G133">
        <v>0</v>
      </c>
      <c r="H133">
        <v>0</v>
      </c>
      <c r="I133">
        <v>374.6</v>
      </c>
      <c r="J133">
        <v>0</v>
      </c>
      <c r="K133">
        <v>360.08199999999999</v>
      </c>
      <c r="L133">
        <v>107.0333</v>
      </c>
      <c r="M133">
        <v>2.1829000000000001</v>
      </c>
      <c r="N133">
        <v>0</v>
      </c>
      <c r="O133">
        <v>0</v>
      </c>
      <c r="P133">
        <v>89.873000000000005</v>
      </c>
      <c r="Q133">
        <v>204.18729999999999</v>
      </c>
      <c r="R133">
        <v>0</v>
      </c>
      <c r="S133">
        <v>0</v>
      </c>
      <c r="T133">
        <v>0.12970000000000001</v>
      </c>
      <c r="U133">
        <v>168.5506</v>
      </c>
      <c r="V133">
        <v>424.07080000000002</v>
      </c>
      <c r="W133">
        <v>280.18770000000001</v>
      </c>
      <c r="X133">
        <v>104.7923</v>
      </c>
      <c r="Y133">
        <v>0.1116</v>
      </c>
      <c r="Z133">
        <v>56.020800000000001</v>
      </c>
      <c r="AA133">
        <v>-0.86209999999999998</v>
      </c>
      <c r="AB133">
        <v>370.90870000000001</v>
      </c>
    </row>
    <row r="134" spans="4:28" x14ac:dyDescent="0.15">
      <c r="D134" s="2">
        <v>44867.440972222197</v>
      </c>
      <c r="E134">
        <v>-2.01E-2</v>
      </c>
      <c r="F134">
        <v>369.6574</v>
      </c>
      <c r="G134">
        <v>0</v>
      </c>
      <c r="H134">
        <v>0</v>
      </c>
      <c r="I134">
        <v>373</v>
      </c>
      <c r="J134">
        <v>0</v>
      </c>
      <c r="K134">
        <v>364.70839999999998</v>
      </c>
      <c r="L134">
        <v>105.1371</v>
      </c>
      <c r="M134">
        <v>2.145</v>
      </c>
      <c r="N134">
        <v>0</v>
      </c>
      <c r="O134">
        <v>0</v>
      </c>
      <c r="P134">
        <v>90.579899999999995</v>
      </c>
      <c r="Q134">
        <v>204.56950000000001</v>
      </c>
      <c r="R134">
        <v>0</v>
      </c>
      <c r="S134">
        <v>0</v>
      </c>
      <c r="T134">
        <v>0.1144</v>
      </c>
      <c r="U134">
        <v>169.42740000000001</v>
      </c>
      <c r="V134">
        <v>422.69580000000002</v>
      </c>
      <c r="W134">
        <v>280.62290000000002</v>
      </c>
      <c r="X134">
        <v>104.3574</v>
      </c>
      <c r="Y134">
        <v>0.17449999999999999</v>
      </c>
      <c r="Z134">
        <v>55.368499999999997</v>
      </c>
      <c r="AA134">
        <v>-0.77059999999999995</v>
      </c>
      <c r="AB134">
        <v>369.96260000000001</v>
      </c>
    </row>
    <row r="135" spans="4:28" x14ac:dyDescent="0.15">
      <c r="D135" s="2">
        <v>44867.444444444402</v>
      </c>
      <c r="E135">
        <v>-1.2699999999999999E-2</v>
      </c>
      <c r="F135">
        <v>369.62689999999998</v>
      </c>
      <c r="G135">
        <v>0</v>
      </c>
      <c r="H135">
        <v>0</v>
      </c>
      <c r="I135">
        <v>374.7</v>
      </c>
      <c r="J135">
        <v>0</v>
      </c>
      <c r="K135">
        <v>365.17129999999997</v>
      </c>
      <c r="L135">
        <v>106.7209</v>
      </c>
      <c r="M135">
        <v>2.145</v>
      </c>
      <c r="N135">
        <v>0</v>
      </c>
      <c r="O135">
        <v>0</v>
      </c>
      <c r="P135">
        <v>90.708699999999993</v>
      </c>
      <c r="Q135">
        <v>204.2261</v>
      </c>
      <c r="R135">
        <v>0</v>
      </c>
      <c r="S135">
        <v>0</v>
      </c>
      <c r="T135">
        <v>0.1144</v>
      </c>
      <c r="U135">
        <v>169.35050000000001</v>
      </c>
      <c r="V135">
        <v>423.87439999999998</v>
      </c>
      <c r="W135">
        <v>280.73520000000002</v>
      </c>
      <c r="X135">
        <v>104.28870000000001</v>
      </c>
      <c r="Y135">
        <v>0.1116</v>
      </c>
      <c r="Z135">
        <v>55.478400000000001</v>
      </c>
      <c r="AA135">
        <v>-0.86209999999999998</v>
      </c>
      <c r="AB135">
        <v>370.38990000000001</v>
      </c>
    </row>
    <row r="136" spans="4:28" x14ac:dyDescent="0.15">
      <c r="D136" s="2">
        <v>44867.447916666701</v>
      </c>
      <c r="E136">
        <v>-1.4800000000000001E-2</v>
      </c>
      <c r="F136">
        <v>369.41329999999999</v>
      </c>
      <c r="G136">
        <v>0</v>
      </c>
      <c r="H136">
        <v>0</v>
      </c>
      <c r="I136">
        <v>373.1</v>
      </c>
      <c r="J136">
        <v>0</v>
      </c>
      <c r="K136">
        <v>364.61450000000002</v>
      </c>
      <c r="L136">
        <v>106.1728</v>
      </c>
      <c r="M136">
        <v>3.3877000000000002</v>
      </c>
      <c r="N136">
        <v>0</v>
      </c>
      <c r="O136">
        <v>0</v>
      </c>
      <c r="P136">
        <v>90.290599999999998</v>
      </c>
      <c r="Q136">
        <v>204.15610000000001</v>
      </c>
      <c r="R136">
        <v>0</v>
      </c>
      <c r="S136">
        <v>0</v>
      </c>
      <c r="T136">
        <v>0.12970000000000001</v>
      </c>
      <c r="U136">
        <v>168.64330000000001</v>
      </c>
      <c r="V136">
        <v>423.678</v>
      </c>
      <c r="W136">
        <v>280.63690000000003</v>
      </c>
      <c r="X136">
        <v>104.6035</v>
      </c>
      <c r="Y136">
        <v>0.16880000000000001</v>
      </c>
      <c r="Z136">
        <v>55.519599999999997</v>
      </c>
      <c r="AA136">
        <v>-0.86209999999999998</v>
      </c>
      <c r="AB136">
        <v>369.38279999999997</v>
      </c>
    </row>
    <row r="137" spans="4:28" x14ac:dyDescent="0.15">
      <c r="D137" s="2">
        <v>44867.451388888898</v>
      </c>
      <c r="E137">
        <v>-1.7999999999999999E-2</v>
      </c>
      <c r="F137">
        <v>371.09179999999998</v>
      </c>
      <c r="G137">
        <v>0</v>
      </c>
      <c r="H137">
        <v>0</v>
      </c>
      <c r="I137">
        <v>373.4</v>
      </c>
      <c r="J137">
        <v>0</v>
      </c>
      <c r="K137">
        <v>366.2672</v>
      </c>
      <c r="L137">
        <v>107.5985</v>
      </c>
      <c r="M137">
        <v>1.8438000000000001</v>
      </c>
      <c r="N137">
        <v>0</v>
      </c>
      <c r="O137">
        <v>0</v>
      </c>
      <c r="P137">
        <v>90.547799999999995</v>
      </c>
      <c r="Q137">
        <v>203.25620000000001</v>
      </c>
      <c r="R137">
        <v>0</v>
      </c>
      <c r="S137">
        <v>0</v>
      </c>
      <c r="T137">
        <v>0.16020000000000001</v>
      </c>
      <c r="U137">
        <v>170.50020000000001</v>
      </c>
      <c r="V137">
        <v>424.66</v>
      </c>
      <c r="W137">
        <v>282.02670000000001</v>
      </c>
      <c r="X137">
        <v>104.56910000000001</v>
      </c>
      <c r="Y137">
        <v>0.16880000000000001</v>
      </c>
      <c r="Z137">
        <v>55.19</v>
      </c>
      <c r="AA137">
        <v>-0.86209999999999998</v>
      </c>
      <c r="AB137">
        <v>370.2373</v>
      </c>
    </row>
    <row r="138" spans="4:28" x14ac:dyDescent="0.15">
      <c r="D138" s="2">
        <v>44867.454861111102</v>
      </c>
      <c r="E138">
        <v>-1.1000000000000001E-3</v>
      </c>
      <c r="F138">
        <v>369.82530000000003</v>
      </c>
      <c r="G138">
        <v>0</v>
      </c>
      <c r="H138">
        <v>0</v>
      </c>
      <c r="I138">
        <v>374.6</v>
      </c>
      <c r="J138">
        <v>0</v>
      </c>
      <c r="K138">
        <v>364.80689999999998</v>
      </c>
      <c r="L138">
        <v>106.18040000000001</v>
      </c>
      <c r="M138">
        <v>2.2185999999999999</v>
      </c>
      <c r="N138">
        <v>0</v>
      </c>
      <c r="O138">
        <v>0</v>
      </c>
      <c r="P138">
        <v>87.828500000000005</v>
      </c>
      <c r="Q138">
        <v>202.619</v>
      </c>
      <c r="R138">
        <v>0</v>
      </c>
      <c r="S138">
        <v>0</v>
      </c>
      <c r="T138">
        <v>0.16020000000000001</v>
      </c>
      <c r="U138">
        <v>169.3862</v>
      </c>
      <c r="V138">
        <v>423.2851</v>
      </c>
      <c r="W138">
        <v>281.64769999999999</v>
      </c>
      <c r="X138">
        <v>105.6964</v>
      </c>
      <c r="Y138">
        <v>0.1459</v>
      </c>
      <c r="Z138">
        <v>55.567599999999999</v>
      </c>
      <c r="AA138">
        <v>-0.86209999999999998</v>
      </c>
      <c r="AB138">
        <v>369.81</v>
      </c>
    </row>
    <row r="139" spans="4:28" x14ac:dyDescent="0.15">
      <c r="D139" s="2">
        <v>44867.458333333299</v>
      </c>
      <c r="E139">
        <v>-1.06E-2</v>
      </c>
      <c r="F139">
        <v>366.25470000000001</v>
      </c>
      <c r="G139">
        <v>0</v>
      </c>
      <c r="H139">
        <v>0</v>
      </c>
      <c r="I139">
        <v>372.9</v>
      </c>
      <c r="J139">
        <v>0</v>
      </c>
      <c r="K139">
        <v>363.75850000000003</v>
      </c>
      <c r="L139">
        <v>106.3524</v>
      </c>
      <c r="M139">
        <v>3.5363000000000002</v>
      </c>
      <c r="N139">
        <v>0</v>
      </c>
      <c r="O139">
        <v>0</v>
      </c>
      <c r="P139">
        <v>87.411299999999997</v>
      </c>
      <c r="Q139">
        <v>202.77279999999999</v>
      </c>
      <c r="R139">
        <v>0</v>
      </c>
      <c r="S139">
        <v>0</v>
      </c>
      <c r="T139">
        <v>0.12970000000000001</v>
      </c>
      <c r="U139">
        <v>167.43340000000001</v>
      </c>
      <c r="V139">
        <v>422.69580000000002</v>
      </c>
      <c r="W139">
        <v>278.86810000000003</v>
      </c>
      <c r="X139">
        <v>104.449</v>
      </c>
      <c r="Y139">
        <v>0.19170000000000001</v>
      </c>
      <c r="Z139">
        <v>55.519599999999997</v>
      </c>
      <c r="AA139">
        <v>-0.86209999999999998</v>
      </c>
      <c r="AB139">
        <v>370.05419999999998</v>
      </c>
    </row>
    <row r="140" spans="4:28" x14ac:dyDescent="0.15">
      <c r="D140" s="2">
        <v>44867.461805555598</v>
      </c>
      <c r="E140">
        <v>-1.06E-2</v>
      </c>
      <c r="F140">
        <v>369.09280000000001</v>
      </c>
      <c r="G140">
        <v>0</v>
      </c>
      <c r="H140">
        <v>0</v>
      </c>
      <c r="I140">
        <v>374.4</v>
      </c>
      <c r="J140">
        <v>0</v>
      </c>
      <c r="K140">
        <v>365.13119999999998</v>
      </c>
      <c r="L140">
        <v>107.07389999999999</v>
      </c>
      <c r="M140">
        <v>1.2414000000000001</v>
      </c>
      <c r="N140">
        <v>0</v>
      </c>
      <c r="O140">
        <v>0</v>
      </c>
      <c r="P140">
        <v>90.675399999999996</v>
      </c>
      <c r="Q140">
        <v>202.4682</v>
      </c>
      <c r="R140">
        <v>0</v>
      </c>
      <c r="S140">
        <v>0</v>
      </c>
      <c r="T140">
        <v>0.12970000000000001</v>
      </c>
      <c r="U140">
        <v>169.17930000000001</v>
      </c>
      <c r="V140">
        <v>424.2672</v>
      </c>
      <c r="W140">
        <v>281.68979999999999</v>
      </c>
      <c r="X140">
        <v>104.7637</v>
      </c>
      <c r="Y140">
        <v>0.12870000000000001</v>
      </c>
      <c r="Z140">
        <v>55.471499999999999</v>
      </c>
      <c r="AA140">
        <v>-0.86209999999999998</v>
      </c>
      <c r="AB140">
        <v>369.68790000000001</v>
      </c>
    </row>
    <row r="141" spans="4:28" x14ac:dyDescent="0.15">
      <c r="D141" s="2">
        <v>44867.465277777803</v>
      </c>
      <c r="E141">
        <v>3.2000000000000002E-3</v>
      </c>
      <c r="F141">
        <v>372.86180000000002</v>
      </c>
      <c r="G141">
        <v>0</v>
      </c>
      <c r="H141">
        <v>0</v>
      </c>
      <c r="I141">
        <v>371.6</v>
      </c>
      <c r="J141">
        <v>0</v>
      </c>
      <c r="K141">
        <v>365.76400000000001</v>
      </c>
      <c r="L141">
        <v>107.09610000000001</v>
      </c>
      <c r="M141">
        <v>1.8816999999999999</v>
      </c>
      <c r="N141">
        <v>0</v>
      </c>
      <c r="O141">
        <v>0</v>
      </c>
      <c r="P141">
        <v>90.099400000000003</v>
      </c>
      <c r="Q141">
        <v>202.6951</v>
      </c>
      <c r="R141">
        <v>0</v>
      </c>
      <c r="S141">
        <v>0</v>
      </c>
      <c r="T141">
        <v>0.12970000000000001</v>
      </c>
      <c r="U141">
        <v>170.0506</v>
      </c>
      <c r="V141">
        <v>423.48149999999998</v>
      </c>
      <c r="W141">
        <v>281.6968</v>
      </c>
      <c r="X141">
        <v>106.3201</v>
      </c>
      <c r="Y141">
        <v>0.17449999999999999</v>
      </c>
      <c r="Z141">
        <v>55.849200000000003</v>
      </c>
      <c r="AA141">
        <v>-0.86209999999999998</v>
      </c>
      <c r="AB141">
        <v>370.48149999999998</v>
      </c>
    </row>
    <row r="142" spans="4:28" x14ac:dyDescent="0.15">
      <c r="D142" s="2">
        <v>44867.46875</v>
      </c>
      <c r="E142">
        <v>-1.5900000000000001E-2</v>
      </c>
      <c r="F142">
        <v>362.089</v>
      </c>
      <c r="G142">
        <v>0</v>
      </c>
      <c r="H142">
        <v>0</v>
      </c>
      <c r="I142">
        <v>372.9</v>
      </c>
      <c r="J142">
        <v>0</v>
      </c>
      <c r="K142">
        <v>363.53559999999999</v>
      </c>
      <c r="L142">
        <v>105.98779999999999</v>
      </c>
      <c r="M142">
        <v>1.8062</v>
      </c>
      <c r="N142">
        <v>0</v>
      </c>
      <c r="O142">
        <v>0</v>
      </c>
      <c r="P142">
        <v>87.059100000000001</v>
      </c>
      <c r="Q142">
        <v>202.8458</v>
      </c>
      <c r="R142">
        <v>0</v>
      </c>
      <c r="S142">
        <v>0</v>
      </c>
      <c r="T142">
        <v>0.12970000000000001</v>
      </c>
      <c r="U142">
        <v>167.66499999999999</v>
      </c>
      <c r="V142">
        <v>422.69580000000002</v>
      </c>
      <c r="W142">
        <v>278.0258</v>
      </c>
      <c r="X142">
        <v>105.4389</v>
      </c>
      <c r="Y142">
        <v>0.16880000000000001</v>
      </c>
      <c r="Z142">
        <v>55.546999999999997</v>
      </c>
      <c r="AA142">
        <v>-0.86209999999999998</v>
      </c>
      <c r="AB142">
        <v>369.87099999999998</v>
      </c>
    </row>
    <row r="143" spans="4:28" x14ac:dyDescent="0.15">
      <c r="D143" s="2">
        <v>44867.472222222197</v>
      </c>
      <c r="E143">
        <v>-1.5900000000000001E-2</v>
      </c>
      <c r="F143">
        <v>360.71559999999999</v>
      </c>
      <c r="G143">
        <v>0</v>
      </c>
      <c r="H143">
        <v>0</v>
      </c>
      <c r="I143">
        <v>369.73050000000001</v>
      </c>
      <c r="J143">
        <v>0</v>
      </c>
      <c r="K143">
        <v>363.13099999999997</v>
      </c>
      <c r="L143">
        <v>106.313</v>
      </c>
      <c r="M143">
        <v>1.8062</v>
      </c>
      <c r="N143">
        <v>0</v>
      </c>
      <c r="O143">
        <v>0</v>
      </c>
      <c r="P143">
        <v>86.546099999999996</v>
      </c>
      <c r="Q143">
        <v>202.6936</v>
      </c>
      <c r="R143">
        <v>0</v>
      </c>
      <c r="S143">
        <v>0</v>
      </c>
      <c r="T143">
        <v>0.1144</v>
      </c>
      <c r="U143">
        <v>166.4804</v>
      </c>
      <c r="V143">
        <v>422.303</v>
      </c>
      <c r="W143">
        <v>276.13060000000002</v>
      </c>
      <c r="X143">
        <v>103.6593</v>
      </c>
      <c r="Y143">
        <v>0.16880000000000001</v>
      </c>
      <c r="Z143">
        <v>55.581400000000002</v>
      </c>
      <c r="AA143">
        <v>-0.86209999999999998</v>
      </c>
      <c r="AB143">
        <v>369.68790000000001</v>
      </c>
    </row>
    <row r="144" spans="4:28" x14ac:dyDescent="0.15">
      <c r="D144" s="2">
        <v>44867.475694444402</v>
      </c>
      <c r="E144">
        <v>-5.3E-3</v>
      </c>
      <c r="F144">
        <v>365.55270000000002</v>
      </c>
      <c r="G144">
        <v>0</v>
      </c>
      <c r="H144">
        <v>0</v>
      </c>
      <c r="I144">
        <v>373.53050000000002</v>
      </c>
      <c r="J144">
        <v>0</v>
      </c>
      <c r="K144">
        <v>365.30200000000002</v>
      </c>
      <c r="L144">
        <v>107.0569</v>
      </c>
      <c r="M144">
        <v>2.1806000000000001</v>
      </c>
      <c r="N144">
        <v>0</v>
      </c>
      <c r="O144">
        <v>0</v>
      </c>
      <c r="P144">
        <v>86.706100000000006</v>
      </c>
      <c r="Q144">
        <v>202.80699999999999</v>
      </c>
      <c r="R144">
        <v>0</v>
      </c>
      <c r="S144">
        <v>0</v>
      </c>
      <c r="T144">
        <v>0.1144</v>
      </c>
      <c r="U144">
        <v>168.20410000000001</v>
      </c>
      <c r="V144">
        <v>423.678</v>
      </c>
      <c r="W144">
        <v>280.25790000000001</v>
      </c>
      <c r="X144">
        <v>103.8424</v>
      </c>
      <c r="Y144">
        <v>0.16880000000000001</v>
      </c>
      <c r="Z144">
        <v>55.492100000000001</v>
      </c>
      <c r="AA144">
        <v>-0.86209999999999998</v>
      </c>
      <c r="AB144">
        <v>369.47430000000003</v>
      </c>
    </row>
    <row r="145" spans="4:28" x14ac:dyDescent="0.15">
      <c r="D145" s="2">
        <v>44867.479166666701</v>
      </c>
      <c r="E145">
        <v>-1.5900000000000001E-2</v>
      </c>
      <c r="F145">
        <v>359.69330000000002</v>
      </c>
      <c r="G145">
        <v>0</v>
      </c>
      <c r="H145">
        <v>0</v>
      </c>
      <c r="I145">
        <v>369.03050000000002</v>
      </c>
      <c r="J145">
        <v>0</v>
      </c>
      <c r="K145">
        <v>365.97669999999999</v>
      </c>
      <c r="L145">
        <v>105.291</v>
      </c>
      <c r="M145">
        <v>1.0138</v>
      </c>
      <c r="N145">
        <v>0</v>
      </c>
      <c r="O145">
        <v>0</v>
      </c>
      <c r="P145">
        <v>88.527100000000004</v>
      </c>
      <c r="Q145">
        <v>203.0324</v>
      </c>
      <c r="R145">
        <v>0</v>
      </c>
      <c r="S145">
        <v>0</v>
      </c>
      <c r="T145">
        <v>0.1144</v>
      </c>
      <c r="U145">
        <v>166.0206</v>
      </c>
      <c r="V145">
        <v>420.53519999999997</v>
      </c>
      <c r="W145">
        <v>275.1549</v>
      </c>
      <c r="X145">
        <v>102.26309999999999</v>
      </c>
      <c r="Y145">
        <v>0.19170000000000001</v>
      </c>
      <c r="Z145">
        <v>54.8947</v>
      </c>
      <c r="AA145">
        <v>-0.86209999999999998</v>
      </c>
      <c r="AB145">
        <v>364.95760000000001</v>
      </c>
    </row>
    <row r="146" spans="4:28" x14ac:dyDescent="0.15">
      <c r="D146" s="2">
        <v>44867.482638888898</v>
      </c>
      <c r="E146">
        <v>-1.06E-2</v>
      </c>
      <c r="F146">
        <v>359.87639999999999</v>
      </c>
      <c r="G146">
        <v>0</v>
      </c>
      <c r="H146">
        <v>0</v>
      </c>
      <c r="I146">
        <v>369.4</v>
      </c>
      <c r="J146">
        <v>0</v>
      </c>
      <c r="K146">
        <v>366.7122</v>
      </c>
      <c r="L146">
        <v>104.65649999999999</v>
      </c>
      <c r="M146">
        <v>2.4462000000000002</v>
      </c>
      <c r="N146">
        <v>0</v>
      </c>
      <c r="O146">
        <v>0</v>
      </c>
      <c r="P146">
        <v>88.464100000000002</v>
      </c>
      <c r="Q146">
        <v>203.0324</v>
      </c>
      <c r="R146">
        <v>0</v>
      </c>
      <c r="S146">
        <v>0</v>
      </c>
      <c r="T146">
        <v>0.16020000000000001</v>
      </c>
      <c r="U146">
        <v>165.6361</v>
      </c>
      <c r="V146">
        <v>419.55309999999997</v>
      </c>
      <c r="W146">
        <v>273.79309999999998</v>
      </c>
      <c r="X146">
        <v>101.9713</v>
      </c>
      <c r="Y146">
        <v>0.1459</v>
      </c>
      <c r="Z146">
        <v>54.668100000000003</v>
      </c>
      <c r="AA146">
        <v>-0.86209999999999998</v>
      </c>
      <c r="AB146">
        <v>368.5283</v>
      </c>
    </row>
    <row r="147" spans="4:28" x14ac:dyDescent="0.15">
      <c r="D147" s="2">
        <v>44867.486111111102</v>
      </c>
      <c r="E147">
        <v>-8.5000000000000006E-3</v>
      </c>
      <c r="F147">
        <v>364.27100000000002</v>
      </c>
      <c r="G147">
        <v>0</v>
      </c>
      <c r="H147">
        <v>0</v>
      </c>
      <c r="I147">
        <v>371.6</v>
      </c>
      <c r="J147">
        <v>0</v>
      </c>
      <c r="K147">
        <v>368.68950000000001</v>
      </c>
      <c r="L147">
        <v>106.2692</v>
      </c>
      <c r="M147">
        <v>1.8062</v>
      </c>
      <c r="N147">
        <v>0</v>
      </c>
      <c r="O147">
        <v>0</v>
      </c>
      <c r="P147">
        <v>88.405299999999997</v>
      </c>
      <c r="Q147">
        <v>203.18459999999999</v>
      </c>
      <c r="R147">
        <v>0</v>
      </c>
      <c r="S147">
        <v>0</v>
      </c>
      <c r="T147">
        <v>0.1144</v>
      </c>
      <c r="U147">
        <v>167.70930000000001</v>
      </c>
      <c r="V147">
        <v>423.87439999999998</v>
      </c>
      <c r="W147">
        <v>278.34160000000003</v>
      </c>
      <c r="X147">
        <v>104.1915</v>
      </c>
      <c r="Y147">
        <v>0.1173</v>
      </c>
      <c r="Z147">
        <v>55.066400000000002</v>
      </c>
      <c r="AA147">
        <v>-0.86209999999999998</v>
      </c>
      <c r="AB147">
        <v>369.77949999999998</v>
      </c>
    </row>
    <row r="148" spans="4:28" x14ac:dyDescent="0.15">
      <c r="D148" s="2">
        <v>44867.489583333299</v>
      </c>
      <c r="E148">
        <v>-1.37E-2</v>
      </c>
      <c r="F148">
        <v>361.44810000000001</v>
      </c>
      <c r="G148">
        <v>0</v>
      </c>
      <c r="H148">
        <v>0</v>
      </c>
      <c r="I148">
        <v>372.8</v>
      </c>
      <c r="J148">
        <v>0</v>
      </c>
      <c r="K148">
        <v>369.00150000000002</v>
      </c>
      <c r="L148">
        <v>106.60980000000001</v>
      </c>
      <c r="M148">
        <v>2.4841000000000002</v>
      </c>
      <c r="N148">
        <v>0</v>
      </c>
      <c r="O148">
        <v>0</v>
      </c>
      <c r="P148">
        <v>88.308400000000006</v>
      </c>
      <c r="Q148">
        <v>203.0324</v>
      </c>
      <c r="R148">
        <v>0</v>
      </c>
      <c r="S148">
        <v>0</v>
      </c>
      <c r="T148">
        <v>0.12970000000000001</v>
      </c>
      <c r="U148">
        <v>168.27459999999999</v>
      </c>
      <c r="V148">
        <v>423.2851</v>
      </c>
      <c r="W148">
        <v>280.76319999999998</v>
      </c>
      <c r="X148">
        <v>104.9811</v>
      </c>
      <c r="Y148">
        <v>0.12870000000000001</v>
      </c>
      <c r="Z148">
        <v>55.457799999999999</v>
      </c>
      <c r="AA148">
        <v>-0.86209999999999998</v>
      </c>
      <c r="AB148">
        <v>370.29829999999998</v>
      </c>
    </row>
    <row r="149" spans="4:28" x14ac:dyDescent="0.15">
      <c r="D149" s="2">
        <v>44867.493055555598</v>
      </c>
      <c r="E149">
        <v>-5.3E-3</v>
      </c>
      <c r="F149">
        <v>357.48070000000001</v>
      </c>
      <c r="G149">
        <v>0</v>
      </c>
      <c r="H149">
        <v>0</v>
      </c>
      <c r="I149">
        <v>371.4</v>
      </c>
      <c r="J149">
        <v>0</v>
      </c>
      <c r="K149">
        <v>368.95089999999999</v>
      </c>
      <c r="L149">
        <v>105.01909999999999</v>
      </c>
      <c r="M149">
        <v>1.8062</v>
      </c>
      <c r="N149">
        <v>0</v>
      </c>
      <c r="O149">
        <v>0</v>
      </c>
      <c r="P149">
        <v>87.152600000000007</v>
      </c>
      <c r="Q149">
        <v>202.58170000000001</v>
      </c>
      <c r="R149">
        <v>0</v>
      </c>
      <c r="S149">
        <v>0</v>
      </c>
      <c r="T149">
        <v>0.12970000000000001</v>
      </c>
      <c r="U149">
        <v>166.7183</v>
      </c>
      <c r="V149">
        <v>422.10660000000001</v>
      </c>
      <c r="W149">
        <v>277.28870000000001</v>
      </c>
      <c r="X149">
        <v>104.0026</v>
      </c>
      <c r="Y149">
        <v>0.19739999999999999</v>
      </c>
      <c r="Z149">
        <v>55.292999999999999</v>
      </c>
      <c r="AA149">
        <v>-0.86209999999999998</v>
      </c>
      <c r="AB149">
        <v>369.93209999999999</v>
      </c>
    </row>
    <row r="150" spans="4:28" x14ac:dyDescent="0.15">
      <c r="D150" s="2">
        <v>44867.496527777803</v>
      </c>
      <c r="E150">
        <v>-2.2200000000000001E-2</v>
      </c>
      <c r="F150">
        <v>357.54180000000002</v>
      </c>
      <c r="G150">
        <v>0</v>
      </c>
      <c r="H150">
        <v>0</v>
      </c>
      <c r="I150">
        <v>370.3</v>
      </c>
      <c r="J150">
        <v>0</v>
      </c>
      <c r="K150">
        <v>368.20409999999998</v>
      </c>
      <c r="L150">
        <v>105.1473</v>
      </c>
      <c r="M150">
        <v>1.9191</v>
      </c>
      <c r="N150">
        <v>0</v>
      </c>
      <c r="O150">
        <v>0</v>
      </c>
      <c r="P150">
        <v>88.271699999999996</v>
      </c>
      <c r="Q150">
        <v>202.73390000000001</v>
      </c>
      <c r="R150">
        <v>0</v>
      </c>
      <c r="S150">
        <v>0</v>
      </c>
      <c r="T150">
        <v>0.12970000000000001</v>
      </c>
      <c r="U150">
        <v>166.8879</v>
      </c>
      <c r="V150">
        <v>422.69580000000002</v>
      </c>
      <c r="W150">
        <v>277.6397</v>
      </c>
      <c r="X150">
        <v>103.63639999999999</v>
      </c>
      <c r="Y150">
        <v>0.123</v>
      </c>
      <c r="Z150">
        <v>55.615699999999997</v>
      </c>
      <c r="AA150">
        <v>-0.86209999999999998</v>
      </c>
      <c r="AB150">
        <v>369.50479999999999</v>
      </c>
    </row>
    <row r="151" spans="4:28" x14ac:dyDescent="0.15">
      <c r="D151" s="2">
        <v>44867.5</v>
      </c>
      <c r="E151">
        <v>-1.37E-2</v>
      </c>
      <c r="F151">
        <v>357.2824</v>
      </c>
      <c r="G151">
        <v>0</v>
      </c>
      <c r="H151">
        <v>0</v>
      </c>
      <c r="I151">
        <v>368.4</v>
      </c>
      <c r="J151">
        <v>0</v>
      </c>
      <c r="K151">
        <v>368.56630000000001</v>
      </c>
      <c r="L151">
        <v>105.45010000000001</v>
      </c>
      <c r="M151">
        <v>2.145</v>
      </c>
      <c r="N151">
        <v>0</v>
      </c>
      <c r="O151">
        <v>0</v>
      </c>
      <c r="P151">
        <v>88.207899999999995</v>
      </c>
      <c r="Q151">
        <v>202.65780000000001</v>
      </c>
      <c r="R151">
        <v>0</v>
      </c>
      <c r="S151">
        <v>0</v>
      </c>
      <c r="T151">
        <v>0.12970000000000001</v>
      </c>
      <c r="U151">
        <v>166.7603</v>
      </c>
      <c r="V151">
        <v>422.49939999999998</v>
      </c>
      <c r="W151">
        <v>276.8886</v>
      </c>
      <c r="X151">
        <v>103.768</v>
      </c>
      <c r="Y151">
        <v>0.16309999999999999</v>
      </c>
      <c r="Z151">
        <v>55.396000000000001</v>
      </c>
      <c r="AA151">
        <v>-0.86209999999999998</v>
      </c>
      <c r="AB151">
        <v>369.53530000000001</v>
      </c>
    </row>
    <row r="152" spans="4:28" x14ac:dyDescent="0.15">
      <c r="D152" s="2">
        <v>44867.503472222197</v>
      </c>
      <c r="E152">
        <v>-2.0999999999999999E-3</v>
      </c>
      <c r="F152">
        <v>358.5641</v>
      </c>
      <c r="G152">
        <v>0</v>
      </c>
      <c r="H152">
        <v>0</v>
      </c>
      <c r="I152">
        <v>369.9</v>
      </c>
      <c r="J152">
        <v>0</v>
      </c>
      <c r="K152">
        <v>368.79719999999998</v>
      </c>
      <c r="L152">
        <v>106.0802</v>
      </c>
      <c r="M152">
        <v>1.5806</v>
      </c>
      <c r="N152">
        <v>0</v>
      </c>
      <c r="O152">
        <v>0</v>
      </c>
      <c r="P152">
        <v>87.825699999999998</v>
      </c>
      <c r="Q152">
        <v>202.50550000000001</v>
      </c>
      <c r="R152">
        <v>0</v>
      </c>
      <c r="S152">
        <v>0</v>
      </c>
      <c r="T152">
        <v>0.1144</v>
      </c>
      <c r="U152">
        <v>167.3946</v>
      </c>
      <c r="V152">
        <v>423.08870000000002</v>
      </c>
      <c r="W152">
        <v>278.70659999999998</v>
      </c>
      <c r="X152">
        <v>103.6879</v>
      </c>
      <c r="Y152">
        <v>0.2031</v>
      </c>
      <c r="Z152">
        <v>55.519599999999997</v>
      </c>
      <c r="AA152">
        <v>-0.86209999999999998</v>
      </c>
      <c r="AB152">
        <v>369.96260000000001</v>
      </c>
    </row>
    <row r="153" spans="4:28" x14ac:dyDescent="0.15">
      <c r="D153" s="2">
        <v>44867.506944444402</v>
      </c>
      <c r="E153">
        <v>4.1999999999999997E-3</v>
      </c>
      <c r="F153">
        <v>362.04320000000001</v>
      </c>
      <c r="G153">
        <v>0</v>
      </c>
      <c r="H153">
        <v>0</v>
      </c>
      <c r="I153">
        <v>369.4</v>
      </c>
      <c r="J153">
        <v>0</v>
      </c>
      <c r="K153">
        <v>369.85930000000002</v>
      </c>
      <c r="L153">
        <v>108.25409999999999</v>
      </c>
      <c r="M153">
        <v>2.8209</v>
      </c>
      <c r="N153">
        <v>0</v>
      </c>
      <c r="O153">
        <v>0</v>
      </c>
      <c r="P153">
        <v>87.666499999999999</v>
      </c>
      <c r="Q153">
        <v>202.77119999999999</v>
      </c>
      <c r="R153">
        <v>0</v>
      </c>
      <c r="S153">
        <v>0</v>
      </c>
      <c r="T153">
        <v>0.1144</v>
      </c>
      <c r="U153">
        <v>169.69540000000001</v>
      </c>
      <c r="V153">
        <v>423.678</v>
      </c>
      <c r="W153">
        <v>282.2022</v>
      </c>
      <c r="X153">
        <v>106.24</v>
      </c>
      <c r="Y153">
        <v>0.1459</v>
      </c>
      <c r="Z153">
        <v>55.883499999999998</v>
      </c>
      <c r="AA153">
        <v>-0.86209999999999998</v>
      </c>
      <c r="AB153">
        <v>369.90159999999997</v>
      </c>
    </row>
    <row r="154" spans="4:28" x14ac:dyDescent="0.15">
      <c r="D154" s="2">
        <v>44867.510416666701</v>
      </c>
      <c r="E154">
        <v>-1.9E-2</v>
      </c>
      <c r="F154">
        <v>360.65460000000002</v>
      </c>
      <c r="G154">
        <v>0</v>
      </c>
      <c r="H154">
        <v>0</v>
      </c>
      <c r="I154">
        <v>368.4</v>
      </c>
      <c r="J154">
        <v>0</v>
      </c>
      <c r="K154">
        <v>369.26679999999999</v>
      </c>
      <c r="L154">
        <v>106.02809999999999</v>
      </c>
      <c r="M154">
        <v>1.6162000000000001</v>
      </c>
      <c r="N154">
        <v>0</v>
      </c>
      <c r="O154">
        <v>0</v>
      </c>
      <c r="P154">
        <v>88.591800000000006</v>
      </c>
      <c r="Q154">
        <v>202.88470000000001</v>
      </c>
      <c r="R154">
        <v>0</v>
      </c>
      <c r="S154">
        <v>0</v>
      </c>
      <c r="T154">
        <v>0.12970000000000001</v>
      </c>
      <c r="U154">
        <v>168.22069999999999</v>
      </c>
      <c r="V154">
        <v>422.89229999999998</v>
      </c>
      <c r="W154">
        <v>278.51710000000003</v>
      </c>
      <c r="X154">
        <v>104.1113</v>
      </c>
      <c r="Y154">
        <v>0.19739999999999999</v>
      </c>
      <c r="Z154">
        <v>55.546999999999997</v>
      </c>
      <c r="AA154">
        <v>-0.86209999999999998</v>
      </c>
      <c r="AB154">
        <v>370.02370000000002</v>
      </c>
    </row>
    <row r="155" spans="4:28" x14ac:dyDescent="0.15">
      <c r="D155" s="2">
        <v>44867.513888888898</v>
      </c>
      <c r="E155">
        <v>-3.2000000000000002E-3</v>
      </c>
      <c r="F155">
        <v>360.97500000000002</v>
      </c>
      <c r="G155">
        <v>0</v>
      </c>
      <c r="H155">
        <v>0</v>
      </c>
      <c r="I155">
        <v>369.53050000000002</v>
      </c>
      <c r="J155">
        <v>0</v>
      </c>
      <c r="K155">
        <v>369.04939999999999</v>
      </c>
      <c r="L155">
        <v>105.8451</v>
      </c>
      <c r="M155">
        <v>2.4462000000000002</v>
      </c>
      <c r="N155">
        <v>0</v>
      </c>
      <c r="O155">
        <v>0</v>
      </c>
      <c r="P155">
        <v>89.392200000000003</v>
      </c>
      <c r="Q155">
        <v>202.8458</v>
      </c>
      <c r="R155">
        <v>0</v>
      </c>
      <c r="S155">
        <v>0</v>
      </c>
      <c r="T155">
        <v>0.12970000000000001</v>
      </c>
      <c r="U155">
        <v>168.79079999999999</v>
      </c>
      <c r="V155">
        <v>423.87439999999998</v>
      </c>
      <c r="W155">
        <v>280.20870000000002</v>
      </c>
      <c r="X155">
        <v>105.1699</v>
      </c>
      <c r="Y155">
        <v>0.19170000000000001</v>
      </c>
      <c r="Z155">
        <v>55.759900000000002</v>
      </c>
      <c r="AA155">
        <v>-0.86209999999999998</v>
      </c>
      <c r="AB155">
        <v>369.87099999999998</v>
      </c>
    </row>
    <row r="156" spans="4:28" x14ac:dyDescent="0.15">
      <c r="D156" s="2">
        <v>44867.517361111102</v>
      </c>
      <c r="E156">
        <v>-2.1100000000000001E-2</v>
      </c>
      <c r="F156">
        <v>357.74009999999998</v>
      </c>
      <c r="G156">
        <v>0</v>
      </c>
      <c r="H156">
        <v>0</v>
      </c>
      <c r="I156">
        <v>368.7</v>
      </c>
      <c r="J156">
        <v>0</v>
      </c>
      <c r="K156">
        <v>368.94740000000002</v>
      </c>
      <c r="L156">
        <v>107.4432</v>
      </c>
      <c r="M156">
        <v>1.3149999999999999</v>
      </c>
      <c r="N156">
        <v>0</v>
      </c>
      <c r="O156">
        <v>0</v>
      </c>
      <c r="P156">
        <v>89.168300000000002</v>
      </c>
      <c r="Q156">
        <v>202.77119999999999</v>
      </c>
      <c r="R156">
        <v>0</v>
      </c>
      <c r="S156">
        <v>0</v>
      </c>
      <c r="T156">
        <v>0.12970000000000001</v>
      </c>
      <c r="U156">
        <v>168.19300000000001</v>
      </c>
      <c r="V156">
        <v>420.53519999999997</v>
      </c>
      <c r="W156">
        <v>279.4015</v>
      </c>
      <c r="X156">
        <v>104.6721</v>
      </c>
      <c r="Y156">
        <v>0.2031</v>
      </c>
      <c r="Z156">
        <v>55.6706</v>
      </c>
      <c r="AA156">
        <v>-0.77059999999999995</v>
      </c>
      <c r="AB156">
        <v>370.05419999999998</v>
      </c>
    </row>
    <row r="157" spans="4:28" x14ac:dyDescent="0.15">
      <c r="D157" s="2">
        <v>44867.520833333299</v>
      </c>
      <c r="E157">
        <v>-1.4800000000000001E-2</v>
      </c>
      <c r="F157">
        <v>360.22739999999999</v>
      </c>
      <c r="G157">
        <v>0</v>
      </c>
      <c r="H157">
        <v>0</v>
      </c>
      <c r="I157">
        <v>370.2</v>
      </c>
      <c r="J157">
        <v>0</v>
      </c>
      <c r="K157">
        <v>370.83019999999999</v>
      </c>
      <c r="L157">
        <v>105.4987</v>
      </c>
      <c r="M157">
        <v>1.8816999999999999</v>
      </c>
      <c r="N157">
        <v>0</v>
      </c>
      <c r="O157">
        <v>0</v>
      </c>
      <c r="P157">
        <v>87.409899999999993</v>
      </c>
      <c r="Q157">
        <v>202.7697</v>
      </c>
      <c r="R157">
        <v>0</v>
      </c>
      <c r="S157">
        <v>0</v>
      </c>
      <c r="T157">
        <v>0.16020000000000001</v>
      </c>
      <c r="U157">
        <v>169.32759999999999</v>
      </c>
      <c r="V157">
        <v>421.12450000000001</v>
      </c>
      <c r="W157">
        <v>279.935</v>
      </c>
      <c r="X157">
        <v>104.21429999999999</v>
      </c>
      <c r="Y157">
        <v>0.19739999999999999</v>
      </c>
      <c r="Z157">
        <v>55.601999999999997</v>
      </c>
      <c r="AA157">
        <v>-0.86209999999999998</v>
      </c>
      <c r="AB157">
        <v>370.35939999999999</v>
      </c>
    </row>
    <row r="158" spans="4:28" x14ac:dyDescent="0.15">
      <c r="D158" s="2">
        <v>44867.524305555598</v>
      </c>
      <c r="E158">
        <v>-1.5900000000000001E-2</v>
      </c>
      <c r="F158">
        <v>361.78379999999999</v>
      </c>
      <c r="G158">
        <v>0</v>
      </c>
      <c r="H158">
        <v>0</v>
      </c>
      <c r="I158">
        <v>369.5</v>
      </c>
      <c r="J158">
        <v>0</v>
      </c>
      <c r="K158">
        <v>370.52890000000002</v>
      </c>
      <c r="L158">
        <v>107.91500000000001</v>
      </c>
      <c r="M158">
        <v>2.2585000000000002</v>
      </c>
      <c r="N158">
        <v>0</v>
      </c>
      <c r="O158">
        <v>0</v>
      </c>
      <c r="P158">
        <v>86.480699999999999</v>
      </c>
      <c r="Q158">
        <v>202.73240000000001</v>
      </c>
      <c r="R158">
        <v>0</v>
      </c>
      <c r="S158">
        <v>0</v>
      </c>
      <c r="T158">
        <v>0.1144</v>
      </c>
      <c r="U158">
        <v>169.21260000000001</v>
      </c>
      <c r="V158">
        <v>420.33879999999999</v>
      </c>
      <c r="W158">
        <v>280.32810000000001</v>
      </c>
      <c r="X158">
        <v>104.758</v>
      </c>
      <c r="Y158">
        <v>0.19739999999999999</v>
      </c>
      <c r="Z158">
        <v>55.828600000000002</v>
      </c>
      <c r="AA158">
        <v>-0.86209999999999998</v>
      </c>
      <c r="AB158">
        <v>371.42750000000001</v>
      </c>
    </row>
    <row r="159" spans="4:28" x14ac:dyDescent="0.15">
      <c r="D159" s="2">
        <v>44867.527777777803</v>
      </c>
      <c r="E159">
        <v>5.3E-3</v>
      </c>
      <c r="F159">
        <v>359.43389999999999</v>
      </c>
      <c r="G159">
        <v>0</v>
      </c>
      <c r="H159">
        <v>0</v>
      </c>
      <c r="I159">
        <v>368.5</v>
      </c>
      <c r="J159">
        <v>0</v>
      </c>
      <c r="K159">
        <v>368.8809</v>
      </c>
      <c r="L159">
        <v>105.66249999999999</v>
      </c>
      <c r="M159">
        <v>2.8586</v>
      </c>
      <c r="N159">
        <v>0</v>
      </c>
      <c r="O159">
        <v>0</v>
      </c>
      <c r="P159">
        <v>86.320499999999996</v>
      </c>
      <c r="Q159">
        <v>202.80850000000001</v>
      </c>
      <c r="R159">
        <v>0</v>
      </c>
      <c r="S159">
        <v>0</v>
      </c>
      <c r="T159">
        <v>0.1144</v>
      </c>
      <c r="U159">
        <v>168.27549999999999</v>
      </c>
      <c r="V159">
        <v>421.12450000000001</v>
      </c>
      <c r="W159">
        <v>278.37670000000003</v>
      </c>
      <c r="X159">
        <v>104.9468</v>
      </c>
      <c r="Y159">
        <v>0.19170000000000001</v>
      </c>
      <c r="Z159">
        <v>55.7256</v>
      </c>
      <c r="AA159">
        <v>-0.86209999999999998</v>
      </c>
      <c r="AB159">
        <v>370.48149999999998</v>
      </c>
    </row>
    <row r="160" spans="4:28" x14ac:dyDescent="0.15">
      <c r="D160" s="2">
        <v>44867.53125</v>
      </c>
      <c r="E160">
        <v>-1.7999999999999999E-2</v>
      </c>
      <c r="F160">
        <v>361.58539999999999</v>
      </c>
      <c r="G160">
        <v>0</v>
      </c>
      <c r="H160">
        <v>0</v>
      </c>
      <c r="I160">
        <v>369</v>
      </c>
      <c r="J160">
        <v>0</v>
      </c>
      <c r="K160">
        <v>370.13029999999998</v>
      </c>
      <c r="L160">
        <v>107.357</v>
      </c>
      <c r="M160">
        <v>1.5806</v>
      </c>
      <c r="N160">
        <v>0</v>
      </c>
      <c r="O160">
        <v>0</v>
      </c>
      <c r="P160">
        <v>89.009200000000007</v>
      </c>
      <c r="Q160">
        <v>202.6951</v>
      </c>
      <c r="R160">
        <v>0</v>
      </c>
      <c r="S160">
        <v>0</v>
      </c>
      <c r="T160">
        <v>0.12970000000000001</v>
      </c>
      <c r="U160">
        <v>169.9111</v>
      </c>
      <c r="V160">
        <v>420.33879999999999</v>
      </c>
      <c r="W160">
        <v>282.2022</v>
      </c>
      <c r="X160">
        <v>105.27290000000001</v>
      </c>
      <c r="Y160">
        <v>0.123</v>
      </c>
      <c r="Z160">
        <v>55.7256</v>
      </c>
      <c r="AA160">
        <v>-0.89259999999999995</v>
      </c>
      <c r="AB160">
        <v>370.35939999999999</v>
      </c>
    </row>
    <row r="161" spans="4:28" x14ac:dyDescent="0.15">
      <c r="D161" s="2">
        <v>44867.534722222197</v>
      </c>
      <c r="E161">
        <v>-1.2699999999999999E-2</v>
      </c>
      <c r="F161">
        <v>357.23660000000001</v>
      </c>
      <c r="G161">
        <v>0</v>
      </c>
      <c r="H161">
        <v>0</v>
      </c>
      <c r="I161">
        <v>369.1</v>
      </c>
      <c r="J161">
        <v>0</v>
      </c>
      <c r="K161">
        <v>368.2697</v>
      </c>
      <c r="L161">
        <v>106.09520000000001</v>
      </c>
      <c r="M161">
        <v>2.4841000000000002</v>
      </c>
      <c r="N161">
        <v>0</v>
      </c>
      <c r="O161">
        <v>0</v>
      </c>
      <c r="P161">
        <v>85.326499999999996</v>
      </c>
      <c r="Q161">
        <v>202.81010000000001</v>
      </c>
      <c r="R161">
        <v>0</v>
      </c>
      <c r="S161">
        <v>0</v>
      </c>
      <c r="T161">
        <v>0.16020000000000001</v>
      </c>
      <c r="U161">
        <v>166.82929999999999</v>
      </c>
      <c r="V161">
        <v>418.76740000000001</v>
      </c>
      <c r="W161">
        <v>277.54140000000001</v>
      </c>
      <c r="X161">
        <v>103.2473</v>
      </c>
      <c r="Y161">
        <v>0.19739999999999999</v>
      </c>
      <c r="Z161">
        <v>55.505800000000001</v>
      </c>
      <c r="AA161">
        <v>-0.86209999999999998</v>
      </c>
      <c r="AB161">
        <v>369.07760000000002</v>
      </c>
    </row>
    <row r="162" spans="4:28" x14ac:dyDescent="0.15">
      <c r="D162" s="2">
        <v>44867.538194444402</v>
      </c>
      <c r="E162">
        <v>-3.2000000000000002E-3</v>
      </c>
      <c r="F162">
        <v>357.084</v>
      </c>
      <c r="G162">
        <v>0</v>
      </c>
      <c r="H162">
        <v>0</v>
      </c>
      <c r="I162">
        <v>368.1</v>
      </c>
      <c r="J162">
        <v>0</v>
      </c>
      <c r="K162">
        <v>368.24529999999999</v>
      </c>
      <c r="L162">
        <v>105.96769999999999</v>
      </c>
      <c r="M162">
        <v>1.8441000000000001</v>
      </c>
      <c r="N162">
        <v>0</v>
      </c>
      <c r="O162">
        <v>0</v>
      </c>
      <c r="P162">
        <v>85.454999999999998</v>
      </c>
      <c r="Q162">
        <v>202.6951</v>
      </c>
      <c r="R162">
        <v>0</v>
      </c>
      <c r="S162">
        <v>0</v>
      </c>
      <c r="T162">
        <v>0.16020000000000001</v>
      </c>
      <c r="U162">
        <v>166.9419</v>
      </c>
      <c r="V162">
        <v>419.55309999999997</v>
      </c>
      <c r="W162">
        <v>277.1694</v>
      </c>
      <c r="X162">
        <v>103.871</v>
      </c>
      <c r="Y162">
        <v>0.1116</v>
      </c>
      <c r="Z162">
        <v>55.478400000000001</v>
      </c>
      <c r="AA162">
        <v>-0.86209999999999998</v>
      </c>
      <c r="AB162">
        <v>370.29829999999998</v>
      </c>
    </row>
    <row r="163" spans="4:28" x14ac:dyDescent="0.15">
      <c r="D163" s="2">
        <v>44867.541666666701</v>
      </c>
      <c r="E163">
        <v>-1.7999999999999999E-2</v>
      </c>
      <c r="F163">
        <v>361.23439999999999</v>
      </c>
      <c r="G163">
        <v>0</v>
      </c>
      <c r="H163">
        <v>0</v>
      </c>
      <c r="I163">
        <v>368.1</v>
      </c>
      <c r="J163">
        <v>0</v>
      </c>
      <c r="K163">
        <v>370.53339999999997</v>
      </c>
      <c r="L163">
        <v>107.65989999999999</v>
      </c>
      <c r="M163">
        <v>3.0861999999999998</v>
      </c>
      <c r="N163">
        <v>0</v>
      </c>
      <c r="O163">
        <v>0</v>
      </c>
      <c r="P163">
        <v>86.353300000000004</v>
      </c>
      <c r="Q163">
        <v>202.96080000000001</v>
      </c>
      <c r="R163">
        <v>0</v>
      </c>
      <c r="S163">
        <v>0</v>
      </c>
      <c r="T163">
        <v>0.12970000000000001</v>
      </c>
      <c r="U163">
        <v>169.4179</v>
      </c>
      <c r="V163">
        <v>419.35669999999999</v>
      </c>
      <c r="W163">
        <v>280.65800000000002</v>
      </c>
      <c r="X163">
        <v>104.2658</v>
      </c>
      <c r="Y163">
        <v>0.1173</v>
      </c>
      <c r="Z163">
        <v>55.698099999999997</v>
      </c>
      <c r="AA163">
        <v>-0.86209999999999998</v>
      </c>
      <c r="AB163">
        <v>370.6035</v>
      </c>
    </row>
    <row r="164" spans="4:28" x14ac:dyDescent="0.15">
      <c r="D164" s="2">
        <v>44867.545138888898</v>
      </c>
      <c r="E164">
        <v>3.2000000000000002E-3</v>
      </c>
      <c r="F164">
        <v>358.35050000000001</v>
      </c>
      <c r="G164">
        <v>0</v>
      </c>
      <c r="H164">
        <v>0</v>
      </c>
      <c r="I164">
        <v>368.8</v>
      </c>
      <c r="J164">
        <v>0</v>
      </c>
      <c r="K164">
        <v>369.98500000000001</v>
      </c>
      <c r="L164">
        <v>106.01179999999999</v>
      </c>
      <c r="M164">
        <v>2.1806000000000001</v>
      </c>
      <c r="N164">
        <v>0</v>
      </c>
      <c r="O164">
        <v>0</v>
      </c>
      <c r="P164">
        <v>86.413200000000003</v>
      </c>
      <c r="Q164">
        <v>202.5429</v>
      </c>
      <c r="R164">
        <v>0</v>
      </c>
      <c r="S164">
        <v>0</v>
      </c>
      <c r="T164">
        <v>0.12970000000000001</v>
      </c>
      <c r="U164">
        <v>167.53970000000001</v>
      </c>
      <c r="V164">
        <v>418.1782</v>
      </c>
      <c r="W164">
        <v>277.32380000000001</v>
      </c>
      <c r="X164">
        <v>103.7394</v>
      </c>
      <c r="Y164">
        <v>0.19170000000000001</v>
      </c>
      <c r="Z164">
        <v>55.5745</v>
      </c>
      <c r="AA164">
        <v>-0.86209999999999998</v>
      </c>
      <c r="AB164">
        <v>370.78660000000002</v>
      </c>
    </row>
    <row r="165" spans="4:28" x14ac:dyDescent="0.15">
      <c r="D165" s="2">
        <v>44867.548611111102</v>
      </c>
      <c r="E165">
        <v>-1.5900000000000001E-2</v>
      </c>
      <c r="F165">
        <v>357.05349999999999</v>
      </c>
      <c r="G165">
        <v>0</v>
      </c>
      <c r="H165">
        <v>0</v>
      </c>
      <c r="I165">
        <v>367.9</v>
      </c>
      <c r="J165">
        <v>0</v>
      </c>
      <c r="K165">
        <v>367.5478</v>
      </c>
      <c r="L165">
        <v>106.2052</v>
      </c>
      <c r="M165">
        <v>2.2206000000000001</v>
      </c>
      <c r="N165">
        <v>0</v>
      </c>
      <c r="O165">
        <v>0</v>
      </c>
      <c r="P165">
        <v>87.052199999999999</v>
      </c>
      <c r="Q165">
        <v>202.8458</v>
      </c>
      <c r="R165">
        <v>0</v>
      </c>
      <c r="S165">
        <v>0</v>
      </c>
      <c r="T165">
        <v>0.12970000000000001</v>
      </c>
      <c r="U165">
        <v>166.9855</v>
      </c>
      <c r="V165">
        <v>417.1961</v>
      </c>
      <c r="W165">
        <v>275.46370000000002</v>
      </c>
      <c r="X165">
        <v>102.57210000000001</v>
      </c>
      <c r="Y165">
        <v>0.10009999999999999</v>
      </c>
      <c r="Z165">
        <v>55.416600000000003</v>
      </c>
      <c r="AA165">
        <v>-0.86209999999999998</v>
      </c>
      <c r="AB165">
        <v>369.23020000000002</v>
      </c>
    </row>
    <row r="166" spans="4:28" x14ac:dyDescent="0.15">
      <c r="D166" s="2">
        <v>44867.552083333299</v>
      </c>
      <c r="E166">
        <v>-1.1599999999999999E-2</v>
      </c>
      <c r="F166">
        <v>359.0677</v>
      </c>
      <c r="G166">
        <v>0</v>
      </c>
      <c r="H166">
        <v>0</v>
      </c>
      <c r="I166">
        <v>368.3</v>
      </c>
      <c r="J166">
        <v>0</v>
      </c>
      <c r="K166">
        <v>370.12790000000001</v>
      </c>
      <c r="L166">
        <v>106.0502</v>
      </c>
      <c r="M166">
        <v>2.2562000000000002</v>
      </c>
      <c r="N166">
        <v>0</v>
      </c>
      <c r="O166">
        <v>0</v>
      </c>
      <c r="P166">
        <v>87.854399999999998</v>
      </c>
      <c r="Q166">
        <v>203.4085</v>
      </c>
      <c r="R166">
        <v>0</v>
      </c>
      <c r="S166">
        <v>0</v>
      </c>
      <c r="T166">
        <v>0.12970000000000001</v>
      </c>
      <c r="U166">
        <v>169.03100000000001</v>
      </c>
      <c r="V166">
        <v>419.74950000000001</v>
      </c>
      <c r="W166">
        <v>280.09640000000002</v>
      </c>
      <c r="X166">
        <v>104.5462</v>
      </c>
      <c r="Y166">
        <v>0.1116</v>
      </c>
      <c r="Z166">
        <v>55.704999999999998</v>
      </c>
      <c r="AA166">
        <v>-0.86209999999999998</v>
      </c>
      <c r="AB166">
        <v>370.7561</v>
      </c>
    </row>
    <row r="167" spans="4:28" x14ac:dyDescent="0.15">
      <c r="D167" s="2">
        <v>44867.555555555598</v>
      </c>
      <c r="E167">
        <v>-5.3E-3</v>
      </c>
      <c r="F167">
        <v>357.31290000000001</v>
      </c>
      <c r="G167">
        <v>0</v>
      </c>
      <c r="H167">
        <v>0</v>
      </c>
      <c r="I167">
        <v>369</v>
      </c>
      <c r="J167">
        <v>0</v>
      </c>
      <c r="K167">
        <v>369.32060000000001</v>
      </c>
      <c r="L167">
        <v>105.3616</v>
      </c>
      <c r="M167">
        <v>2.2206000000000001</v>
      </c>
      <c r="N167">
        <v>0</v>
      </c>
      <c r="O167">
        <v>0</v>
      </c>
      <c r="P167">
        <v>87.629499999999993</v>
      </c>
      <c r="Q167">
        <v>204.4127</v>
      </c>
      <c r="R167">
        <v>0</v>
      </c>
      <c r="S167">
        <v>0</v>
      </c>
      <c r="T167">
        <v>0.12970000000000001</v>
      </c>
      <c r="U167">
        <v>166.94579999999999</v>
      </c>
      <c r="V167">
        <v>417.98180000000002</v>
      </c>
      <c r="W167">
        <v>278.25740000000002</v>
      </c>
      <c r="X167">
        <v>105.2443</v>
      </c>
      <c r="Y167">
        <v>0.1116</v>
      </c>
      <c r="Z167">
        <v>55.6706</v>
      </c>
      <c r="AA167">
        <v>-0.86209999999999998</v>
      </c>
      <c r="AB167">
        <v>369.53530000000001</v>
      </c>
    </row>
    <row r="168" spans="4:28" x14ac:dyDescent="0.15">
      <c r="D168" s="2">
        <v>44867.559027777803</v>
      </c>
      <c r="E168">
        <v>-1.1000000000000001E-3</v>
      </c>
      <c r="F168">
        <v>356.94670000000002</v>
      </c>
      <c r="G168">
        <v>0</v>
      </c>
      <c r="H168">
        <v>0</v>
      </c>
      <c r="I168">
        <v>369.2</v>
      </c>
      <c r="J168">
        <v>0</v>
      </c>
      <c r="K168">
        <v>368.18040000000002</v>
      </c>
      <c r="L168">
        <v>105.5586</v>
      </c>
      <c r="M168">
        <v>3.0865</v>
      </c>
      <c r="N168">
        <v>0</v>
      </c>
      <c r="O168">
        <v>0</v>
      </c>
      <c r="P168">
        <v>87.308499999999995</v>
      </c>
      <c r="Q168">
        <v>204.29920000000001</v>
      </c>
      <c r="R168">
        <v>0</v>
      </c>
      <c r="S168">
        <v>0</v>
      </c>
      <c r="T168">
        <v>0.12970000000000001</v>
      </c>
      <c r="U168">
        <v>166.93549999999999</v>
      </c>
      <c r="V168">
        <v>418.1782</v>
      </c>
      <c r="W168">
        <v>276.50259999999997</v>
      </c>
      <c r="X168">
        <v>103.5163</v>
      </c>
      <c r="Y168">
        <v>0.1116</v>
      </c>
      <c r="Z168">
        <v>55.478400000000001</v>
      </c>
      <c r="AA168">
        <v>-0.86209999999999998</v>
      </c>
      <c r="AB168">
        <v>368.7724</v>
      </c>
    </row>
    <row r="169" spans="4:28" x14ac:dyDescent="0.15">
      <c r="D169" s="2">
        <v>44867.5625</v>
      </c>
      <c r="E169">
        <v>-9.4999999999999998E-3</v>
      </c>
      <c r="F169">
        <v>360.45620000000002</v>
      </c>
      <c r="G169">
        <v>0</v>
      </c>
      <c r="H169">
        <v>0</v>
      </c>
      <c r="I169">
        <v>369.4</v>
      </c>
      <c r="J169">
        <v>0</v>
      </c>
      <c r="K169">
        <v>369.95150000000001</v>
      </c>
      <c r="L169">
        <v>107.26179999999999</v>
      </c>
      <c r="M169">
        <v>3.6114999999999999</v>
      </c>
      <c r="N169">
        <v>0</v>
      </c>
      <c r="O169">
        <v>0</v>
      </c>
      <c r="P169">
        <v>88.271199999999993</v>
      </c>
      <c r="Q169">
        <v>204.07079999999999</v>
      </c>
      <c r="R169">
        <v>0</v>
      </c>
      <c r="S169">
        <v>0</v>
      </c>
      <c r="T169">
        <v>0.12970000000000001</v>
      </c>
      <c r="U169">
        <v>169.7398</v>
      </c>
      <c r="V169">
        <v>419.16030000000001</v>
      </c>
      <c r="W169">
        <v>281.767</v>
      </c>
      <c r="X169">
        <v>105.416</v>
      </c>
      <c r="Y169">
        <v>0.14019999999999999</v>
      </c>
      <c r="Z169">
        <v>55.677500000000002</v>
      </c>
      <c r="AA169">
        <v>-0.77059999999999995</v>
      </c>
      <c r="AB169">
        <v>370.38990000000001</v>
      </c>
    </row>
    <row r="170" spans="4:28" x14ac:dyDescent="0.15">
      <c r="D170" s="2">
        <v>44867.565972222197</v>
      </c>
      <c r="E170">
        <v>-2.5399999999999999E-2</v>
      </c>
      <c r="F170">
        <v>357.46550000000002</v>
      </c>
      <c r="G170">
        <v>0</v>
      </c>
      <c r="H170">
        <v>0</v>
      </c>
      <c r="I170">
        <v>365.8</v>
      </c>
      <c r="J170">
        <v>0</v>
      </c>
      <c r="K170">
        <v>367.8365</v>
      </c>
      <c r="L170">
        <v>105.59180000000001</v>
      </c>
      <c r="M170">
        <v>3.8771</v>
      </c>
      <c r="N170">
        <v>0</v>
      </c>
      <c r="O170">
        <v>0</v>
      </c>
      <c r="P170">
        <v>87.978700000000003</v>
      </c>
      <c r="Q170">
        <v>204.22309999999999</v>
      </c>
      <c r="R170">
        <v>0</v>
      </c>
      <c r="S170">
        <v>0</v>
      </c>
      <c r="T170">
        <v>0.12970000000000001</v>
      </c>
      <c r="U170">
        <v>167.0299</v>
      </c>
      <c r="V170">
        <v>417.98180000000002</v>
      </c>
      <c r="W170">
        <v>276.9237</v>
      </c>
      <c r="X170">
        <v>103.4876</v>
      </c>
      <c r="Y170">
        <v>0.1173</v>
      </c>
      <c r="Z170">
        <v>55.8354</v>
      </c>
      <c r="AA170">
        <v>-0.86209999999999998</v>
      </c>
      <c r="AB170">
        <v>369.6574</v>
      </c>
    </row>
    <row r="171" spans="4:28" x14ac:dyDescent="0.15">
      <c r="D171" s="2">
        <v>44867.569444444402</v>
      </c>
      <c r="E171">
        <v>-1.37E-2</v>
      </c>
      <c r="F171">
        <v>357.16030000000001</v>
      </c>
      <c r="G171">
        <v>0</v>
      </c>
      <c r="H171">
        <v>0</v>
      </c>
      <c r="I171">
        <v>367.7</v>
      </c>
      <c r="J171">
        <v>0</v>
      </c>
      <c r="K171">
        <v>368.95510000000002</v>
      </c>
      <c r="L171">
        <v>106.3125</v>
      </c>
      <c r="M171">
        <v>3.3877000000000002</v>
      </c>
      <c r="N171">
        <v>0</v>
      </c>
      <c r="O171">
        <v>0</v>
      </c>
      <c r="P171">
        <v>86.923900000000003</v>
      </c>
      <c r="Q171">
        <v>204.29920000000001</v>
      </c>
      <c r="R171">
        <v>0</v>
      </c>
      <c r="S171">
        <v>0</v>
      </c>
      <c r="T171">
        <v>0.12970000000000001</v>
      </c>
      <c r="U171">
        <v>166.37100000000001</v>
      </c>
      <c r="V171">
        <v>417.78530000000001</v>
      </c>
      <c r="W171">
        <v>277.8152</v>
      </c>
      <c r="X171">
        <v>103.7337</v>
      </c>
      <c r="Y171">
        <v>0.1116</v>
      </c>
      <c r="Z171">
        <v>55.327300000000001</v>
      </c>
      <c r="AA171">
        <v>-0.86209999999999998</v>
      </c>
      <c r="AB171">
        <v>369.53530000000001</v>
      </c>
    </row>
    <row r="172" spans="4:28" x14ac:dyDescent="0.15">
      <c r="D172" s="2">
        <v>44867.572916666701</v>
      </c>
      <c r="E172">
        <v>1.1000000000000001E-3</v>
      </c>
      <c r="F172">
        <v>357.58760000000001</v>
      </c>
      <c r="G172">
        <v>0</v>
      </c>
      <c r="H172">
        <v>0</v>
      </c>
      <c r="I172">
        <v>368.2</v>
      </c>
      <c r="J172">
        <v>0</v>
      </c>
      <c r="K172">
        <v>369.23430000000002</v>
      </c>
      <c r="L172">
        <v>104.52800000000001</v>
      </c>
      <c r="M172">
        <v>1.9930000000000001</v>
      </c>
      <c r="N172">
        <v>0</v>
      </c>
      <c r="O172">
        <v>0</v>
      </c>
      <c r="P172">
        <v>85.742599999999996</v>
      </c>
      <c r="Q172">
        <v>204.52610000000001</v>
      </c>
      <c r="R172">
        <v>0</v>
      </c>
      <c r="S172">
        <v>0</v>
      </c>
      <c r="T172">
        <v>0.12970000000000001</v>
      </c>
      <c r="U172">
        <v>167.3296</v>
      </c>
      <c r="V172">
        <v>417.78530000000001</v>
      </c>
      <c r="W172">
        <v>277.5204</v>
      </c>
      <c r="X172">
        <v>104.1113</v>
      </c>
      <c r="Y172">
        <v>0.1116</v>
      </c>
      <c r="Z172">
        <v>55.711799999999997</v>
      </c>
      <c r="AA172">
        <v>-0.86209999999999998</v>
      </c>
      <c r="AB172">
        <v>370.29829999999998</v>
      </c>
    </row>
    <row r="173" spans="4:28" x14ac:dyDescent="0.15">
      <c r="D173" s="2">
        <v>44867.576388888898</v>
      </c>
      <c r="E173">
        <v>-9.4999999999999998E-3</v>
      </c>
      <c r="F173">
        <v>357.14510000000001</v>
      </c>
      <c r="G173">
        <v>0</v>
      </c>
      <c r="H173">
        <v>0</v>
      </c>
      <c r="I173">
        <v>367.3</v>
      </c>
      <c r="J173">
        <v>0</v>
      </c>
      <c r="K173">
        <v>368.9246</v>
      </c>
      <c r="L173">
        <v>105.9729</v>
      </c>
      <c r="M173">
        <v>2.2206000000000001</v>
      </c>
      <c r="N173">
        <v>0</v>
      </c>
      <c r="O173">
        <v>0</v>
      </c>
      <c r="P173">
        <v>88.364199999999997</v>
      </c>
      <c r="Q173">
        <v>204.22309999999999</v>
      </c>
      <c r="R173">
        <v>0</v>
      </c>
      <c r="S173">
        <v>0</v>
      </c>
      <c r="T173">
        <v>0.16020000000000001</v>
      </c>
      <c r="U173">
        <v>167.41200000000001</v>
      </c>
      <c r="V173">
        <v>417.39249999999998</v>
      </c>
      <c r="W173">
        <v>277.76600000000002</v>
      </c>
      <c r="X173">
        <v>104.27160000000001</v>
      </c>
      <c r="Y173">
        <v>0.10009999999999999</v>
      </c>
      <c r="Z173">
        <v>55.430300000000003</v>
      </c>
      <c r="AA173">
        <v>-0.77059999999999995</v>
      </c>
      <c r="AB173">
        <v>369.96260000000001</v>
      </c>
    </row>
    <row r="174" spans="4:28" x14ac:dyDescent="0.15">
      <c r="D174" s="2">
        <v>44867.579861111102</v>
      </c>
      <c r="E174">
        <v>-2.0999999999999999E-3</v>
      </c>
      <c r="F174">
        <v>358.22840000000002</v>
      </c>
      <c r="G174">
        <v>0</v>
      </c>
      <c r="H174">
        <v>0</v>
      </c>
      <c r="I174">
        <v>366</v>
      </c>
      <c r="J174">
        <v>0</v>
      </c>
      <c r="K174">
        <v>369.40190000000001</v>
      </c>
      <c r="L174">
        <v>106.5702</v>
      </c>
      <c r="M174">
        <v>3.9523999999999999</v>
      </c>
      <c r="N174">
        <v>0</v>
      </c>
      <c r="O174">
        <v>0</v>
      </c>
      <c r="P174">
        <v>89.167400000000001</v>
      </c>
      <c r="Q174">
        <v>204.4127</v>
      </c>
      <c r="R174">
        <v>0</v>
      </c>
      <c r="S174">
        <v>0</v>
      </c>
      <c r="T174">
        <v>-7.2079000000000004</v>
      </c>
      <c r="U174">
        <v>168.3809</v>
      </c>
      <c r="V174">
        <v>419.55309999999997</v>
      </c>
      <c r="W174">
        <v>280.24380000000002</v>
      </c>
      <c r="X174">
        <v>104.4661</v>
      </c>
      <c r="Y174">
        <v>0.123</v>
      </c>
      <c r="Z174">
        <v>55.299799999999998</v>
      </c>
      <c r="AA174">
        <v>-0.86209999999999998</v>
      </c>
      <c r="AB174">
        <v>370.17630000000003</v>
      </c>
    </row>
    <row r="175" spans="4:28" x14ac:dyDescent="0.15">
      <c r="D175" s="2">
        <v>44867.583333333299</v>
      </c>
      <c r="E175">
        <v>-1.1000000000000001E-3</v>
      </c>
      <c r="F175">
        <v>360.65460000000002</v>
      </c>
      <c r="G175">
        <v>0</v>
      </c>
      <c r="H175">
        <v>0</v>
      </c>
      <c r="I175">
        <v>366</v>
      </c>
      <c r="J175">
        <v>0</v>
      </c>
      <c r="K175">
        <v>370.14580000000001</v>
      </c>
      <c r="L175">
        <v>106.54640000000001</v>
      </c>
      <c r="M175">
        <v>2.1827000000000001</v>
      </c>
      <c r="N175">
        <v>0</v>
      </c>
      <c r="O175">
        <v>0</v>
      </c>
      <c r="P175">
        <v>86.190899999999999</v>
      </c>
      <c r="Q175">
        <v>204.4127</v>
      </c>
      <c r="R175">
        <v>0</v>
      </c>
      <c r="S175">
        <v>0</v>
      </c>
      <c r="T175">
        <v>0.1144</v>
      </c>
      <c r="U175">
        <v>169.14760000000001</v>
      </c>
      <c r="V175">
        <v>417.98180000000002</v>
      </c>
      <c r="W175">
        <v>281.78100000000001</v>
      </c>
      <c r="X175">
        <v>104.13420000000001</v>
      </c>
      <c r="Y175">
        <v>0.2031</v>
      </c>
      <c r="Z175">
        <v>55.148800000000001</v>
      </c>
      <c r="AA175">
        <v>-0.86209999999999998</v>
      </c>
      <c r="AB175">
        <v>369.53530000000001</v>
      </c>
    </row>
    <row r="176" spans="4:28" x14ac:dyDescent="0.15">
      <c r="D176" s="2">
        <v>44867.586805555598</v>
      </c>
      <c r="E176">
        <v>-3.2000000000000002E-3</v>
      </c>
      <c r="F176">
        <v>359.08300000000003</v>
      </c>
      <c r="G176">
        <v>0</v>
      </c>
      <c r="H176">
        <v>0</v>
      </c>
      <c r="I176">
        <v>366.43049999999999</v>
      </c>
      <c r="J176">
        <v>0</v>
      </c>
      <c r="K176">
        <v>369.80160000000001</v>
      </c>
      <c r="L176">
        <v>106.2188</v>
      </c>
      <c r="M176">
        <v>1.5806</v>
      </c>
      <c r="N176">
        <v>0</v>
      </c>
      <c r="O176">
        <v>0</v>
      </c>
      <c r="P176">
        <v>86.029799999999994</v>
      </c>
      <c r="Q176">
        <v>204.4111</v>
      </c>
      <c r="R176">
        <v>0</v>
      </c>
      <c r="S176">
        <v>0</v>
      </c>
      <c r="T176">
        <v>38.453499999999998</v>
      </c>
      <c r="U176">
        <v>168.6489</v>
      </c>
      <c r="V176">
        <v>416.99970000000002</v>
      </c>
      <c r="W176">
        <v>277.5204</v>
      </c>
      <c r="X176">
        <v>104.24299999999999</v>
      </c>
      <c r="Y176">
        <v>0.21460000000000001</v>
      </c>
      <c r="Z176">
        <v>55.759900000000002</v>
      </c>
      <c r="AA176">
        <v>-0.86209999999999998</v>
      </c>
      <c r="AB176">
        <v>370.512</v>
      </c>
    </row>
    <row r="177" spans="4:28" x14ac:dyDescent="0.15">
      <c r="D177" s="2">
        <v>44867.590277777803</v>
      </c>
      <c r="E177">
        <v>0</v>
      </c>
      <c r="F177">
        <v>356.39729999999997</v>
      </c>
      <c r="G177">
        <v>0</v>
      </c>
      <c r="H177">
        <v>0</v>
      </c>
      <c r="I177">
        <v>365.8</v>
      </c>
      <c r="J177">
        <v>0</v>
      </c>
      <c r="K177">
        <v>370.05799999999999</v>
      </c>
      <c r="L177">
        <v>106.2675</v>
      </c>
      <c r="M177">
        <v>1.9194</v>
      </c>
      <c r="N177">
        <v>0</v>
      </c>
      <c r="O177">
        <v>0</v>
      </c>
      <c r="P177">
        <v>88.3934</v>
      </c>
      <c r="Q177">
        <v>204.3365</v>
      </c>
      <c r="R177">
        <v>0</v>
      </c>
      <c r="S177">
        <v>0</v>
      </c>
      <c r="T177">
        <v>35.622799999999998</v>
      </c>
      <c r="U177">
        <v>167.56819999999999</v>
      </c>
      <c r="V177">
        <v>416.99970000000002</v>
      </c>
      <c r="W177">
        <v>276.9939</v>
      </c>
      <c r="X177">
        <v>104.00839999999999</v>
      </c>
      <c r="Y177">
        <v>0.17449999999999999</v>
      </c>
      <c r="Z177">
        <v>55.272399999999998</v>
      </c>
      <c r="AA177">
        <v>-0.86209999999999998</v>
      </c>
      <c r="AB177">
        <v>369.90159999999997</v>
      </c>
    </row>
    <row r="178" spans="4:28" x14ac:dyDescent="0.15">
      <c r="D178" s="2">
        <v>44867.59375</v>
      </c>
      <c r="E178">
        <v>1.1000000000000001E-3</v>
      </c>
      <c r="F178">
        <v>360.73090000000002</v>
      </c>
      <c r="G178">
        <v>0</v>
      </c>
      <c r="H178">
        <v>0</v>
      </c>
      <c r="I178">
        <v>366.9</v>
      </c>
      <c r="J178">
        <v>0</v>
      </c>
      <c r="K178">
        <v>370.23579999999998</v>
      </c>
      <c r="L178">
        <v>106.9697</v>
      </c>
      <c r="M178">
        <v>1.9570000000000001</v>
      </c>
      <c r="N178">
        <v>0</v>
      </c>
      <c r="O178">
        <v>0</v>
      </c>
      <c r="P178">
        <v>88.8459</v>
      </c>
      <c r="Q178">
        <v>204.2604</v>
      </c>
      <c r="R178">
        <v>0</v>
      </c>
      <c r="S178">
        <v>0</v>
      </c>
      <c r="T178">
        <v>38.010899999999999</v>
      </c>
      <c r="U178">
        <v>168.94059999999999</v>
      </c>
      <c r="V178">
        <v>418.96390000000002</v>
      </c>
      <c r="W178">
        <v>281.14929999999998</v>
      </c>
      <c r="X178">
        <v>106.0111</v>
      </c>
      <c r="Y178">
        <v>0.1459</v>
      </c>
      <c r="Z178">
        <v>55.9178</v>
      </c>
      <c r="AA178">
        <v>-0.86209999999999998</v>
      </c>
      <c r="AB178">
        <v>370.11520000000002</v>
      </c>
    </row>
    <row r="179" spans="4:28" x14ac:dyDescent="0.15">
      <c r="D179" s="2">
        <v>44867.597222222197</v>
      </c>
      <c r="E179">
        <v>-1.37E-2</v>
      </c>
      <c r="F179">
        <v>361.15809999999999</v>
      </c>
      <c r="G179">
        <v>0</v>
      </c>
      <c r="H179">
        <v>0</v>
      </c>
      <c r="I179">
        <v>366.8</v>
      </c>
      <c r="J179">
        <v>0</v>
      </c>
      <c r="K179">
        <v>369.40249999999997</v>
      </c>
      <c r="L179">
        <v>107.15479999999999</v>
      </c>
      <c r="M179">
        <v>2.9733000000000001</v>
      </c>
      <c r="N179">
        <v>0</v>
      </c>
      <c r="O179">
        <v>0</v>
      </c>
      <c r="P179">
        <v>86.541899999999998</v>
      </c>
      <c r="Q179">
        <v>204.22460000000001</v>
      </c>
      <c r="R179">
        <v>0</v>
      </c>
      <c r="S179">
        <v>0</v>
      </c>
      <c r="T179">
        <v>38.177399999999999</v>
      </c>
      <c r="U179">
        <v>169.2047</v>
      </c>
      <c r="V179">
        <v>418.1782</v>
      </c>
      <c r="W179">
        <v>281.26870000000002</v>
      </c>
      <c r="X179">
        <v>105.3359</v>
      </c>
      <c r="Y179">
        <v>0.17449999999999999</v>
      </c>
      <c r="Z179">
        <v>55.698099999999997</v>
      </c>
      <c r="AA179">
        <v>-0.83160000000000001</v>
      </c>
      <c r="AB179">
        <v>369.90159999999997</v>
      </c>
    </row>
    <row r="180" spans="4:28" x14ac:dyDescent="0.15">
      <c r="D180" s="2">
        <v>44867.600694444402</v>
      </c>
      <c r="E180">
        <v>-9.4999999999999998E-3</v>
      </c>
      <c r="F180">
        <v>361.06659999999999</v>
      </c>
      <c r="G180">
        <v>0</v>
      </c>
      <c r="H180">
        <v>0</v>
      </c>
      <c r="I180">
        <v>368</v>
      </c>
      <c r="J180">
        <v>0</v>
      </c>
      <c r="K180">
        <v>369.70940000000002</v>
      </c>
      <c r="L180">
        <v>107.8218</v>
      </c>
      <c r="M180">
        <v>1.5408999999999999</v>
      </c>
      <c r="N180">
        <v>0</v>
      </c>
      <c r="O180">
        <v>0</v>
      </c>
      <c r="P180">
        <v>87.120900000000006</v>
      </c>
      <c r="Q180">
        <v>204.1858</v>
      </c>
      <c r="R180">
        <v>0</v>
      </c>
      <c r="S180">
        <v>0</v>
      </c>
      <c r="T180">
        <v>38.8018</v>
      </c>
      <c r="U180">
        <v>170.13149999999999</v>
      </c>
      <c r="V180">
        <v>417.39249999999998</v>
      </c>
      <c r="W180">
        <v>280.16660000000002</v>
      </c>
      <c r="X180">
        <v>104.5176</v>
      </c>
      <c r="Y180">
        <v>0.123</v>
      </c>
      <c r="Z180">
        <v>55.691200000000002</v>
      </c>
      <c r="AA180">
        <v>-0.77059999999999995</v>
      </c>
      <c r="AB180">
        <v>369.6574</v>
      </c>
    </row>
    <row r="181" spans="4:28" x14ac:dyDescent="0.15">
      <c r="D181" s="2">
        <v>44867.604166666701</v>
      </c>
      <c r="E181">
        <v>-9.4999999999999998E-3</v>
      </c>
      <c r="F181">
        <v>361.58539999999999</v>
      </c>
      <c r="G181">
        <v>0</v>
      </c>
      <c r="H181">
        <v>0</v>
      </c>
      <c r="I181">
        <v>367.1</v>
      </c>
      <c r="J181">
        <v>0</v>
      </c>
      <c r="K181">
        <v>370.23</v>
      </c>
      <c r="L181">
        <v>109.3946</v>
      </c>
      <c r="M181">
        <v>2.6724000000000001</v>
      </c>
      <c r="N181">
        <v>0</v>
      </c>
      <c r="O181">
        <v>0</v>
      </c>
      <c r="P181">
        <v>87.313000000000002</v>
      </c>
      <c r="Q181">
        <v>204.14850000000001</v>
      </c>
      <c r="R181">
        <v>0</v>
      </c>
      <c r="S181">
        <v>0</v>
      </c>
      <c r="T181">
        <v>38.635300000000001</v>
      </c>
      <c r="U181">
        <v>168.70910000000001</v>
      </c>
      <c r="V181">
        <v>417.98180000000002</v>
      </c>
      <c r="W181">
        <v>281.89330000000001</v>
      </c>
      <c r="X181">
        <v>106.0283</v>
      </c>
      <c r="Y181">
        <v>0.123</v>
      </c>
      <c r="Z181">
        <v>55.540199999999999</v>
      </c>
      <c r="AA181">
        <v>-0.86209999999999998</v>
      </c>
      <c r="AB181">
        <v>370.35939999999999</v>
      </c>
    </row>
    <row r="182" spans="4:28" x14ac:dyDescent="0.15">
      <c r="D182" s="2">
        <v>44867.607638888898</v>
      </c>
      <c r="E182">
        <v>-2.01E-2</v>
      </c>
      <c r="F182">
        <v>358.5489</v>
      </c>
      <c r="G182">
        <v>0</v>
      </c>
      <c r="H182">
        <v>0</v>
      </c>
      <c r="I182">
        <v>365.9</v>
      </c>
      <c r="J182">
        <v>0</v>
      </c>
      <c r="K182">
        <v>369.88679999999999</v>
      </c>
      <c r="L182">
        <v>107.4353</v>
      </c>
      <c r="M182">
        <v>2.1827000000000001</v>
      </c>
      <c r="N182">
        <v>0</v>
      </c>
      <c r="O182">
        <v>0</v>
      </c>
      <c r="P182">
        <v>87.4739</v>
      </c>
      <c r="Q182">
        <v>203.99619999999999</v>
      </c>
      <c r="R182">
        <v>0</v>
      </c>
      <c r="S182">
        <v>0</v>
      </c>
      <c r="T182">
        <v>38.968299999999999</v>
      </c>
      <c r="U182">
        <v>167.92179999999999</v>
      </c>
      <c r="V182">
        <v>418.37459999999999</v>
      </c>
      <c r="W182">
        <v>279.85070000000002</v>
      </c>
      <c r="X182">
        <v>104.1571</v>
      </c>
      <c r="Y182">
        <v>0.2432</v>
      </c>
      <c r="Z182">
        <v>55.759900000000002</v>
      </c>
      <c r="AA182">
        <v>-2.5101</v>
      </c>
      <c r="AB182">
        <v>370.32889999999998</v>
      </c>
    </row>
    <row r="183" spans="4:28" x14ac:dyDescent="0.15">
      <c r="D183" s="2">
        <v>44867.611111111102</v>
      </c>
      <c r="E183">
        <v>-8.5000000000000006E-3</v>
      </c>
      <c r="F183">
        <v>361.12759999999997</v>
      </c>
      <c r="G183">
        <v>0</v>
      </c>
      <c r="H183">
        <v>0</v>
      </c>
      <c r="I183">
        <v>367.6</v>
      </c>
      <c r="J183">
        <v>0</v>
      </c>
      <c r="K183">
        <v>372.84719999999999</v>
      </c>
      <c r="L183">
        <v>107.232</v>
      </c>
      <c r="M183">
        <v>4.0277000000000003</v>
      </c>
      <c r="N183">
        <v>0</v>
      </c>
      <c r="O183">
        <v>0</v>
      </c>
      <c r="P183">
        <v>89.233800000000002</v>
      </c>
      <c r="Q183">
        <v>204.1858</v>
      </c>
      <c r="R183">
        <v>0</v>
      </c>
      <c r="S183">
        <v>0</v>
      </c>
      <c r="T183">
        <v>39.426200000000001</v>
      </c>
      <c r="U183">
        <v>169.2372</v>
      </c>
      <c r="V183">
        <v>419.16030000000001</v>
      </c>
      <c r="W183">
        <v>284.11849999999998</v>
      </c>
      <c r="X183">
        <v>106.7435</v>
      </c>
      <c r="Y183">
        <v>50.031500000000001</v>
      </c>
      <c r="Z183">
        <v>55.546999999999997</v>
      </c>
      <c r="AA183">
        <v>-2.4491000000000001</v>
      </c>
      <c r="AB183">
        <v>370.57299999999998</v>
      </c>
    </row>
    <row r="184" spans="4:28" x14ac:dyDescent="0.15">
      <c r="D184" s="2">
        <v>44867.614583333299</v>
      </c>
      <c r="E184">
        <v>5.3E-3</v>
      </c>
      <c r="F184">
        <v>360.5478</v>
      </c>
      <c r="G184">
        <v>0</v>
      </c>
      <c r="H184">
        <v>0</v>
      </c>
      <c r="I184">
        <v>368.2</v>
      </c>
      <c r="J184">
        <v>0</v>
      </c>
      <c r="K184">
        <v>370.88350000000003</v>
      </c>
      <c r="L184">
        <v>106.1322</v>
      </c>
      <c r="M184">
        <v>2.2206000000000001</v>
      </c>
      <c r="N184">
        <v>0</v>
      </c>
      <c r="O184">
        <v>0</v>
      </c>
      <c r="P184">
        <v>88.720500000000001</v>
      </c>
      <c r="Q184">
        <v>204.37540000000001</v>
      </c>
      <c r="R184">
        <v>0</v>
      </c>
      <c r="S184">
        <v>0</v>
      </c>
      <c r="T184">
        <v>69.387299999999996</v>
      </c>
      <c r="U184">
        <v>168.6053</v>
      </c>
      <c r="V184">
        <v>416.41039999999998</v>
      </c>
      <c r="W184">
        <v>281.5915</v>
      </c>
      <c r="X184">
        <v>104.30589999999999</v>
      </c>
      <c r="Y184">
        <v>56.955199999999998</v>
      </c>
      <c r="Z184">
        <v>54.791699999999999</v>
      </c>
      <c r="AA184">
        <v>-2.2965</v>
      </c>
      <c r="AB184">
        <v>369.96260000000001</v>
      </c>
    </row>
    <row r="185" spans="4:28" x14ac:dyDescent="0.15">
      <c r="D185" s="2">
        <v>44867.618055555598</v>
      </c>
      <c r="E185">
        <v>1.1000000000000001E-3</v>
      </c>
      <c r="F185">
        <v>360.73090000000002</v>
      </c>
      <c r="G185">
        <v>0</v>
      </c>
      <c r="H185">
        <v>0</v>
      </c>
      <c r="I185">
        <v>367.7</v>
      </c>
      <c r="J185">
        <v>0</v>
      </c>
      <c r="K185">
        <v>369.21699999999998</v>
      </c>
      <c r="L185">
        <v>105.1692</v>
      </c>
      <c r="M185">
        <v>2.4841000000000002</v>
      </c>
      <c r="N185">
        <v>0</v>
      </c>
      <c r="O185">
        <v>0</v>
      </c>
      <c r="P185">
        <v>88.078000000000003</v>
      </c>
      <c r="Q185">
        <v>204.6037</v>
      </c>
      <c r="R185">
        <v>0</v>
      </c>
      <c r="S185">
        <v>0</v>
      </c>
      <c r="T185">
        <v>93.738200000000006</v>
      </c>
      <c r="U185">
        <v>168.07169999999999</v>
      </c>
      <c r="V185">
        <v>415.2319</v>
      </c>
      <c r="W185">
        <v>280.13150000000002</v>
      </c>
      <c r="X185">
        <v>104.8323</v>
      </c>
      <c r="Y185">
        <v>56.045400000000001</v>
      </c>
      <c r="Z185">
        <v>54.942799999999998</v>
      </c>
      <c r="AA185">
        <v>-11.6045</v>
      </c>
      <c r="AB185">
        <v>371.06130000000002</v>
      </c>
    </row>
    <row r="186" spans="4:28" x14ac:dyDescent="0.15">
      <c r="D186" s="2">
        <v>44867.621527777803</v>
      </c>
      <c r="E186">
        <v>-7.4000000000000003E-3</v>
      </c>
      <c r="F186">
        <v>361.18869999999998</v>
      </c>
      <c r="G186">
        <v>0</v>
      </c>
      <c r="H186">
        <v>0</v>
      </c>
      <c r="I186">
        <v>367.2</v>
      </c>
      <c r="J186">
        <v>0</v>
      </c>
      <c r="K186">
        <v>369.72770000000003</v>
      </c>
      <c r="L186">
        <v>106.29470000000001</v>
      </c>
      <c r="M186">
        <v>1.5806</v>
      </c>
      <c r="N186">
        <v>0</v>
      </c>
      <c r="O186">
        <v>0</v>
      </c>
      <c r="P186">
        <v>88.592100000000002</v>
      </c>
      <c r="Q186">
        <v>204.3365</v>
      </c>
      <c r="R186">
        <v>0</v>
      </c>
      <c r="S186">
        <v>0</v>
      </c>
      <c r="T186">
        <v>155.9365</v>
      </c>
      <c r="U186">
        <v>168.89230000000001</v>
      </c>
      <c r="V186">
        <v>414.44619999999998</v>
      </c>
      <c r="W186">
        <v>280.45440000000002</v>
      </c>
      <c r="X186">
        <v>93.857299999999995</v>
      </c>
      <c r="Y186">
        <v>56.955199999999998</v>
      </c>
      <c r="Z186">
        <v>54.1325</v>
      </c>
      <c r="AA186">
        <v>-0.74009999999999998</v>
      </c>
      <c r="AB186">
        <v>370.35939999999999</v>
      </c>
    </row>
    <row r="187" spans="4:28" x14ac:dyDescent="0.15">
      <c r="D187" s="2">
        <v>44867.625</v>
      </c>
      <c r="E187">
        <v>-1.06E-2</v>
      </c>
      <c r="F187">
        <v>359.35759999999999</v>
      </c>
      <c r="G187">
        <v>0</v>
      </c>
      <c r="H187">
        <v>0</v>
      </c>
      <c r="I187">
        <v>366.6</v>
      </c>
      <c r="J187">
        <v>0</v>
      </c>
      <c r="K187">
        <v>369.46199999999999</v>
      </c>
      <c r="L187">
        <v>104.86109999999999</v>
      </c>
      <c r="M187">
        <v>2.4841000000000002</v>
      </c>
      <c r="N187">
        <v>0</v>
      </c>
      <c r="O187">
        <v>0</v>
      </c>
      <c r="P187">
        <v>87.983900000000006</v>
      </c>
      <c r="Q187">
        <v>204.29769999999999</v>
      </c>
      <c r="R187">
        <v>0</v>
      </c>
      <c r="S187">
        <v>0</v>
      </c>
      <c r="T187">
        <v>212.2517</v>
      </c>
      <c r="U187">
        <v>167.3732</v>
      </c>
      <c r="V187">
        <v>414.64260000000002</v>
      </c>
      <c r="W187">
        <v>280.46839999999997</v>
      </c>
      <c r="X187">
        <v>51.599299999999999</v>
      </c>
      <c r="Y187">
        <v>59.701900000000002</v>
      </c>
      <c r="Z187">
        <v>39.218299999999999</v>
      </c>
      <c r="AA187">
        <v>35.79</v>
      </c>
      <c r="AB187">
        <v>369.6574</v>
      </c>
    </row>
    <row r="188" spans="4:28" x14ac:dyDescent="0.15">
      <c r="D188" s="2">
        <v>44867.628472222197</v>
      </c>
      <c r="E188">
        <v>-5.3E-3</v>
      </c>
      <c r="F188">
        <v>361.24970000000002</v>
      </c>
      <c r="G188">
        <v>0</v>
      </c>
      <c r="H188">
        <v>0</v>
      </c>
      <c r="I188">
        <v>367.8</v>
      </c>
      <c r="J188">
        <v>0</v>
      </c>
      <c r="K188">
        <v>370.48840000000001</v>
      </c>
      <c r="L188">
        <v>105.2534</v>
      </c>
      <c r="M188">
        <v>1.8816999999999999</v>
      </c>
      <c r="N188">
        <v>0</v>
      </c>
      <c r="O188">
        <v>0</v>
      </c>
      <c r="P188">
        <v>87.824299999999994</v>
      </c>
      <c r="Q188">
        <v>204.25729999999999</v>
      </c>
      <c r="R188">
        <v>0</v>
      </c>
      <c r="S188">
        <v>0</v>
      </c>
      <c r="T188">
        <v>260.81060000000002</v>
      </c>
      <c r="U188">
        <v>168.2509</v>
      </c>
      <c r="V188">
        <v>414.44619999999998</v>
      </c>
      <c r="W188">
        <v>280.16660000000002</v>
      </c>
      <c r="X188">
        <v>51.330399999999997</v>
      </c>
      <c r="Y188">
        <v>61.681699999999999</v>
      </c>
      <c r="Z188">
        <v>31.9467</v>
      </c>
      <c r="AA188">
        <v>33.348599999999998</v>
      </c>
      <c r="AB188">
        <v>369.77949999999998</v>
      </c>
    </row>
    <row r="189" spans="4:28" x14ac:dyDescent="0.15">
      <c r="D189" s="2">
        <v>44867.631944444402</v>
      </c>
      <c r="E189">
        <v>-1.1000000000000001E-3</v>
      </c>
      <c r="F189">
        <v>360.73090000000002</v>
      </c>
      <c r="G189">
        <v>0</v>
      </c>
      <c r="H189">
        <v>0</v>
      </c>
      <c r="I189">
        <v>367.2</v>
      </c>
      <c r="J189">
        <v>0</v>
      </c>
      <c r="K189">
        <v>370.15109999999999</v>
      </c>
      <c r="L189">
        <v>106.4379</v>
      </c>
      <c r="M189">
        <v>2.7852999999999999</v>
      </c>
      <c r="N189">
        <v>0</v>
      </c>
      <c r="O189">
        <v>0</v>
      </c>
      <c r="P189">
        <v>87.952699999999993</v>
      </c>
      <c r="Q189">
        <v>204.78880000000001</v>
      </c>
      <c r="R189">
        <v>0</v>
      </c>
      <c r="S189">
        <v>0</v>
      </c>
      <c r="T189">
        <v>263.57549999999998</v>
      </c>
      <c r="U189">
        <v>168.39510000000001</v>
      </c>
      <c r="V189">
        <v>414.44619999999998</v>
      </c>
      <c r="W189">
        <v>282.15309999999999</v>
      </c>
      <c r="X189">
        <v>53.316000000000003</v>
      </c>
      <c r="Y189">
        <v>62.385599999999997</v>
      </c>
      <c r="Z189">
        <v>29.0352</v>
      </c>
      <c r="AA189">
        <v>33.348599999999998</v>
      </c>
      <c r="AB189">
        <v>369.6574</v>
      </c>
    </row>
    <row r="190" spans="4:28" x14ac:dyDescent="0.15">
      <c r="D190" s="2">
        <v>44867.635416666701</v>
      </c>
      <c r="E190">
        <v>-2.01E-2</v>
      </c>
      <c r="F190">
        <v>360.63929999999999</v>
      </c>
      <c r="G190">
        <v>0</v>
      </c>
      <c r="H190">
        <v>0</v>
      </c>
      <c r="I190">
        <v>368.6</v>
      </c>
      <c r="J190">
        <v>0</v>
      </c>
      <c r="K190">
        <v>370.12349999999998</v>
      </c>
      <c r="L190">
        <v>105.24930000000001</v>
      </c>
      <c r="M190">
        <v>1.9194</v>
      </c>
      <c r="N190">
        <v>0</v>
      </c>
      <c r="O190">
        <v>0</v>
      </c>
      <c r="P190">
        <v>87.182000000000002</v>
      </c>
      <c r="Q190">
        <v>204.59460000000001</v>
      </c>
      <c r="R190">
        <v>0</v>
      </c>
      <c r="S190">
        <v>0</v>
      </c>
      <c r="T190">
        <v>261.47789999999998</v>
      </c>
      <c r="U190">
        <v>167.28120000000001</v>
      </c>
      <c r="V190">
        <v>414.44619999999998</v>
      </c>
      <c r="W190">
        <v>281.37400000000002</v>
      </c>
      <c r="X190">
        <v>55.244300000000003</v>
      </c>
      <c r="Y190">
        <v>62.299700000000001</v>
      </c>
      <c r="Z190">
        <v>63.3474</v>
      </c>
      <c r="AA190">
        <v>31.853200000000001</v>
      </c>
      <c r="AB190">
        <v>370.35939999999999</v>
      </c>
    </row>
    <row r="191" spans="4:28" x14ac:dyDescent="0.15">
      <c r="D191" s="2">
        <v>44867.638888888898</v>
      </c>
      <c r="E191">
        <v>-2.1100000000000001E-2</v>
      </c>
      <c r="F191">
        <v>361.2192</v>
      </c>
      <c r="G191">
        <v>0</v>
      </c>
      <c r="H191">
        <v>0</v>
      </c>
      <c r="I191">
        <v>367.9</v>
      </c>
      <c r="J191">
        <v>0</v>
      </c>
      <c r="K191">
        <v>370.80700000000002</v>
      </c>
      <c r="L191">
        <v>105.0881</v>
      </c>
      <c r="M191">
        <v>1.9930000000000001</v>
      </c>
      <c r="N191">
        <v>0</v>
      </c>
      <c r="O191">
        <v>0</v>
      </c>
      <c r="P191">
        <v>87.087199999999996</v>
      </c>
      <c r="Q191">
        <v>204.67230000000001</v>
      </c>
      <c r="R191">
        <v>0</v>
      </c>
      <c r="S191">
        <v>0</v>
      </c>
      <c r="T191">
        <v>260.3227</v>
      </c>
      <c r="U191">
        <v>168.0701</v>
      </c>
      <c r="V191">
        <v>413.8569</v>
      </c>
      <c r="W191">
        <v>281.38099999999997</v>
      </c>
      <c r="X191">
        <v>104.91240000000001</v>
      </c>
      <c r="Y191">
        <v>108.5231</v>
      </c>
      <c r="Z191">
        <v>80.2941</v>
      </c>
      <c r="AA191">
        <v>33.8369</v>
      </c>
      <c r="AB191">
        <v>370.7561</v>
      </c>
    </row>
    <row r="192" spans="4:28" x14ac:dyDescent="0.15">
      <c r="D192" s="2">
        <v>44867.642361111102</v>
      </c>
      <c r="E192">
        <v>-5.3E-3</v>
      </c>
      <c r="F192">
        <v>358.07580000000002</v>
      </c>
      <c r="G192">
        <v>0</v>
      </c>
      <c r="H192">
        <v>0</v>
      </c>
      <c r="I192">
        <v>366.4</v>
      </c>
      <c r="J192">
        <v>0</v>
      </c>
      <c r="K192">
        <v>367.6782</v>
      </c>
      <c r="L192">
        <v>104.70140000000001</v>
      </c>
      <c r="M192">
        <v>2.7458999999999998</v>
      </c>
      <c r="N192">
        <v>0</v>
      </c>
      <c r="O192">
        <v>0</v>
      </c>
      <c r="P192">
        <v>86.125399999999999</v>
      </c>
      <c r="Q192">
        <v>204.63499999999999</v>
      </c>
      <c r="R192">
        <v>0</v>
      </c>
      <c r="S192">
        <v>0</v>
      </c>
      <c r="T192">
        <v>277.87200000000001</v>
      </c>
      <c r="U192">
        <v>166.0539</v>
      </c>
      <c r="V192">
        <v>413.8569</v>
      </c>
      <c r="W192">
        <v>277.11329999999998</v>
      </c>
      <c r="X192">
        <v>103.9855</v>
      </c>
      <c r="Y192">
        <v>107.1784</v>
      </c>
      <c r="Z192">
        <v>96.375600000000006</v>
      </c>
      <c r="AA192">
        <v>47.356400000000001</v>
      </c>
      <c r="AB192">
        <v>369.50479999999999</v>
      </c>
    </row>
    <row r="193" spans="4:28" x14ac:dyDescent="0.15">
      <c r="D193" s="2">
        <v>44867.645833333299</v>
      </c>
      <c r="E193">
        <v>0</v>
      </c>
      <c r="F193">
        <v>362.69929999999999</v>
      </c>
      <c r="G193">
        <v>0</v>
      </c>
      <c r="H193">
        <v>0</v>
      </c>
      <c r="I193">
        <v>367.8</v>
      </c>
      <c r="J193">
        <v>0</v>
      </c>
      <c r="K193">
        <v>372.19810000000001</v>
      </c>
      <c r="L193">
        <v>106.8172</v>
      </c>
      <c r="M193">
        <v>3.4253</v>
      </c>
      <c r="N193">
        <v>0</v>
      </c>
      <c r="O193">
        <v>0</v>
      </c>
      <c r="P193">
        <v>87.633899999999997</v>
      </c>
      <c r="Q193">
        <v>205.3811</v>
      </c>
      <c r="R193">
        <v>0</v>
      </c>
      <c r="S193">
        <v>0</v>
      </c>
      <c r="T193">
        <v>284.49579999999997</v>
      </c>
      <c r="U193">
        <v>169.33779999999999</v>
      </c>
      <c r="V193">
        <v>416.41039999999998</v>
      </c>
      <c r="W193">
        <v>283.82369999999997</v>
      </c>
      <c r="X193">
        <v>109.51309999999999</v>
      </c>
      <c r="Y193">
        <v>112.38549999999999</v>
      </c>
      <c r="Z193">
        <v>102.9194</v>
      </c>
      <c r="AA193">
        <v>99.023399999999995</v>
      </c>
      <c r="AB193">
        <v>370.87819999999999</v>
      </c>
    </row>
    <row r="194" spans="4:28" x14ac:dyDescent="0.15">
      <c r="D194" s="2">
        <v>44867.649305555598</v>
      </c>
      <c r="E194">
        <v>-1.4800000000000001E-2</v>
      </c>
      <c r="F194">
        <v>362.71460000000002</v>
      </c>
      <c r="G194">
        <v>0</v>
      </c>
      <c r="H194">
        <v>0</v>
      </c>
      <c r="I194">
        <v>366.8</v>
      </c>
      <c r="J194">
        <v>0</v>
      </c>
      <c r="K194">
        <v>370.95690000000002</v>
      </c>
      <c r="L194">
        <v>106.92740000000001</v>
      </c>
      <c r="M194">
        <v>1.3149999999999999</v>
      </c>
      <c r="N194">
        <v>0</v>
      </c>
      <c r="O194">
        <v>0</v>
      </c>
      <c r="P194">
        <v>87.6661</v>
      </c>
      <c r="Q194">
        <v>205.26759999999999</v>
      </c>
      <c r="R194">
        <v>0</v>
      </c>
      <c r="S194">
        <v>0</v>
      </c>
      <c r="T194">
        <v>284.90449999999998</v>
      </c>
      <c r="U194">
        <v>169.6241</v>
      </c>
      <c r="V194">
        <v>416.60680000000002</v>
      </c>
      <c r="W194">
        <v>282.64440000000002</v>
      </c>
      <c r="X194">
        <v>106.2457</v>
      </c>
      <c r="Y194">
        <v>109.8793</v>
      </c>
      <c r="Z194">
        <v>105.2128</v>
      </c>
      <c r="AA194">
        <v>211.8792</v>
      </c>
      <c r="AB194">
        <v>370.48149999999998</v>
      </c>
    </row>
    <row r="195" spans="4:28" x14ac:dyDescent="0.15">
      <c r="D195" s="2">
        <v>44867.652777777803</v>
      </c>
      <c r="E195">
        <v>-1.7999999999999999E-2</v>
      </c>
      <c r="F195">
        <v>361.06659999999999</v>
      </c>
      <c r="G195">
        <v>0</v>
      </c>
      <c r="H195">
        <v>0</v>
      </c>
      <c r="I195">
        <v>366.1</v>
      </c>
      <c r="J195">
        <v>0</v>
      </c>
      <c r="K195">
        <v>372.12360000000001</v>
      </c>
      <c r="L195">
        <v>105.7645</v>
      </c>
      <c r="M195">
        <v>1.9550000000000001</v>
      </c>
      <c r="N195">
        <v>0</v>
      </c>
      <c r="O195">
        <v>0</v>
      </c>
      <c r="P195">
        <v>87.633700000000005</v>
      </c>
      <c r="Q195">
        <v>205.60640000000001</v>
      </c>
      <c r="R195">
        <v>0</v>
      </c>
      <c r="S195">
        <v>0</v>
      </c>
      <c r="T195">
        <v>285.1712</v>
      </c>
      <c r="U195">
        <v>169.48609999999999</v>
      </c>
      <c r="V195">
        <v>416.01760000000002</v>
      </c>
      <c r="W195">
        <v>281.99160000000001</v>
      </c>
      <c r="X195">
        <v>106.8122</v>
      </c>
      <c r="Y195">
        <v>108.9923</v>
      </c>
      <c r="Z195">
        <v>105.3158</v>
      </c>
      <c r="AA195">
        <v>314.69450000000001</v>
      </c>
      <c r="AB195">
        <v>370.78660000000002</v>
      </c>
    </row>
    <row r="196" spans="4:28" x14ac:dyDescent="0.15">
      <c r="D196" s="2">
        <v>44867.65625</v>
      </c>
      <c r="E196">
        <v>-1.6899999999999998E-2</v>
      </c>
      <c r="F196">
        <v>362.30259999999998</v>
      </c>
      <c r="G196">
        <v>0</v>
      </c>
      <c r="H196">
        <v>0</v>
      </c>
      <c r="I196">
        <v>366.9</v>
      </c>
      <c r="J196">
        <v>0</v>
      </c>
      <c r="K196">
        <v>370.49360000000001</v>
      </c>
      <c r="L196">
        <v>106.65179999999999</v>
      </c>
      <c r="M196">
        <v>1.6541999999999999</v>
      </c>
      <c r="N196">
        <v>0</v>
      </c>
      <c r="O196">
        <v>0</v>
      </c>
      <c r="P196">
        <v>88.590199999999996</v>
      </c>
      <c r="Q196">
        <v>205.45259999999999</v>
      </c>
      <c r="R196">
        <v>0</v>
      </c>
      <c r="S196">
        <v>0</v>
      </c>
      <c r="T196">
        <v>284.14</v>
      </c>
      <c r="U196">
        <v>168.3254</v>
      </c>
      <c r="V196">
        <v>415.03550000000001</v>
      </c>
      <c r="W196">
        <v>280.56670000000003</v>
      </c>
      <c r="X196">
        <v>104.1571</v>
      </c>
      <c r="Y196">
        <v>107.91079999999999</v>
      </c>
      <c r="Z196">
        <v>105.57680000000001</v>
      </c>
      <c r="AA196">
        <v>353.29969999999997</v>
      </c>
      <c r="AB196">
        <v>370.72559999999999</v>
      </c>
    </row>
    <row r="197" spans="4:28" x14ac:dyDescent="0.15">
      <c r="D197" s="2">
        <v>44867.659722222197</v>
      </c>
      <c r="E197">
        <v>-4.1999999999999997E-3</v>
      </c>
      <c r="F197">
        <v>359.49489999999997</v>
      </c>
      <c r="G197">
        <v>0</v>
      </c>
      <c r="H197">
        <v>0</v>
      </c>
      <c r="I197">
        <v>366.4</v>
      </c>
      <c r="J197">
        <v>0</v>
      </c>
      <c r="K197">
        <v>370.16140000000001</v>
      </c>
      <c r="L197">
        <v>105.0217</v>
      </c>
      <c r="M197">
        <v>2.9356</v>
      </c>
      <c r="N197">
        <v>0</v>
      </c>
      <c r="O197">
        <v>0</v>
      </c>
      <c r="P197">
        <v>89.167900000000003</v>
      </c>
      <c r="Q197">
        <v>205.6825</v>
      </c>
      <c r="R197">
        <v>0</v>
      </c>
      <c r="S197">
        <v>0</v>
      </c>
      <c r="T197">
        <v>284.76049999999998</v>
      </c>
      <c r="U197">
        <v>168.37299999999999</v>
      </c>
      <c r="V197">
        <v>414.64260000000002</v>
      </c>
      <c r="W197">
        <v>279.74549999999999</v>
      </c>
      <c r="X197">
        <v>105.971</v>
      </c>
      <c r="Y197">
        <v>107.91079999999999</v>
      </c>
      <c r="Z197">
        <v>105.6729</v>
      </c>
      <c r="AA197">
        <v>352.32319999999999</v>
      </c>
      <c r="AB197">
        <v>370.48149999999998</v>
      </c>
    </row>
    <row r="198" spans="4:28" x14ac:dyDescent="0.15">
      <c r="D198" s="2">
        <v>44867.663194444402</v>
      </c>
      <c r="E198">
        <v>-7.4000000000000003E-3</v>
      </c>
      <c r="F198">
        <v>357.31290000000001</v>
      </c>
      <c r="G198">
        <v>0</v>
      </c>
      <c r="H198">
        <v>0</v>
      </c>
      <c r="I198">
        <v>366.1</v>
      </c>
      <c r="J198">
        <v>0</v>
      </c>
      <c r="K198">
        <v>369.35239999999999</v>
      </c>
      <c r="L198">
        <v>106.7503</v>
      </c>
      <c r="M198">
        <v>1.9550000000000001</v>
      </c>
      <c r="N198">
        <v>0</v>
      </c>
      <c r="O198">
        <v>0</v>
      </c>
      <c r="P198">
        <v>88.173400000000001</v>
      </c>
      <c r="Q198">
        <v>206.3913</v>
      </c>
      <c r="R198">
        <v>0</v>
      </c>
      <c r="S198">
        <v>0</v>
      </c>
      <c r="T198">
        <v>286.92860000000002</v>
      </c>
      <c r="U198">
        <v>166.2045</v>
      </c>
      <c r="V198">
        <v>413.46409999999997</v>
      </c>
      <c r="W198">
        <v>281.07909999999998</v>
      </c>
      <c r="X198">
        <v>105.41030000000001</v>
      </c>
      <c r="Y198">
        <v>107.104</v>
      </c>
      <c r="Z198">
        <v>105.59739999999999</v>
      </c>
      <c r="AA198">
        <v>366.48360000000002</v>
      </c>
      <c r="AB198">
        <v>370.11520000000002</v>
      </c>
    </row>
    <row r="199" spans="4:28" x14ac:dyDescent="0.15">
      <c r="D199" s="2">
        <v>44867.666666666701</v>
      </c>
      <c r="E199">
        <v>-1.1599999999999999E-2</v>
      </c>
      <c r="F199">
        <v>361.24970000000002</v>
      </c>
      <c r="G199">
        <v>0</v>
      </c>
      <c r="H199">
        <v>0</v>
      </c>
      <c r="I199">
        <v>366.4</v>
      </c>
      <c r="J199">
        <v>0</v>
      </c>
      <c r="K199">
        <v>371.75209999999998</v>
      </c>
      <c r="L199">
        <v>105.8248</v>
      </c>
      <c r="M199">
        <v>1.9930000000000001</v>
      </c>
      <c r="N199">
        <v>0</v>
      </c>
      <c r="O199">
        <v>0</v>
      </c>
      <c r="P199">
        <v>87.820999999999998</v>
      </c>
      <c r="Q199">
        <v>206.1926</v>
      </c>
      <c r="R199">
        <v>0</v>
      </c>
      <c r="S199">
        <v>0</v>
      </c>
      <c r="T199">
        <v>289.58479999999997</v>
      </c>
      <c r="U199">
        <v>167.38030000000001</v>
      </c>
      <c r="V199">
        <v>414.44619999999998</v>
      </c>
      <c r="W199">
        <v>279.3313</v>
      </c>
      <c r="X199">
        <v>106.26860000000001</v>
      </c>
      <c r="Y199">
        <v>106.8866</v>
      </c>
      <c r="Z199">
        <v>105.94759999999999</v>
      </c>
      <c r="AA199">
        <v>366.8193</v>
      </c>
      <c r="AB199">
        <v>370.6035</v>
      </c>
    </row>
    <row r="200" spans="4:28" x14ac:dyDescent="0.15">
      <c r="D200" s="2">
        <v>44867.670138888898</v>
      </c>
      <c r="E200">
        <v>-7.4000000000000003E-3</v>
      </c>
      <c r="F200">
        <v>361.2192</v>
      </c>
      <c r="G200">
        <v>0</v>
      </c>
      <c r="H200">
        <v>0</v>
      </c>
      <c r="I200">
        <v>367.3</v>
      </c>
      <c r="J200">
        <v>0</v>
      </c>
      <c r="K200">
        <v>369.56169999999997</v>
      </c>
      <c r="L200">
        <v>106.5234</v>
      </c>
      <c r="M200">
        <v>4.8182999999999998</v>
      </c>
      <c r="N200">
        <v>0</v>
      </c>
      <c r="O200">
        <v>0</v>
      </c>
      <c r="P200">
        <v>87.6</v>
      </c>
      <c r="Q200">
        <v>206.65100000000001</v>
      </c>
      <c r="R200">
        <v>0</v>
      </c>
      <c r="S200">
        <v>0</v>
      </c>
      <c r="T200">
        <v>290.36439999999999</v>
      </c>
      <c r="U200">
        <v>168.30950000000001</v>
      </c>
      <c r="V200">
        <v>414.83909999999997</v>
      </c>
      <c r="W200">
        <v>281.92849999999999</v>
      </c>
      <c r="X200">
        <v>105.6621</v>
      </c>
      <c r="Y200">
        <v>109.0839</v>
      </c>
      <c r="Z200">
        <v>106.4145</v>
      </c>
      <c r="AA200">
        <v>370.66460000000001</v>
      </c>
      <c r="AB200">
        <v>371.39699999999999</v>
      </c>
    </row>
    <row r="201" spans="4:28" x14ac:dyDescent="0.15">
      <c r="D201" s="2">
        <v>44867.673611111102</v>
      </c>
      <c r="E201">
        <v>-9.4999999999999998E-3</v>
      </c>
      <c r="F201">
        <v>365.40019999999998</v>
      </c>
      <c r="G201">
        <v>0</v>
      </c>
      <c r="H201">
        <v>0</v>
      </c>
      <c r="I201">
        <v>369.4</v>
      </c>
      <c r="J201">
        <v>0</v>
      </c>
      <c r="K201">
        <v>373.45679999999999</v>
      </c>
      <c r="L201">
        <v>106.9842</v>
      </c>
      <c r="M201">
        <v>5.2324999999999999</v>
      </c>
      <c r="N201">
        <v>0</v>
      </c>
      <c r="O201">
        <v>0</v>
      </c>
      <c r="P201">
        <v>89.203900000000004</v>
      </c>
      <c r="Q201">
        <v>205.03469999999999</v>
      </c>
      <c r="R201">
        <v>0</v>
      </c>
      <c r="S201">
        <v>0</v>
      </c>
      <c r="T201">
        <v>294.06139999999999</v>
      </c>
      <c r="U201">
        <v>170.28450000000001</v>
      </c>
      <c r="V201">
        <v>417.39249999999998</v>
      </c>
      <c r="W201">
        <v>285.31169999999997</v>
      </c>
      <c r="X201">
        <v>107.0926</v>
      </c>
      <c r="Y201">
        <v>109.96510000000001</v>
      </c>
      <c r="Z201">
        <v>106.4832</v>
      </c>
      <c r="AA201">
        <v>371.15280000000001</v>
      </c>
      <c r="AB201">
        <v>371.91579999999999</v>
      </c>
    </row>
    <row r="202" spans="4:28" x14ac:dyDescent="0.15">
      <c r="D202" s="2">
        <v>44867.677083333299</v>
      </c>
      <c r="E202">
        <v>-1.1599999999999999E-2</v>
      </c>
      <c r="F202">
        <v>361.46339999999998</v>
      </c>
      <c r="G202">
        <v>0</v>
      </c>
      <c r="H202">
        <v>0</v>
      </c>
      <c r="I202">
        <v>367.9</v>
      </c>
      <c r="J202">
        <v>0</v>
      </c>
      <c r="K202">
        <v>370.50209999999998</v>
      </c>
      <c r="L202">
        <v>106.4033</v>
      </c>
      <c r="M202">
        <v>3.3877000000000002</v>
      </c>
      <c r="N202">
        <v>0</v>
      </c>
      <c r="O202">
        <v>0</v>
      </c>
      <c r="P202">
        <v>88.498199999999997</v>
      </c>
      <c r="Q202">
        <v>202.09360000000001</v>
      </c>
      <c r="R202">
        <v>0</v>
      </c>
      <c r="S202">
        <v>0</v>
      </c>
      <c r="T202">
        <v>291.32330000000002</v>
      </c>
      <c r="U202">
        <v>169.39259999999999</v>
      </c>
      <c r="V202">
        <v>414.44619999999998</v>
      </c>
      <c r="W202">
        <v>280.15260000000001</v>
      </c>
      <c r="X202">
        <v>104.41459999999999</v>
      </c>
      <c r="Y202">
        <v>108.4602</v>
      </c>
      <c r="Z202">
        <v>106.11239999999999</v>
      </c>
      <c r="AA202">
        <v>369.87099999999998</v>
      </c>
      <c r="AB202">
        <v>370.57299999999998</v>
      </c>
    </row>
    <row r="203" spans="4:28" x14ac:dyDescent="0.15">
      <c r="D203" s="2">
        <v>44867.680555555598</v>
      </c>
      <c r="E203">
        <v>-4.1999999999999997E-3</v>
      </c>
      <c r="F203">
        <v>364.72879999999998</v>
      </c>
      <c r="G203">
        <v>0</v>
      </c>
      <c r="H203">
        <v>0</v>
      </c>
      <c r="I203">
        <v>367.1</v>
      </c>
      <c r="J203">
        <v>0</v>
      </c>
      <c r="K203">
        <v>371.87090000000001</v>
      </c>
      <c r="L203">
        <v>105.3117</v>
      </c>
      <c r="M203">
        <v>3.9148000000000001</v>
      </c>
      <c r="N203">
        <v>0</v>
      </c>
      <c r="O203">
        <v>0</v>
      </c>
      <c r="P203">
        <v>88.879599999999996</v>
      </c>
      <c r="Q203">
        <v>203.7457</v>
      </c>
      <c r="R203">
        <v>0</v>
      </c>
      <c r="S203">
        <v>0</v>
      </c>
      <c r="T203">
        <v>286.79930000000002</v>
      </c>
      <c r="U203">
        <v>170.33449999999999</v>
      </c>
      <c r="V203">
        <v>416.60680000000002</v>
      </c>
      <c r="W203">
        <v>282.13200000000001</v>
      </c>
      <c r="X203">
        <v>106.11409999999999</v>
      </c>
      <c r="Y203">
        <v>109.16970000000001</v>
      </c>
      <c r="Z203">
        <v>106.0643</v>
      </c>
      <c r="AA203">
        <v>370.11520000000002</v>
      </c>
      <c r="AB203">
        <v>371.00020000000001</v>
      </c>
    </row>
    <row r="204" spans="4:28" x14ac:dyDescent="0.15">
      <c r="D204" s="2">
        <v>44867.684027777803</v>
      </c>
      <c r="E204">
        <v>-7.4000000000000003E-3</v>
      </c>
      <c r="F204">
        <v>361.35649999999998</v>
      </c>
      <c r="G204">
        <v>0</v>
      </c>
      <c r="H204">
        <v>0</v>
      </c>
      <c r="I204">
        <v>369.2</v>
      </c>
      <c r="J204">
        <v>0</v>
      </c>
      <c r="K204">
        <v>370.33670000000001</v>
      </c>
      <c r="L204">
        <v>105.5123</v>
      </c>
      <c r="M204">
        <v>1.8816999999999999</v>
      </c>
      <c r="N204">
        <v>0</v>
      </c>
      <c r="O204">
        <v>0</v>
      </c>
      <c r="P204">
        <v>88.6554</v>
      </c>
      <c r="Q204">
        <v>205.1215</v>
      </c>
      <c r="R204">
        <v>0</v>
      </c>
      <c r="S204">
        <v>0</v>
      </c>
      <c r="T204">
        <v>258.46390000000002</v>
      </c>
      <c r="U204">
        <v>168.24529999999999</v>
      </c>
      <c r="V204">
        <v>414.64260000000002</v>
      </c>
      <c r="W204">
        <v>281.04399999999998</v>
      </c>
      <c r="X204">
        <v>105.75360000000001</v>
      </c>
      <c r="Y204">
        <v>107.1784</v>
      </c>
      <c r="Z204">
        <v>106.4282</v>
      </c>
      <c r="AA204">
        <v>370.38990000000001</v>
      </c>
      <c r="AB204">
        <v>370.63400000000001</v>
      </c>
    </row>
    <row r="205" spans="4:28" x14ac:dyDescent="0.15">
      <c r="D205" s="2">
        <v>44867.6875</v>
      </c>
      <c r="E205">
        <v>-2.0999999999999999E-3</v>
      </c>
      <c r="F205">
        <v>357.51130000000001</v>
      </c>
      <c r="G205">
        <v>0</v>
      </c>
      <c r="H205">
        <v>0</v>
      </c>
      <c r="I205">
        <v>367</v>
      </c>
      <c r="J205">
        <v>0</v>
      </c>
      <c r="K205">
        <v>369.07769999999999</v>
      </c>
      <c r="L205">
        <v>105.0078</v>
      </c>
      <c r="M205">
        <v>1.5806</v>
      </c>
      <c r="N205">
        <v>0</v>
      </c>
      <c r="O205">
        <v>0</v>
      </c>
      <c r="P205">
        <v>88.302700000000002</v>
      </c>
      <c r="Q205">
        <v>205.86449999999999</v>
      </c>
      <c r="R205">
        <v>0</v>
      </c>
      <c r="S205">
        <v>0</v>
      </c>
      <c r="T205">
        <v>259.2235</v>
      </c>
      <c r="U205">
        <v>166.53360000000001</v>
      </c>
      <c r="V205">
        <v>413.26769999999999</v>
      </c>
      <c r="W205">
        <v>278.69260000000003</v>
      </c>
      <c r="X205">
        <v>103.9969</v>
      </c>
      <c r="Y205">
        <v>106.9324</v>
      </c>
      <c r="Z205">
        <v>105.95440000000001</v>
      </c>
      <c r="AA205">
        <v>369.87099999999998</v>
      </c>
      <c r="AB205">
        <v>369.50479999999999</v>
      </c>
    </row>
    <row r="206" spans="4:28" x14ac:dyDescent="0.15">
      <c r="D206" s="2">
        <v>44867.690972222197</v>
      </c>
      <c r="E206">
        <v>-1.5900000000000001E-2</v>
      </c>
      <c r="F206">
        <v>360.6241</v>
      </c>
      <c r="G206">
        <v>0</v>
      </c>
      <c r="H206">
        <v>0</v>
      </c>
      <c r="I206">
        <v>366.3</v>
      </c>
      <c r="J206">
        <v>0</v>
      </c>
      <c r="K206">
        <v>369.62869999999998</v>
      </c>
      <c r="L206">
        <v>105.1649</v>
      </c>
      <c r="M206">
        <v>2.2208999999999999</v>
      </c>
      <c r="N206">
        <v>0</v>
      </c>
      <c r="O206">
        <v>0</v>
      </c>
      <c r="P206">
        <v>89.1374</v>
      </c>
      <c r="Q206">
        <v>206.1987</v>
      </c>
      <c r="R206">
        <v>0</v>
      </c>
      <c r="S206">
        <v>0</v>
      </c>
      <c r="T206">
        <v>268.36599999999999</v>
      </c>
      <c r="U206">
        <v>168.10419999999999</v>
      </c>
      <c r="V206">
        <v>414.05329999999998</v>
      </c>
      <c r="W206">
        <v>280.30700000000002</v>
      </c>
      <c r="X206">
        <v>104.9067</v>
      </c>
      <c r="Y206">
        <v>108.1683</v>
      </c>
      <c r="Z206">
        <v>106.0643</v>
      </c>
      <c r="AA206">
        <v>370.512</v>
      </c>
      <c r="AB206">
        <v>370.32889999999998</v>
      </c>
    </row>
    <row r="207" spans="4:28" x14ac:dyDescent="0.15">
      <c r="D207" s="2">
        <v>44867.694444444402</v>
      </c>
      <c r="E207">
        <v>-2.9600000000000001E-2</v>
      </c>
      <c r="F207">
        <v>357.57229999999998</v>
      </c>
      <c r="G207">
        <v>0</v>
      </c>
      <c r="H207">
        <v>0</v>
      </c>
      <c r="I207">
        <v>366.7</v>
      </c>
      <c r="J207">
        <v>0</v>
      </c>
      <c r="K207">
        <v>369.05990000000003</v>
      </c>
      <c r="L207">
        <v>105.4272</v>
      </c>
      <c r="M207">
        <v>1.9570000000000001</v>
      </c>
      <c r="N207">
        <v>0</v>
      </c>
      <c r="O207">
        <v>0</v>
      </c>
      <c r="P207">
        <v>87.503299999999996</v>
      </c>
      <c r="Q207">
        <v>207.09710000000001</v>
      </c>
      <c r="R207">
        <v>0</v>
      </c>
      <c r="S207">
        <v>0</v>
      </c>
      <c r="T207">
        <v>267.06979999999999</v>
      </c>
      <c r="U207">
        <v>166.37260000000001</v>
      </c>
      <c r="V207">
        <v>413.46409999999997</v>
      </c>
      <c r="W207">
        <v>280.92469999999997</v>
      </c>
      <c r="X207">
        <v>103.9282</v>
      </c>
      <c r="Y207">
        <v>106.7435</v>
      </c>
      <c r="Z207">
        <v>105.9819</v>
      </c>
      <c r="AA207">
        <v>370.32889999999998</v>
      </c>
      <c r="AB207">
        <v>370.38990000000001</v>
      </c>
    </row>
    <row r="208" spans="4:28" x14ac:dyDescent="0.15">
      <c r="D208" s="2">
        <v>44867.697916666701</v>
      </c>
      <c r="E208">
        <v>-4.1999999999999997E-3</v>
      </c>
      <c r="F208">
        <v>358.53359999999998</v>
      </c>
      <c r="G208">
        <v>0</v>
      </c>
      <c r="H208">
        <v>0</v>
      </c>
      <c r="I208">
        <v>353.40499999999997</v>
      </c>
      <c r="J208">
        <v>0</v>
      </c>
      <c r="K208">
        <v>369.21800000000002</v>
      </c>
      <c r="L208">
        <v>105.02249999999999</v>
      </c>
      <c r="M208">
        <v>1.8816999999999999</v>
      </c>
      <c r="N208">
        <v>0</v>
      </c>
      <c r="O208">
        <v>0</v>
      </c>
      <c r="P208">
        <v>88.434200000000004</v>
      </c>
      <c r="Q208">
        <v>207.62090000000001</v>
      </c>
      <c r="R208">
        <v>0</v>
      </c>
      <c r="S208">
        <v>0</v>
      </c>
      <c r="T208">
        <v>267.85840000000002</v>
      </c>
      <c r="U208">
        <v>166.5256</v>
      </c>
      <c r="V208">
        <v>414.83909999999997</v>
      </c>
      <c r="W208">
        <v>279.25409999999999</v>
      </c>
      <c r="X208">
        <v>104.0598</v>
      </c>
      <c r="Y208">
        <v>107.928</v>
      </c>
      <c r="Z208">
        <v>105.92700000000001</v>
      </c>
      <c r="AA208">
        <v>369.68790000000001</v>
      </c>
      <c r="AB208">
        <v>370.32889999999998</v>
      </c>
    </row>
    <row r="209" spans="4:28" x14ac:dyDescent="0.15">
      <c r="D209" s="2">
        <v>44867.701388888898</v>
      </c>
      <c r="E209">
        <v>-1.1000000000000001E-3</v>
      </c>
      <c r="F209">
        <v>357.58760000000001</v>
      </c>
      <c r="G209">
        <v>0</v>
      </c>
      <c r="H209">
        <v>0</v>
      </c>
      <c r="I209">
        <v>348.2</v>
      </c>
      <c r="J209">
        <v>0</v>
      </c>
      <c r="K209">
        <v>369.15230000000003</v>
      </c>
      <c r="L209">
        <v>104.78279999999999</v>
      </c>
      <c r="M209">
        <v>2.7852999999999999</v>
      </c>
      <c r="N209">
        <v>0</v>
      </c>
      <c r="O209">
        <v>0</v>
      </c>
      <c r="P209">
        <v>86.799000000000007</v>
      </c>
      <c r="Q209">
        <v>207.54169999999999</v>
      </c>
      <c r="R209">
        <v>0</v>
      </c>
      <c r="S209">
        <v>0</v>
      </c>
      <c r="T209">
        <v>266.46190000000001</v>
      </c>
      <c r="U209">
        <v>166.0753</v>
      </c>
      <c r="V209">
        <v>413.26769999999999</v>
      </c>
      <c r="W209">
        <v>279.08569999999997</v>
      </c>
      <c r="X209">
        <v>103.89960000000001</v>
      </c>
      <c r="Y209">
        <v>106.3086</v>
      </c>
      <c r="Z209">
        <v>106.078</v>
      </c>
      <c r="AA209">
        <v>370.02370000000002</v>
      </c>
      <c r="AB209">
        <v>369.68790000000001</v>
      </c>
    </row>
    <row r="210" spans="4:28" x14ac:dyDescent="0.15">
      <c r="D210" s="2">
        <v>44867.704861111102</v>
      </c>
      <c r="E210">
        <v>-2.75E-2</v>
      </c>
      <c r="F210">
        <v>357.26710000000003</v>
      </c>
      <c r="G210">
        <v>0</v>
      </c>
      <c r="H210">
        <v>0</v>
      </c>
      <c r="I210">
        <v>328.1</v>
      </c>
      <c r="J210">
        <v>0</v>
      </c>
      <c r="K210">
        <v>368.7047</v>
      </c>
      <c r="L210">
        <v>105.062</v>
      </c>
      <c r="M210">
        <v>1.9194</v>
      </c>
      <c r="N210">
        <v>0</v>
      </c>
      <c r="O210">
        <v>0</v>
      </c>
      <c r="P210">
        <v>86.319199999999995</v>
      </c>
      <c r="Q210">
        <v>207.46709999999999</v>
      </c>
      <c r="R210">
        <v>0</v>
      </c>
      <c r="S210">
        <v>0</v>
      </c>
      <c r="T210">
        <v>265.53480000000002</v>
      </c>
      <c r="U210">
        <v>165.66300000000001</v>
      </c>
      <c r="V210">
        <v>414.44619999999998</v>
      </c>
      <c r="W210">
        <v>277.29579999999999</v>
      </c>
      <c r="X210">
        <v>103.71080000000001</v>
      </c>
      <c r="Y210">
        <v>107.2471</v>
      </c>
      <c r="Z210">
        <v>105.8308</v>
      </c>
      <c r="AA210">
        <v>369.50479999999999</v>
      </c>
      <c r="AB210">
        <v>369.38279999999997</v>
      </c>
    </row>
    <row r="211" spans="4:28" x14ac:dyDescent="0.15">
      <c r="D211" s="2">
        <v>44867.708333333299</v>
      </c>
      <c r="E211">
        <v>-2.75E-2</v>
      </c>
      <c r="F211">
        <v>356.85509999999999</v>
      </c>
      <c r="G211">
        <v>0</v>
      </c>
      <c r="H211">
        <v>0</v>
      </c>
      <c r="I211">
        <v>329.7</v>
      </c>
      <c r="J211">
        <v>0</v>
      </c>
      <c r="K211">
        <v>369.35579999999999</v>
      </c>
      <c r="L211">
        <v>104.1211</v>
      </c>
      <c r="M211">
        <v>1.5806</v>
      </c>
      <c r="N211">
        <v>0</v>
      </c>
      <c r="O211">
        <v>0</v>
      </c>
      <c r="P211">
        <v>86.608099999999993</v>
      </c>
      <c r="Q211">
        <v>207.69239999999999</v>
      </c>
      <c r="R211">
        <v>0</v>
      </c>
      <c r="S211">
        <v>0</v>
      </c>
      <c r="T211">
        <v>266.9785</v>
      </c>
      <c r="U211">
        <v>165.79069999999999</v>
      </c>
      <c r="V211">
        <v>414.05329999999998</v>
      </c>
      <c r="W211">
        <v>277.7099</v>
      </c>
      <c r="X211">
        <v>104.66070000000001</v>
      </c>
      <c r="Y211">
        <v>106.9152</v>
      </c>
      <c r="Z211">
        <v>105.8171</v>
      </c>
      <c r="AA211">
        <v>370.02370000000002</v>
      </c>
      <c r="AB211">
        <v>370.05419999999998</v>
      </c>
    </row>
    <row r="212" spans="4:28" x14ac:dyDescent="0.15">
      <c r="D212" s="2">
        <v>44867.711805555598</v>
      </c>
      <c r="E212">
        <v>-1.2699999999999999E-2</v>
      </c>
      <c r="F212">
        <v>360.99029999999999</v>
      </c>
      <c r="G212">
        <v>0</v>
      </c>
      <c r="H212">
        <v>0</v>
      </c>
      <c r="I212">
        <v>311</v>
      </c>
      <c r="J212">
        <v>0</v>
      </c>
      <c r="K212">
        <v>371.00920000000002</v>
      </c>
      <c r="L212">
        <v>106.2319</v>
      </c>
      <c r="M212">
        <v>1.9171</v>
      </c>
      <c r="N212">
        <v>0</v>
      </c>
      <c r="O212">
        <v>0</v>
      </c>
      <c r="P212">
        <v>89.073700000000002</v>
      </c>
      <c r="Q212">
        <v>207.5044</v>
      </c>
      <c r="R212">
        <v>0</v>
      </c>
      <c r="S212">
        <v>0</v>
      </c>
      <c r="T212">
        <v>269.0523</v>
      </c>
      <c r="U212">
        <v>167.4786</v>
      </c>
      <c r="V212">
        <v>415.2319</v>
      </c>
      <c r="W212">
        <v>282.72859999999997</v>
      </c>
      <c r="X212">
        <v>105.4503</v>
      </c>
      <c r="Y212">
        <v>109.9823</v>
      </c>
      <c r="Z212">
        <v>106.13979999999999</v>
      </c>
      <c r="AA212">
        <v>370.11520000000002</v>
      </c>
      <c r="AB212">
        <v>370.35939999999999</v>
      </c>
    </row>
    <row r="213" spans="4:28" x14ac:dyDescent="0.15">
      <c r="D213" s="2">
        <v>44867.715277777803</v>
      </c>
      <c r="E213">
        <v>-2.01E-2</v>
      </c>
      <c r="F213">
        <v>361.18869999999998</v>
      </c>
      <c r="G213">
        <v>0</v>
      </c>
      <c r="H213">
        <v>0</v>
      </c>
      <c r="I213">
        <v>309.39999999999998</v>
      </c>
      <c r="J213">
        <v>0</v>
      </c>
      <c r="K213">
        <v>370.84429999999998</v>
      </c>
      <c r="L213">
        <v>105.9879</v>
      </c>
      <c r="M213">
        <v>1.8441000000000001</v>
      </c>
      <c r="N213">
        <v>0</v>
      </c>
      <c r="O213">
        <v>0</v>
      </c>
      <c r="P213">
        <v>89.010199999999998</v>
      </c>
      <c r="Q213">
        <v>207.77010000000001</v>
      </c>
      <c r="R213">
        <v>0</v>
      </c>
      <c r="S213">
        <v>0</v>
      </c>
      <c r="T213">
        <v>269.49880000000002</v>
      </c>
      <c r="U213">
        <v>167.1369</v>
      </c>
      <c r="V213">
        <v>414.64260000000002</v>
      </c>
      <c r="W213">
        <v>281.86529999999999</v>
      </c>
      <c r="X213">
        <v>104.86669999999999</v>
      </c>
      <c r="Y213">
        <v>109.4444</v>
      </c>
      <c r="Z213">
        <v>106.3321</v>
      </c>
      <c r="AA213">
        <v>369.87099999999998</v>
      </c>
      <c r="AB213">
        <v>370.0847</v>
      </c>
    </row>
    <row r="214" spans="4:28" x14ac:dyDescent="0.15">
      <c r="D214" s="2">
        <v>44867.71875</v>
      </c>
      <c r="E214">
        <v>-3.0700000000000002E-2</v>
      </c>
      <c r="F214">
        <v>362.50099999999998</v>
      </c>
      <c r="G214">
        <v>0</v>
      </c>
      <c r="H214">
        <v>0</v>
      </c>
      <c r="I214">
        <v>308.10000000000002</v>
      </c>
      <c r="J214">
        <v>0</v>
      </c>
      <c r="K214">
        <v>371.084</v>
      </c>
      <c r="L214">
        <v>107.2954</v>
      </c>
      <c r="M214">
        <v>2.9359000000000002</v>
      </c>
      <c r="N214">
        <v>0</v>
      </c>
      <c r="O214">
        <v>0</v>
      </c>
      <c r="P214">
        <v>87.089299999999994</v>
      </c>
      <c r="Q214">
        <v>207.95820000000001</v>
      </c>
      <c r="R214">
        <v>0</v>
      </c>
      <c r="S214">
        <v>0</v>
      </c>
      <c r="T214">
        <v>268.27820000000003</v>
      </c>
      <c r="U214">
        <v>167.87979999999999</v>
      </c>
      <c r="V214">
        <v>414.83909999999997</v>
      </c>
      <c r="W214">
        <v>282.94619999999998</v>
      </c>
      <c r="X214">
        <v>104.3917</v>
      </c>
      <c r="Y214">
        <v>108.5288</v>
      </c>
      <c r="Z214">
        <v>106.078</v>
      </c>
      <c r="AA214">
        <v>369.90159999999997</v>
      </c>
      <c r="AB214">
        <v>370.29829999999998</v>
      </c>
    </row>
    <row r="215" spans="4:28" x14ac:dyDescent="0.15">
      <c r="D215" s="2">
        <v>44867.722222222197</v>
      </c>
      <c r="E215">
        <v>-1.1599999999999999E-2</v>
      </c>
      <c r="F215">
        <v>357.06880000000001</v>
      </c>
      <c r="G215">
        <v>0</v>
      </c>
      <c r="H215">
        <v>0</v>
      </c>
      <c r="I215">
        <v>343.1</v>
      </c>
      <c r="J215">
        <v>0</v>
      </c>
      <c r="K215">
        <v>388.5145</v>
      </c>
      <c r="L215">
        <v>104.6255</v>
      </c>
      <c r="M215">
        <v>2.2185999999999999</v>
      </c>
      <c r="N215">
        <v>0</v>
      </c>
      <c r="O215">
        <v>0</v>
      </c>
      <c r="P215">
        <v>87.120699999999999</v>
      </c>
      <c r="Q215">
        <v>207.99700000000001</v>
      </c>
      <c r="R215">
        <v>0</v>
      </c>
      <c r="S215">
        <v>0</v>
      </c>
      <c r="T215">
        <v>268.15519999999998</v>
      </c>
      <c r="U215">
        <v>164.55539999999999</v>
      </c>
      <c r="V215">
        <v>413.46409999999997</v>
      </c>
      <c r="W215">
        <v>277.92750000000001</v>
      </c>
      <c r="X215">
        <v>104.00839999999999</v>
      </c>
      <c r="Y215">
        <v>107.619</v>
      </c>
      <c r="Z215">
        <v>106.0162</v>
      </c>
      <c r="AA215">
        <v>369.96260000000001</v>
      </c>
      <c r="AB215">
        <v>369.74900000000002</v>
      </c>
    </row>
    <row r="216" spans="4:28" x14ac:dyDescent="0.15">
      <c r="D216" s="2">
        <v>44867.725694444402</v>
      </c>
      <c r="E216">
        <v>-1.1599999999999999E-2</v>
      </c>
      <c r="F216">
        <v>360.85300000000001</v>
      </c>
      <c r="G216">
        <v>0</v>
      </c>
      <c r="H216">
        <v>0</v>
      </c>
      <c r="I216">
        <v>349.7</v>
      </c>
      <c r="J216">
        <v>0</v>
      </c>
      <c r="K216">
        <v>400.69690000000003</v>
      </c>
      <c r="L216">
        <v>105.0848</v>
      </c>
      <c r="M216">
        <v>2.4841000000000002</v>
      </c>
      <c r="N216">
        <v>0</v>
      </c>
      <c r="O216">
        <v>0</v>
      </c>
      <c r="P216">
        <v>89.231200000000001</v>
      </c>
      <c r="Q216">
        <v>207.80439999999999</v>
      </c>
      <c r="R216">
        <v>0</v>
      </c>
      <c r="S216">
        <v>0</v>
      </c>
      <c r="T216">
        <v>268.8723</v>
      </c>
      <c r="U216">
        <v>166.16810000000001</v>
      </c>
      <c r="V216">
        <v>415.62470000000002</v>
      </c>
      <c r="W216">
        <v>280.88959999999997</v>
      </c>
      <c r="X216">
        <v>105.27290000000001</v>
      </c>
      <c r="Y216">
        <v>107.68770000000001</v>
      </c>
      <c r="Z216">
        <v>105.95440000000001</v>
      </c>
      <c r="AA216">
        <v>370.05419999999998</v>
      </c>
      <c r="AB216">
        <v>370.90870000000001</v>
      </c>
    </row>
    <row r="217" spans="4:28" x14ac:dyDescent="0.15">
      <c r="D217" s="2">
        <v>44867.729166666701</v>
      </c>
      <c r="E217">
        <v>-2.01E-2</v>
      </c>
      <c r="F217">
        <v>356.54989999999998</v>
      </c>
      <c r="G217">
        <v>0</v>
      </c>
      <c r="H217">
        <v>0</v>
      </c>
      <c r="I217">
        <v>348.7</v>
      </c>
      <c r="J217">
        <v>0</v>
      </c>
      <c r="K217">
        <v>400.34280000000001</v>
      </c>
      <c r="L217">
        <v>105.33629999999999</v>
      </c>
      <c r="M217">
        <v>2.1808999999999998</v>
      </c>
      <c r="N217">
        <v>0</v>
      </c>
      <c r="O217">
        <v>0</v>
      </c>
      <c r="P217">
        <v>89.168999999999997</v>
      </c>
      <c r="Q217">
        <v>208.14769999999999</v>
      </c>
      <c r="R217">
        <v>0</v>
      </c>
      <c r="S217">
        <v>0</v>
      </c>
      <c r="T217">
        <v>269.14890000000003</v>
      </c>
      <c r="U217">
        <v>165.1009</v>
      </c>
      <c r="V217">
        <v>414.64260000000002</v>
      </c>
      <c r="W217">
        <v>280.81939999999997</v>
      </c>
      <c r="X217">
        <v>104.55200000000001</v>
      </c>
      <c r="Y217">
        <v>107.9623</v>
      </c>
      <c r="Z217">
        <v>105.8377</v>
      </c>
      <c r="AA217">
        <v>369.74900000000002</v>
      </c>
      <c r="AB217">
        <v>370.6035</v>
      </c>
    </row>
    <row r="218" spans="4:28" x14ac:dyDescent="0.15">
      <c r="D218" s="2">
        <v>44867.732638888898</v>
      </c>
      <c r="E218">
        <v>-2.4299999999999999E-2</v>
      </c>
      <c r="F218">
        <v>360.63929999999999</v>
      </c>
      <c r="G218">
        <v>0</v>
      </c>
      <c r="H218">
        <v>0</v>
      </c>
      <c r="I218">
        <v>348.6</v>
      </c>
      <c r="J218">
        <v>0</v>
      </c>
      <c r="K218">
        <v>399.03710000000001</v>
      </c>
      <c r="L218">
        <v>106.6756</v>
      </c>
      <c r="M218">
        <v>2.0323000000000002</v>
      </c>
      <c r="N218">
        <v>0</v>
      </c>
      <c r="O218">
        <v>0</v>
      </c>
      <c r="P218">
        <v>87.347099999999998</v>
      </c>
      <c r="Q218">
        <v>207.697</v>
      </c>
      <c r="R218">
        <v>0</v>
      </c>
      <c r="S218">
        <v>0</v>
      </c>
      <c r="T218">
        <v>269.50240000000002</v>
      </c>
      <c r="U218">
        <v>166.46539999999999</v>
      </c>
      <c r="V218">
        <v>414.64260000000002</v>
      </c>
      <c r="W218">
        <v>280.46839999999997</v>
      </c>
      <c r="X218">
        <v>105.72499999999999</v>
      </c>
      <c r="Y218">
        <v>108.06529999999999</v>
      </c>
      <c r="Z218">
        <v>106.10550000000001</v>
      </c>
      <c r="AA218">
        <v>369.87099999999998</v>
      </c>
      <c r="AB218">
        <v>369.77949999999998</v>
      </c>
    </row>
    <row r="219" spans="4:28" x14ac:dyDescent="0.15">
      <c r="D219" s="2">
        <v>44867.736111111102</v>
      </c>
      <c r="E219">
        <v>-1.9E-2</v>
      </c>
      <c r="F219">
        <v>359.60180000000003</v>
      </c>
      <c r="G219">
        <v>0</v>
      </c>
      <c r="H219">
        <v>0</v>
      </c>
      <c r="I219">
        <v>349.3</v>
      </c>
      <c r="J219">
        <v>0</v>
      </c>
      <c r="K219">
        <v>399.51420000000002</v>
      </c>
      <c r="L219">
        <v>104.1075</v>
      </c>
      <c r="M219">
        <v>2.1829000000000001</v>
      </c>
      <c r="N219">
        <v>0</v>
      </c>
      <c r="O219">
        <v>0</v>
      </c>
      <c r="P219">
        <v>87.1541</v>
      </c>
      <c r="Q219">
        <v>207.6567</v>
      </c>
      <c r="R219">
        <v>0</v>
      </c>
      <c r="S219">
        <v>0</v>
      </c>
      <c r="T219">
        <v>268.8288</v>
      </c>
      <c r="U219">
        <v>166.06180000000001</v>
      </c>
      <c r="V219">
        <v>415.03550000000001</v>
      </c>
      <c r="W219">
        <v>279.42959999999999</v>
      </c>
      <c r="X219">
        <v>104.2372</v>
      </c>
      <c r="Y219">
        <v>107.88800000000001</v>
      </c>
      <c r="Z219">
        <v>106.1948</v>
      </c>
      <c r="AA219">
        <v>369.93209999999999</v>
      </c>
      <c r="AB219">
        <v>370.29829999999998</v>
      </c>
    </row>
    <row r="220" spans="4:28" x14ac:dyDescent="0.15">
      <c r="D220" s="2">
        <v>44867.739583333299</v>
      </c>
      <c r="E220">
        <v>-5.3E-3</v>
      </c>
      <c r="F220">
        <v>359.90690000000001</v>
      </c>
      <c r="G220">
        <v>0</v>
      </c>
      <c r="H220">
        <v>0</v>
      </c>
      <c r="I220">
        <v>349.2</v>
      </c>
      <c r="J220">
        <v>0</v>
      </c>
      <c r="K220">
        <v>399.94229999999999</v>
      </c>
      <c r="L220">
        <v>106.1818</v>
      </c>
      <c r="M220">
        <v>0.90290000000000004</v>
      </c>
      <c r="N220">
        <v>0</v>
      </c>
      <c r="O220">
        <v>0</v>
      </c>
      <c r="P220">
        <v>88.815799999999996</v>
      </c>
      <c r="Q220">
        <v>207.7313</v>
      </c>
      <c r="R220">
        <v>0</v>
      </c>
      <c r="S220">
        <v>0</v>
      </c>
      <c r="T220">
        <v>268.80419999999998</v>
      </c>
      <c r="U220">
        <v>165.87710000000001</v>
      </c>
      <c r="V220">
        <v>414.24979999999999</v>
      </c>
      <c r="W220">
        <v>281.8021</v>
      </c>
      <c r="X220">
        <v>105.9825</v>
      </c>
      <c r="Y220">
        <v>107.2299</v>
      </c>
      <c r="Z220">
        <v>106.1673</v>
      </c>
      <c r="AA220">
        <v>369.50479999999999</v>
      </c>
      <c r="AB220">
        <v>370.11520000000002</v>
      </c>
    </row>
    <row r="221" spans="4:28" x14ac:dyDescent="0.15">
      <c r="D221" s="2">
        <v>44867.743055555598</v>
      </c>
      <c r="E221">
        <v>-5.3E-3</v>
      </c>
      <c r="F221">
        <v>360.56310000000002</v>
      </c>
      <c r="G221">
        <v>0</v>
      </c>
      <c r="H221">
        <v>0</v>
      </c>
      <c r="I221">
        <v>349.3</v>
      </c>
      <c r="J221">
        <v>0</v>
      </c>
      <c r="K221">
        <v>399.90230000000003</v>
      </c>
      <c r="L221">
        <v>104.4817</v>
      </c>
      <c r="M221">
        <v>2.5221</v>
      </c>
      <c r="N221">
        <v>0</v>
      </c>
      <c r="O221">
        <v>0</v>
      </c>
      <c r="P221">
        <v>89.875799999999998</v>
      </c>
      <c r="Q221">
        <v>207.6909</v>
      </c>
      <c r="R221">
        <v>0</v>
      </c>
      <c r="S221">
        <v>0</v>
      </c>
      <c r="T221">
        <v>270.02659999999997</v>
      </c>
      <c r="U221">
        <v>166.83879999999999</v>
      </c>
      <c r="V221">
        <v>419.55309999999997</v>
      </c>
      <c r="W221">
        <v>280.67899999999997</v>
      </c>
      <c r="X221">
        <v>105.0727</v>
      </c>
      <c r="Y221">
        <v>108.9408</v>
      </c>
      <c r="Z221">
        <v>106.0849</v>
      </c>
      <c r="AA221">
        <v>369.74900000000002</v>
      </c>
      <c r="AB221">
        <v>370.7561</v>
      </c>
    </row>
    <row r="222" spans="4:28" x14ac:dyDescent="0.15">
      <c r="D222" s="2">
        <v>44867.746527777803</v>
      </c>
      <c r="E222">
        <v>-7.4000000000000003E-3</v>
      </c>
      <c r="F222">
        <v>360.33420000000001</v>
      </c>
      <c r="G222">
        <v>0</v>
      </c>
      <c r="H222">
        <v>0</v>
      </c>
      <c r="I222">
        <v>350.1</v>
      </c>
      <c r="J222">
        <v>0</v>
      </c>
      <c r="K222">
        <v>365.2867</v>
      </c>
      <c r="L222">
        <v>105.54730000000001</v>
      </c>
      <c r="M222">
        <v>2.7458999999999998</v>
      </c>
      <c r="N222">
        <v>0</v>
      </c>
      <c r="O222">
        <v>0</v>
      </c>
      <c r="P222">
        <v>87.381100000000004</v>
      </c>
      <c r="Q222">
        <v>207.80590000000001</v>
      </c>
      <c r="R222">
        <v>0</v>
      </c>
      <c r="S222">
        <v>0</v>
      </c>
      <c r="T222">
        <v>269.43810000000002</v>
      </c>
      <c r="U222">
        <v>145.9085</v>
      </c>
      <c r="V222">
        <v>418.76740000000001</v>
      </c>
      <c r="W222">
        <v>282.31450000000001</v>
      </c>
      <c r="X222">
        <v>105.1413</v>
      </c>
      <c r="Y222">
        <v>108.4487</v>
      </c>
      <c r="Z222">
        <v>106.2085</v>
      </c>
      <c r="AA222">
        <v>370.45089999999999</v>
      </c>
      <c r="AB222">
        <v>370.0847</v>
      </c>
    </row>
    <row r="223" spans="4:28" x14ac:dyDescent="0.15">
      <c r="D223" s="2">
        <v>44867.75</v>
      </c>
      <c r="E223">
        <v>-8.5000000000000006E-3</v>
      </c>
      <c r="F223">
        <v>359.93740000000003</v>
      </c>
      <c r="G223">
        <v>0</v>
      </c>
      <c r="H223">
        <v>0</v>
      </c>
      <c r="I223">
        <v>349.8</v>
      </c>
      <c r="J223">
        <v>0</v>
      </c>
      <c r="K223">
        <v>365.37259999999998</v>
      </c>
      <c r="L223">
        <v>105.18049999999999</v>
      </c>
      <c r="M223">
        <v>1.6537999999999999</v>
      </c>
      <c r="N223">
        <v>0</v>
      </c>
      <c r="O223">
        <v>0</v>
      </c>
      <c r="P223">
        <v>87.252700000000004</v>
      </c>
      <c r="Q223">
        <v>208.44309999999999</v>
      </c>
      <c r="R223">
        <v>0</v>
      </c>
      <c r="S223">
        <v>0</v>
      </c>
      <c r="T223">
        <v>269.15609999999998</v>
      </c>
      <c r="U223">
        <v>111.08410000000001</v>
      </c>
      <c r="V223">
        <v>419.16030000000001</v>
      </c>
      <c r="W223">
        <v>279.80160000000001</v>
      </c>
      <c r="X223">
        <v>105.8852</v>
      </c>
      <c r="Y223">
        <v>108.4144</v>
      </c>
      <c r="Z223">
        <v>106.29089999999999</v>
      </c>
      <c r="AA223">
        <v>369.87099999999998</v>
      </c>
      <c r="AB223">
        <v>370.87819999999999</v>
      </c>
    </row>
    <row r="224" spans="4:28" x14ac:dyDescent="0.15">
      <c r="D224" s="2">
        <v>44867.753472222197</v>
      </c>
      <c r="E224">
        <v>-1.4800000000000001E-2</v>
      </c>
      <c r="F224">
        <v>361.72280000000001</v>
      </c>
      <c r="G224">
        <v>0</v>
      </c>
      <c r="H224">
        <v>0</v>
      </c>
      <c r="I224">
        <v>347.9</v>
      </c>
      <c r="J224">
        <v>0</v>
      </c>
      <c r="K224">
        <v>365.52050000000003</v>
      </c>
      <c r="L224">
        <v>106.1459</v>
      </c>
      <c r="M224">
        <v>4.0632999999999999</v>
      </c>
      <c r="N224">
        <v>0</v>
      </c>
      <c r="O224">
        <v>0</v>
      </c>
      <c r="P224">
        <v>90.354900000000001</v>
      </c>
      <c r="Q224">
        <v>208.2878</v>
      </c>
      <c r="R224">
        <v>0</v>
      </c>
      <c r="S224">
        <v>0</v>
      </c>
      <c r="T224">
        <v>269.19760000000002</v>
      </c>
      <c r="U224">
        <v>61.347099999999998</v>
      </c>
      <c r="V224">
        <v>419.35669999999999</v>
      </c>
      <c r="W224">
        <v>282.5181</v>
      </c>
      <c r="X224">
        <v>106.11409999999999</v>
      </c>
      <c r="Y224">
        <v>109.1354</v>
      </c>
      <c r="Z224">
        <v>106.236</v>
      </c>
      <c r="AA224">
        <v>369.38279999999997</v>
      </c>
      <c r="AB224">
        <v>370.29829999999998</v>
      </c>
    </row>
    <row r="225" spans="4:28" x14ac:dyDescent="0.15">
      <c r="D225" s="2">
        <v>44867.756944444402</v>
      </c>
      <c r="E225">
        <v>-7.4000000000000003E-3</v>
      </c>
      <c r="F225">
        <v>357.8775</v>
      </c>
      <c r="G225">
        <v>0</v>
      </c>
      <c r="H225">
        <v>0</v>
      </c>
      <c r="I225">
        <v>298.8</v>
      </c>
      <c r="J225">
        <v>0</v>
      </c>
      <c r="K225">
        <v>364.11419999999998</v>
      </c>
      <c r="L225">
        <v>105.2437</v>
      </c>
      <c r="M225">
        <v>2.2206000000000001</v>
      </c>
      <c r="N225">
        <v>0</v>
      </c>
      <c r="O225">
        <v>0</v>
      </c>
      <c r="P225">
        <v>89.3292</v>
      </c>
      <c r="Q225">
        <v>208.1386</v>
      </c>
      <c r="R225">
        <v>0</v>
      </c>
      <c r="S225">
        <v>0</v>
      </c>
      <c r="T225">
        <v>269.4076</v>
      </c>
      <c r="U225">
        <v>0.1072</v>
      </c>
      <c r="V225">
        <v>418.96390000000002</v>
      </c>
      <c r="W225">
        <v>281.34589999999997</v>
      </c>
      <c r="X225">
        <v>104.6435</v>
      </c>
      <c r="Y225">
        <v>107.3386</v>
      </c>
      <c r="Z225">
        <v>106.0506</v>
      </c>
      <c r="AA225">
        <v>369.93209999999999</v>
      </c>
      <c r="AB225">
        <v>369.96260000000001</v>
      </c>
    </row>
    <row r="226" spans="4:28" x14ac:dyDescent="0.15">
      <c r="D226" s="2">
        <v>44867.760416666701</v>
      </c>
      <c r="E226">
        <v>-6.3E-3</v>
      </c>
      <c r="F226">
        <v>358.38099999999997</v>
      </c>
      <c r="G226">
        <v>0</v>
      </c>
      <c r="H226">
        <v>0</v>
      </c>
      <c r="I226">
        <v>299.3</v>
      </c>
      <c r="J226">
        <v>0</v>
      </c>
      <c r="K226">
        <v>364.36840000000001</v>
      </c>
      <c r="L226">
        <v>104.6615</v>
      </c>
      <c r="M226">
        <v>3.1240999999999999</v>
      </c>
      <c r="N226">
        <v>0</v>
      </c>
      <c r="O226">
        <v>0</v>
      </c>
      <c r="P226">
        <v>86.417299999999997</v>
      </c>
      <c r="Q226">
        <v>208.55959999999999</v>
      </c>
      <c r="R226">
        <v>0</v>
      </c>
      <c r="S226">
        <v>0</v>
      </c>
      <c r="T226">
        <v>267.4341</v>
      </c>
      <c r="U226">
        <v>9.5299999999999996E-2</v>
      </c>
      <c r="V226">
        <v>419.35669999999999</v>
      </c>
      <c r="W226">
        <v>279.16989999999998</v>
      </c>
      <c r="X226">
        <v>104.1571</v>
      </c>
      <c r="Y226">
        <v>107.6705</v>
      </c>
      <c r="Z226">
        <v>106.0231</v>
      </c>
      <c r="AA226">
        <v>370.17630000000003</v>
      </c>
      <c r="AB226">
        <v>369.96260000000001</v>
      </c>
    </row>
    <row r="227" spans="4:28" x14ac:dyDescent="0.15">
      <c r="D227" s="2">
        <v>44867.763888888898</v>
      </c>
      <c r="E227">
        <v>-1.4800000000000001E-2</v>
      </c>
      <c r="F227">
        <v>360.80720000000002</v>
      </c>
      <c r="G227">
        <v>0</v>
      </c>
      <c r="H227">
        <v>0</v>
      </c>
      <c r="I227">
        <v>299.7</v>
      </c>
      <c r="J227">
        <v>0</v>
      </c>
      <c r="K227">
        <v>365.50139999999999</v>
      </c>
      <c r="L227">
        <v>106.09869999999999</v>
      </c>
      <c r="M227">
        <v>1.5785</v>
      </c>
      <c r="N227">
        <v>0</v>
      </c>
      <c r="O227">
        <v>0</v>
      </c>
      <c r="P227">
        <v>87.701099999999997</v>
      </c>
      <c r="Q227">
        <v>208.18049999999999</v>
      </c>
      <c r="R227">
        <v>0</v>
      </c>
      <c r="S227">
        <v>0</v>
      </c>
      <c r="T227">
        <v>285.91399999999999</v>
      </c>
      <c r="U227">
        <v>0.10009999999999999</v>
      </c>
      <c r="V227">
        <v>418.76740000000001</v>
      </c>
      <c r="W227">
        <v>218.1585</v>
      </c>
      <c r="X227">
        <v>104.489</v>
      </c>
      <c r="Y227">
        <v>109.5932</v>
      </c>
      <c r="Z227">
        <v>106.28400000000001</v>
      </c>
      <c r="AA227">
        <v>369.74900000000002</v>
      </c>
      <c r="AB227">
        <v>369.10809999999998</v>
      </c>
    </row>
    <row r="228" spans="4:28" x14ac:dyDescent="0.15">
      <c r="D228" s="2">
        <v>44867.767361111102</v>
      </c>
      <c r="E228">
        <v>-8.5000000000000006E-3</v>
      </c>
      <c r="F228">
        <v>356.83980000000003</v>
      </c>
      <c r="G228">
        <v>0</v>
      </c>
      <c r="H228">
        <v>0</v>
      </c>
      <c r="I228">
        <v>300.2</v>
      </c>
      <c r="J228">
        <v>0</v>
      </c>
      <c r="K228">
        <v>364.15710000000001</v>
      </c>
      <c r="L228">
        <v>103.78279999999999</v>
      </c>
      <c r="M228">
        <v>2.4841000000000002</v>
      </c>
      <c r="N228">
        <v>0</v>
      </c>
      <c r="O228">
        <v>0</v>
      </c>
      <c r="P228">
        <v>90.3506</v>
      </c>
      <c r="Q228">
        <v>208.14320000000001</v>
      </c>
      <c r="R228">
        <v>0</v>
      </c>
      <c r="S228">
        <v>0</v>
      </c>
      <c r="T228">
        <v>283.46170000000001</v>
      </c>
      <c r="U228">
        <v>0.10489999999999999</v>
      </c>
      <c r="V228">
        <v>418.76740000000001</v>
      </c>
      <c r="W228">
        <v>171.56469999999999</v>
      </c>
      <c r="X228">
        <v>105.0669</v>
      </c>
      <c r="Y228">
        <v>107.31</v>
      </c>
      <c r="Z228">
        <v>106.2978</v>
      </c>
      <c r="AA228">
        <v>370.35939999999999</v>
      </c>
      <c r="AB228">
        <v>370.90870000000001</v>
      </c>
    </row>
    <row r="229" spans="4:28" x14ac:dyDescent="0.15">
      <c r="D229" s="2">
        <v>44867.770833333299</v>
      </c>
      <c r="E229">
        <v>-1.2699999999999999E-2</v>
      </c>
      <c r="F229">
        <v>360.7004</v>
      </c>
      <c r="G229">
        <v>0</v>
      </c>
      <c r="H229">
        <v>0</v>
      </c>
      <c r="I229">
        <v>299.39999999999998</v>
      </c>
      <c r="J229">
        <v>0</v>
      </c>
      <c r="K229">
        <v>366.46260000000001</v>
      </c>
      <c r="L229">
        <v>104.8659</v>
      </c>
      <c r="M229">
        <v>2.9735</v>
      </c>
      <c r="N229">
        <v>0</v>
      </c>
      <c r="O229">
        <v>0</v>
      </c>
      <c r="P229">
        <v>90.960899999999995</v>
      </c>
      <c r="Q229">
        <v>207.91630000000001</v>
      </c>
      <c r="R229">
        <v>0</v>
      </c>
      <c r="S229">
        <v>0</v>
      </c>
      <c r="T229">
        <v>286.15050000000002</v>
      </c>
      <c r="U229">
        <v>0.10489999999999999</v>
      </c>
      <c r="V229">
        <v>419.16030000000001</v>
      </c>
      <c r="W229">
        <v>154.43770000000001</v>
      </c>
      <c r="X229">
        <v>104.3917</v>
      </c>
      <c r="Y229">
        <v>107.4302</v>
      </c>
      <c r="Z229">
        <v>106.1673</v>
      </c>
      <c r="AA229">
        <v>370.20679999999999</v>
      </c>
      <c r="AB229">
        <v>370.17630000000003</v>
      </c>
    </row>
    <row r="230" spans="4:28" x14ac:dyDescent="0.15">
      <c r="D230" s="2">
        <v>44867.774305555598</v>
      </c>
      <c r="E230">
        <v>-1.1599999999999999E-2</v>
      </c>
      <c r="F230">
        <v>357.77069999999998</v>
      </c>
      <c r="G230">
        <v>0</v>
      </c>
      <c r="H230">
        <v>0</v>
      </c>
      <c r="I230">
        <v>299.5</v>
      </c>
      <c r="J230">
        <v>0</v>
      </c>
      <c r="K230">
        <v>366.166</v>
      </c>
      <c r="L230">
        <v>104.7932</v>
      </c>
      <c r="M230">
        <v>1.9950000000000001</v>
      </c>
      <c r="N230">
        <v>0</v>
      </c>
      <c r="O230">
        <v>0</v>
      </c>
      <c r="P230">
        <v>94.125399999999999</v>
      </c>
      <c r="Q230">
        <v>207.39099999999999</v>
      </c>
      <c r="R230">
        <v>0</v>
      </c>
      <c r="S230">
        <v>0</v>
      </c>
      <c r="T230">
        <v>285.72300000000001</v>
      </c>
      <c r="U230">
        <v>9.69E-2</v>
      </c>
      <c r="V230">
        <v>418.96390000000002</v>
      </c>
      <c r="W230">
        <v>132.98689999999999</v>
      </c>
      <c r="X230">
        <v>104.5806</v>
      </c>
      <c r="Y230">
        <v>107.4645</v>
      </c>
      <c r="Z230">
        <v>106.1467</v>
      </c>
      <c r="AA230">
        <v>369.74900000000002</v>
      </c>
      <c r="AB230">
        <v>370.48149999999998</v>
      </c>
    </row>
    <row r="231" spans="4:28" x14ac:dyDescent="0.15">
      <c r="D231" s="2">
        <v>44867.777777777803</v>
      </c>
      <c r="E231">
        <v>-1.1599999999999999E-2</v>
      </c>
      <c r="F231">
        <v>361.99740000000003</v>
      </c>
      <c r="G231">
        <v>0</v>
      </c>
      <c r="H231">
        <v>0</v>
      </c>
      <c r="I231">
        <v>301.60000000000002</v>
      </c>
      <c r="J231">
        <v>0</v>
      </c>
      <c r="K231">
        <v>368.59780000000001</v>
      </c>
      <c r="L231">
        <v>105.8305</v>
      </c>
      <c r="M231">
        <v>2.2582</v>
      </c>
      <c r="N231">
        <v>0</v>
      </c>
      <c r="O231">
        <v>0</v>
      </c>
      <c r="P231">
        <v>96.272199999999998</v>
      </c>
      <c r="Q231">
        <v>207.62389999999999</v>
      </c>
      <c r="R231">
        <v>0</v>
      </c>
      <c r="S231">
        <v>0</v>
      </c>
      <c r="T231">
        <v>287.0985</v>
      </c>
      <c r="U231">
        <v>9.69E-2</v>
      </c>
      <c r="V231">
        <v>422.69580000000002</v>
      </c>
      <c r="W231">
        <v>107.79470000000001</v>
      </c>
      <c r="X231">
        <v>104.6435</v>
      </c>
      <c r="Y231">
        <v>109.9422</v>
      </c>
      <c r="Z231">
        <v>106.10550000000001</v>
      </c>
      <c r="AA231">
        <v>371.30540000000002</v>
      </c>
      <c r="AB231">
        <v>371.30540000000002</v>
      </c>
    </row>
    <row r="232" spans="4:28" x14ac:dyDescent="0.15">
      <c r="D232" s="2">
        <v>44867.78125</v>
      </c>
      <c r="E232">
        <v>-1.06E-2</v>
      </c>
      <c r="F232">
        <v>361.8143</v>
      </c>
      <c r="G232">
        <v>0</v>
      </c>
      <c r="H232">
        <v>0</v>
      </c>
      <c r="I232">
        <v>300</v>
      </c>
      <c r="J232">
        <v>0</v>
      </c>
      <c r="K232">
        <v>366.55860000000001</v>
      </c>
      <c r="L232">
        <v>108.0693</v>
      </c>
      <c r="M232">
        <v>2.1827000000000001</v>
      </c>
      <c r="N232">
        <v>0</v>
      </c>
      <c r="O232">
        <v>0</v>
      </c>
      <c r="P232">
        <v>94.861099999999993</v>
      </c>
      <c r="Q232">
        <v>207.47470000000001</v>
      </c>
      <c r="R232">
        <v>0</v>
      </c>
      <c r="S232">
        <v>0</v>
      </c>
      <c r="T232">
        <v>285.69439999999997</v>
      </c>
      <c r="U232">
        <v>9.69E-2</v>
      </c>
      <c r="V232">
        <v>418.76740000000001</v>
      </c>
      <c r="W232">
        <v>58.8003</v>
      </c>
      <c r="X232">
        <v>106.3659</v>
      </c>
      <c r="Y232">
        <v>108.4487</v>
      </c>
      <c r="Z232">
        <v>106.3527</v>
      </c>
      <c r="AA232">
        <v>370.66460000000001</v>
      </c>
      <c r="AB232">
        <v>370.57299999999998</v>
      </c>
    </row>
    <row r="233" spans="4:28" x14ac:dyDescent="0.15">
      <c r="D233" s="2">
        <v>44867.784722222197</v>
      </c>
      <c r="E233">
        <v>-5.3E-3</v>
      </c>
      <c r="F233">
        <v>360.99029999999999</v>
      </c>
      <c r="G233">
        <v>0</v>
      </c>
      <c r="H233">
        <v>0</v>
      </c>
      <c r="I233">
        <v>299.3</v>
      </c>
      <c r="J233">
        <v>0</v>
      </c>
      <c r="K233">
        <v>366.40039999999999</v>
      </c>
      <c r="L233">
        <v>107.569</v>
      </c>
      <c r="M233">
        <v>2.2206000000000001</v>
      </c>
      <c r="N233">
        <v>0</v>
      </c>
      <c r="O233">
        <v>0</v>
      </c>
      <c r="P233">
        <v>95.472300000000004</v>
      </c>
      <c r="Q233">
        <v>207.40010000000001</v>
      </c>
      <c r="R233">
        <v>0</v>
      </c>
      <c r="S233">
        <v>0</v>
      </c>
      <c r="T233">
        <v>285.5985</v>
      </c>
      <c r="U233">
        <v>0.1017</v>
      </c>
      <c r="V233">
        <v>422.303</v>
      </c>
      <c r="W233">
        <v>16.4391</v>
      </c>
      <c r="X233">
        <v>105.39879999999999</v>
      </c>
      <c r="Y233">
        <v>109.0782</v>
      </c>
      <c r="Z233">
        <v>106.47629999999999</v>
      </c>
      <c r="AA233">
        <v>369.96260000000001</v>
      </c>
      <c r="AB233">
        <v>370.0847</v>
      </c>
    </row>
    <row r="234" spans="4:28" x14ac:dyDescent="0.15">
      <c r="D234" s="2">
        <v>44867.788194444402</v>
      </c>
      <c r="E234">
        <v>-3.0700000000000002E-2</v>
      </c>
      <c r="F234">
        <v>360.30369999999999</v>
      </c>
      <c r="G234">
        <v>0</v>
      </c>
      <c r="H234">
        <v>0</v>
      </c>
      <c r="I234">
        <v>299.10000000000002</v>
      </c>
      <c r="J234">
        <v>0</v>
      </c>
      <c r="K234">
        <v>366.52659999999997</v>
      </c>
      <c r="L234">
        <v>97.477199999999996</v>
      </c>
      <c r="M234">
        <v>4.6300999999999997</v>
      </c>
      <c r="N234">
        <v>0</v>
      </c>
      <c r="O234">
        <v>0</v>
      </c>
      <c r="P234">
        <v>93.713399999999993</v>
      </c>
      <c r="Q234">
        <v>207.1344</v>
      </c>
      <c r="R234">
        <v>0</v>
      </c>
      <c r="S234">
        <v>0</v>
      </c>
      <c r="T234">
        <v>285.39980000000003</v>
      </c>
      <c r="U234">
        <v>0.1057</v>
      </c>
      <c r="V234">
        <v>420.53519999999997</v>
      </c>
      <c r="W234">
        <v>-1.2494000000000001</v>
      </c>
      <c r="X234">
        <v>106.1026</v>
      </c>
      <c r="Y234">
        <v>109.1468</v>
      </c>
      <c r="Z234">
        <v>106.236</v>
      </c>
      <c r="AA234">
        <v>370.6035</v>
      </c>
      <c r="AB234">
        <v>370.45089999999999</v>
      </c>
    </row>
    <row r="235" spans="4:28" x14ac:dyDescent="0.15">
      <c r="D235" s="2">
        <v>44867.791666666701</v>
      </c>
      <c r="E235">
        <v>-2.1100000000000001E-2</v>
      </c>
      <c r="F235">
        <v>360.60879999999997</v>
      </c>
      <c r="G235">
        <v>0</v>
      </c>
      <c r="H235">
        <v>0</v>
      </c>
      <c r="I235">
        <v>298.2</v>
      </c>
      <c r="J235">
        <v>0</v>
      </c>
      <c r="K235">
        <v>365.62830000000002</v>
      </c>
      <c r="L235">
        <v>56.768099999999997</v>
      </c>
      <c r="M235">
        <v>0.33589999999999998</v>
      </c>
      <c r="N235">
        <v>0</v>
      </c>
      <c r="O235">
        <v>0</v>
      </c>
      <c r="P235">
        <v>92.977400000000003</v>
      </c>
      <c r="Q235">
        <v>207.43440000000001</v>
      </c>
      <c r="R235">
        <v>0</v>
      </c>
      <c r="S235">
        <v>0</v>
      </c>
      <c r="T235">
        <v>285.34690000000001</v>
      </c>
      <c r="U235">
        <v>9.69E-2</v>
      </c>
      <c r="V235">
        <v>418.76740000000001</v>
      </c>
      <c r="W235">
        <v>-1.2142999999999999</v>
      </c>
      <c r="X235">
        <v>106.5261</v>
      </c>
      <c r="Y235">
        <v>109.5989</v>
      </c>
      <c r="Z235">
        <v>106.27030000000001</v>
      </c>
      <c r="AA235">
        <v>369.77949999999998</v>
      </c>
      <c r="AB235">
        <v>369.53530000000001</v>
      </c>
    </row>
    <row r="236" spans="4:28" x14ac:dyDescent="0.15">
      <c r="D236" s="2">
        <v>44867.795138888898</v>
      </c>
      <c r="E236">
        <v>-2.75E-2</v>
      </c>
      <c r="F236">
        <v>357.64859999999999</v>
      </c>
      <c r="G236">
        <v>0</v>
      </c>
      <c r="H236">
        <v>0</v>
      </c>
      <c r="I236">
        <v>299.3</v>
      </c>
      <c r="J236">
        <v>0</v>
      </c>
      <c r="K236">
        <v>364.37209999999999</v>
      </c>
      <c r="L236">
        <v>11.4633</v>
      </c>
      <c r="M236">
        <v>3.9148000000000001</v>
      </c>
      <c r="N236">
        <v>0</v>
      </c>
      <c r="O236">
        <v>0</v>
      </c>
      <c r="P236">
        <v>91.823400000000007</v>
      </c>
      <c r="Q236">
        <v>207.4374</v>
      </c>
      <c r="R236">
        <v>0</v>
      </c>
      <c r="S236">
        <v>0</v>
      </c>
      <c r="T236">
        <v>284.06220000000002</v>
      </c>
      <c r="U236">
        <v>0.1057</v>
      </c>
      <c r="V236">
        <v>418.96390000000002</v>
      </c>
      <c r="W236">
        <v>-1.2142999999999999</v>
      </c>
      <c r="X236">
        <v>105.5018</v>
      </c>
      <c r="Y236">
        <v>107.6133</v>
      </c>
      <c r="Z236">
        <v>106.3321</v>
      </c>
      <c r="AA236">
        <v>369.74900000000002</v>
      </c>
      <c r="AB236">
        <v>369.68790000000001</v>
      </c>
    </row>
    <row r="237" spans="4:28" x14ac:dyDescent="0.15">
      <c r="D237" s="2">
        <v>44867.798611111102</v>
      </c>
      <c r="E237">
        <v>-2.5399999999999999E-2</v>
      </c>
      <c r="F237">
        <v>360.47149999999999</v>
      </c>
      <c r="G237">
        <v>0</v>
      </c>
      <c r="H237">
        <v>0</v>
      </c>
      <c r="I237">
        <v>299.10000000000002</v>
      </c>
      <c r="J237">
        <v>0</v>
      </c>
      <c r="K237">
        <v>370.54610000000002</v>
      </c>
      <c r="L237">
        <v>2.9999999999999997E-4</v>
      </c>
      <c r="M237">
        <v>3.6888999999999998</v>
      </c>
      <c r="N237">
        <v>0</v>
      </c>
      <c r="O237">
        <v>0</v>
      </c>
      <c r="P237">
        <v>90.162000000000006</v>
      </c>
      <c r="Q237">
        <v>207.28360000000001</v>
      </c>
      <c r="R237">
        <v>0</v>
      </c>
      <c r="S237">
        <v>0</v>
      </c>
      <c r="T237">
        <v>285.43779999999998</v>
      </c>
      <c r="U237">
        <v>9.2999999999999999E-2</v>
      </c>
      <c r="V237">
        <v>418.76740000000001</v>
      </c>
      <c r="W237">
        <v>-1.4670000000000001</v>
      </c>
      <c r="X237">
        <v>105.1413</v>
      </c>
      <c r="Y237">
        <v>107.70489999999999</v>
      </c>
      <c r="Z237">
        <v>106.44199999999999</v>
      </c>
      <c r="AA237">
        <v>370.20679999999999</v>
      </c>
      <c r="AB237">
        <v>370.20679999999999</v>
      </c>
    </row>
    <row r="238" spans="4:28" x14ac:dyDescent="0.15">
      <c r="D238" s="2">
        <v>44867.802083333299</v>
      </c>
      <c r="E238">
        <v>-2.75E-2</v>
      </c>
      <c r="F238">
        <v>360.33420000000001</v>
      </c>
      <c r="G238">
        <v>0</v>
      </c>
      <c r="H238">
        <v>0</v>
      </c>
      <c r="I238">
        <v>299.5</v>
      </c>
      <c r="J238">
        <v>0</v>
      </c>
      <c r="K238">
        <v>369.8304</v>
      </c>
      <c r="L238">
        <v>2.9999999999999997E-4</v>
      </c>
      <c r="M238">
        <v>3.3854000000000002</v>
      </c>
      <c r="N238">
        <v>0</v>
      </c>
      <c r="O238">
        <v>0</v>
      </c>
      <c r="P238">
        <v>90.450299999999999</v>
      </c>
      <c r="Q238">
        <v>207.17320000000001</v>
      </c>
      <c r="R238">
        <v>0</v>
      </c>
      <c r="S238">
        <v>0</v>
      </c>
      <c r="T238">
        <v>284.23820000000001</v>
      </c>
      <c r="U238">
        <v>9.2999999999999999E-2</v>
      </c>
      <c r="V238">
        <v>418.37459999999999</v>
      </c>
      <c r="W238">
        <v>-1.1933</v>
      </c>
      <c r="X238">
        <v>104.2544</v>
      </c>
      <c r="Y238">
        <v>107.75060000000001</v>
      </c>
      <c r="Z238">
        <v>106.1742</v>
      </c>
      <c r="AA238">
        <v>369.62689999999998</v>
      </c>
      <c r="AB238">
        <v>369.62689999999998</v>
      </c>
    </row>
    <row r="239" spans="4:28" x14ac:dyDescent="0.15">
      <c r="D239" s="2">
        <v>44867.805555555598</v>
      </c>
      <c r="E239">
        <v>-2.8500000000000001E-2</v>
      </c>
      <c r="F239">
        <v>363.41649999999998</v>
      </c>
      <c r="G239">
        <v>0</v>
      </c>
      <c r="H239">
        <v>0</v>
      </c>
      <c r="I239">
        <v>298.7</v>
      </c>
      <c r="J239">
        <v>0</v>
      </c>
      <c r="K239">
        <v>372.33390000000003</v>
      </c>
      <c r="L239">
        <v>2.9999999999999997E-4</v>
      </c>
      <c r="M239">
        <v>4.0654000000000003</v>
      </c>
      <c r="N239">
        <v>0</v>
      </c>
      <c r="O239">
        <v>0</v>
      </c>
      <c r="P239">
        <v>91.954800000000006</v>
      </c>
      <c r="Q239">
        <v>207.24629999999999</v>
      </c>
      <c r="R239">
        <v>0</v>
      </c>
      <c r="S239">
        <v>0</v>
      </c>
      <c r="T239">
        <v>284.97050000000002</v>
      </c>
      <c r="U239">
        <v>9.2999999999999999E-2</v>
      </c>
      <c r="V239">
        <v>420.14240000000001</v>
      </c>
      <c r="W239">
        <v>-1.4249000000000001</v>
      </c>
      <c r="X239">
        <v>106.2114</v>
      </c>
      <c r="Y239">
        <v>109.18689999999999</v>
      </c>
      <c r="Z239">
        <v>106.1742</v>
      </c>
      <c r="AA239">
        <v>370.11520000000002</v>
      </c>
      <c r="AB239">
        <v>370.11520000000002</v>
      </c>
    </row>
    <row r="240" spans="4:28" x14ac:dyDescent="0.15">
      <c r="D240" s="2">
        <v>44867.809027777803</v>
      </c>
      <c r="E240">
        <v>-1.1599999999999999E-2</v>
      </c>
      <c r="F240">
        <v>361.05130000000003</v>
      </c>
      <c r="G240">
        <v>0</v>
      </c>
      <c r="H240">
        <v>0</v>
      </c>
      <c r="I240">
        <v>300</v>
      </c>
      <c r="J240">
        <v>0</v>
      </c>
      <c r="K240">
        <v>369.5727</v>
      </c>
      <c r="L240">
        <v>2.9999999999999997E-4</v>
      </c>
      <c r="M240">
        <v>1.9174</v>
      </c>
      <c r="N240">
        <v>0</v>
      </c>
      <c r="O240">
        <v>0</v>
      </c>
      <c r="P240">
        <v>92.240300000000005</v>
      </c>
      <c r="Q240">
        <v>207.209</v>
      </c>
      <c r="R240">
        <v>0</v>
      </c>
      <c r="S240">
        <v>0</v>
      </c>
      <c r="T240">
        <v>284.63350000000003</v>
      </c>
      <c r="U240">
        <v>9.2999999999999999E-2</v>
      </c>
      <c r="V240">
        <v>419.74950000000001</v>
      </c>
      <c r="W240">
        <v>-1.1231</v>
      </c>
      <c r="X240">
        <v>104.52330000000001</v>
      </c>
      <c r="Y240">
        <v>108.62609999999999</v>
      </c>
      <c r="Z240">
        <v>106.2085</v>
      </c>
      <c r="AA240">
        <v>370.2373</v>
      </c>
      <c r="AB240">
        <v>370.45089999999999</v>
      </c>
    </row>
    <row r="241" spans="4:28" x14ac:dyDescent="0.15">
      <c r="D241" s="2">
        <v>44867.8125</v>
      </c>
      <c r="E241">
        <v>-2.3300000000000001E-2</v>
      </c>
      <c r="F241">
        <v>356.54989999999998</v>
      </c>
      <c r="G241">
        <v>0</v>
      </c>
      <c r="H241">
        <v>0</v>
      </c>
      <c r="I241">
        <v>299.2</v>
      </c>
      <c r="J241">
        <v>0</v>
      </c>
      <c r="K241">
        <v>368.45319999999998</v>
      </c>
      <c r="L241">
        <v>2.9999999999999997E-4</v>
      </c>
      <c r="M241">
        <v>0.33810000000000001</v>
      </c>
      <c r="N241">
        <v>0</v>
      </c>
      <c r="O241">
        <v>0</v>
      </c>
      <c r="P241">
        <v>90.862799999999993</v>
      </c>
      <c r="Q241">
        <v>207.43440000000001</v>
      </c>
      <c r="R241">
        <v>0</v>
      </c>
      <c r="S241">
        <v>0</v>
      </c>
      <c r="T241">
        <v>282.01100000000002</v>
      </c>
      <c r="U241">
        <v>0.1017</v>
      </c>
      <c r="V241">
        <v>417.58890000000002</v>
      </c>
      <c r="W241">
        <v>-1.1581999999999999</v>
      </c>
      <c r="X241">
        <v>103.83669999999999</v>
      </c>
      <c r="Y241">
        <v>106.90949999999999</v>
      </c>
      <c r="Z241">
        <v>105.8789</v>
      </c>
      <c r="AA241">
        <v>369.90159999999997</v>
      </c>
      <c r="AB241">
        <v>369.35219999999998</v>
      </c>
    </row>
    <row r="242" spans="4:28" x14ac:dyDescent="0.15">
      <c r="D242" s="2">
        <v>44867.815972222197</v>
      </c>
      <c r="E242">
        <v>-2.8500000000000001E-2</v>
      </c>
      <c r="F242">
        <v>357.77069999999998</v>
      </c>
      <c r="G242">
        <v>0</v>
      </c>
      <c r="H242">
        <v>0</v>
      </c>
      <c r="I242">
        <v>300.5</v>
      </c>
      <c r="J242">
        <v>0</v>
      </c>
      <c r="K242">
        <v>369.21010000000001</v>
      </c>
      <c r="L242">
        <v>2.9999999999999997E-4</v>
      </c>
      <c r="M242">
        <v>5.0045000000000002</v>
      </c>
      <c r="N242">
        <v>0</v>
      </c>
      <c r="O242">
        <v>0</v>
      </c>
      <c r="P242">
        <v>91.279899999999998</v>
      </c>
      <c r="Q242">
        <v>207.05369999999999</v>
      </c>
      <c r="R242">
        <v>0</v>
      </c>
      <c r="S242">
        <v>0</v>
      </c>
      <c r="T242">
        <v>283.8954</v>
      </c>
      <c r="U242">
        <v>9.2999999999999999E-2</v>
      </c>
      <c r="V242">
        <v>424.46359999999999</v>
      </c>
      <c r="W242">
        <v>-1.1231</v>
      </c>
      <c r="X242">
        <v>104.0827</v>
      </c>
      <c r="Y242">
        <v>107.1498</v>
      </c>
      <c r="Z242">
        <v>106.0368</v>
      </c>
      <c r="AA242">
        <v>370.05419999999998</v>
      </c>
      <c r="AB242">
        <v>370.90870000000001</v>
      </c>
    </row>
    <row r="243" spans="4:28" x14ac:dyDescent="0.15">
      <c r="D243" s="2">
        <v>44867.819444444402</v>
      </c>
      <c r="E243">
        <v>-3.2000000000000002E-3</v>
      </c>
      <c r="F243">
        <v>362.15</v>
      </c>
      <c r="G243">
        <v>0</v>
      </c>
      <c r="H243">
        <v>0</v>
      </c>
      <c r="I243">
        <v>298.89999999999998</v>
      </c>
      <c r="J243">
        <v>0</v>
      </c>
      <c r="K243">
        <v>371.68880000000001</v>
      </c>
      <c r="L243">
        <v>2.9999999999999997E-4</v>
      </c>
      <c r="M243">
        <v>2.2565</v>
      </c>
      <c r="N243">
        <v>0</v>
      </c>
      <c r="O243">
        <v>0</v>
      </c>
      <c r="P243">
        <v>91.729799999999997</v>
      </c>
      <c r="Q243">
        <v>207.28360000000001</v>
      </c>
      <c r="R243">
        <v>0</v>
      </c>
      <c r="S243">
        <v>0</v>
      </c>
      <c r="T243">
        <v>284.4083</v>
      </c>
      <c r="U243">
        <v>9.2999999999999999E-2</v>
      </c>
      <c r="V243">
        <v>424.66</v>
      </c>
      <c r="W243">
        <v>-1.4249000000000001</v>
      </c>
      <c r="X243">
        <v>106.074</v>
      </c>
      <c r="Y243">
        <v>108.6662</v>
      </c>
      <c r="Z243">
        <v>106.1604</v>
      </c>
      <c r="AA243">
        <v>369.90159999999997</v>
      </c>
      <c r="AB243">
        <v>369.93209999999999</v>
      </c>
    </row>
    <row r="244" spans="4:28" x14ac:dyDescent="0.15">
      <c r="D244" s="2">
        <v>44867.822916666701</v>
      </c>
      <c r="E244">
        <v>-2.0999999999999999E-3</v>
      </c>
      <c r="F244">
        <v>360.25790000000001</v>
      </c>
      <c r="G244">
        <v>0</v>
      </c>
      <c r="H244">
        <v>0</v>
      </c>
      <c r="I244">
        <v>301</v>
      </c>
      <c r="J244">
        <v>0</v>
      </c>
      <c r="K244">
        <v>368.95729999999998</v>
      </c>
      <c r="L244">
        <v>2.9999999999999997E-4</v>
      </c>
      <c r="M244">
        <v>3.1240999999999999</v>
      </c>
      <c r="N244">
        <v>0</v>
      </c>
      <c r="O244">
        <v>0</v>
      </c>
      <c r="P244">
        <v>91.827200000000005</v>
      </c>
      <c r="Q244">
        <v>207.39400000000001</v>
      </c>
      <c r="R244">
        <v>0</v>
      </c>
      <c r="S244">
        <v>0</v>
      </c>
      <c r="T244">
        <v>284.7149</v>
      </c>
      <c r="U244">
        <v>9.2999999999999999E-2</v>
      </c>
      <c r="V244">
        <v>424.46359999999999</v>
      </c>
      <c r="W244">
        <v>-1.1231</v>
      </c>
      <c r="X244">
        <v>104.7808</v>
      </c>
      <c r="Y244">
        <v>107.8822</v>
      </c>
      <c r="Z244">
        <v>106.2016</v>
      </c>
      <c r="AA244">
        <v>369.23020000000002</v>
      </c>
      <c r="AB244">
        <v>369.35219999999998</v>
      </c>
    </row>
    <row r="245" spans="4:28" x14ac:dyDescent="0.15">
      <c r="D245" s="2">
        <v>44867.826388888898</v>
      </c>
      <c r="E245">
        <v>-1.2699999999999999E-2</v>
      </c>
      <c r="F245">
        <v>359.0677</v>
      </c>
      <c r="G245">
        <v>0</v>
      </c>
      <c r="H245">
        <v>0</v>
      </c>
      <c r="I245">
        <v>299</v>
      </c>
      <c r="J245">
        <v>0</v>
      </c>
      <c r="K245">
        <v>369.01620000000003</v>
      </c>
      <c r="L245">
        <v>2.9999999999999997E-4</v>
      </c>
      <c r="M245">
        <v>3.4253</v>
      </c>
      <c r="N245">
        <v>0</v>
      </c>
      <c r="O245">
        <v>0</v>
      </c>
      <c r="P245">
        <v>90.224199999999996</v>
      </c>
      <c r="Q245">
        <v>207.3552</v>
      </c>
      <c r="R245">
        <v>0</v>
      </c>
      <c r="S245">
        <v>0</v>
      </c>
      <c r="T245">
        <v>281.50569999999999</v>
      </c>
      <c r="U245">
        <v>0.1017</v>
      </c>
      <c r="V245">
        <v>423.48149999999998</v>
      </c>
      <c r="W245">
        <v>-1.109</v>
      </c>
      <c r="X245">
        <v>103.68219999999999</v>
      </c>
      <c r="Y245">
        <v>107.0411</v>
      </c>
      <c r="Z245">
        <v>105.9819</v>
      </c>
      <c r="AA245">
        <v>369.87099999999998</v>
      </c>
      <c r="AB245">
        <v>369.90159999999997</v>
      </c>
    </row>
    <row r="246" spans="4:28" x14ac:dyDescent="0.15">
      <c r="D246" s="2">
        <v>44867.829861111102</v>
      </c>
      <c r="E246">
        <v>-2.3300000000000001E-2</v>
      </c>
      <c r="F246">
        <v>252.31559999999999</v>
      </c>
      <c r="G246">
        <v>0</v>
      </c>
      <c r="H246">
        <v>0</v>
      </c>
      <c r="I246">
        <v>297.73050000000001</v>
      </c>
      <c r="J246">
        <v>0</v>
      </c>
      <c r="K246">
        <v>369.19319999999999</v>
      </c>
      <c r="L246">
        <v>2.9999999999999997E-4</v>
      </c>
      <c r="M246">
        <v>2.1827000000000001</v>
      </c>
      <c r="N246">
        <v>0</v>
      </c>
      <c r="O246">
        <v>0</v>
      </c>
      <c r="P246">
        <v>92.078299999999999</v>
      </c>
      <c r="Q246">
        <v>207.50899999999999</v>
      </c>
      <c r="R246">
        <v>0</v>
      </c>
      <c r="S246">
        <v>0</v>
      </c>
      <c r="T246">
        <v>281.78190000000001</v>
      </c>
      <c r="U246">
        <v>9.2999999999999999E-2</v>
      </c>
      <c r="V246">
        <v>422.89229999999998</v>
      </c>
      <c r="W246">
        <v>-1.109</v>
      </c>
      <c r="X246">
        <v>104.18</v>
      </c>
      <c r="Y246">
        <v>106.7264</v>
      </c>
      <c r="Z246">
        <v>106.0712</v>
      </c>
      <c r="AA246">
        <v>369.59640000000002</v>
      </c>
      <c r="AB246">
        <v>370.02370000000002</v>
      </c>
    </row>
    <row r="247" spans="4:28" x14ac:dyDescent="0.15">
      <c r="D247" s="2">
        <v>44867.833333333299</v>
      </c>
      <c r="E247">
        <v>-2.01E-2</v>
      </c>
      <c r="F247">
        <v>119.8062</v>
      </c>
      <c r="G247">
        <v>0</v>
      </c>
      <c r="H247">
        <v>0</v>
      </c>
      <c r="I247">
        <v>300.73050000000001</v>
      </c>
      <c r="J247">
        <v>0</v>
      </c>
      <c r="K247">
        <v>372.52030000000002</v>
      </c>
      <c r="L247">
        <v>2.9999999999999997E-4</v>
      </c>
      <c r="M247">
        <v>1.8816999999999999</v>
      </c>
      <c r="N247">
        <v>0</v>
      </c>
      <c r="O247">
        <v>0</v>
      </c>
      <c r="P247">
        <v>93.812100000000001</v>
      </c>
      <c r="Q247">
        <v>207.73589999999999</v>
      </c>
      <c r="R247">
        <v>0</v>
      </c>
      <c r="S247">
        <v>0</v>
      </c>
      <c r="T247">
        <v>287.14999999999998</v>
      </c>
      <c r="U247">
        <v>9.2999999999999999E-2</v>
      </c>
      <c r="V247">
        <v>425.44569999999999</v>
      </c>
      <c r="W247">
        <v>-1.109</v>
      </c>
      <c r="X247">
        <v>104.6836</v>
      </c>
      <c r="Y247">
        <v>109.8449</v>
      </c>
      <c r="Z247">
        <v>105.92700000000001</v>
      </c>
      <c r="AA247">
        <v>369.6574</v>
      </c>
      <c r="AB247">
        <v>370.45089999999999</v>
      </c>
    </row>
    <row r="248" spans="4:28" x14ac:dyDescent="0.15">
      <c r="D248" s="2">
        <v>44867.836805555598</v>
      </c>
      <c r="E248">
        <v>-3.2000000000000002E-3</v>
      </c>
      <c r="F248">
        <v>-7.6E-3</v>
      </c>
      <c r="G248">
        <v>0</v>
      </c>
      <c r="H248">
        <v>0</v>
      </c>
      <c r="I248">
        <v>300.60000000000002</v>
      </c>
      <c r="J248">
        <v>0</v>
      </c>
      <c r="K248">
        <v>371.66950000000003</v>
      </c>
      <c r="L248">
        <v>2.9999999999999997E-4</v>
      </c>
      <c r="M248">
        <v>3.1977000000000002</v>
      </c>
      <c r="N248">
        <v>0</v>
      </c>
      <c r="O248">
        <v>0</v>
      </c>
      <c r="P248">
        <v>93.077200000000005</v>
      </c>
      <c r="Q248">
        <v>207.81049999999999</v>
      </c>
      <c r="R248">
        <v>0</v>
      </c>
      <c r="S248">
        <v>0</v>
      </c>
      <c r="T248">
        <v>286.57299999999998</v>
      </c>
      <c r="U248">
        <v>8.4199999999999997E-2</v>
      </c>
      <c r="V248">
        <v>425.05290000000002</v>
      </c>
      <c r="W248">
        <v>-1.4038999999999999</v>
      </c>
      <c r="X248">
        <v>107.1498</v>
      </c>
      <c r="Y248">
        <v>110.3199</v>
      </c>
      <c r="Z248">
        <v>106.1948</v>
      </c>
      <c r="AA248">
        <v>370.38990000000001</v>
      </c>
      <c r="AB248">
        <v>370.57299999999998</v>
      </c>
    </row>
    <row r="249" spans="4:28" x14ac:dyDescent="0.15">
      <c r="D249" s="2">
        <v>44867.840277777803</v>
      </c>
    </row>
    <row r="250" spans="4:28" x14ac:dyDescent="0.15">
      <c r="D250" s="2">
        <v>44867.84375</v>
      </c>
    </row>
    <row r="251" spans="4:28" x14ac:dyDescent="0.15">
      <c r="D251" s="2">
        <v>44867.847222222197</v>
      </c>
    </row>
    <row r="252" spans="4:28" x14ac:dyDescent="0.15">
      <c r="D252" s="2">
        <v>44867.850694444402</v>
      </c>
    </row>
    <row r="253" spans="4:28" x14ac:dyDescent="0.15">
      <c r="D253" s="2">
        <v>44867.854166666701</v>
      </c>
    </row>
    <row r="254" spans="4:28" x14ac:dyDescent="0.15">
      <c r="D254" s="2">
        <v>44867.857638888898</v>
      </c>
    </row>
    <row r="255" spans="4:28" x14ac:dyDescent="0.15">
      <c r="D255" s="2">
        <v>44867.861111111102</v>
      </c>
    </row>
    <row r="256" spans="4:28" x14ac:dyDescent="0.15">
      <c r="D256" s="2">
        <v>44867.864583333299</v>
      </c>
    </row>
    <row r="257" spans="4:4" x14ac:dyDescent="0.15">
      <c r="D257" s="2">
        <v>44867.868055555598</v>
      </c>
    </row>
    <row r="258" spans="4:4" x14ac:dyDescent="0.15">
      <c r="D258" s="2">
        <v>44867.871527777803</v>
      </c>
    </row>
    <row r="259" spans="4:4" x14ac:dyDescent="0.15">
      <c r="D259" s="2">
        <v>44867.875</v>
      </c>
    </row>
    <row r="260" spans="4:4" x14ac:dyDescent="0.15">
      <c r="D260" s="2">
        <v>44867.878472222197</v>
      </c>
    </row>
    <row r="261" spans="4:4" x14ac:dyDescent="0.15">
      <c r="D261" s="2">
        <v>44867.881944444402</v>
      </c>
    </row>
    <row r="262" spans="4:4" x14ac:dyDescent="0.15">
      <c r="D262" s="2">
        <v>44867.885416666701</v>
      </c>
    </row>
    <row r="263" spans="4:4" x14ac:dyDescent="0.15">
      <c r="D263" s="2">
        <v>44867.888888888898</v>
      </c>
    </row>
    <row r="264" spans="4:4" x14ac:dyDescent="0.15">
      <c r="D264" s="2">
        <v>44867.892361111102</v>
      </c>
    </row>
    <row r="265" spans="4:4" x14ac:dyDescent="0.15">
      <c r="D265" s="2">
        <v>44867.895833333299</v>
      </c>
    </row>
    <row r="266" spans="4:4" x14ac:dyDescent="0.15">
      <c r="D266" s="2">
        <v>44867.899305555598</v>
      </c>
    </row>
    <row r="267" spans="4:4" x14ac:dyDescent="0.15">
      <c r="D267" s="2">
        <v>44867.902777777803</v>
      </c>
    </row>
    <row r="268" spans="4:4" x14ac:dyDescent="0.15">
      <c r="D268" s="2">
        <v>44867.90625</v>
      </c>
    </row>
    <row r="269" spans="4:4" x14ac:dyDescent="0.15">
      <c r="D269" s="2">
        <v>44867.909722222197</v>
      </c>
    </row>
    <row r="270" spans="4:4" x14ac:dyDescent="0.15">
      <c r="D270" s="2">
        <v>44867.913194444402</v>
      </c>
    </row>
    <row r="271" spans="4:4" x14ac:dyDescent="0.15">
      <c r="D271" s="2">
        <v>44867.916666666701</v>
      </c>
    </row>
    <row r="272" spans="4:4" x14ac:dyDescent="0.15">
      <c r="D272" s="2">
        <v>44867.920138888898</v>
      </c>
    </row>
    <row r="273" spans="4:4" x14ac:dyDescent="0.15">
      <c r="D273" s="2">
        <v>44867.923611111102</v>
      </c>
    </row>
    <row r="274" spans="4:4" x14ac:dyDescent="0.15">
      <c r="D274" s="2">
        <v>44867.927083333299</v>
      </c>
    </row>
    <row r="275" spans="4:4" x14ac:dyDescent="0.15">
      <c r="D275" s="2">
        <v>44867.930555555598</v>
      </c>
    </row>
    <row r="276" spans="4:4" x14ac:dyDescent="0.15">
      <c r="D276" s="2">
        <v>44867.934027777803</v>
      </c>
    </row>
    <row r="277" spans="4:4" x14ac:dyDescent="0.15">
      <c r="D277" s="2">
        <v>44867.9375</v>
      </c>
    </row>
    <row r="278" spans="4:4" x14ac:dyDescent="0.15">
      <c r="D278" s="2">
        <v>44867.940972222197</v>
      </c>
    </row>
    <row r="279" spans="4:4" x14ac:dyDescent="0.15">
      <c r="D279" s="2">
        <v>44867.944444444402</v>
      </c>
    </row>
    <row r="280" spans="4:4" x14ac:dyDescent="0.15">
      <c r="D280" s="2">
        <v>44867.947916666701</v>
      </c>
    </row>
    <row r="281" spans="4:4" x14ac:dyDescent="0.15">
      <c r="D281" s="2">
        <v>44867.951388888898</v>
      </c>
    </row>
    <row r="282" spans="4:4" x14ac:dyDescent="0.15">
      <c r="D282" s="2">
        <v>44867.954861111102</v>
      </c>
    </row>
    <row r="283" spans="4:4" x14ac:dyDescent="0.15">
      <c r="D283" s="2">
        <v>44867.958333333299</v>
      </c>
    </row>
    <row r="284" spans="4:4" x14ac:dyDescent="0.15">
      <c r="D284" s="2">
        <v>44867.961805555598</v>
      </c>
    </row>
    <row r="285" spans="4:4" x14ac:dyDescent="0.15">
      <c r="D285" s="2">
        <v>44867.965277777803</v>
      </c>
    </row>
    <row r="286" spans="4:4" x14ac:dyDescent="0.15">
      <c r="D286" s="2">
        <v>44867.96875</v>
      </c>
    </row>
    <row r="287" spans="4:4" x14ac:dyDescent="0.15">
      <c r="D287" s="2">
        <v>44867.972222222197</v>
      </c>
    </row>
    <row r="288" spans="4:4" x14ac:dyDescent="0.15">
      <c r="D288" s="2">
        <v>44867.975694444402</v>
      </c>
    </row>
    <row r="289" spans="4:4" x14ac:dyDescent="0.15">
      <c r="D289" s="2">
        <v>44867.979166666701</v>
      </c>
    </row>
    <row r="290" spans="4:4" x14ac:dyDescent="0.15">
      <c r="D290" s="2">
        <v>44867.982638888898</v>
      </c>
    </row>
    <row r="291" spans="4:4" x14ac:dyDescent="0.15">
      <c r="D291" s="2">
        <v>44867.986111111102</v>
      </c>
    </row>
    <row r="292" spans="4:4" x14ac:dyDescent="0.15">
      <c r="D292" s="2">
        <v>44867.989583333299</v>
      </c>
    </row>
    <row r="293" spans="4:4" x14ac:dyDescent="0.15">
      <c r="D293" s="2">
        <v>44867.993055555598</v>
      </c>
    </row>
    <row r="294" spans="4:4" x14ac:dyDescent="0.15">
      <c r="D294" s="2">
        <v>44867.996527777803</v>
      </c>
    </row>
    <row r="295" spans="4:4" x14ac:dyDescent="0.15">
      <c r="D295" s="2">
        <v>44868</v>
      </c>
    </row>
  </sheetData>
  <mergeCells count="1">
    <mergeCell ref="D5:S5"/>
  </mergeCells>
  <phoneticPr fontId="10" type="noConversion"/>
  <pageMargins left="0.75" right="0.75" top="1" bottom="1" header="0.51180555555555596" footer="0.51180555555555596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7"/>
  <sheetViews>
    <sheetView workbookViewId="0">
      <selection activeCell="C2" sqref="C2"/>
    </sheetView>
  </sheetViews>
  <sheetFormatPr defaultColWidth="9" defaultRowHeight="13.5" x14ac:dyDescent="0.15"/>
  <sheetData>
    <row r="1" spans="1:2" x14ac:dyDescent="0.15">
      <c r="A1" s="1" t="s">
        <v>107</v>
      </c>
      <c r="B1" s="1" t="s">
        <v>108</v>
      </c>
    </row>
    <row r="2" spans="1:2" x14ac:dyDescent="0.15">
      <c r="A2">
        <v>1</v>
      </c>
      <c r="B2">
        <v>1000</v>
      </c>
    </row>
    <row r="3" spans="1:2" x14ac:dyDescent="0.15">
      <c r="A3">
        <v>2</v>
      </c>
      <c r="B3">
        <v>1000</v>
      </c>
    </row>
    <row r="4" spans="1:2" x14ac:dyDescent="0.15">
      <c r="A4">
        <v>3</v>
      </c>
      <c r="B4">
        <v>1000</v>
      </c>
    </row>
    <row r="5" spans="1:2" x14ac:dyDescent="0.15">
      <c r="A5">
        <v>4</v>
      </c>
      <c r="B5">
        <v>1000</v>
      </c>
    </row>
    <row r="6" spans="1:2" x14ac:dyDescent="0.15">
      <c r="A6">
        <v>5</v>
      </c>
      <c r="B6">
        <v>1000</v>
      </c>
    </row>
    <row r="7" spans="1:2" x14ac:dyDescent="0.15">
      <c r="A7">
        <v>6</v>
      </c>
      <c r="B7">
        <v>1000</v>
      </c>
    </row>
    <row r="8" spans="1:2" x14ac:dyDescent="0.15">
      <c r="A8">
        <v>7</v>
      </c>
      <c r="B8">
        <v>1000</v>
      </c>
    </row>
    <row r="9" spans="1:2" x14ac:dyDescent="0.15">
      <c r="A9">
        <v>8</v>
      </c>
      <c r="B9">
        <v>1000</v>
      </c>
    </row>
    <row r="10" spans="1:2" x14ac:dyDescent="0.15">
      <c r="A10">
        <v>9</v>
      </c>
      <c r="B10">
        <v>1000</v>
      </c>
    </row>
    <row r="11" spans="1:2" x14ac:dyDescent="0.15">
      <c r="A11">
        <v>10</v>
      </c>
      <c r="B11">
        <v>1000</v>
      </c>
    </row>
    <row r="12" spans="1:2" x14ac:dyDescent="0.15">
      <c r="A12">
        <v>11</v>
      </c>
      <c r="B12">
        <v>1000</v>
      </c>
    </row>
    <row r="13" spans="1:2" x14ac:dyDescent="0.15">
      <c r="A13">
        <v>12</v>
      </c>
      <c r="B13">
        <v>1000</v>
      </c>
    </row>
    <row r="14" spans="1:2" x14ac:dyDescent="0.15">
      <c r="A14">
        <v>13</v>
      </c>
      <c r="B14">
        <v>1000</v>
      </c>
    </row>
    <row r="15" spans="1:2" x14ac:dyDescent="0.15">
      <c r="A15">
        <v>14</v>
      </c>
      <c r="B15">
        <v>1000</v>
      </c>
    </row>
    <row r="16" spans="1:2" x14ac:dyDescent="0.15">
      <c r="A16">
        <v>15</v>
      </c>
      <c r="B16">
        <v>1000</v>
      </c>
    </row>
    <row r="17" spans="1:2" x14ac:dyDescent="0.15">
      <c r="A17">
        <v>16</v>
      </c>
      <c r="B17">
        <v>1000</v>
      </c>
    </row>
    <row r="18" spans="1:2" x14ac:dyDescent="0.15">
      <c r="A18">
        <v>17</v>
      </c>
      <c r="B18">
        <v>750</v>
      </c>
    </row>
    <row r="19" spans="1:2" x14ac:dyDescent="0.15">
      <c r="A19">
        <v>18</v>
      </c>
      <c r="B19">
        <v>750</v>
      </c>
    </row>
    <row r="20" spans="1:2" x14ac:dyDescent="0.15">
      <c r="A20">
        <v>19</v>
      </c>
      <c r="B20">
        <v>750</v>
      </c>
    </row>
    <row r="21" spans="1:2" x14ac:dyDescent="0.15">
      <c r="A21">
        <v>20</v>
      </c>
      <c r="B21">
        <v>750</v>
      </c>
    </row>
    <row r="22" spans="1:2" x14ac:dyDescent="0.15">
      <c r="A22">
        <v>21</v>
      </c>
      <c r="B22">
        <v>750</v>
      </c>
    </row>
    <row r="23" spans="1:2" x14ac:dyDescent="0.15">
      <c r="A23">
        <v>22</v>
      </c>
      <c r="B23">
        <v>750</v>
      </c>
    </row>
    <row r="24" spans="1:2" x14ac:dyDescent="0.15">
      <c r="A24">
        <v>23</v>
      </c>
      <c r="B24">
        <v>750</v>
      </c>
    </row>
    <row r="25" spans="1:2" x14ac:dyDescent="0.15">
      <c r="A25">
        <v>24</v>
      </c>
      <c r="B25">
        <v>750</v>
      </c>
    </row>
    <row r="26" spans="1:2" x14ac:dyDescent="0.15">
      <c r="A26">
        <v>25</v>
      </c>
      <c r="B26">
        <v>750</v>
      </c>
    </row>
    <row r="27" spans="1:2" x14ac:dyDescent="0.15">
      <c r="A27">
        <v>26</v>
      </c>
      <c r="B27">
        <v>750</v>
      </c>
    </row>
    <row r="28" spans="1:2" x14ac:dyDescent="0.15">
      <c r="A28">
        <v>27</v>
      </c>
      <c r="B28">
        <v>750</v>
      </c>
    </row>
    <row r="29" spans="1:2" x14ac:dyDescent="0.15">
      <c r="A29">
        <v>28</v>
      </c>
      <c r="B29">
        <v>500</v>
      </c>
    </row>
    <row r="30" spans="1:2" x14ac:dyDescent="0.15">
      <c r="A30">
        <v>29</v>
      </c>
      <c r="B30">
        <v>500</v>
      </c>
    </row>
    <row r="31" spans="1:2" x14ac:dyDescent="0.15">
      <c r="A31">
        <v>30</v>
      </c>
      <c r="B31">
        <v>500</v>
      </c>
    </row>
    <row r="32" spans="1:2" x14ac:dyDescent="0.15">
      <c r="A32">
        <v>31</v>
      </c>
      <c r="B32">
        <v>500</v>
      </c>
    </row>
    <row r="33" spans="1:2" x14ac:dyDescent="0.15">
      <c r="A33">
        <v>32</v>
      </c>
      <c r="B33">
        <v>500</v>
      </c>
    </row>
    <row r="34" spans="1:2" x14ac:dyDescent="0.15">
      <c r="A34">
        <v>33</v>
      </c>
      <c r="B34">
        <v>500</v>
      </c>
    </row>
    <row r="35" spans="1:2" x14ac:dyDescent="0.15">
      <c r="A35">
        <v>34</v>
      </c>
      <c r="B35">
        <v>500</v>
      </c>
    </row>
    <row r="36" spans="1:2" x14ac:dyDescent="0.15">
      <c r="A36">
        <v>35</v>
      </c>
      <c r="B36">
        <v>500</v>
      </c>
    </row>
    <row r="37" spans="1:2" x14ac:dyDescent="0.15">
      <c r="A37">
        <v>36</v>
      </c>
      <c r="B37">
        <v>500</v>
      </c>
    </row>
    <row r="38" spans="1:2" x14ac:dyDescent="0.15">
      <c r="A38">
        <v>37</v>
      </c>
      <c r="B38">
        <v>500</v>
      </c>
    </row>
    <row r="39" spans="1:2" x14ac:dyDescent="0.15">
      <c r="A39">
        <v>38</v>
      </c>
      <c r="B39">
        <v>500</v>
      </c>
    </row>
    <row r="40" spans="1:2" x14ac:dyDescent="0.15">
      <c r="A40">
        <v>39</v>
      </c>
      <c r="B40">
        <v>500</v>
      </c>
    </row>
    <row r="41" spans="1:2" x14ac:dyDescent="0.15">
      <c r="A41">
        <v>40</v>
      </c>
      <c r="B41">
        <v>500</v>
      </c>
    </row>
    <row r="42" spans="1:2" x14ac:dyDescent="0.15">
      <c r="A42">
        <v>41</v>
      </c>
      <c r="B42">
        <v>500</v>
      </c>
    </row>
    <row r="43" spans="1:2" x14ac:dyDescent="0.15">
      <c r="A43">
        <v>42</v>
      </c>
      <c r="B43">
        <v>500</v>
      </c>
    </row>
    <row r="44" spans="1:2" x14ac:dyDescent="0.15">
      <c r="A44">
        <v>43</v>
      </c>
      <c r="B44">
        <v>500</v>
      </c>
    </row>
    <row r="45" spans="1:2" x14ac:dyDescent="0.15">
      <c r="A45">
        <v>44</v>
      </c>
      <c r="B45">
        <v>500</v>
      </c>
    </row>
    <row r="46" spans="1:2" x14ac:dyDescent="0.15">
      <c r="A46">
        <v>45</v>
      </c>
      <c r="B46">
        <v>500</v>
      </c>
    </row>
    <row r="47" spans="1:2" x14ac:dyDescent="0.15">
      <c r="A47">
        <v>46</v>
      </c>
      <c r="B47">
        <v>500</v>
      </c>
    </row>
    <row r="48" spans="1:2" x14ac:dyDescent="0.15">
      <c r="A48">
        <v>47</v>
      </c>
      <c r="B48">
        <v>500</v>
      </c>
    </row>
    <row r="49" spans="1:2" x14ac:dyDescent="0.15">
      <c r="A49">
        <v>48</v>
      </c>
      <c r="B49">
        <v>500</v>
      </c>
    </row>
    <row r="50" spans="1:2" x14ac:dyDescent="0.15">
      <c r="A50">
        <v>49</v>
      </c>
      <c r="B50">
        <v>500</v>
      </c>
    </row>
    <row r="51" spans="1:2" x14ac:dyDescent="0.15">
      <c r="A51">
        <v>50</v>
      </c>
      <c r="B51">
        <v>500</v>
      </c>
    </row>
    <row r="52" spans="1:2" x14ac:dyDescent="0.15">
      <c r="A52">
        <v>51</v>
      </c>
      <c r="B52">
        <v>500</v>
      </c>
    </row>
    <row r="53" spans="1:2" x14ac:dyDescent="0.15">
      <c r="A53">
        <v>52</v>
      </c>
      <c r="B53">
        <v>500</v>
      </c>
    </row>
    <row r="54" spans="1:2" x14ac:dyDescent="0.15">
      <c r="A54">
        <v>53</v>
      </c>
      <c r="B54">
        <v>500</v>
      </c>
    </row>
    <row r="55" spans="1:2" x14ac:dyDescent="0.15">
      <c r="A55">
        <v>54</v>
      </c>
      <c r="B55">
        <v>500</v>
      </c>
    </row>
    <row r="56" spans="1:2" x14ac:dyDescent="0.15">
      <c r="A56">
        <v>55</v>
      </c>
      <c r="B56">
        <v>500</v>
      </c>
    </row>
    <row r="57" spans="1:2" x14ac:dyDescent="0.15">
      <c r="A57">
        <v>56</v>
      </c>
      <c r="B57">
        <v>500</v>
      </c>
    </row>
    <row r="58" spans="1:2" x14ac:dyDescent="0.15">
      <c r="A58">
        <v>57</v>
      </c>
      <c r="B58">
        <v>500</v>
      </c>
    </row>
    <row r="59" spans="1:2" x14ac:dyDescent="0.15">
      <c r="A59">
        <v>58</v>
      </c>
      <c r="B59">
        <v>500</v>
      </c>
    </row>
    <row r="60" spans="1:2" x14ac:dyDescent="0.15">
      <c r="A60">
        <v>59</v>
      </c>
      <c r="B60">
        <v>500</v>
      </c>
    </row>
    <row r="61" spans="1:2" x14ac:dyDescent="0.15">
      <c r="A61">
        <v>60</v>
      </c>
      <c r="B61">
        <v>500</v>
      </c>
    </row>
    <row r="62" spans="1:2" x14ac:dyDescent="0.15">
      <c r="A62">
        <v>61</v>
      </c>
      <c r="B62">
        <v>750</v>
      </c>
    </row>
    <row r="63" spans="1:2" x14ac:dyDescent="0.15">
      <c r="A63">
        <v>62</v>
      </c>
      <c r="B63">
        <v>750</v>
      </c>
    </row>
    <row r="64" spans="1:2" x14ac:dyDescent="0.15">
      <c r="A64">
        <v>63</v>
      </c>
      <c r="B64">
        <v>750</v>
      </c>
    </row>
    <row r="65" spans="1:2" x14ac:dyDescent="0.15">
      <c r="A65">
        <v>64</v>
      </c>
      <c r="B65">
        <v>750</v>
      </c>
    </row>
    <row r="66" spans="1:2" x14ac:dyDescent="0.15">
      <c r="A66">
        <v>65</v>
      </c>
      <c r="B66">
        <v>750</v>
      </c>
    </row>
    <row r="67" spans="1:2" x14ac:dyDescent="0.15">
      <c r="A67">
        <v>66</v>
      </c>
      <c r="B67">
        <v>750</v>
      </c>
    </row>
    <row r="68" spans="1:2" x14ac:dyDescent="0.15">
      <c r="A68">
        <v>67</v>
      </c>
      <c r="B68">
        <v>750</v>
      </c>
    </row>
    <row r="69" spans="1:2" x14ac:dyDescent="0.15">
      <c r="A69">
        <v>68</v>
      </c>
      <c r="B69">
        <v>750</v>
      </c>
    </row>
    <row r="70" spans="1:2" x14ac:dyDescent="0.15">
      <c r="A70">
        <v>69</v>
      </c>
      <c r="B70">
        <v>750</v>
      </c>
    </row>
    <row r="71" spans="1:2" x14ac:dyDescent="0.15">
      <c r="A71">
        <v>70</v>
      </c>
      <c r="B71">
        <v>750</v>
      </c>
    </row>
    <row r="72" spans="1:2" x14ac:dyDescent="0.15">
      <c r="A72">
        <v>71</v>
      </c>
      <c r="B72">
        <v>750</v>
      </c>
    </row>
    <row r="73" spans="1:2" x14ac:dyDescent="0.15">
      <c r="A73">
        <v>72</v>
      </c>
      <c r="B73">
        <v>750</v>
      </c>
    </row>
    <row r="74" spans="1:2" x14ac:dyDescent="0.15">
      <c r="A74">
        <v>73</v>
      </c>
      <c r="B74">
        <v>1000</v>
      </c>
    </row>
    <row r="75" spans="1:2" x14ac:dyDescent="0.15">
      <c r="A75">
        <v>74</v>
      </c>
      <c r="B75">
        <v>1000</v>
      </c>
    </row>
    <row r="76" spans="1:2" x14ac:dyDescent="0.15">
      <c r="A76">
        <v>75</v>
      </c>
      <c r="B76">
        <v>1000</v>
      </c>
    </row>
    <row r="77" spans="1:2" x14ac:dyDescent="0.15">
      <c r="A77">
        <v>76</v>
      </c>
      <c r="B77">
        <v>1000</v>
      </c>
    </row>
    <row r="78" spans="1:2" x14ac:dyDescent="0.15">
      <c r="A78">
        <v>77</v>
      </c>
      <c r="B78">
        <v>1000</v>
      </c>
    </row>
    <row r="79" spans="1:2" x14ac:dyDescent="0.15">
      <c r="A79">
        <v>78</v>
      </c>
      <c r="B79">
        <v>1000</v>
      </c>
    </row>
    <row r="80" spans="1:2" x14ac:dyDescent="0.15">
      <c r="A80">
        <v>79</v>
      </c>
      <c r="B80">
        <v>1000</v>
      </c>
    </row>
    <row r="81" spans="1:2" x14ac:dyDescent="0.15">
      <c r="A81">
        <v>80</v>
      </c>
      <c r="B81">
        <v>1000</v>
      </c>
    </row>
    <row r="82" spans="1:2" x14ac:dyDescent="0.15">
      <c r="A82">
        <v>81</v>
      </c>
      <c r="B82">
        <v>1000</v>
      </c>
    </row>
    <row r="83" spans="1:2" x14ac:dyDescent="0.15">
      <c r="A83">
        <v>82</v>
      </c>
      <c r="B83">
        <v>1000</v>
      </c>
    </row>
    <row r="84" spans="1:2" x14ac:dyDescent="0.15">
      <c r="A84">
        <v>83</v>
      </c>
      <c r="B84">
        <v>1000</v>
      </c>
    </row>
    <row r="85" spans="1:2" x14ac:dyDescent="0.15">
      <c r="A85">
        <v>84</v>
      </c>
      <c r="B85">
        <v>1000</v>
      </c>
    </row>
    <row r="86" spans="1:2" x14ac:dyDescent="0.15">
      <c r="A86">
        <v>85</v>
      </c>
      <c r="B86">
        <v>1000</v>
      </c>
    </row>
    <row r="87" spans="1:2" x14ac:dyDescent="0.15">
      <c r="A87">
        <v>86</v>
      </c>
      <c r="B87">
        <v>1000</v>
      </c>
    </row>
    <row r="88" spans="1:2" x14ac:dyDescent="0.15">
      <c r="A88">
        <v>87</v>
      </c>
      <c r="B88">
        <v>1000</v>
      </c>
    </row>
    <row r="89" spans="1:2" x14ac:dyDescent="0.15">
      <c r="A89">
        <v>88</v>
      </c>
      <c r="B89">
        <v>1000</v>
      </c>
    </row>
    <row r="90" spans="1:2" x14ac:dyDescent="0.15">
      <c r="A90">
        <v>89</v>
      </c>
      <c r="B90">
        <v>1000</v>
      </c>
    </row>
    <row r="91" spans="1:2" x14ac:dyDescent="0.15">
      <c r="A91">
        <v>90</v>
      </c>
      <c r="B91">
        <v>1000</v>
      </c>
    </row>
    <row r="92" spans="1:2" x14ac:dyDescent="0.15">
      <c r="A92">
        <v>91</v>
      </c>
      <c r="B92">
        <v>1000</v>
      </c>
    </row>
    <row r="93" spans="1:2" x14ac:dyDescent="0.15">
      <c r="A93">
        <v>92</v>
      </c>
      <c r="B93">
        <v>1000</v>
      </c>
    </row>
    <row r="94" spans="1:2" x14ac:dyDescent="0.15">
      <c r="A94">
        <v>93</v>
      </c>
      <c r="B94">
        <v>1000</v>
      </c>
    </row>
    <row r="95" spans="1:2" x14ac:dyDescent="0.15">
      <c r="A95">
        <v>94</v>
      </c>
      <c r="B95">
        <v>1000</v>
      </c>
    </row>
    <row r="96" spans="1:2" x14ac:dyDescent="0.15">
      <c r="A96">
        <v>95</v>
      </c>
      <c r="B96">
        <v>1000</v>
      </c>
    </row>
    <row r="97" spans="1:2" x14ac:dyDescent="0.15">
      <c r="A97">
        <v>96</v>
      </c>
      <c r="B97">
        <v>1000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别名</vt:lpstr>
      <vt:lpstr>参数</vt:lpstr>
      <vt:lpstr>当日量测</vt:lpstr>
      <vt:lpstr>原始数据</vt:lpstr>
      <vt:lpstr>启动成本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shiyunhui</cp:lastModifiedBy>
  <dcterms:created xsi:type="dcterms:W3CDTF">2022-07-21T04:34:00Z</dcterms:created>
  <dcterms:modified xsi:type="dcterms:W3CDTF">2022-11-07T05:09:06Z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