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6FA6932B-AB76-4426-A064-2CF956827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C6" i="2" a="1"/>
  <c r="C6" i="2" s="1"/>
  <c r="B6" i="2" a="1"/>
  <c r="B6" i="2" s="1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T2" i="2"/>
  <c r="T4" i="2" s="1"/>
  <c r="S2" i="2"/>
  <c r="S4" i="2" s="1"/>
  <c r="R2" i="2"/>
  <c r="R4" i="2" s="1"/>
  <c r="Q2" i="2"/>
  <c r="Q4" i="2" s="1"/>
  <c r="P2" i="2"/>
  <c r="P4" i="2" s="1"/>
  <c r="O2" i="2"/>
  <c r="O4" i="2" s="1"/>
  <c r="N2" i="2"/>
  <c r="N4" i="2" s="1"/>
  <c r="G2" i="2"/>
  <c r="G4" i="2" s="1"/>
  <c r="F2" i="2"/>
  <c r="F4" i="2" s="1"/>
  <c r="D2" i="2"/>
  <c r="D4" i="2" s="1"/>
  <c r="C2" i="2"/>
  <c r="C4" i="2" s="1"/>
  <c r="B2" i="2"/>
  <c r="B4" i="2" s="1"/>
  <c r="R1" i="2"/>
  <c r="Q1" i="2"/>
  <c r="P1" i="2"/>
  <c r="O1" i="2"/>
  <c r="N1" i="2"/>
  <c r="M1" i="2"/>
  <c r="M2" i="2" s="1"/>
  <c r="M4" i="2" s="1"/>
  <c r="L1" i="2"/>
  <c r="L2" i="2" s="1"/>
  <c r="L4" i="2" s="1"/>
  <c r="K1" i="2"/>
  <c r="K2" i="2" s="1"/>
  <c r="K4" i="2" s="1"/>
  <c r="J1" i="2"/>
  <c r="J2" i="2" s="1"/>
  <c r="J4" i="2" s="1"/>
  <c r="I1" i="2"/>
  <c r="I2" i="2" s="1"/>
  <c r="I4" i="2" s="1"/>
  <c r="H1" i="2"/>
  <c r="H2" i="2" s="1"/>
  <c r="H4" i="2" s="1"/>
  <c r="E1" i="2"/>
  <c r="E2" i="2" s="1"/>
  <c r="E4" i="2" s="1"/>
  <c r="D1" i="2"/>
  <c r="C1" i="2"/>
  <c r="B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III</author>
  </authors>
  <commentList>
    <comment ref="A1" authorId="0" shapeId="0" xr:uid="{00000000-0006-0000-0200-000001000000}">
      <text>
        <r>
          <rPr>
            <sz val="9"/>
            <rFont val="宋体"/>
            <charset val="134"/>
          </rPr>
          <t>Datasource@0021330000;QueryType@原始值;Pl@5分钟;Sk@;st_time@2022-10-20 00:00;et_time@2022-10-21 00:00;Compare@不对比;OFFSET@-1;SCXXID@;SCXXNAME@;filltype@down</t>
        </r>
      </text>
    </comment>
    <comment ref="B1" authorId="0" shapeId="0" xr:uid="{00000000-0006-0000-0200-000002000000}">
      <text/>
    </comment>
    <comment ref="A2" authorId="0" shapeId="0" xr:uid="{00000000-0006-0000-0200-000003000000}">
      <text>
        <r>
          <rPr>
            <sz val="9"/>
            <rFont val="宋体"/>
            <charset val="134"/>
          </rPr>
          <t>SG~CON~PLANT&amp;0021330000#01113300000089#30022001,SG~CON~PLANT&amp;0021330000#01113300000088#30022001,SG~CON~PLANT&amp;0021330000#01113300000084#30022001,SG~CON~PLANT&amp;0021330000#01113300000078#30022001,SG~CON~PLANT&amp;0021330000#01113300000077#30022001,SG~CON~PLANT&amp;0021330000#01113300000075#30022001,SG~CON~PLANT&amp;0021330000#01113300000074#30022001,SG~CON~PLANT&amp;0021330000#01113300000073#30022001,SG~CON~PLANT&amp;0021330000#01113300000072#30022001,SG~CON~PLANT&amp;0021330000#01113300000071#30022001,SG~CON~PLANT&amp;0021330000#01113300000070#30022001,SG~CON~PLANT&amp;0021330000#01113300000069#30022001,SG~CON~PLANT&amp;0021330000#01113300000067#30022001,SG~CON~PLANT&amp;0021330000#01113300000066#30022001,SG~CON~PLANT&amp;0021330000#01113300000056#30022001,SG~CON~PLANT&amp;0021330000#01113300000095#30022001,SG~CON~PLANT&amp;0021330000#01113300000068#30022001,SG~CON~PLANT&amp;0021330000#01113300000086#30022001,SG~CON~PLANT&amp;0021330000#01113300000053#30022001</t>
        </r>
      </text>
    </comment>
    <comment ref="B2" authorId="0" shapeId="0" xr:uid="{00000000-0006-0000-0200-000004000000}">
      <text>
        <r>
          <rPr>
            <sz val="9"/>
            <rFont val="宋体"/>
            <charset val="134"/>
          </rPr>
          <t>288</t>
        </r>
      </text>
    </comment>
    <comment ref="D5" authorId="0" shapeId="0" xr:uid="{00000000-0006-0000-0200-000005000000}">
      <text>
        <r>
          <rPr>
            <sz val="9"/>
            <rFont val="宋体"/>
            <charset val="134"/>
          </rPr>
          <t>DKY.RQ</t>
        </r>
      </text>
    </comment>
    <comment ref="D7" authorId="0" shapeId="0" xr:uid="{00000000-0006-0000-0200-000006000000}">
      <text>
        <r>
          <rPr>
            <sz val="9"/>
            <rFont val="宋体"/>
            <charset val="134"/>
          </rPr>
          <t>DKY.Y.OCCUR_TIME</t>
        </r>
      </text>
    </comment>
    <comment ref="E7" authorId="0" shapeId="0" xr:uid="{00000000-0006-0000-0200-000007000000}">
      <text>
        <r>
          <rPr>
            <sz val="9"/>
            <rFont val="宋体"/>
            <charset val="134"/>
          </rPr>
          <t>DKY.Y.SG~CON~PLANT&amp;0021330000#01113300000089#30022001</t>
        </r>
      </text>
    </comment>
    <comment ref="F7" authorId="0" shapeId="0" xr:uid="{00000000-0006-0000-0200-000008000000}">
      <text>
        <r>
          <rPr>
            <sz val="9"/>
            <rFont val="宋体"/>
            <charset val="134"/>
          </rPr>
          <t>DKY.Y.SG~CON~PLANT&amp;0021330000#01113300000088#30022001</t>
        </r>
      </text>
    </comment>
    <comment ref="G7" authorId="0" shapeId="0" xr:uid="{00000000-0006-0000-0200-000009000000}">
      <text>
        <r>
          <rPr>
            <sz val="9"/>
            <rFont val="宋体"/>
            <charset val="134"/>
          </rPr>
          <t>DKY.Y.SG~CON~PLANT&amp;0021330000#01113300000084#30022001</t>
        </r>
      </text>
    </comment>
    <comment ref="H7" authorId="0" shapeId="0" xr:uid="{00000000-0006-0000-0200-00000A000000}">
      <text>
        <r>
          <rPr>
            <sz val="9"/>
            <rFont val="宋体"/>
            <charset val="134"/>
          </rPr>
          <t>DKY.Y.SG~CON~PLANT&amp;0021330000#01113300000078#30022001</t>
        </r>
      </text>
    </comment>
    <comment ref="I7" authorId="0" shapeId="0" xr:uid="{00000000-0006-0000-0200-00000B000000}">
      <text>
        <r>
          <rPr>
            <sz val="9"/>
            <rFont val="宋体"/>
            <charset val="134"/>
          </rPr>
          <t>DKY.Y.SG~CON~PLANT&amp;0021330000#01113300000077#30022001</t>
        </r>
      </text>
    </comment>
    <comment ref="J7" authorId="0" shapeId="0" xr:uid="{00000000-0006-0000-0200-00000C000000}">
      <text>
        <r>
          <rPr>
            <sz val="9"/>
            <rFont val="宋体"/>
            <charset val="134"/>
          </rPr>
          <t>DKY.Y.SG~CON~PLANT&amp;0021330000#01113300000075#30022001</t>
        </r>
      </text>
    </comment>
    <comment ref="K7" authorId="0" shapeId="0" xr:uid="{00000000-0006-0000-0200-00000D000000}">
      <text>
        <r>
          <rPr>
            <sz val="9"/>
            <rFont val="宋体"/>
            <charset val="134"/>
          </rPr>
          <t>DKY.Y.SG~CON~PLANT&amp;0021330000#01113300000074#30022001</t>
        </r>
      </text>
    </comment>
    <comment ref="L7" authorId="0" shapeId="0" xr:uid="{00000000-0006-0000-0200-00000E000000}">
      <text>
        <r>
          <rPr>
            <sz val="9"/>
            <rFont val="宋体"/>
            <charset val="134"/>
          </rPr>
          <t>DKY.Y.SG~CON~PLANT&amp;0021330000#01113300000073#30022001</t>
        </r>
      </text>
    </comment>
    <comment ref="M7" authorId="0" shapeId="0" xr:uid="{00000000-0006-0000-0200-00000F000000}">
      <text>
        <r>
          <rPr>
            <sz val="9"/>
            <rFont val="宋体"/>
            <charset val="134"/>
          </rPr>
          <t>DKY.Y.SG~CON~PLANT&amp;0021330000#01113300000072#30022001</t>
        </r>
      </text>
    </comment>
    <comment ref="N7" authorId="0" shapeId="0" xr:uid="{00000000-0006-0000-0200-000010000000}">
      <text>
        <r>
          <rPr>
            <sz val="9"/>
            <rFont val="宋体"/>
            <charset val="134"/>
          </rPr>
          <t>DKY.Y.SG~CON~PLANT&amp;0021330000#01113300000071#30022001</t>
        </r>
      </text>
    </comment>
    <comment ref="O7" authorId="0" shapeId="0" xr:uid="{00000000-0006-0000-0200-000011000000}">
      <text>
        <r>
          <rPr>
            <sz val="9"/>
            <rFont val="宋体"/>
            <charset val="134"/>
          </rPr>
          <t>DKY.Y.SG~CON~PLANT&amp;0021330000#01113300000070#30022001</t>
        </r>
      </text>
    </comment>
    <comment ref="P7" authorId="0" shapeId="0" xr:uid="{00000000-0006-0000-0200-000012000000}">
      <text>
        <r>
          <rPr>
            <sz val="9"/>
            <rFont val="宋体"/>
            <charset val="134"/>
          </rPr>
          <t>DKY.Y.SG~CON~PLANT&amp;0021330000#01113300000069#30022001</t>
        </r>
      </text>
    </comment>
    <comment ref="Q7" authorId="0" shapeId="0" xr:uid="{00000000-0006-0000-0200-000013000000}">
      <text>
        <r>
          <rPr>
            <sz val="9"/>
            <rFont val="宋体"/>
            <charset val="134"/>
          </rPr>
          <t>DKY.Y.SG~CON~PLANT&amp;0021330000#01113300000067#30022001</t>
        </r>
      </text>
    </comment>
    <comment ref="R7" authorId="0" shapeId="0" xr:uid="{00000000-0006-0000-0200-000014000000}">
      <text>
        <r>
          <rPr>
            <sz val="9"/>
            <rFont val="宋体"/>
            <charset val="134"/>
          </rPr>
          <t>DKY.Y.SG~CON~PLANT&amp;0021330000#01113300000066#30022001</t>
        </r>
      </text>
    </comment>
    <comment ref="S7" authorId="0" shapeId="0" xr:uid="{00000000-0006-0000-0200-000015000000}">
      <text>
        <r>
          <rPr>
            <sz val="9"/>
            <rFont val="宋体"/>
            <charset val="134"/>
          </rPr>
          <t>DKY.Y.SG~CON~PLANT&amp;0021330000#01113300000056#30022001</t>
        </r>
      </text>
    </comment>
    <comment ref="T7" authorId="0" shapeId="0" xr:uid="{00000000-0006-0000-0200-000016000000}">
      <text>
        <r>
          <rPr>
            <sz val="9"/>
            <rFont val="宋体"/>
            <charset val="134"/>
          </rPr>
          <t>DKY.Y.SG~CON~PLANT&amp;0021330000#01113300000095#30022001</t>
        </r>
      </text>
    </comment>
    <comment ref="U7" authorId="0" shapeId="0" xr:uid="{00000000-0006-0000-0200-000017000000}">
      <text>
        <r>
          <rPr>
            <sz val="9"/>
            <rFont val="宋体"/>
            <charset val="134"/>
          </rPr>
          <t>DKY.Y.SG~CON~PLANT&amp;0021330000#01113300000068#30022001</t>
        </r>
      </text>
    </comment>
    <comment ref="V7" authorId="0" shapeId="0" xr:uid="{00000000-0006-0000-0200-000018000000}">
      <text>
        <r>
          <rPr>
            <sz val="9"/>
            <rFont val="宋体"/>
            <charset val="134"/>
          </rPr>
          <t>DKY.Y.SG~CON~PLANT&amp;0021330000#01113300000086#30022001</t>
        </r>
      </text>
    </comment>
    <comment ref="W7" authorId="0" shapeId="0" xr:uid="{00000000-0006-0000-0200-000019000000}">
      <text>
        <r>
          <rPr>
            <sz val="9"/>
            <rFont val="宋体"/>
            <charset val="134"/>
          </rPr>
          <t>DKY.Y.SG~CON~PLANT&amp;0021330000#01113300000053#30022001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<sst xmlns="http://schemas.openxmlformats.org/spreadsheetml/2006/main" count="142" uniqueCount="102">
  <si>
    <t>别名</t>
  </si>
  <si>
    <t>电厂</t>
  </si>
  <si>
    <t>分区</t>
  </si>
  <si>
    <t>单机出力上限</t>
  </si>
  <si>
    <t>单机出力下限</t>
  </si>
  <si>
    <t>度电耗气</t>
  </si>
  <si>
    <t>输出名称</t>
  </si>
  <si>
    <t>半燃</t>
  </si>
  <si>
    <t>半燃厂</t>
  </si>
  <si>
    <t>北部</t>
  </si>
  <si>
    <t>半山电厂</t>
  </si>
  <si>
    <t>半山</t>
  </si>
  <si>
    <t>常山</t>
  </si>
  <si>
    <t>常山厂</t>
  </si>
  <si>
    <t>常山电厂</t>
  </si>
  <si>
    <t>长燃</t>
  </si>
  <si>
    <t>长燃厂</t>
  </si>
  <si>
    <t>长燃电厂</t>
  </si>
  <si>
    <t>德能</t>
  </si>
  <si>
    <t>德能厂</t>
  </si>
  <si>
    <t>德能电厂</t>
  </si>
  <si>
    <t>华舜</t>
  </si>
  <si>
    <t>华舜厂</t>
  </si>
  <si>
    <t>东部</t>
  </si>
  <si>
    <t>华舜电厂</t>
  </si>
  <si>
    <t>吉能</t>
  </si>
  <si>
    <t>吉能厂</t>
  </si>
  <si>
    <t>吉能电厂</t>
  </si>
  <si>
    <t>江东</t>
  </si>
  <si>
    <t>江东厂</t>
  </si>
  <si>
    <r>
      <rPr>
        <sz val="11"/>
        <color rgb="FF000000"/>
        <rFont val="微软雅黑"/>
        <charset val="134"/>
      </rPr>
      <t>江东</t>
    </r>
    <r>
      <rPr>
        <sz val="11"/>
        <color rgb="FF000000"/>
        <rFont val="宋体"/>
        <charset val="134"/>
      </rPr>
      <t>电厂</t>
    </r>
  </si>
  <si>
    <t>金燃</t>
  </si>
  <si>
    <t>金油气</t>
  </si>
  <si>
    <t>金华燃机电厂</t>
  </si>
  <si>
    <t>金华</t>
  </si>
  <si>
    <t>柯城</t>
  </si>
  <si>
    <t>柯城厂</t>
  </si>
  <si>
    <t>柯城电厂</t>
  </si>
  <si>
    <t>蓝天</t>
  </si>
  <si>
    <t>蓝天厂</t>
  </si>
  <si>
    <t>蓝天电厂</t>
  </si>
  <si>
    <t>龙游</t>
  </si>
  <si>
    <t>龙游厂</t>
  </si>
  <si>
    <t>龙游电厂</t>
  </si>
  <si>
    <t>唐绍</t>
  </si>
  <si>
    <t>唐绍厂</t>
  </si>
  <si>
    <t>唐绍电厂</t>
  </si>
  <si>
    <t>桐燃</t>
  </si>
  <si>
    <t>桐燃厂</t>
  </si>
  <si>
    <t>桐燃电厂</t>
  </si>
  <si>
    <t>龙油</t>
  </si>
  <si>
    <t>龙油气</t>
  </si>
  <si>
    <t>独立</t>
  </si>
  <si>
    <t>龙湾电厂</t>
  </si>
  <si>
    <t>龙湾</t>
  </si>
  <si>
    <t>下沙</t>
  </si>
  <si>
    <t>下沙厂</t>
  </si>
  <si>
    <t>下沙电厂</t>
  </si>
  <si>
    <t>萧山</t>
  </si>
  <si>
    <t>萧燃厂</t>
  </si>
  <si>
    <t>萧山电厂</t>
  </si>
  <si>
    <t>萧燃</t>
  </si>
  <si>
    <t>新城</t>
  </si>
  <si>
    <t>新城厂</t>
  </si>
  <si>
    <t>新城电厂</t>
  </si>
  <si>
    <t>新泓口</t>
  </si>
  <si>
    <t>新泓口电厂</t>
  </si>
  <si>
    <t>镇燃</t>
  </si>
  <si>
    <t>镇燃厂</t>
  </si>
  <si>
    <t>镇海电厂</t>
  </si>
  <si>
    <t>镇油</t>
  </si>
  <si>
    <t>镇油气</t>
  </si>
  <si>
    <t>南浔</t>
  </si>
  <si>
    <t>浔宝厂</t>
  </si>
  <si>
    <t>浔宝电厂</t>
  </si>
  <si>
    <t>浔宝</t>
  </si>
  <si>
    <t>电厂名</t>
  </si>
  <si>
    <t>发电量(8点后)（MWh）</t>
  </si>
  <si>
    <t>耗气量(8点后)(万方)</t>
  </si>
  <si>
    <t>计划气量</t>
  </si>
  <si>
    <t>时间：2022-10-20 00:00至2022-10-21 00:00</t>
  </si>
  <si>
    <t>时间</t>
  </si>
  <si>
    <t>德能厂发电有功功率</t>
  </si>
  <si>
    <t>华舜厂发电有功功率</t>
  </si>
  <si>
    <t>蓝天厂发电有功功率</t>
  </si>
  <si>
    <t>萧燃厂发电有功功率</t>
  </si>
  <si>
    <t>镇海厂发电有功功率</t>
  </si>
  <si>
    <t>半山厂发电有功功率</t>
  </si>
  <si>
    <t>新城厂发电有功功率</t>
  </si>
  <si>
    <t>唐绍厂发电有功功率</t>
  </si>
  <si>
    <t>吉能厂发电有功功率</t>
  </si>
  <si>
    <t>长燃厂发电有功功率</t>
  </si>
  <si>
    <t>柯城厂发电有功功率</t>
  </si>
  <si>
    <t>常山厂发电有功功率</t>
  </si>
  <si>
    <t>下沙厂发电有功功率</t>
  </si>
  <si>
    <t>桐燃厂发电有功功率</t>
  </si>
  <si>
    <t>龙游厂发电有功功率</t>
  </si>
  <si>
    <t>浔宝厂发电有功功率</t>
  </si>
  <si>
    <t>新泓口发电有功功率</t>
  </si>
  <si>
    <t>金燃气发电有功功率</t>
  </si>
  <si>
    <t>江东厂发电有功功率</t>
  </si>
  <si>
    <t>当前功率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</si>
</sst>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78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4" fontId="4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tabSelected="1" workbookViewId="0">
      <selection activeCell="N16" sqref="N16"/>
    </sheetView>
  </sheetViews>
  <sheetFormatPr defaultColWidth="9" defaultRowHeight="13.5" x14ac:dyDescent="0.15"/>
  <cols>
    <col min="1" max="1" width="12.875" style="6" customWidth="1"/>
    <col min="2" max="2" width="14.125" style="7" customWidth="1"/>
    <col min="3" max="3" width="14.125" style="8" customWidth="1"/>
    <col min="4" max="4" width="13" style="9" customWidth="1"/>
    <col min="5" max="6" width="14.125" style="10" customWidth="1"/>
    <col min="7" max="7" width="12.875" customWidth="1"/>
  </cols>
  <sheetData>
    <row r="1" spans="1:7" ht="21" customHeight="1" x14ac:dyDescent="0.25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t="s">
        <v>6</v>
      </c>
    </row>
    <row r="2" spans="1:7" ht="21" customHeight="1" x14ac:dyDescent="0.25">
      <c r="A2" s="17" t="s">
        <v>7</v>
      </c>
      <c r="B2" s="18" t="s">
        <v>8</v>
      </c>
      <c r="C2" s="13" t="s">
        <v>9</v>
      </c>
      <c r="D2" s="14">
        <v>325</v>
      </c>
      <c r="E2" s="16">
        <v>260</v>
      </c>
      <c r="F2" s="16">
        <v>0.20300000000000001</v>
      </c>
      <c r="G2" t="s">
        <v>10</v>
      </c>
    </row>
    <row r="3" spans="1:7" ht="21" customHeight="1" x14ac:dyDescent="0.25">
      <c r="A3" s="11" t="s">
        <v>11</v>
      </c>
      <c r="B3" s="18" t="s">
        <v>8</v>
      </c>
      <c r="C3" s="13" t="s">
        <v>9</v>
      </c>
      <c r="D3" s="14">
        <v>325</v>
      </c>
      <c r="E3" s="16">
        <v>260</v>
      </c>
      <c r="F3" s="19">
        <v>0.20300000000000001</v>
      </c>
      <c r="G3" t="s">
        <v>10</v>
      </c>
    </row>
    <row r="4" spans="1:7" ht="21" customHeight="1" x14ac:dyDescent="0.25">
      <c r="A4" s="17" t="s">
        <v>12</v>
      </c>
      <c r="B4" s="18" t="s">
        <v>13</v>
      </c>
      <c r="C4" s="13" t="s">
        <v>9</v>
      </c>
      <c r="D4" s="14">
        <v>400</v>
      </c>
      <c r="E4" s="19">
        <v>260</v>
      </c>
      <c r="F4" s="19">
        <v>0.20499999999999999</v>
      </c>
      <c r="G4" t="s">
        <v>14</v>
      </c>
    </row>
    <row r="5" spans="1:7" ht="21" customHeight="1" x14ac:dyDescent="0.25">
      <c r="A5" s="11" t="s">
        <v>15</v>
      </c>
      <c r="B5" s="18" t="s">
        <v>16</v>
      </c>
      <c r="C5" s="13" t="s">
        <v>9</v>
      </c>
      <c r="D5" s="14">
        <v>325</v>
      </c>
      <c r="E5" s="19">
        <v>250</v>
      </c>
      <c r="F5" s="19">
        <v>0.2</v>
      </c>
      <c r="G5" t="s">
        <v>17</v>
      </c>
    </row>
    <row r="6" spans="1:7" ht="21" customHeight="1" x14ac:dyDescent="0.25">
      <c r="A6" s="17" t="s">
        <v>18</v>
      </c>
      <c r="B6" s="18" t="s">
        <v>19</v>
      </c>
      <c r="C6" s="13" t="s">
        <v>9</v>
      </c>
      <c r="D6" s="14">
        <v>50</v>
      </c>
      <c r="E6" s="19">
        <v>35</v>
      </c>
      <c r="F6" s="19">
        <v>0.25</v>
      </c>
      <c r="G6" t="s">
        <v>20</v>
      </c>
    </row>
    <row r="7" spans="1:7" ht="21" customHeight="1" x14ac:dyDescent="0.25">
      <c r="A7" s="11" t="s">
        <v>21</v>
      </c>
      <c r="B7" s="18" t="s">
        <v>22</v>
      </c>
      <c r="C7" s="13" t="s">
        <v>23</v>
      </c>
      <c r="D7" s="14">
        <v>345</v>
      </c>
      <c r="E7" s="19">
        <v>220</v>
      </c>
      <c r="F7" s="19">
        <v>0.19500000000000001</v>
      </c>
      <c r="G7" t="s">
        <v>24</v>
      </c>
    </row>
    <row r="8" spans="1:7" ht="21" customHeight="1" x14ac:dyDescent="0.25">
      <c r="A8" s="11" t="s">
        <v>25</v>
      </c>
      <c r="B8" s="18" t="s">
        <v>26</v>
      </c>
      <c r="C8" s="13" t="s">
        <v>9</v>
      </c>
      <c r="D8" s="14">
        <v>80</v>
      </c>
      <c r="E8" s="19">
        <v>50</v>
      </c>
      <c r="F8" s="19">
        <v>0.23</v>
      </c>
      <c r="G8" s="11" t="s">
        <v>27</v>
      </c>
    </row>
    <row r="9" spans="1:7" ht="21" customHeight="1" x14ac:dyDescent="0.3">
      <c r="A9" s="17" t="s">
        <v>28</v>
      </c>
      <c r="B9" s="18" t="s">
        <v>29</v>
      </c>
      <c r="C9" s="13" t="s">
        <v>9</v>
      </c>
      <c r="D9" s="14">
        <v>400</v>
      </c>
      <c r="E9" s="19">
        <v>280</v>
      </c>
      <c r="F9" s="19">
        <v>0.19500000000000001</v>
      </c>
      <c r="G9" s="17" t="s">
        <v>30</v>
      </c>
    </row>
    <row r="10" spans="1:7" ht="21" customHeight="1" x14ac:dyDescent="0.25">
      <c r="A10" s="17" t="s">
        <v>31</v>
      </c>
      <c r="B10" s="18" t="s">
        <v>32</v>
      </c>
      <c r="C10" s="13" t="s">
        <v>9</v>
      </c>
      <c r="D10" s="14">
        <v>150</v>
      </c>
      <c r="E10" s="19">
        <v>100</v>
      </c>
      <c r="F10" s="19">
        <v>0.23200000000000001</v>
      </c>
      <c r="G10" t="s">
        <v>33</v>
      </c>
    </row>
    <row r="11" spans="1:7" ht="21" customHeight="1" x14ac:dyDescent="0.3">
      <c r="A11" s="20" t="s">
        <v>34</v>
      </c>
      <c r="B11" s="21" t="s">
        <v>32</v>
      </c>
      <c r="C11" s="13" t="s">
        <v>9</v>
      </c>
      <c r="D11" s="14">
        <v>150</v>
      </c>
      <c r="E11" s="19">
        <v>100</v>
      </c>
      <c r="F11" s="19">
        <v>0.23200000000000001</v>
      </c>
      <c r="G11" t="s">
        <v>33</v>
      </c>
    </row>
    <row r="12" spans="1:7" ht="21" customHeight="1" x14ac:dyDescent="0.25">
      <c r="A12" s="17" t="s">
        <v>35</v>
      </c>
      <c r="B12" s="18" t="s">
        <v>36</v>
      </c>
      <c r="C12" s="13" t="s">
        <v>9</v>
      </c>
      <c r="D12" s="14">
        <v>90</v>
      </c>
      <c r="E12" s="19">
        <v>60</v>
      </c>
      <c r="F12" s="19">
        <v>0.23</v>
      </c>
      <c r="G12" t="s">
        <v>37</v>
      </c>
    </row>
    <row r="13" spans="1:7" ht="21" customHeight="1" x14ac:dyDescent="0.25">
      <c r="A13" s="17" t="s">
        <v>38</v>
      </c>
      <c r="B13" s="21" t="s">
        <v>39</v>
      </c>
      <c r="C13" s="13" t="s">
        <v>9</v>
      </c>
      <c r="D13" s="14">
        <v>50</v>
      </c>
      <c r="E13" s="19">
        <v>30</v>
      </c>
      <c r="F13" s="19">
        <v>0.253</v>
      </c>
      <c r="G13" t="s">
        <v>40</v>
      </c>
    </row>
    <row r="14" spans="1:7" ht="21" customHeight="1" x14ac:dyDescent="0.25">
      <c r="A14" s="11" t="s">
        <v>41</v>
      </c>
      <c r="B14" s="22" t="s">
        <v>42</v>
      </c>
      <c r="C14" s="13" t="s">
        <v>9</v>
      </c>
      <c r="D14" s="14">
        <v>150</v>
      </c>
      <c r="E14" s="19">
        <v>95</v>
      </c>
      <c r="F14" s="19">
        <v>0.22</v>
      </c>
      <c r="G14" t="s">
        <v>43</v>
      </c>
    </row>
    <row r="15" spans="1:7" ht="21" customHeight="1" x14ac:dyDescent="0.25">
      <c r="A15" s="11" t="s">
        <v>44</v>
      </c>
      <c r="B15" s="22" t="s">
        <v>45</v>
      </c>
      <c r="C15" s="13" t="s">
        <v>23</v>
      </c>
      <c r="D15" s="14">
        <v>330</v>
      </c>
      <c r="E15" s="19">
        <v>270</v>
      </c>
      <c r="F15" s="19">
        <v>0.20399999999999999</v>
      </c>
      <c r="G15" t="s">
        <v>46</v>
      </c>
    </row>
    <row r="16" spans="1:7" ht="21" customHeight="1" x14ac:dyDescent="0.25">
      <c r="A16" s="17" t="s">
        <v>47</v>
      </c>
      <c r="B16" s="23" t="s">
        <v>48</v>
      </c>
      <c r="C16" s="13" t="s">
        <v>9</v>
      </c>
      <c r="D16" s="14">
        <v>205</v>
      </c>
      <c r="E16" s="19">
        <v>180</v>
      </c>
      <c r="F16" s="19">
        <v>0.22500000000000001</v>
      </c>
      <c r="G16" t="s">
        <v>49</v>
      </c>
    </row>
    <row r="17" spans="1:7" ht="21" customHeight="1" x14ac:dyDescent="0.25">
      <c r="A17" s="17" t="s">
        <v>50</v>
      </c>
      <c r="B17" s="22" t="s">
        <v>51</v>
      </c>
      <c r="C17" s="13" t="s">
        <v>52</v>
      </c>
      <c r="D17" s="14">
        <v>130</v>
      </c>
      <c r="E17" s="19">
        <v>120</v>
      </c>
      <c r="F17" s="19">
        <v>0.246</v>
      </c>
      <c r="G17" t="s">
        <v>53</v>
      </c>
    </row>
    <row r="18" spans="1:7" ht="21" customHeight="1" x14ac:dyDescent="0.25">
      <c r="A18" s="17" t="s">
        <v>54</v>
      </c>
      <c r="B18" s="22" t="s">
        <v>51</v>
      </c>
      <c r="C18" s="13" t="s">
        <v>52</v>
      </c>
      <c r="D18" s="14">
        <v>130</v>
      </c>
      <c r="E18" s="19">
        <v>120</v>
      </c>
      <c r="F18" s="19">
        <v>0.246</v>
      </c>
      <c r="G18" t="s">
        <v>53</v>
      </c>
    </row>
    <row r="19" spans="1:7" ht="21" customHeight="1" x14ac:dyDescent="0.25">
      <c r="A19" s="11" t="s">
        <v>55</v>
      </c>
      <c r="B19" s="22" t="s">
        <v>56</v>
      </c>
      <c r="C19" s="13" t="s">
        <v>9</v>
      </c>
      <c r="D19" s="14">
        <v>100</v>
      </c>
      <c r="E19" s="19">
        <v>80</v>
      </c>
      <c r="F19" s="19">
        <v>0.22900000000000001</v>
      </c>
      <c r="G19" t="s">
        <v>57</v>
      </c>
    </row>
    <row r="20" spans="1:7" ht="21" customHeight="1" x14ac:dyDescent="0.25">
      <c r="A20" s="11" t="s">
        <v>58</v>
      </c>
      <c r="B20" s="22" t="s">
        <v>59</v>
      </c>
      <c r="C20" s="13" t="s">
        <v>9</v>
      </c>
      <c r="D20" s="14">
        <v>330</v>
      </c>
      <c r="E20" s="19">
        <v>250</v>
      </c>
      <c r="F20" s="19">
        <v>0.20300000000000001</v>
      </c>
      <c r="G20" t="s">
        <v>60</v>
      </c>
    </row>
    <row r="21" spans="1:7" ht="21" customHeight="1" x14ac:dyDescent="0.25">
      <c r="A21" s="11" t="s">
        <v>61</v>
      </c>
      <c r="B21" s="22" t="s">
        <v>59</v>
      </c>
      <c r="C21" s="13" t="s">
        <v>9</v>
      </c>
      <c r="D21" s="14">
        <v>330</v>
      </c>
      <c r="E21" s="19">
        <v>250</v>
      </c>
      <c r="F21" s="19">
        <v>0.20300000000000001</v>
      </c>
      <c r="G21" t="s">
        <v>60</v>
      </c>
    </row>
    <row r="22" spans="1:7" ht="21" customHeight="1" x14ac:dyDescent="0.25">
      <c r="A22" s="17" t="s">
        <v>62</v>
      </c>
      <c r="B22" s="23" t="s">
        <v>63</v>
      </c>
      <c r="C22" s="13" t="s">
        <v>9</v>
      </c>
      <c r="D22" s="14">
        <v>90</v>
      </c>
      <c r="E22" s="19">
        <v>60</v>
      </c>
      <c r="F22" s="19">
        <v>0.23</v>
      </c>
      <c r="G22" t="s">
        <v>64</v>
      </c>
    </row>
    <row r="23" spans="1:7" ht="21" customHeight="1" x14ac:dyDescent="0.25">
      <c r="A23" s="11" t="s">
        <v>65</v>
      </c>
      <c r="B23" s="18" t="s">
        <v>65</v>
      </c>
      <c r="C23" s="13" t="s">
        <v>23</v>
      </c>
      <c r="D23" s="14">
        <v>280</v>
      </c>
      <c r="E23" s="19">
        <v>220</v>
      </c>
      <c r="F23" s="19">
        <v>0.23799999999999999</v>
      </c>
      <c r="G23" t="s">
        <v>66</v>
      </c>
    </row>
    <row r="24" spans="1:7" ht="21" customHeight="1" x14ac:dyDescent="0.25">
      <c r="A24" s="11" t="s">
        <v>67</v>
      </c>
      <c r="B24" s="18" t="s">
        <v>68</v>
      </c>
      <c r="C24" s="13" t="s">
        <v>23</v>
      </c>
      <c r="D24" s="14">
        <v>330</v>
      </c>
      <c r="E24" s="19">
        <v>280</v>
      </c>
      <c r="F24" s="19">
        <v>0.19900000000000001</v>
      </c>
      <c r="G24" t="s">
        <v>69</v>
      </c>
    </row>
    <row r="25" spans="1:7" ht="21" customHeight="1" x14ac:dyDescent="0.25">
      <c r="A25" s="17" t="s">
        <v>70</v>
      </c>
      <c r="B25" s="18" t="s">
        <v>71</v>
      </c>
      <c r="C25" s="13" t="s">
        <v>23</v>
      </c>
      <c r="D25" s="14">
        <v>135</v>
      </c>
      <c r="E25" s="19">
        <v>85</v>
      </c>
      <c r="F25" s="19">
        <v>0.246</v>
      </c>
      <c r="G25" t="s">
        <v>69</v>
      </c>
    </row>
    <row r="26" spans="1:7" ht="21" customHeight="1" x14ac:dyDescent="0.25">
      <c r="A26" s="17" t="s">
        <v>72</v>
      </c>
      <c r="B26" s="18" t="s">
        <v>73</v>
      </c>
      <c r="C26" s="13" t="s">
        <v>9</v>
      </c>
      <c r="D26" s="14">
        <v>100</v>
      </c>
      <c r="E26" s="19">
        <v>70</v>
      </c>
      <c r="F26" s="19">
        <v>0.23</v>
      </c>
      <c r="G26" t="s">
        <v>74</v>
      </c>
    </row>
    <row r="27" spans="1:7" ht="21" customHeight="1" x14ac:dyDescent="0.3">
      <c r="A27" s="20" t="s">
        <v>75</v>
      </c>
      <c r="B27" s="18" t="s">
        <v>73</v>
      </c>
      <c r="C27" s="13" t="s">
        <v>9</v>
      </c>
      <c r="D27" s="14">
        <v>100</v>
      </c>
      <c r="E27" s="19">
        <v>70</v>
      </c>
      <c r="F27" s="19">
        <v>0.23</v>
      </c>
      <c r="G27" t="s">
        <v>74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opLeftCell="B1" workbookViewId="0">
      <selection activeCell="T6" sqref="T6"/>
    </sheetView>
  </sheetViews>
  <sheetFormatPr defaultColWidth="9" defaultRowHeight="13.5" x14ac:dyDescent="0.15"/>
  <cols>
    <col min="1" max="1" width="22.25" customWidth="1"/>
    <col min="2" max="2" width="13.75"/>
    <col min="3" max="3" width="12.625"/>
    <col min="5" max="5" width="12.625"/>
    <col min="6" max="6" width="13.75"/>
    <col min="7" max="7" width="12.625"/>
    <col min="9" max="11" width="12.625"/>
    <col min="14" max="15" width="12.625"/>
    <col min="16" max="16" width="11.5"/>
    <col min="17" max="20" width="12.625"/>
  </cols>
  <sheetData>
    <row r="1" spans="1:20" s="2" customFormat="1" x14ac:dyDescent="0.15">
      <c r="A1" s="3" t="s">
        <v>76</v>
      </c>
      <c r="B1" s="3" t="str">
        <f>LEFT(Sheet3!E6,3)</f>
        <v>德能厂</v>
      </c>
      <c r="C1" s="3" t="str">
        <f>LEFT(Sheet3!F6,3)</f>
        <v>华舜厂</v>
      </c>
      <c r="D1" s="3" t="str">
        <f>LEFT(Sheet3!G6,3)</f>
        <v>蓝天厂</v>
      </c>
      <c r="E1" s="3" t="str">
        <f>LEFT(Sheet3!H6,3)</f>
        <v>萧燃厂</v>
      </c>
      <c r="F1" s="3" t="s">
        <v>68</v>
      </c>
      <c r="G1" s="3" t="s">
        <v>8</v>
      </c>
      <c r="H1" s="3" t="str">
        <f>LEFT(Sheet3!K6,3)</f>
        <v>新城厂</v>
      </c>
      <c r="I1" s="3" t="str">
        <f>LEFT(Sheet3!L6,3)</f>
        <v>唐绍厂</v>
      </c>
      <c r="J1" s="3" t="str">
        <f>LEFT(Sheet3!M6,3)</f>
        <v>吉能厂</v>
      </c>
      <c r="K1" s="3" t="str">
        <f>LEFT(Sheet3!N6,3)</f>
        <v>长燃厂</v>
      </c>
      <c r="L1" s="3" t="str">
        <f>LEFT(Sheet3!O6,3)</f>
        <v>柯城厂</v>
      </c>
      <c r="M1" s="3" t="str">
        <f>LEFT(Sheet3!P6,3)</f>
        <v>常山厂</v>
      </c>
      <c r="N1" s="3" t="str">
        <f>LEFT(Sheet3!Q6,3)</f>
        <v>下沙厂</v>
      </c>
      <c r="O1" s="3" t="str">
        <f>LEFT(Sheet3!R6,3)</f>
        <v>桐燃厂</v>
      </c>
      <c r="P1" s="3" t="str">
        <f>LEFT(Sheet3!S6,3)</f>
        <v>龙游厂</v>
      </c>
      <c r="Q1" s="3" t="str">
        <f>LEFT(Sheet3!T6,3)</f>
        <v>浔宝厂</v>
      </c>
      <c r="R1" s="3" t="str">
        <f>LEFT(Sheet3!U6,3)</f>
        <v>新泓口</v>
      </c>
      <c r="S1" s="3" t="s">
        <v>32</v>
      </c>
      <c r="T1" s="3" t="s">
        <v>29</v>
      </c>
    </row>
    <row r="2" spans="1:20" s="2" customFormat="1" x14ac:dyDescent="0.15">
      <c r="A2" s="4" t="s">
        <v>5</v>
      </c>
      <c r="B2" s="2">
        <f>VLOOKUP(B1,Sheet1!$B$1:$F$27,5,FALSE)</f>
        <v>0.25</v>
      </c>
      <c r="C2" s="2">
        <f>VLOOKUP(C1,Sheet1!$B$1:$F$27,5,FALSE)</f>
        <v>0.19500000000000001</v>
      </c>
      <c r="D2" s="2">
        <f>VLOOKUP(D1,Sheet1!$B$1:$F$27,5,FALSE)</f>
        <v>0.253</v>
      </c>
      <c r="E2" s="2">
        <f>VLOOKUP(E1,Sheet1!$B$1:$F$27,5,FALSE)</f>
        <v>0.20300000000000001</v>
      </c>
      <c r="F2" s="2">
        <f>VLOOKUP(F1,Sheet1!$B$1:$F$27,5,FALSE)</f>
        <v>0.19900000000000001</v>
      </c>
      <c r="G2" s="2">
        <f>VLOOKUP(G1,Sheet1!$B$1:$F$27,5,FALSE)</f>
        <v>0.20300000000000001</v>
      </c>
      <c r="H2" s="2">
        <f>VLOOKUP(H1,Sheet1!$B$1:$F$27,5,FALSE)</f>
        <v>0.23</v>
      </c>
      <c r="I2" s="2">
        <f>VLOOKUP(I1,Sheet1!$B$1:$F$27,5,FALSE)</f>
        <v>0.20399999999999999</v>
      </c>
      <c r="J2" s="2">
        <f>VLOOKUP(J1,Sheet1!$B$1:$F$27,5,FALSE)</f>
        <v>0.23</v>
      </c>
      <c r="K2" s="2">
        <f>VLOOKUP(K1,Sheet1!$B$1:$F$27,5,FALSE)</f>
        <v>0.2</v>
      </c>
      <c r="L2" s="2">
        <f>VLOOKUP(L1,Sheet1!$B$1:$F$27,5,FALSE)</f>
        <v>0.23</v>
      </c>
      <c r="M2" s="2">
        <f>VLOOKUP(M1,Sheet1!$B$1:$F$27,5,FALSE)</f>
        <v>0.20499999999999999</v>
      </c>
      <c r="N2" s="2">
        <f>VLOOKUP(N1,Sheet1!$B$1:$F$27,5,FALSE)</f>
        <v>0.22900000000000001</v>
      </c>
      <c r="O2" s="2">
        <f>VLOOKUP(O1,Sheet1!$B$1:$F$27,5,FALSE)</f>
        <v>0.22500000000000001</v>
      </c>
      <c r="P2" s="2">
        <f>VLOOKUP(P1,Sheet1!$B$1:$F$27,5,FALSE)</f>
        <v>0.22</v>
      </c>
      <c r="Q2" s="2">
        <f>VLOOKUP(Q1,Sheet1!$B$1:$F$27,5,FALSE)</f>
        <v>0.23</v>
      </c>
      <c r="R2" s="2">
        <f>VLOOKUP(R1,Sheet1!$B$1:$F$27,5,FALSE)</f>
        <v>0.23799999999999999</v>
      </c>
      <c r="S2" s="2">
        <f>VLOOKUP(S1,Sheet1!$B$1:$F$27,5,FALSE)</f>
        <v>0.23200000000000001</v>
      </c>
      <c r="T2" s="2">
        <f>VLOOKUP(T1,Sheet1!$B$1:$F$27,5,FALSE)</f>
        <v>0.19500000000000001</v>
      </c>
    </row>
    <row r="3" spans="1:20" s="2" customFormat="1" x14ac:dyDescent="0.15">
      <c r="A3" s="3" t="s">
        <v>77</v>
      </c>
      <c r="B3" s="2">
        <f>SUM(Sheet3!E103:E294)/12</f>
        <v>-4.923333333333333E-2</v>
      </c>
      <c r="C3" s="2">
        <f>SUM(Sheet3!F103:F294)/12</f>
        <v>1173.1886499999998</v>
      </c>
      <c r="D3" s="2">
        <f>SUM(Sheet3!G103:G294)/12</f>
        <v>0</v>
      </c>
      <c r="E3" s="2">
        <f>SUM(Sheet3!H103:H294)/12</f>
        <v>0</v>
      </c>
      <c r="F3" s="2">
        <f>SUM(Sheet3!I103:I294)/12</f>
        <v>-6.9020666666666664</v>
      </c>
      <c r="G3" s="2">
        <f>SUM(Sheet3!J103:J294)/12</f>
        <v>848.11570833333326</v>
      </c>
      <c r="H3" s="2">
        <f>SUM(Sheet3!K103:K294)/12</f>
        <v>0</v>
      </c>
      <c r="I3" s="2">
        <f>SUM(Sheet3!L103:L294)/12</f>
        <v>1445.9080833333337</v>
      </c>
      <c r="J3" s="2">
        <f>SUM(Sheet3!M103:M294)/12</f>
        <v>0</v>
      </c>
      <c r="K3" s="2">
        <f>SUM(Sheet3!N103:N294)/12</f>
        <v>11.686499999999997</v>
      </c>
      <c r="L3" s="2">
        <f>SUM(Sheet3!O103:O294)/12</f>
        <v>0</v>
      </c>
      <c r="M3" s="2">
        <f>SUM(Sheet3!P103:P294)/12</f>
        <v>0</v>
      </c>
      <c r="N3" s="2">
        <f>SUM(Sheet3!Q103:Q294)/12</f>
        <v>376.67585833333322</v>
      </c>
      <c r="O3" s="2">
        <f>SUM(Sheet3!R103:R294)/12</f>
        <v>783.03797499999985</v>
      </c>
      <c r="P3" s="2">
        <f>SUM(Sheet3!S103:S294)/12</f>
        <v>0</v>
      </c>
      <c r="Q3" s="2">
        <f>SUM(Sheet3!T103:T294)/12</f>
        <v>0</v>
      </c>
      <c r="R3" s="2">
        <f>SUM(Sheet3!U103:U294)/12</f>
        <v>171.60896666666653</v>
      </c>
      <c r="S3" s="2">
        <f>SUM(Sheet3!V103:V294)/12</f>
        <v>0.3337750000000001</v>
      </c>
      <c r="T3" s="2">
        <f>SUM(Sheet3!W103:W294)/12</f>
        <v>1651.4011583333329</v>
      </c>
    </row>
    <row r="4" spans="1:20" s="2" customFormat="1" x14ac:dyDescent="0.15">
      <c r="A4" s="3" t="s">
        <v>78</v>
      </c>
      <c r="B4" s="2">
        <f>B2*B3/10</f>
        <v>-1.2308333333333333E-3</v>
      </c>
      <c r="C4" s="2">
        <f t="shared" ref="C4:S4" si="0">C2*C3/10</f>
        <v>22.877178674999996</v>
      </c>
      <c r="D4" s="2">
        <f t="shared" si="0"/>
        <v>0</v>
      </c>
      <c r="E4" s="2">
        <f t="shared" si="0"/>
        <v>0</v>
      </c>
      <c r="F4" s="2">
        <f t="shared" si="0"/>
        <v>-0.13735112666666666</v>
      </c>
      <c r="G4" s="2">
        <f t="shared" si="0"/>
        <v>17.216748879166666</v>
      </c>
      <c r="H4" s="2">
        <f t="shared" si="0"/>
        <v>0</v>
      </c>
      <c r="I4" s="2">
        <f t="shared" si="0"/>
        <v>29.496524900000008</v>
      </c>
      <c r="J4" s="2">
        <f t="shared" si="0"/>
        <v>0</v>
      </c>
      <c r="K4" s="2">
        <f t="shared" si="0"/>
        <v>0.23372999999999994</v>
      </c>
      <c r="L4" s="2">
        <f t="shared" si="0"/>
        <v>0</v>
      </c>
      <c r="M4" s="2">
        <f t="shared" si="0"/>
        <v>0</v>
      </c>
      <c r="N4" s="2">
        <f t="shared" si="0"/>
        <v>8.6258771558333311</v>
      </c>
      <c r="O4" s="2">
        <f t="shared" si="0"/>
        <v>17.618354437499995</v>
      </c>
      <c r="P4" s="2">
        <f t="shared" si="0"/>
        <v>0</v>
      </c>
      <c r="Q4" s="2">
        <f t="shared" si="0"/>
        <v>0</v>
      </c>
      <c r="R4" s="2">
        <f t="shared" si="0"/>
        <v>4.0842934066666636</v>
      </c>
      <c r="S4" s="2">
        <f t="shared" si="0"/>
        <v>7.7435800000000025E-3</v>
      </c>
      <c r="T4" s="2">
        <f>T2*T3/10</f>
        <v>32.202322587499992</v>
      </c>
    </row>
    <row r="5" spans="1:20" x14ac:dyDescent="0.15">
      <c r="A5" s="5" t="s">
        <v>79</v>
      </c>
      <c r="B5">
        <v>0</v>
      </c>
      <c r="C5">
        <v>70</v>
      </c>
      <c r="D5">
        <v>0</v>
      </c>
      <c r="E5">
        <v>0</v>
      </c>
      <c r="F5">
        <v>70</v>
      </c>
      <c r="G5">
        <v>210</v>
      </c>
      <c r="H5">
        <v>0</v>
      </c>
      <c r="I5">
        <v>100</v>
      </c>
      <c r="J5">
        <v>0</v>
      </c>
      <c r="K5">
        <v>105</v>
      </c>
      <c r="L5">
        <v>0</v>
      </c>
      <c r="M5">
        <v>0</v>
      </c>
      <c r="N5">
        <v>50</v>
      </c>
      <c r="O5">
        <v>105</v>
      </c>
      <c r="P5">
        <v>45</v>
      </c>
      <c r="Q5">
        <v>40</v>
      </c>
      <c r="R5">
        <v>70</v>
      </c>
      <c r="S5">
        <v>40</v>
      </c>
      <c r="T5">
        <v>100</v>
      </c>
    </row>
    <row r="6" spans="1:20" x14ac:dyDescent="0.15">
      <c r="A6" s="25" t="s">
        <v>101</v>
      </c>
      <c r="B6" cm="1">
        <f t="array" ref="B6">LOOKUP(1,0/(ISNUMBER(Sheet3!E7:E294)),Sheet3!E7:E294)</f>
        <v>-1.9E-2</v>
      </c>
      <c r="C6" cm="1">
        <f t="array" ref="C6">LOOKUP(1,0/(ISNUMBER(Sheet3!F7:F294)),Sheet3!F7:F294)</f>
        <v>268.39859999999999</v>
      </c>
      <c r="D6" cm="1">
        <f t="array" ref="D6">LOOKUP(1,0/(ISNUMBER(Sheet3!G7:G294)),Sheet3!G7:G294)</f>
        <v>0</v>
      </c>
      <c r="E6" cm="1">
        <f t="array" ref="E6">LOOKUP(1,0/(ISNUMBER(Sheet3!H7:H294)),Sheet3!H7:H294)</f>
        <v>0</v>
      </c>
      <c r="F6" cm="1">
        <f t="array" ref="F6">LOOKUP(1,0/(ISNUMBER(Sheet3!I7:I294)),Sheet3!I7:I294)</f>
        <v>-1.7315</v>
      </c>
      <c r="G6" cm="1">
        <f t="array" ref="G6">LOOKUP(1,0/(ISNUMBER(Sheet3!J7:J294)),Sheet3!J7:J294)</f>
        <v>0</v>
      </c>
      <c r="H6" cm="1">
        <f t="array" ref="H6">LOOKUP(1,0/(ISNUMBER(Sheet3!K7:K294)),Sheet3!K7:K294)</f>
        <v>0</v>
      </c>
      <c r="I6" cm="1">
        <f t="array" ref="I6">LOOKUP(1,0/(ISNUMBER(Sheet3!L7:L294)),Sheet3!L7:L294)</f>
        <v>348.18430000000001</v>
      </c>
      <c r="J6" cm="1">
        <f t="array" ref="J6">LOOKUP(1,0/(ISNUMBER(Sheet3!M7:M294)),Sheet3!M7:M294)</f>
        <v>0</v>
      </c>
      <c r="K6" cm="1">
        <f t="array" ref="K6">LOOKUP(1,0/(ISNUMBER(Sheet3!N7:N294)),Sheet3!N7:N294)</f>
        <v>3.6484000000000001</v>
      </c>
      <c r="L6" cm="1">
        <f t="array" ref="L6">LOOKUP(1,0/(ISNUMBER(Sheet3!O7:O294)),Sheet3!O7:O294)</f>
        <v>0</v>
      </c>
      <c r="M6" cm="1">
        <f t="array" ref="M6">LOOKUP(1,0/(ISNUMBER(Sheet3!P7:P294)),Sheet3!P7:P294)</f>
        <v>0</v>
      </c>
      <c r="N6" cm="1">
        <f t="array" ref="N6">LOOKUP(1,0/(ISNUMBER(Sheet3!Q7:Q294)),Sheet3!Q7:Q294)</f>
        <v>92.593500000000006</v>
      </c>
      <c r="O6" cm="1">
        <f t="array" ref="O6">LOOKUP(1,0/(ISNUMBER(Sheet3!R7:R294)),Sheet3!R7:R294)</f>
        <v>193.458</v>
      </c>
      <c r="P6" cm="1">
        <f t="array" ref="P6">LOOKUP(1,0/(ISNUMBER(Sheet3!S7:S294)),Sheet3!S7:S294)</f>
        <v>0</v>
      </c>
      <c r="Q6" cm="1">
        <f t="array" ref="Q6">LOOKUP(1,0/(ISNUMBER(Sheet3!T7:T294)),Sheet3!T7:T294)</f>
        <v>0</v>
      </c>
      <c r="R6" cm="1">
        <f t="array" ref="R6">LOOKUP(1,0/(ISNUMBER(Sheet3!U7:U294)),Sheet3!U7:U294)</f>
        <v>0.12970000000000001</v>
      </c>
      <c r="S6" cm="1">
        <f t="array" ref="S6">LOOKUP(1,0/(ISNUMBER(Sheet3!V7:V294)),Sheet3!V7:V294)</f>
        <v>8.5800000000000001E-2</v>
      </c>
      <c r="T6" cm="1">
        <f t="array" ref="T6">LOOKUP(1,0/(ISNUMBER(Sheet3!W7:W294)),Sheet3!W7:W294)</f>
        <v>408.55360000000002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94"/>
  <sheetViews>
    <sheetView topLeftCell="A93" workbookViewId="0">
      <selection activeCell="F150" sqref="F150"/>
    </sheetView>
  </sheetViews>
  <sheetFormatPr defaultColWidth="9" defaultRowHeight="13.5" x14ac:dyDescent="0.15"/>
  <cols>
    <col min="4" max="4" width="18.25"/>
    <col min="5" max="6" width="19.25" bestFit="1" customWidth="1"/>
  </cols>
  <sheetData>
    <row r="1" spans="1:23" x14ac:dyDescent="0.15"/>
    <row r="2" spans="1:23" x14ac:dyDescent="0.15"/>
    <row r="5" spans="1:23" x14ac:dyDescent="0.15">
      <c r="D5" s="24" t="s">
        <v>80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3" x14ac:dyDescent="0.15"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</row>
    <row r="7" spans="1:23" x14ac:dyDescent="0.15">
      <c r="D7" s="1">
        <v>44854</v>
      </c>
      <c r="E7">
        <v>-2.01E-2</v>
      </c>
      <c r="F7">
        <v>364.88139999999999</v>
      </c>
      <c r="G7">
        <v>0</v>
      </c>
      <c r="H7">
        <v>0</v>
      </c>
      <c r="I7">
        <v>359.04860000000002</v>
      </c>
      <c r="J7">
        <v>718.49720000000002</v>
      </c>
      <c r="K7">
        <v>0</v>
      </c>
      <c r="L7">
        <v>0</v>
      </c>
      <c r="M7">
        <v>0</v>
      </c>
      <c r="N7">
        <v>3.0531000000000001</v>
      </c>
      <c r="O7">
        <v>0</v>
      </c>
      <c r="P7">
        <v>0</v>
      </c>
      <c r="Q7">
        <v>93.981700000000004</v>
      </c>
      <c r="R7">
        <v>207.65819999999999</v>
      </c>
      <c r="S7">
        <v>184.74090000000001</v>
      </c>
      <c r="T7">
        <v>104.2535</v>
      </c>
      <c r="U7">
        <v>201.25380000000001</v>
      </c>
      <c r="V7">
        <v>169.25540000000001</v>
      </c>
      <c r="W7">
        <v>322.71809999999999</v>
      </c>
    </row>
    <row r="8" spans="1:23" x14ac:dyDescent="0.15">
      <c r="D8" s="1">
        <v>44854.003472222197</v>
      </c>
      <c r="E8">
        <v>-1.37E-2</v>
      </c>
      <c r="F8">
        <v>366.0258</v>
      </c>
      <c r="G8">
        <v>0</v>
      </c>
      <c r="H8">
        <v>0</v>
      </c>
      <c r="I8">
        <v>359.05810000000002</v>
      </c>
      <c r="J8">
        <v>718.48199999999997</v>
      </c>
      <c r="K8">
        <v>0</v>
      </c>
      <c r="L8">
        <v>0</v>
      </c>
      <c r="M8">
        <v>0</v>
      </c>
      <c r="N8">
        <v>2.7847</v>
      </c>
      <c r="O8">
        <v>0</v>
      </c>
      <c r="P8">
        <v>0</v>
      </c>
      <c r="Q8">
        <v>93.788399999999996</v>
      </c>
      <c r="R8">
        <v>207.7747</v>
      </c>
      <c r="S8">
        <v>184.797</v>
      </c>
      <c r="T8">
        <v>104.2375</v>
      </c>
      <c r="U8">
        <v>199.59440000000001</v>
      </c>
      <c r="V8">
        <v>169.29900000000001</v>
      </c>
      <c r="W8">
        <v>321.34309999999999</v>
      </c>
    </row>
    <row r="9" spans="1:23" x14ac:dyDescent="0.15">
      <c r="D9" s="1">
        <v>44854.006944444402</v>
      </c>
      <c r="E9">
        <v>-1.4800000000000001E-2</v>
      </c>
      <c r="F9">
        <v>368.11630000000002</v>
      </c>
      <c r="G9">
        <v>0</v>
      </c>
      <c r="H9">
        <v>0</v>
      </c>
      <c r="I9">
        <v>358.93299999999999</v>
      </c>
      <c r="J9">
        <v>719.12289999999996</v>
      </c>
      <c r="K9">
        <v>0</v>
      </c>
      <c r="L9">
        <v>0</v>
      </c>
      <c r="M9">
        <v>0</v>
      </c>
      <c r="N9">
        <v>3.0154999999999998</v>
      </c>
      <c r="O9">
        <v>0</v>
      </c>
      <c r="P9">
        <v>0</v>
      </c>
      <c r="Q9">
        <v>95.103099999999998</v>
      </c>
      <c r="R9">
        <v>207.0179</v>
      </c>
      <c r="S9">
        <v>185.46940000000001</v>
      </c>
      <c r="T9">
        <v>105.50060000000001</v>
      </c>
      <c r="U9">
        <v>202.66730000000001</v>
      </c>
      <c r="V9">
        <v>171.0575</v>
      </c>
      <c r="W9">
        <v>321.53960000000001</v>
      </c>
    </row>
    <row r="10" spans="1:23" x14ac:dyDescent="0.15">
      <c r="D10" s="1">
        <v>44854.010416666701</v>
      </c>
      <c r="E10">
        <v>-1.6899999999999998E-2</v>
      </c>
      <c r="F10">
        <v>368.6198</v>
      </c>
      <c r="G10">
        <v>0</v>
      </c>
      <c r="H10">
        <v>0</v>
      </c>
      <c r="I10">
        <v>295.70339999999999</v>
      </c>
      <c r="J10">
        <v>720.14530000000002</v>
      </c>
      <c r="K10">
        <v>0</v>
      </c>
      <c r="L10">
        <v>0</v>
      </c>
      <c r="M10">
        <v>0</v>
      </c>
      <c r="N10">
        <v>0.59909999999999997</v>
      </c>
      <c r="O10">
        <v>0</v>
      </c>
      <c r="P10">
        <v>0</v>
      </c>
      <c r="Q10">
        <v>93.917000000000002</v>
      </c>
      <c r="R10">
        <v>207.0583</v>
      </c>
      <c r="S10">
        <v>185.3013</v>
      </c>
      <c r="T10">
        <v>105.26349999999999</v>
      </c>
      <c r="U10">
        <v>202.03710000000001</v>
      </c>
      <c r="V10">
        <v>170.20920000000001</v>
      </c>
      <c r="W10">
        <v>321.14670000000001</v>
      </c>
    </row>
    <row r="11" spans="1:23" x14ac:dyDescent="0.15">
      <c r="D11" s="1">
        <v>44854.013888888898</v>
      </c>
      <c r="E11">
        <v>-2.8500000000000001E-2</v>
      </c>
      <c r="F11">
        <v>370.89339999999999</v>
      </c>
      <c r="G11">
        <v>0</v>
      </c>
      <c r="H11">
        <v>0</v>
      </c>
      <c r="I11">
        <v>176.73259999999999</v>
      </c>
      <c r="J11">
        <v>721.62540000000001</v>
      </c>
      <c r="K11">
        <v>0</v>
      </c>
      <c r="L11">
        <v>0</v>
      </c>
      <c r="M11">
        <v>0</v>
      </c>
      <c r="N11">
        <v>2.3755000000000002</v>
      </c>
      <c r="O11">
        <v>0</v>
      </c>
      <c r="P11">
        <v>0</v>
      </c>
      <c r="Q11">
        <v>95.939400000000006</v>
      </c>
      <c r="R11">
        <v>207.0986</v>
      </c>
      <c r="S11">
        <v>186.25380000000001</v>
      </c>
      <c r="T11">
        <v>105.3914</v>
      </c>
      <c r="U11">
        <v>205.58709999999999</v>
      </c>
      <c r="V11">
        <v>173.31399999999999</v>
      </c>
      <c r="W11">
        <v>325.07510000000002</v>
      </c>
    </row>
    <row r="12" spans="1:23" x14ac:dyDescent="0.15">
      <c r="D12" s="1">
        <v>44854.017361111102</v>
      </c>
      <c r="E12">
        <v>-3.0700000000000002E-2</v>
      </c>
      <c r="F12">
        <v>372.48039999999997</v>
      </c>
      <c r="G12">
        <v>0</v>
      </c>
      <c r="H12">
        <v>0</v>
      </c>
      <c r="I12">
        <v>70.627099999999999</v>
      </c>
      <c r="J12">
        <v>719.56539999999995</v>
      </c>
      <c r="K12">
        <v>0</v>
      </c>
      <c r="L12">
        <v>0</v>
      </c>
      <c r="M12">
        <v>0</v>
      </c>
      <c r="N12">
        <v>1.7305999999999999</v>
      </c>
      <c r="O12">
        <v>0</v>
      </c>
      <c r="P12">
        <v>0</v>
      </c>
      <c r="Q12">
        <v>94.108699999999999</v>
      </c>
      <c r="R12">
        <v>206.94479999999999</v>
      </c>
      <c r="S12">
        <v>184.85300000000001</v>
      </c>
      <c r="T12">
        <v>107.0008</v>
      </c>
      <c r="U12">
        <v>202.58779999999999</v>
      </c>
      <c r="V12">
        <v>172.99209999999999</v>
      </c>
      <c r="W12">
        <v>322.3252</v>
      </c>
    </row>
    <row r="13" spans="1:23" x14ac:dyDescent="0.15">
      <c r="D13" s="1">
        <v>44854.020833333299</v>
      </c>
      <c r="E13">
        <v>-9.4999999999999998E-3</v>
      </c>
      <c r="F13">
        <v>368.16210000000001</v>
      </c>
      <c r="G13">
        <v>0</v>
      </c>
      <c r="H13">
        <v>0</v>
      </c>
      <c r="I13">
        <v>-1.669</v>
      </c>
      <c r="J13">
        <v>719.62649999999996</v>
      </c>
      <c r="K13">
        <v>0</v>
      </c>
      <c r="L13">
        <v>0</v>
      </c>
      <c r="M13">
        <v>0</v>
      </c>
      <c r="N13">
        <v>2.9441999999999999</v>
      </c>
      <c r="O13">
        <v>0</v>
      </c>
      <c r="P13">
        <v>0</v>
      </c>
      <c r="Q13">
        <v>93.916600000000003</v>
      </c>
      <c r="R13">
        <v>206.79560000000001</v>
      </c>
      <c r="S13">
        <v>185.02109999999999</v>
      </c>
      <c r="T13">
        <v>105.1622</v>
      </c>
      <c r="U13">
        <v>202.12610000000001</v>
      </c>
      <c r="V13">
        <v>170.5977</v>
      </c>
      <c r="W13">
        <v>321.34309999999999</v>
      </c>
    </row>
    <row r="14" spans="1:23" x14ac:dyDescent="0.15">
      <c r="D14" s="1">
        <v>44854.024305555598</v>
      </c>
      <c r="E14">
        <v>-2.1100000000000001E-2</v>
      </c>
      <c r="F14">
        <v>364.97289999999998</v>
      </c>
      <c r="G14">
        <v>0</v>
      </c>
      <c r="H14">
        <v>0</v>
      </c>
      <c r="I14">
        <v>-1.7425999999999999</v>
      </c>
      <c r="J14">
        <v>717.78</v>
      </c>
      <c r="K14">
        <v>0</v>
      </c>
      <c r="L14">
        <v>0</v>
      </c>
      <c r="M14">
        <v>0</v>
      </c>
      <c r="N14">
        <v>2.7542</v>
      </c>
      <c r="O14">
        <v>0</v>
      </c>
      <c r="P14">
        <v>0</v>
      </c>
      <c r="Q14">
        <v>94.013099999999994</v>
      </c>
      <c r="R14">
        <v>207.02709999999999</v>
      </c>
      <c r="S14">
        <v>184.96510000000001</v>
      </c>
      <c r="T14">
        <v>103.4195</v>
      </c>
      <c r="U14">
        <v>200.13560000000001</v>
      </c>
      <c r="V14">
        <v>168.7448</v>
      </c>
      <c r="W14">
        <v>315.25409999999999</v>
      </c>
    </row>
    <row r="15" spans="1:23" x14ac:dyDescent="0.15">
      <c r="D15" s="1">
        <v>44854.027777777803</v>
      </c>
      <c r="E15">
        <v>-2.8500000000000001E-2</v>
      </c>
      <c r="F15">
        <v>367.79579999999999</v>
      </c>
      <c r="G15">
        <v>0</v>
      </c>
      <c r="H15">
        <v>0</v>
      </c>
      <c r="I15">
        <v>-1.6709000000000001</v>
      </c>
      <c r="J15">
        <v>718.75670000000002</v>
      </c>
      <c r="K15">
        <v>0</v>
      </c>
      <c r="L15">
        <v>0</v>
      </c>
      <c r="M15">
        <v>0</v>
      </c>
      <c r="N15">
        <v>3.0552000000000001</v>
      </c>
      <c r="O15">
        <v>0</v>
      </c>
      <c r="P15">
        <v>0</v>
      </c>
      <c r="Q15">
        <v>93.948599999999999</v>
      </c>
      <c r="R15">
        <v>206.76140000000001</v>
      </c>
      <c r="S15">
        <v>185.0771</v>
      </c>
      <c r="T15">
        <v>103.88849999999999</v>
      </c>
      <c r="U15">
        <v>199.57169999999999</v>
      </c>
      <c r="V15">
        <v>169.69300000000001</v>
      </c>
      <c r="W15">
        <v>316.82549999999998</v>
      </c>
    </row>
    <row r="16" spans="1:23" x14ac:dyDescent="0.15">
      <c r="D16" s="1">
        <v>44854.03125</v>
      </c>
      <c r="E16">
        <v>-3.2000000000000002E-3</v>
      </c>
      <c r="F16">
        <v>368.452</v>
      </c>
      <c r="G16">
        <v>0</v>
      </c>
      <c r="H16">
        <v>0</v>
      </c>
      <c r="I16">
        <v>-1.7826</v>
      </c>
      <c r="J16">
        <v>719.6875</v>
      </c>
      <c r="K16">
        <v>0</v>
      </c>
      <c r="L16">
        <v>0</v>
      </c>
      <c r="M16">
        <v>0</v>
      </c>
      <c r="N16">
        <v>2.9773000000000001</v>
      </c>
      <c r="O16">
        <v>0</v>
      </c>
      <c r="P16">
        <v>0</v>
      </c>
      <c r="Q16">
        <v>94.206299999999999</v>
      </c>
      <c r="R16">
        <v>206.9494</v>
      </c>
      <c r="S16">
        <v>185.35730000000001</v>
      </c>
      <c r="T16">
        <v>105.4873</v>
      </c>
      <c r="U16">
        <v>202.22640000000001</v>
      </c>
      <c r="V16">
        <v>170.56280000000001</v>
      </c>
      <c r="W16">
        <v>317.02190000000002</v>
      </c>
    </row>
    <row r="17" spans="4:23" x14ac:dyDescent="0.15">
      <c r="D17" s="1">
        <v>44854.034722222197</v>
      </c>
      <c r="E17">
        <v>-1.7999999999999999E-2</v>
      </c>
      <c r="F17">
        <v>369.41329999999999</v>
      </c>
      <c r="G17">
        <v>0</v>
      </c>
      <c r="H17">
        <v>0</v>
      </c>
      <c r="I17">
        <v>-1.6116999999999999</v>
      </c>
      <c r="J17">
        <v>719.06179999999995</v>
      </c>
      <c r="K17">
        <v>0</v>
      </c>
      <c r="L17">
        <v>0</v>
      </c>
      <c r="M17">
        <v>0</v>
      </c>
      <c r="N17">
        <v>3.3167</v>
      </c>
      <c r="O17">
        <v>0</v>
      </c>
      <c r="P17">
        <v>0</v>
      </c>
      <c r="Q17">
        <v>94.081299999999999</v>
      </c>
      <c r="R17">
        <v>206.83600000000001</v>
      </c>
      <c r="S17">
        <v>185.46940000000001</v>
      </c>
      <c r="T17">
        <v>104.9757</v>
      </c>
      <c r="U17">
        <v>203.07599999999999</v>
      </c>
      <c r="V17">
        <v>171.6823</v>
      </c>
      <c r="W17">
        <v>316.2362</v>
      </c>
    </row>
    <row r="18" spans="4:23" x14ac:dyDescent="0.15">
      <c r="D18" s="1">
        <v>44854.038194444402</v>
      </c>
      <c r="E18">
        <v>1.1000000000000001E-3</v>
      </c>
      <c r="F18">
        <v>368.98599999999999</v>
      </c>
      <c r="G18">
        <v>0</v>
      </c>
      <c r="H18">
        <v>0</v>
      </c>
      <c r="I18">
        <v>-1.7598</v>
      </c>
      <c r="J18">
        <v>719.29070000000002</v>
      </c>
      <c r="K18">
        <v>0</v>
      </c>
      <c r="L18">
        <v>0</v>
      </c>
      <c r="M18">
        <v>0</v>
      </c>
      <c r="N18">
        <v>2.3725999999999998</v>
      </c>
      <c r="O18">
        <v>0</v>
      </c>
      <c r="P18">
        <v>0</v>
      </c>
      <c r="Q18">
        <v>93.599400000000003</v>
      </c>
      <c r="R18">
        <v>206.9136</v>
      </c>
      <c r="S18">
        <v>185.86160000000001</v>
      </c>
      <c r="T18">
        <v>105.2368</v>
      </c>
      <c r="U18">
        <v>202.5291</v>
      </c>
      <c r="V18">
        <v>170.69919999999999</v>
      </c>
      <c r="W18">
        <v>316.62900000000002</v>
      </c>
    </row>
    <row r="19" spans="4:23" x14ac:dyDescent="0.15">
      <c r="D19" s="1">
        <v>44854.041666666701</v>
      </c>
      <c r="E19">
        <v>-2.3300000000000001E-2</v>
      </c>
      <c r="F19">
        <v>370.14569999999998</v>
      </c>
      <c r="G19">
        <v>0</v>
      </c>
      <c r="H19">
        <v>0</v>
      </c>
      <c r="I19">
        <v>-1.7815000000000001</v>
      </c>
      <c r="J19">
        <v>719.32119999999998</v>
      </c>
      <c r="K19">
        <v>0</v>
      </c>
      <c r="L19">
        <v>0</v>
      </c>
      <c r="M19">
        <v>0</v>
      </c>
      <c r="N19">
        <v>2.8997000000000002</v>
      </c>
      <c r="O19">
        <v>0</v>
      </c>
      <c r="P19">
        <v>0</v>
      </c>
      <c r="Q19">
        <v>94.177300000000002</v>
      </c>
      <c r="R19">
        <v>206.68680000000001</v>
      </c>
      <c r="S19">
        <v>185.5814</v>
      </c>
      <c r="T19">
        <v>105.44199999999999</v>
      </c>
      <c r="U19">
        <v>202.93600000000001</v>
      </c>
      <c r="V19">
        <v>171.37700000000001</v>
      </c>
      <c r="W19">
        <v>317.02190000000002</v>
      </c>
    </row>
    <row r="20" spans="4:23" x14ac:dyDescent="0.15">
      <c r="D20" s="1">
        <v>44854.045138888898</v>
      </c>
      <c r="E20">
        <v>-3.2800000000000003E-2</v>
      </c>
      <c r="F20">
        <v>351.19400000000002</v>
      </c>
      <c r="G20">
        <v>0</v>
      </c>
      <c r="H20">
        <v>0</v>
      </c>
      <c r="I20">
        <v>-1.8272999999999999</v>
      </c>
      <c r="J20">
        <v>719.50429999999994</v>
      </c>
      <c r="K20">
        <v>0</v>
      </c>
      <c r="L20">
        <v>0</v>
      </c>
      <c r="M20">
        <v>0</v>
      </c>
      <c r="N20">
        <v>2.6002000000000001</v>
      </c>
      <c r="O20">
        <v>0</v>
      </c>
      <c r="P20">
        <v>0</v>
      </c>
      <c r="Q20">
        <v>94.783500000000004</v>
      </c>
      <c r="R20">
        <v>206.01220000000001</v>
      </c>
      <c r="S20">
        <v>185.41329999999999</v>
      </c>
      <c r="T20">
        <v>105.45529999999999</v>
      </c>
      <c r="U20">
        <v>202.45920000000001</v>
      </c>
      <c r="V20">
        <v>171.18119999999999</v>
      </c>
      <c r="W20">
        <v>317.80759999999998</v>
      </c>
    </row>
    <row r="21" spans="4:23" x14ac:dyDescent="0.15">
      <c r="D21" s="1">
        <v>44854.048611111102</v>
      </c>
      <c r="E21">
        <v>-2.1100000000000001E-2</v>
      </c>
      <c r="F21">
        <v>341.91649999999998</v>
      </c>
      <c r="G21">
        <v>0</v>
      </c>
      <c r="H21">
        <v>0</v>
      </c>
      <c r="I21">
        <v>-1.8788</v>
      </c>
      <c r="J21">
        <v>719.13810000000001</v>
      </c>
      <c r="K21">
        <v>0</v>
      </c>
      <c r="L21">
        <v>0</v>
      </c>
      <c r="M21">
        <v>0</v>
      </c>
      <c r="N21">
        <v>2.9064999999999999</v>
      </c>
      <c r="O21">
        <v>0</v>
      </c>
      <c r="P21">
        <v>0</v>
      </c>
      <c r="Q21">
        <v>94.398099999999999</v>
      </c>
      <c r="R21">
        <v>206.3167</v>
      </c>
      <c r="S21">
        <v>185.63749999999999</v>
      </c>
      <c r="T21">
        <v>105.90560000000001</v>
      </c>
      <c r="U21">
        <v>202.0788</v>
      </c>
      <c r="V21">
        <v>171.80760000000001</v>
      </c>
      <c r="W21">
        <v>317.02190000000002</v>
      </c>
    </row>
    <row r="22" spans="4:23" x14ac:dyDescent="0.15">
      <c r="D22" s="1">
        <v>44854.052083333299</v>
      </c>
      <c r="E22">
        <v>-1.7999999999999999E-2</v>
      </c>
      <c r="F22">
        <v>339.68869999999998</v>
      </c>
      <c r="G22">
        <v>0</v>
      </c>
      <c r="H22">
        <v>0</v>
      </c>
      <c r="I22">
        <v>-1.8116000000000001</v>
      </c>
      <c r="J22">
        <v>717.16970000000003</v>
      </c>
      <c r="K22">
        <v>0</v>
      </c>
      <c r="L22">
        <v>0</v>
      </c>
      <c r="M22">
        <v>0</v>
      </c>
      <c r="N22">
        <v>2.1118999999999999</v>
      </c>
      <c r="O22">
        <v>0</v>
      </c>
      <c r="P22">
        <v>0</v>
      </c>
      <c r="Q22">
        <v>93.692499999999995</v>
      </c>
      <c r="R22">
        <v>206.20179999999999</v>
      </c>
      <c r="S22">
        <v>185.1892</v>
      </c>
      <c r="T22">
        <v>104.4534</v>
      </c>
      <c r="U22">
        <v>199.71170000000001</v>
      </c>
      <c r="V22">
        <v>170.60560000000001</v>
      </c>
      <c r="W22">
        <v>315.84339999999997</v>
      </c>
    </row>
    <row r="23" spans="4:23" x14ac:dyDescent="0.15">
      <c r="D23" s="1">
        <v>44854.055555555598</v>
      </c>
      <c r="E23">
        <v>-1.06E-2</v>
      </c>
      <c r="F23">
        <v>340.60430000000002</v>
      </c>
      <c r="G23">
        <v>0</v>
      </c>
      <c r="H23">
        <v>0</v>
      </c>
      <c r="I23">
        <v>-1.8272999999999999</v>
      </c>
      <c r="J23">
        <v>719.16859999999997</v>
      </c>
      <c r="K23">
        <v>0</v>
      </c>
      <c r="L23">
        <v>0</v>
      </c>
      <c r="M23">
        <v>0</v>
      </c>
      <c r="N23">
        <v>2.7427999999999999</v>
      </c>
      <c r="O23">
        <v>0</v>
      </c>
      <c r="P23">
        <v>0</v>
      </c>
      <c r="Q23">
        <v>93.404600000000002</v>
      </c>
      <c r="R23">
        <v>205.8973</v>
      </c>
      <c r="S23">
        <v>185.24520000000001</v>
      </c>
      <c r="T23">
        <v>105.386</v>
      </c>
      <c r="U23">
        <v>201.60210000000001</v>
      </c>
      <c r="V23">
        <v>171.6284</v>
      </c>
      <c r="W23">
        <v>316.43259999999998</v>
      </c>
    </row>
    <row r="24" spans="4:23" x14ac:dyDescent="0.15">
      <c r="D24" s="1">
        <v>44854.059027777803</v>
      </c>
      <c r="E24">
        <v>-1.5900000000000001E-2</v>
      </c>
      <c r="F24">
        <v>342.80160000000001</v>
      </c>
      <c r="G24">
        <v>0</v>
      </c>
      <c r="H24">
        <v>0</v>
      </c>
      <c r="I24">
        <v>-1.8025</v>
      </c>
      <c r="J24">
        <v>719.32129999999995</v>
      </c>
      <c r="K24">
        <v>0</v>
      </c>
      <c r="L24">
        <v>0</v>
      </c>
      <c r="M24">
        <v>0</v>
      </c>
      <c r="N24">
        <v>2.6760999999999999</v>
      </c>
      <c r="O24">
        <v>0</v>
      </c>
      <c r="P24">
        <v>0</v>
      </c>
      <c r="Q24">
        <v>92.387500000000003</v>
      </c>
      <c r="R24">
        <v>206.38829999999999</v>
      </c>
      <c r="S24">
        <v>185.3013</v>
      </c>
      <c r="T24">
        <v>106.12949999999999</v>
      </c>
      <c r="U24">
        <v>201.9238</v>
      </c>
      <c r="V24">
        <v>174.03229999999999</v>
      </c>
      <c r="W24">
        <v>318.78969999999998</v>
      </c>
    </row>
    <row r="25" spans="4:23" x14ac:dyDescent="0.15">
      <c r="D25" s="1">
        <v>44854.0625</v>
      </c>
      <c r="E25">
        <v>-8.5000000000000006E-3</v>
      </c>
      <c r="F25">
        <v>342.00810000000001</v>
      </c>
      <c r="G25">
        <v>0</v>
      </c>
      <c r="H25">
        <v>0</v>
      </c>
      <c r="I25">
        <v>-1.6793</v>
      </c>
      <c r="J25">
        <v>719.245</v>
      </c>
      <c r="K25">
        <v>0</v>
      </c>
      <c r="L25">
        <v>0</v>
      </c>
      <c r="M25">
        <v>0</v>
      </c>
      <c r="N25">
        <v>2.6341000000000001</v>
      </c>
      <c r="O25">
        <v>0</v>
      </c>
      <c r="P25">
        <v>0</v>
      </c>
      <c r="Q25">
        <v>91.584900000000005</v>
      </c>
      <c r="R25">
        <v>206.53749999999999</v>
      </c>
      <c r="S25">
        <v>185.6935</v>
      </c>
      <c r="T25">
        <v>105.53789999999999</v>
      </c>
      <c r="U25">
        <v>201.96729999999999</v>
      </c>
      <c r="V25">
        <v>173.25059999999999</v>
      </c>
      <c r="W25">
        <v>316.43259999999998</v>
      </c>
    </row>
    <row r="26" spans="4:23" x14ac:dyDescent="0.15">
      <c r="D26" s="1">
        <v>44854.065972222197</v>
      </c>
      <c r="E26">
        <v>-1.37E-2</v>
      </c>
      <c r="F26">
        <v>341.33670000000001</v>
      </c>
      <c r="G26">
        <v>0</v>
      </c>
      <c r="H26">
        <v>0</v>
      </c>
      <c r="I26">
        <v>-1.7693000000000001</v>
      </c>
      <c r="J26">
        <v>719.82479999999998</v>
      </c>
      <c r="K26">
        <v>0</v>
      </c>
      <c r="L26">
        <v>0</v>
      </c>
      <c r="M26">
        <v>0</v>
      </c>
      <c r="N26">
        <v>2.1071</v>
      </c>
      <c r="O26">
        <v>0</v>
      </c>
      <c r="P26">
        <v>0</v>
      </c>
      <c r="Q26">
        <v>93.471500000000006</v>
      </c>
      <c r="R26">
        <v>206.27180000000001</v>
      </c>
      <c r="S26">
        <v>185.63749999999999</v>
      </c>
      <c r="T26">
        <v>105.434</v>
      </c>
      <c r="U26">
        <v>201.5908</v>
      </c>
      <c r="V26">
        <v>171.70769999999999</v>
      </c>
      <c r="W26">
        <v>317.02190000000002</v>
      </c>
    </row>
    <row r="27" spans="4:23" x14ac:dyDescent="0.15">
      <c r="D27" s="1">
        <v>44854.069444444402</v>
      </c>
      <c r="E27">
        <v>-1.1000000000000001E-3</v>
      </c>
      <c r="F27">
        <v>341.1078</v>
      </c>
      <c r="G27">
        <v>0</v>
      </c>
      <c r="H27">
        <v>0</v>
      </c>
      <c r="I27">
        <v>-1.7566999999999999</v>
      </c>
      <c r="J27">
        <v>719.56539999999995</v>
      </c>
      <c r="K27">
        <v>0</v>
      </c>
      <c r="L27">
        <v>0</v>
      </c>
      <c r="M27">
        <v>0</v>
      </c>
      <c r="N27">
        <v>3.6175999999999999</v>
      </c>
      <c r="O27">
        <v>0</v>
      </c>
      <c r="P27">
        <v>0</v>
      </c>
      <c r="Q27">
        <v>94.270600000000002</v>
      </c>
      <c r="R27">
        <v>206.6525</v>
      </c>
      <c r="S27">
        <v>184.96510000000001</v>
      </c>
      <c r="T27">
        <v>105.35939999999999</v>
      </c>
      <c r="U27">
        <v>201.69110000000001</v>
      </c>
      <c r="V27">
        <v>172.38560000000001</v>
      </c>
      <c r="W27">
        <v>317.41469999999998</v>
      </c>
    </row>
    <row r="28" spans="4:23" x14ac:dyDescent="0.15">
      <c r="D28" s="1">
        <v>44854.072916666701</v>
      </c>
      <c r="E28">
        <v>-2.4299999999999999E-2</v>
      </c>
      <c r="F28">
        <v>341.4588</v>
      </c>
      <c r="G28">
        <v>0</v>
      </c>
      <c r="H28">
        <v>0</v>
      </c>
      <c r="I28">
        <v>-1.8422000000000001</v>
      </c>
      <c r="J28">
        <v>719.4434</v>
      </c>
      <c r="K28">
        <v>0</v>
      </c>
      <c r="L28">
        <v>0</v>
      </c>
      <c r="M28">
        <v>0</v>
      </c>
      <c r="N28">
        <v>3.0531000000000001</v>
      </c>
      <c r="O28">
        <v>0</v>
      </c>
      <c r="P28">
        <v>0</v>
      </c>
      <c r="Q28">
        <v>93.918499999999995</v>
      </c>
      <c r="R28">
        <v>206.3853</v>
      </c>
      <c r="S28">
        <v>186.14179999999999</v>
      </c>
      <c r="T28">
        <v>106.5932</v>
      </c>
      <c r="U28">
        <v>202.09979999999999</v>
      </c>
      <c r="V28">
        <v>172.41890000000001</v>
      </c>
      <c r="W28">
        <v>316.82549999999998</v>
      </c>
    </row>
    <row r="29" spans="4:23" x14ac:dyDescent="0.15">
      <c r="D29" s="1">
        <v>44854.076388888898</v>
      </c>
      <c r="E29">
        <v>-9.4999999999999998E-3</v>
      </c>
      <c r="F29">
        <v>342.02339999999998</v>
      </c>
      <c r="G29">
        <v>0</v>
      </c>
      <c r="H29">
        <v>0</v>
      </c>
      <c r="I29">
        <v>-1.7979000000000001</v>
      </c>
      <c r="J29">
        <v>719.45860000000005</v>
      </c>
      <c r="K29">
        <v>0</v>
      </c>
      <c r="L29">
        <v>0</v>
      </c>
      <c r="M29">
        <v>0</v>
      </c>
      <c r="N29">
        <v>2.1071</v>
      </c>
      <c r="O29">
        <v>0</v>
      </c>
      <c r="P29">
        <v>0</v>
      </c>
      <c r="Q29">
        <v>94.560599999999994</v>
      </c>
      <c r="R29">
        <v>206.84200000000001</v>
      </c>
      <c r="S29">
        <v>185.46940000000001</v>
      </c>
      <c r="T29">
        <v>104.2269</v>
      </c>
      <c r="U29">
        <v>202.95869999999999</v>
      </c>
      <c r="V29">
        <v>172.90960000000001</v>
      </c>
      <c r="W29">
        <v>316.2362</v>
      </c>
    </row>
    <row r="30" spans="4:23" x14ac:dyDescent="0.15">
      <c r="D30" s="1">
        <v>44854.079861111102</v>
      </c>
      <c r="E30">
        <v>-2.64E-2</v>
      </c>
      <c r="F30">
        <v>340.52800000000002</v>
      </c>
      <c r="G30">
        <v>0</v>
      </c>
      <c r="H30">
        <v>0</v>
      </c>
      <c r="I30">
        <v>-1.7968</v>
      </c>
      <c r="J30">
        <v>719.82479999999998</v>
      </c>
      <c r="K30">
        <v>0</v>
      </c>
      <c r="L30">
        <v>0</v>
      </c>
      <c r="M30">
        <v>0</v>
      </c>
      <c r="N30">
        <v>2.7542</v>
      </c>
      <c r="O30">
        <v>0</v>
      </c>
      <c r="P30">
        <v>0</v>
      </c>
      <c r="Q30">
        <v>94.592100000000002</v>
      </c>
      <c r="R30">
        <v>206.65100000000001</v>
      </c>
      <c r="S30">
        <v>185.74950000000001</v>
      </c>
      <c r="T30">
        <v>104.4774</v>
      </c>
      <c r="U30">
        <v>201.9444</v>
      </c>
      <c r="V30">
        <v>172.41329999999999</v>
      </c>
      <c r="W30">
        <v>315.84339999999997</v>
      </c>
    </row>
    <row r="31" spans="4:23" x14ac:dyDescent="0.15">
      <c r="D31" s="1">
        <v>44854.083333333299</v>
      </c>
      <c r="E31">
        <v>-1.4800000000000001E-2</v>
      </c>
      <c r="F31">
        <v>337.09469999999999</v>
      </c>
      <c r="G31">
        <v>0</v>
      </c>
      <c r="H31">
        <v>0</v>
      </c>
      <c r="I31">
        <v>-1.8044</v>
      </c>
      <c r="J31">
        <v>719.53489999999999</v>
      </c>
      <c r="K31">
        <v>0</v>
      </c>
      <c r="L31">
        <v>0</v>
      </c>
      <c r="M31">
        <v>0</v>
      </c>
      <c r="N31">
        <v>4.8623000000000003</v>
      </c>
      <c r="O31">
        <v>0</v>
      </c>
      <c r="P31">
        <v>0</v>
      </c>
      <c r="Q31">
        <v>96.158000000000001</v>
      </c>
      <c r="R31">
        <v>206.57640000000001</v>
      </c>
      <c r="S31">
        <v>186.53399999999999</v>
      </c>
      <c r="T31">
        <v>103.42749999999999</v>
      </c>
      <c r="U31">
        <v>202.1566</v>
      </c>
      <c r="V31">
        <v>171.07419999999999</v>
      </c>
      <c r="W31">
        <v>316.2362</v>
      </c>
    </row>
    <row r="32" spans="4:23" x14ac:dyDescent="0.15">
      <c r="D32" s="1">
        <v>44854.086805555598</v>
      </c>
      <c r="E32">
        <v>-1.4800000000000001E-2</v>
      </c>
      <c r="F32">
        <v>338.26960000000003</v>
      </c>
      <c r="G32">
        <v>0</v>
      </c>
      <c r="H32">
        <v>0</v>
      </c>
      <c r="I32">
        <v>-1.7739</v>
      </c>
      <c r="J32">
        <v>718.71079999999995</v>
      </c>
      <c r="K32">
        <v>0</v>
      </c>
      <c r="L32">
        <v>0</v>
      </c>
      <c r="M32">
        <v>0</v>
      </c>
      <c r="N32">
        <v>2.6002000000000001</v>
      </c>
      <c r="O32">
        <v>0</v>
      </c>
      <c r="P32">
        <v>0</v>
      </c>
      <c r="Q32">
        <v>96.416899999999998</v>
      </c>
      <c r="R32">
        <v>206.3837</v>
      </c>
      <c r="S32">
        <v>185.5814</v>
      </c>
      <c r="T32">
        <v>103.54470000000001</v>
      </c>
      <c r="U32">
        <v>203.2389</v>
      </c>
      <c r="V32">
        <v>171.49680000000001</v>
      </c>
      <c r="W32">
        <v>316.82549999999998</v>
      </c>
    </row>
    <row r="33" spans="4:23" x14ac:dyDescent="0.15">
      <c r="D33" s="1">
        <v>44854.090277777803</v>
      </c>
      <c r="E33">
        <v>-1.1599999999999999E-2</v>
      </c>
      <c r="F33">
        <v>341.53500000000003</v>
      </c>
      <c r="G33">
        <v>0</v>
      </c>
      <c r="H33">
        <v>0</v>
      </c>
      <c r="I33">
        <v>-1.7486999999999999</v>
      </c>
      <c r="J33">
        <v>719.62649999999996</v>
      </c>
      <c r="K33">
        <v>0</v>
      </c>
      <c r="L33">
        <v>0</v>
      </c>
      <c r="M33">
        <v>0</v>
      </c>
      <c r="N33">
        <v>1.8059000000000001</v>
      </c>
      <c r="O33">
        <v>0</v>
      </c>
      <c r="P33">
        <v>0</v>
      </c>
      <c r="Q33">
        <v>96.577200000000005</v>
      </c>
      <c r="R33">
        <v>206.68680000000001</v>
      </c>
      <c r="S33">
        <v>185.97370000000001</v>
      </c>
      <c r="T33">
        <v>104.8211</v>
      </c>
      <c r="U33">
        <v>202.4896</v>
      </c>
      <c r="V33">
        <v>172.3768</v>
      </c>
      <c r="W33">
        <v>316.43259999999998</v>
      </c>
    </row>
    <row r="34" spans="4:23" x14ac:dyDescent="0.15">
      <c r="D34" s="1">
        <v>44854.09375</v>
      </c>
      <c r="E34">
        <v>-2.8500000000000001E-2</v>
      </c>
      <c r="F34">
        <v>340.86369999999999</v>
      </c>
      <c r="G34">
        <v>0</v>
      </c>
      <c r="H34">
        <v>0</v>
      </c>
      <c r="I34">
        <v>-1.6129</v>
      </c>
      <c r="J34">
        <v>720.02319999999997</v>
      </c>
      <c r="K34">
        <v>0</v>
      </c>
      <c r="L34">
        <v>0</v>
      </c>
      <c r="M34">
        <v>0</v>
      </c>
      <c r="N34">
        <v>2.7471000000000001</v>
      </c>
      <c r="O34">
        <v>0</v>
      </c>
      <c r="P34">
        <v>0</v>
      </c>
      <c r="Q34">
        <v>95.712900000000005</v>
      </c>
      <c r="R34">
        <v>206.68520000000001</v>
      </c>
      <c r="S34">
        <v>186.14179999999999</v>
      </c>
      <c r="T34">
        <v>104.83450000000001</v>
      </c>
      <c r="U34">
        <v>202.46680000000001</v>
      </c>
      <c r="V34">
        <v>171.83770000000001</v>
      </c>
      <c r="W34">
        <v>317.41469999999998</v>
      </c>
    </row>
    <row r="35" spans="4:23" x14ac:dyDescent="0.15">
      <c r="D35" s="1">
        <v>44854.097222222197</v>
      </c>
      <c r="E35">
        <v>-2.01E-2</v>
      </c>
      <c r="F35">
        <v>340.63479999999998</v>
      </c>
      <c r="G35">
        <v>0</v>
      </c>
      <c r="H35">
        <v>0</v>
      </c>
      <c r="I35">
        <v>-1.7773000000000001</v>
      </c>
      <c r="J35">
        <v>719.79430000000002</v>
      </c>
      <c r="K35">
        <v>0</v>
      </c>
      <c r="L35">
        <v>0</v>
      </c>
      <c r="M35">
        <v>0</v>
      </c>
      <c r="N35">
        <v>1.8772</v>
      </c>
      <c r="O35">
        <v>0</v>
      </c>
      <c r="P35">
        <v>0</v>
      </c>
      <c r="Q35">
        <v>95.137699999999995</v>
      </c>
      <c r="R35">
        <v>206.45529999999999</v>
      </c>
      <c r="S35">
        <v>186.42189999999999</v>
      </c>
      <c r="T35">
        <v>104.7145</v>
      </c>
      <c r="U35">
        <v>202.9605</v>
      </c>
      <c r="V35">
        <v>172.19290000000001</v>
      </c>
      <c r="W35">
        <v>317.41469999999998</v>
      </c>
    </row>
    <row r="36" spans="4:23" x14ac:dyDescent="0.15">
      <c r="D36" s="1">
        <v>44854.100694444402</v>
      </c>
      <c r="E36">
        <v>-2.1100000000000001E-2</v>
      </c>
      <c r="F36">
        <v>341.50459999999998</v>
      </c>
      <c r="G36">
        <v>0</v>
      </c>
      <c r="H36">
        <v>0</v>
      </c>
      <c r="I36">
        <v>-1.6116999999999999</v>
      </c>
      <c r="J36">
        <v>718.89390000000003</v>
      </c>
      <c r="K36">
        <v>0</v>
      </c>
      <c r="L36">
        <v>0</v>
      </c>
      <c r="M36">
        <v>0</v>
      </c>
      <c r="N36">
        <v>2.7519999999999998</v>
      </c>
      <c r="O36">
        <v>0</v>
      </c>
      <c r="P36">
        <v>0</v>
      </c>
      <c r="Q36">
        <v>95.170199999999994</v>
      </c>
      <c r="R36">
        <v>206.75829999999999</v>
      </c>
      <c r="S36">
        <v>185.5814</v>
      </c>
      <c r="T36">
        <v>105.46599999999999</v>
      </c>
      <c r="U36">
        <v>203.07599999999999</v>
      </c>
      <c r="V36">
        <v>173.91569999999999</v>
      </c>
      <c r="W36">
        <v>318.39679999999998</v>
      </c>
    </row>
    <row r="37" spans="4:23" x14ac:dyDescent="0.15">
      <c r="D37" s="1">
        <v>44854.104166666701</v>
      </c>
      <c r="E37">
        <v>-9.4999999999999998E-3</v>
      </c>
      <c r="F37">
        <v>340.89420000000001</v>
      </c>
      <c r="G37">
        <v>0</v>
      </c>
      <c r="H37">
        <v>0</v>
      </c>
      <c r="I37">
        <v>-1.7472000000000001</v>
      </c>
      <c r="J37">
        <v>719.29070000000002</v>
      </c>
      <c r="K37">
        <v>0</v>
      </c>
      <c r="L37">
        <v>0</v>
      </c>
      <c r="M37">
        <v>0</v>
      </c>
      <c r="N37">
        <v>3.3919999999999999</v>
      </c>
      <c r="O37">
        <v>0</v>
      </c>
      <c r="P37">
        <v>0</v>
      </c>
      <c r="Q37">
        <v>95.4589</v>
      </c>
      <c r="R37">
        <v>207.024</v>
      </c>
      <c r="S37">
        <v>185.8056</v>
      </c>
      <c r="T37">
        <v>104.83450000000001</v>
      </c>
      <c r="U37">
        <v>203.10640000000001</v>
      </c>
      <c r="V37">
        <v>173.49</v>
      </c>
      <c r="W37">
        <v>319.1825</v>
      </c>
    </row>
    <row r="38" spans="4:23" x14ac:dyDescent="0.15">
      <c r="D38" s="1">
        <v>44854.107638888898</v>
      </c>
      <c r="E38">
        <v>-5.3E-3</v>
      </c>
      <c r="F38">
        <v>339.00200000000001</v>
      </c>
      <c r="G38">
        <v>0</v>
      </c>
      <c r="H38">
        <v>0</v>
      </c>
      <c r="I38">
        <v>-1.7029000000000001</v>
      </c>
      <c r="J38">
        <v>717.82579999999996</v>
      </c>
      <c r="K38">
        <v>0</v>
      </c>
      <c r="L38">
        <v>0</v>
      </c>
      <c r="M38">
        <v>0</v>
      </c>
      <c r="N38">
        <v>3.6507000000000001</v>
      </c>
      <c r="O38">
        <v>0</v>
      </c>
      <c r="P38">
        <v>0</v>
      </c>
      <c r="Q38">
        <v>95.839799999999997</v>
      </c>
      <c r="R38">
        <v>207.36429999999999</v>
      </c>
      <c r="S38">
        <v>185.8056</v>
      </c>
      <c r="T38">
        <v>103.0491</v>
      </c>
      <c r="U38">
        <v>202.31370000000001</v>
      </c>
      <c r="V38">
        <v>171.38890000000001</v>
      </c>
      <c r="W38">
        <v>316.2362</v>
      </c>
    </row>
    <row r="39" spans="4:23" x14ac:dyDescent="0.15">
      <c r="D39" s="1">
        <v>44854.111111111102</v>
      </c>
      <c r="E39">
        <v>-5.3E-3</v>
      </c>
      <c r="F39">
        <v>340.5127</v>
      </c>
      <c r="G39">
        <v>0</v>
      </c>
      <c r="H39">
        <v>0</v>
      </c>
      <c r="I39">
        <v>-1.661</v>
      </c>
      <c r="J39">
        <v>719.47379999999998</v>
      </c>
      <c r="K39">
        <v>0</v>
      </c>
      <c r="L39">
        <v>0</v>
      </c>
      <c r="M39">
        <v>0</v>
      </c>
      <c r="N39">
        <v>4.1448999999999998</v>
      </c>
      <c r="O39">
        <v>0</v>
      </c>
      <c r="P39">
        <v>0</v>
      </c>
      <c r="Q39">
        <v>94.877499999999998</v>
      </c>
      <c r="R39">
        <v>207.06129999999999</v>
      </c>
      <c r="S39">
        <v>186.25380000000001</v>
      </c>
      <c r="T39">
        <v>104.2242</v>
      </c>
      <c r="U39">
        <v>201.58320000000001</v>
      </c>
      <c r="V39">
        <v>171.10669999999999</v>
      </c>
      <c r="W39">
        <v>315.84339999999997</v>
      </c>
    </row>
    <row r="40" spans="4:23" x14ac:dyDescent="0.15">
      <c r="D40" s="1">
        <v>44854.114583333299</v>
      </c>
      <c r="E40">
        <v>-2.1100000000000001E-2</v>
      </c>
      <c r="F40">
        <v>343.4119</v>
      </c>
      <c r="G40">
        <v>0</v>
      </c>
      <c r="H40">
        <v>0</v>
      </c>
      <c r="I40">
        <v>-1.8387</v>
      </c>
      <c r="J40">
        <v>720.40470000000005</v>
      </c>
      <c r="K40">
        <v>0</v>
      </c>
      <c r="L40">
        <v>0</v>
      </c>
      <c r="M40">
        <v>0</v>
      </c>
      <c r="N40">
        <v>2.7143000000000002</v>
      </c>
      <c r="O40">
        <v>0</v>
      </c>
      <c r="P40">
        <v>0</v>
      </c>
      <c r="Q40">
        <v>96.257400000000004</v>
      </c>
      <c r="R40">
        <v>207.21360000000001</v>
      </c>
      <c r="S40">
        <v>185.97370000000001</v>
      </c>
      <c r="T40">
        <v>105.839</v>
      </c>
      <c r="U40">
        <v>202.63149999999999</v>
      </c>
      <c r="V40">
        <v>173.51060000000001</v>
      </c>
      <c r="W40">
        <v>317.2183</v>
      </c>
    </row>
    <row r="41" spans="4:23" x14ac:dyDescent="0.15">
      <c r="D41" s="1">
        <v>44854.118055555598</v>
      </c>
      <c r="E41">
        <v>-2.01E-2</v>
      </c>
      <c r="F41">
        <v>340.22280000000001</v>
      </c>
      <c r="G41">
        <v>0</v>
      </c>
      <c r="H41">
        <v>0</v>
      </c>
      <c r="I41">
        <v>-1.7166999999999999</v>
      </c>
      <c r="J41">
        <v>719.90110000000004</v>
      </c>
      <c r="K41">
        <v>0</v>
      </c>
      <c r="L41">
        <v>0</v>
      </c>
      <c r="M41">
        <v>0</v>
      </c>
      <c r="N41">
        <v>2.7519999999999998</v>
      </c>
      <c r="O41">
        <v>0</v>
      </c>
      <c r="P41">
        <v>0</v>
      </c>
      <c r="Q41">
        <v>95.712599999999995</v>
      </c>
      <c r="R41">
        <v>207.21360000000001</v>
      </c>
      <c r="S41">
        <v>186.14179999999999</v>
      </c>
      <c r="T41">
        <v>104.25620000000001</v>
      </c>
      <c r="U41">
        <v>201.87280000000001</v>
      </c>
      <c r="V41">
        <v>172.0137</v>
      </c>
      <c r="W41">
        <v>316.03980000000001</v>
      </c>
    </row>
    <row r="42" spans="4:23" x14ac:dyDescent="0.15">
      <c r="D42" s="1">
        <v>44854.121527777803</v>
      </c>
      <c r="E42">
        <v>-4.1999999999999997E-3</v>
      </c>
      <c r="F42">
        <v>341.39769999999999</v>
      </c>
      <c r="G42">
        <v>0</v>
      </c>
      <c r="H42">
        <v>0</v>
      </c>
      <c r="I42">
        <v>-1.7907</v>
      </c>
      <c r="J42">
        <v>719.70280000000002</v>
      </c>
      <c r="K42">
        <v>0</v>
      </c>
      <c r="L42">
        <v>0</v>
      </c>
      <c r="M42">
        <v>0</v>
      </c>
      <c r="N42">
        <v>4.593</v>
      </c>
      <c r="O42">
        <v>0</v>
      </c>
      <c r="P42">
        <v>0</v>
      </c>
      <c r="Q42">
        <v>95.964600000000004</v>
      </c>
      <c r="R42">
        <v>207.0986</v>
      </c>
      <c r="S42">
        <v>186.36590000000001</v>
      </c>
      <c r="T42">
        <v>104.64790000000001</v>
      </c>
      <c r="U42">
        <v>202.24930000000001</v>
      </c>
      <c r="V42">
        <v>171.56809999999999</v>
      </c>
      <c r="W42">
        <v>317.2183</v>
      </c>
    </row>
    <row r="43" spans="4:23" x14ac:dyDescent="0.15">
      <c r="D43" s="1">
        <v>44854.125</v>
      </c>
      <c r="E43">
        <v>-1.9E-2</v>
      </c>
      <c r="F43">
        <v>340.69580000000002</v>
      </c>
      <c r="G43">
        <v>0</v>
      </c>
      <c r="H43">
        <v>0</v>
      </c>
      <c r="I43">
        <v>-1.7909999999999999</v>
      </c>
      <c r="J43">
        <v>720.51149999999996</v>
      </c>
      <c r="K43">
        <v>0</v>
      </c>
      <c r="L43">
        <v>0</v>
      </c>
      <c r="M43">
        <v>0</v>
      </c>
      <c r="N43">
        <v>2.7471000000000001</v>
      </c>
      <c r="O43">
        <v>0</v>
      </c>
      <c r="P43">
        <v>0</v>
      </c>
      <c r="Q43">
        <v>96.575800000000001</v>
      </c>
      <c r="R43">
        <v>207.06129999999999</v>
      </c>
      <c r="S43">
        <v>186.14179999999999</v>
      </c>
      <c r="T43">
        <v>103.8565</v>
      </c>
      <c r="U43">
        <v>202.78280000000001</v>
      </c>
      <c r="V43">
        <v>172.0343</v>
      </c>
      <c r="W43">
        <v>316.82549999999998</v>
      </c>
    </row>
    <row r="44" spans="4:23" x14ac:dyDescent="0.15">
      <c r="D44" s="1">
        <v>44854.128472222197</v>
      </c>
      <c r="E44">
        <v>-1.37E-2</v>
      </c>
      <c r="F44">
        <v>340.52800000000002</v>
      </c>
      <c r="G44">
        <v>0</v>
      </c>
      <c r="H44">
        <v>0</v>
      </c>
      <c r="I44">
        <v>-1.7968</v>
      </c>
      <c r="J44">
        <v>719.39750000000004</v>
      </c>
      <c r="K44">
        <v>0</v>
      </c>
      <c r="L44">
        <v>0</v>
      </c>
      <c r="M44">
        <v>0</v>
      </c>
      <c r="N44">
        <v>2.3370000000000002</v>
      </c>
      <c r="O44">
        <v>0</v>
      </c>
      <c r="P44">
        <v>0</v>
      </c>
      <c r="Q44">
        <v>97.057199999999995</v>
      </c>
      <c r="R44">
        <v>207.43889999999999</v>
      </c>
      <c r="S44">
        <v>185.91759999999999</v>
      </c>
      <c r="T44">
        <v>105.00230000000001</v>
      </c>
      <c r="U44">
        <v>202.0335</v>
      </c>
      <c r="V44">
        <v>172.25790000000001</v>
      </c>
      <c r="W44">
        <v>317.2183</v>
      </c>
    </row>
    <row r="45" spans="4:23" x14ac:dyDescent="0.15">
      <c r="D45" s="1">
        <v>44854.131944444402</v>
      </c>
      <c r="E45">
        <v>-1.7999999999999999E-2</v>
      </c>
      <c r="F45">
        <v>338.34589999999997</v>
      </c>
      <c r="G45">
        <v>0</v>
      </c>
      <c r="H45">
        <v>0</v>
      </c>
      <c r="I45">
        <v>-1.7791999999999999</v>
      </c>
      <c r="J45">
        <v>719.12289999999996</v>
      </c>
      <c r="K45">
        <v>0</v>
      </c>
      <c r="L45">
        <v>0</v>
      </c>
      <c r="M45">
        <v>0</v>
      </c>
      <c r="N45">
        <v>1.2369000000000001</v>
      </c>
      <c r="O45">
        <v>0</v>
      </c>
      <c r="P45">
        <v>0</v>
      </c>
      <c r="Q45">
        <v>95.775199999999998</v>
      </c>
      <c r="R45">
        <v>207.32089999999999</v>
      </c>
      <c r="S45">
        <v>186.36590000000001</v>
      </c>
      <c r="T45">
        <v>104.131</v>
      </c>
      <c r="U45">
        <v>202.86600000000001</v>
      </c>
      <c r="V45">
        <v>171.08770000000001</v>
      </c>
      <c r="W45">
        <v>316.03980000000001</v>
      </c>
    </row>
    <row r="46" spans="4:23" x14ac:dyDescent="0.15">
      <c r="D46" s="1">
        <v>44854.135416666701</v>
      </c>
      <c r="E46">
        <v>-1.2699999999999999E-2</v>
      </c>
      <c r="F46">
        <v>341.88600000000002</v>
      </c>
      <c r="G46">
        <v>0</v>
      </c>
      <c r="H46">
        <v>0</v>
      </c>
      <c r="I46">
        <v>-1.8216000000000001</v>
      </c>
      <c r="J46">
        <v>719.48910000000001</v>
      </c>
      <c r="K46">
        <v>0</v>
      </c>
      <c r="L46">
        <v>0</v>
      </c>
      <c r="M46">
        <v>0</v>
      </c>
      <c r="N46">
        <v>1.5871999999999999</v>
      </c>
      <c r="O46">
        <v>0</v>
      </c>
      <c r="P46">
        <v>0</v>
      </c>
      <c r="Q46">
        <v>95.967600000000004</v>
      </c>
      <c r="R46">
        <v>207.43289999999999</v>
      </c>
      <c r="S46">
        <v>186.64609999999999</v>
      </c>
      <c r="T46">
        <v>105.6125</v>
      </c>
      <c r="U46">
        <v>203.15530000000001</v>
      </c>
      <c r="V46">
        <v>172.8058</v>
      </c>
      <c r="W46">
        <v>316.82549999999998</v>
      </c>
    </row>
    <row r="47" spans="4:23" x14ac:dyDescent="0.15">
      <c r="D47" s="1">
        <v>44854.138888888898</v>
      </c>
      <c r="E47">
        <v>-1.5900000000000001E-2</v>
      </c>
      <c r="F47">
        <v>339.45979999999997</v>
      </c>
      <c r="G47">
        <v>0</v>
      </c>
      <c r="H47">
        <v>0</v>
      </c>
      <c r="I47">
        <v>-1.6606000000000001</v>
      </c>
      <c r="J47">
        <v>719.38229999999999</v>
      </c>
      <c r="K47">
        <v>0</v>
      </c>
      <c r="L47">
        <v>0</v>
      </c>
      <c r="M47">
        <v>0</v>
      </c>
      <c r="N47">
        <v>2.3706</v>
      </c>
      <c r="O47">
        <v>0</v>
      </c>
      <c r="P47">
        <v>0</v>
      </c>
      <c r="Q47">
        <v>96.448099999999997</v>
      </c>
      <c r="R47">
        <v>207.91929999999999</v>
      </c>
      <c r="S47">
        <v>186.14179999999999</v>
      </c>
      <c r="T47">
        <v>105.44459999999999</v>
      </c>
      <c r="U47">
        <v>203.2672</v>
      </c>
      <c r="V47">
        <v>171.69499999999999</v>
      </c>
      <c r="W47">
        <v>316.62900000000002</v>
      </c>
    </row>
    <row r="48" spans="4:23" x14ac:dyDescent="0.15">
      <c r="D48" s="1">
        <v>44854.142361111102</v>
      </c>
      <c r="E48">
        <v>-2.3300000000000001E-2</v>
      </c>
      <c r="F48">
        <v>340.63479999999998</v>
      </c>
      <c r="G48">
        <v>0</v>
      </c>
      <c r="H48">
        <v>0</v>
      </c>
      <c r="I48">
        <v>-1.7448999999999999</v>
      </c>
      <c r="J48">
        <v>718.84810000000004</v>
      </c>
      <c r="K48">
        <v>0</v>
      </c>
      <c r="L48">
        <v>0</v>
      </c>
      <c r="M48">
        <v>0</v>
      </c>
      <c r="N48">
        <v>1.4314</v>
      </c>
      <c r="O48">
        <v>0</v>
      </c>
      <c r="P48">
        <v>0</v>
      </c>
      <c r="Q48">
        <v>96.160499999999999</v>
      </c>
      <c r="R48">
        <v>208.25360000000001</v>
      </c>
      <c r="S48">
        <v>186.47800000000001</v>
      </c>
      <c r="T48">
        <v>105.51130000000001</v>
      </c>
      <c r="U48">
        <v>202.57839999999999</v>
      </c>
      <c r="V48">
        <v>172.56469999999999</v>
      </c>
      <c r="W48">
        <v>317.02190000000002</v>
      </c>
    </row>
    <row r="49" spans="4:23" x14ac:dyDescent="0.15">
      <c r="D49" s="1">
        <v>44854.145833333299</v>
      </c>
      <c r="E49">
        <v>-9.4999999999999998E-3</v>
      </c>
      <c r="F49">
        <v>341.1841</v>
      </c>
      <c r="G49">
        <v>0</v>
      </c>
      <c r="H49">
        <v>0</v>
      </c>
      <c r="I49">
        <v>-1.8322000000000001</v>
      </c>
      <c r="J49">
        <v>719.50440000000003</v>
      </c>
      <c r="K49">
        <v>0</v>
      </c>
      <c r="L49">
        <v>0</v>
      </c>
      <c r="M49">
        <v>0</v>
      </c>
      <c r="N49">
        <v>2.0762999999999998</v>
      </c>
      <c r="O49">
        <v>0</v>
      </c>
      <c r="P49">
        <v>0</v>
      </c>
      <c r="Q49">
        <v>95.841899999999995</v>
      </c>
      <c r="R49">
        <v>208.21469999999999</v>
      </c>
      <c r="S49">
        <v>186.64609999999999</v>
      </c>
      <c r="T49">
        <v>104.8344</v>
      </c>
      <c r="U49">
        <v>202.95480000000001</v>
      </c>
      <c r="V49">
        <v>172.8486</v>
      </c>
      <c r="W49">
        <v>316.43259999999998</v>
      </c>
    </row>
    <row r="50" spans="4:23" x14ac:dyDescent="0.15">
      <c r="D50" s="1">
        <v>44854.149305555598</v>
      </c>
      <c r="E50">
        <v>-2.64E-2</v>
      </c>
      <c r="F50">
        <v>340.3143</v>
      </c>
      <c r="G50">
        <v>0</v>
      </c>
      <c r="H50">
        <v>0</v>
      </c>
      <c r="I50">
        <v>-1.7128000000000001</v>
      </c>
      <c r="J50">
        <v>719.16859999999997</v>
      </c>
      <c r="K50">
        <v>0</v>
      </c>
      <c r="L50">
        <v>0</v>
      </c>
      <c r="M50">
        <v>0</v>
      </c>
      <c r="N50">
        <v>3.9230999999999998</v>
      </c>
      <c r="O50">
        <v>0</v>
      </c>
      <c r="P50">
        <v>0</v>
      </c>
      <c r="Q50">
        <v>93.759100000000004</v>
      </c>
      <c r="R50">
        <v>208.21629999999999</v>
      </c>
      <c r="S50">
        <v>186.64609999999999</v>
      </c>
      <c r="T50">
        <v>72.362200000000001</v>
      </c>
      <c r="U50">
        <v>201.79679999999999</v>
      </c>
      <c r="V50">
        <v>171.51179999999999</v>
      </c>
      <c r="W50">
        <v>316.43259999999998</v>
      </c>
    </row>
    <row r="51" spans="4:23" x14ac:dyDescent="0.15">
      <c r="D51" s="1">
        <v>44854.152777777803</v>
      </c>
      <c r="E51">
        <v>-1.9E-2</v>
      </c>
      <c r="F51">
        <v>341.41300000000001</v>
      </c>
      <c r="G51">
        <v>0</v>
      </c>
      <c r="H51">
        <v>0</v>
      </c>
      <c r="I51">
        <v>-1.8025</v>
      </c>
      <c r="J51">
        <v>719.22969999999998</v>
      </c>
      <c r="K51">
        <v>0</v>
      </c>
      <c r="L51">
        <v>0</v>
      </c>
      <c r="M51">
        <v>0</v>
      </c>
      <c r="N51">
        <v>2.3729</v>
      </c>
      <c r="O51">
        <v>0</v>
      </c>
      <c r="P51">
        <v>0</v>
      </c>
      <c r="Q51">
        <v>97.343199999999996</v>
      </c>
      <c r="R51">
        <v>208.29089999999999</v>
      </c>
      <c r="S51">
        <v>186.36590000000001</v>
      </c>
      <c r="T51">
        <v>22.710999999999999</v>
      </c>
      <c r="U51">
        <v>202.1866</v>
      </c>
      <c r="V51">
        <v>171.96770000000001</v>
      </c>
      <c r="W51">
        <v>317.02190000000002</v>
      </c>
    </row>
    <row r="52" spans="4:23" x14ac:dyDescent="0.15">
      <c r="D52" s="1">
        <v>44854.15625</v>
      </c>
      <c r="E52">
        <v>-2.01E-2</v>
      </c>
      <c r="F52">
        <v>339.00200000000001</v>
      </c>
      <c r="G52">
        <v>0</v>
      </c>
      <c r="H52">
        <v>0</v>
      </c>
      <c r="I52">
        <v>-1.7739</v>
      </c>
      <c r="J52">
        <v>720.08420000000001</v>
      </c>
      <c r="K52">
        <v>0</v>
      </c>
      <c r="L52">
        <v>0</v>
      </c>
      <c r="M52">
        <v>0</v>
      </c>
      <c r="N52">
        <v>3.6179000000000001</v>
      </c>
      <c r="O52">
        <v>0</v>
      </c>
      <c r="P52">
        <v>0</v>
      </c>
      <c r="Q52">
        <v>96.447299999999998</v>
      </c>
      <c r="R52">
        <v>208.29239999999999</v>
      </c>
      <c r="S52">
        <v>186.64609999999999</v>
      </c>
      <c r="T52">
        <v>0</v>
      </c>
      <c r="U52">
        <v>202.9571</v>
      </c>
      <c r="V52">
        <v>171.15029999999999</v>
      </c>
      <c r="W52">
        <v>316.62900000000002</v>
      </c>
    </row>
    <row r="53" spans="4:23" x14ac:dyDescent="0.15">
      <c r="D53" s="1">
        <v>44854.159722222197</v>
      </c>
      <c r="E53">
        <v>-1.37E-2</v>
      </c>
      <c r="F53">
        <v>339.10890000000001</v>
      </c>
      <c r="G53">
        <v>0</v>
      </c>
      <c r="H53">
        <v>0</v>
      </c>
      <c r="I53">
        <v>-1.8116000000000001</v>
      </c>
      <c r="J53">
        <v>719.245</v>
      </c>
      <c r="K53">
        <v>0</v>
      </c>
      <c r="L53">
        <v>0</v>
      </c>
      <c r="M53">
        <v>0</v>
      </c>
      <c r="N53">
        <v>2.7094</v>
      </c>
      <c r="O53">
        <v>0</v>
      </c>
      <c r="P53">
        <v>0</v>
      </c>
      <c r="Q53">
        <v>95.646299999999997</v>
      </c>
      <c r="R53">
        <v>208.29089999999999</v>
      </c>
      <c r="S53">
        <v>186.36590000000001</v>
      </c>
      <c r="T53">
        <v>0</v>
      </c>
      <c r="U53">
        <v>201.15539999999999</v>
      </c>
      <c r="V53">
        <v>170.53980000000001</v>
      </c>
      <c r="W53">
        <v>316.2362</v>
      </c>
    </row>
    <row r="54" spans="4:23" x14ac:dyDescent="0.15">
      <c r="D54" s="1">
        <v>44854.163194444402</v>
      </c>
      <c r="E54">
        <v>9.4999999999999998E-3</v>
      </c>
      <c r="F54">
        <v>341.47399999999999</v>
      </c>
      <c r="G54">
        <v>0</v>
      </c>
      <c r="H54">
        <v>0</v>
      </c>
      <c r="I54">
        <v>-1.8422000000000001</v>
      </c>
      <c r="J54">
        <v>719.06179999999995</v>
      </c>
      <c r="K54">
        <v>0</v>
      </c>
      <c r="L54">
        <v>0</v>
      </c>
      <c r="M54">
        <v>0</v>
      </c>
      <c r="N54">
        <v>2.7542</v>
      </c>
      <c r="O54">
        <v>0</v>
      </c>
      <c r="P54">
        <v>0</v>
      </c>
      <c r="Q54">
        <v>96.448599999999999</v>
      </c>
      <c r="R54">
        <v>208.32820000000001</v>
      </c>
      <c r="S54">
        <v>186.25380000000001</v>
      </c>
      <c r="T54">
        <v>0</v>
      </c>
      <c r="U54">
        <v>202.1508</v>
      </c>
      <c r="V54">
        <v>171.62360000000001</v>
      </c>
      <c r="W54">
        <v>316.2362</v>
      </c>
    </row>
    <row r="55" spans="4:23" x14ac:dyDescent="0.15">
      <c r="D55" s="1">
        <v>44854.166666666701</v>
      </c>
      <c r="E55">
        <v>-1.9E-2</v>
      </c>
      <c r="F55">
        <v>337.73559999999998</v>
      </c>
      <c r="G55">
        <v>0</v>
      </c>
      <c r="H55">
        <v>0</v>
      </c>
      <c r="I55">
        <v>-1.7509999999999999</v>
      </c>
      <c r="J55">
        <v>717.74950000000001</v>
      </c>
      <c r="K55">
        <v>0</v>
      </c>
      <c r="L55">
        <v>0</v>
      </c>
      <c r="M55">
        <v>0</v>
      </c>
      <c r="N55">
        <v>2.1093999999999999</v>
      </c>
      <c r="O55">
        <v>0</v>
      </c>
      <c r="P55">
        <v>0</v>
      </c>
      <c r="Q55">
        <v>96.4465</v>
      </c>
      <c r="R55">
        <v>208.852</v>
      </c>
      <c r="S55">
        <v>186.42189999999999</v>
      </c>
      <c r="T55">
        <v>0</v>
      </c>
      <c r="U55">
        <v>200.56309999999999</v>
      </c>
      <c r="V55">
        <v>169.9896</v>
      </c>
      <c r="W55">
        <v>316.2362</v>
      </c>
    </row>
    <row r="56" spans="4:23" x14ac:dyDescent="0.15">
      <c r="D56" s="1">
        <v>44854.170138888898</v>
      </c>
      <c r="E56">
        <v>-1.6899999999999998E-2</v>
      </c>
      <c r="F56">
        <v>340.72629999999998</v>
      </c>
      <c r="G56">
        <v>0</v>
      </c>
      <c r="H56">
        <v>0</v>
      </c>
      <c r="I56">
        <v>-1.7430000000000001</v>
      </c>
      <c r="J56">
        <v>719.64170000000001</v>
      </c>
      <c r="K56">
        <v>0</v>
      </c>
      <c r="L56">
        <v>0</v>
      </c>
      <c r="M56">
        <v>0</v>
      </c>
      <c r="N56">
        <v>3.5449000000000002</v>
      </c>
      <c r="O56">
        <v>0</v>
      </c>
      <c r="P56">
        <v>0</v>
      </c>
      <c r="Q56">
        <v>96.736099999999993</v>
      </c>
      <c r="R56">
        <v>208.6251</v>
      </c>
      <c r="S56">
        <v>186.87020000000001</v>
      </c>
      <c r="T56">
        <v>0</v>
      </c>
      <c r="U56">
        <v>202.76</v>
      </c>
      <c r="V56">
        <v>171.52529999999999</v>
      </c>
      <c r="W56">
        <v>317.80759999999998</v>
      </c>
    </row>
    <row r="57" spans="4:23" x14ac:dyDescent="0.15">
      <c r="D57" s="1">
        <v>44854.173611111102</v>
      </c>
      <c r="E57">
        <v>-1.1000000000000001E-3</v>
      </c>
      <c r="F57">
        <v>341.32139999999998</v>
      </c>
      <c r="G57">
        <v>0</v>
      </c>
      <c r="H57">
        <v>0</v>
      </c>
      <c r="I57">
        <v>-1.8631</v>
      </c>
      <c r="J57">
        <v>719.22969999999998</v>
      </c>
      <c r="K57">
        <v>0</v>
      </c>
      <c r="L57">
        <v>0</v>
      </c>
      <c r="M57">
        <v>0</v>
      </c>
      <c r="N57">
        <v>2.4108000000000001</v>
      </c>
      <c r="O57">
        <v>0</v>
      </c>
      <c r="P57">
        <v>0</v>
      </c>
      <c r="Q57">
        <v>97.439899999999994</v>
      </c>
      <c r="R57">
        <v>208.70269999999999</v>
      </c>
      <c r="S57">
        <v>186.75810000000001</v>
      </c>
      <c r="T57">
        <v>0</v>
      </c>
      <c r="U57">
        <v>202.7183</v>
      </c>
      <c r="V57">
        <v>172.14529999999999</v>
      </c>
      <c r="W57">
        <v>316.82549999999998</v>
      </c>
    </row>
    <row r="58" spans="4:23" x14ac:dyDescent="0.15">
      <c r="D58" s="1">
        <v>44854.177083333299</v>
      </c>
      <c r="E58">
        <v>-1.2699999999999999E-2</v>
      </c>
      <c r="F58">
        <v>341.30619999999999</v>
      </c>
      <c r="G58">
        <v>0</v>
      </c>
      <c r="H58">
        <v>0</v>
      </c>
      <c r="I58">
        <v>-1.6742999999999999</v>
      </c>
      <c r="J58">
        <v>719.51969999999994</v>
      </c>
      <c r="K58">
        <v>0</v>
      </c>
      <c r="L58">
        <v>0</v>
      </c>
      <c r="M58">
        <v>0</v>
      </c>
      <c r="N58">
        <v>1.4670000000000001</v>
      </c>
      <c r="O58">
        <v>0</v>
      </c>
      <c r="P58">
        <v>0</v>
      </c>
      <c r="Q58">
        <v>95.902100000000004</v>
      </c>
      <c r="R58">
        <v>208.43860000000001</v>
      </c>
      <c r="S58">
        <v>186.02969999999999</v>
      </c>
      <c r="T58">
        <v>0</v>
      </c>
      <c r="U58">
        <v>202.0694</v>
      </c>
      <c r="V58">
        <v>171.297</v>
      </c>
      <c r="W58">
        <v>316.43259999999998</v>
      </c>
    </row>
    <row r="59" spans="4:23" x14ac:dyDescent="0.15">
      <c r="D59" s="1">
        <v>44854.180555555598</v>
      </c>
      <c r="E59">
        <v>-9.4999999999999998E-3</v>
      </c>
      <c r="F59">
        <v>338.4375</v>
      </c>
      <c r="G59">
        <v>0</v>
      </c>
      <c r="H59">
        <v>0</v>
      </c>
      <c r="I59">
        <v>-1.8493999999999999</v>
      </c>
      <c r="J59">
        <v>719.4434</v>
      </c>
      <c r="K59">
        <v>0</v>
      </c>
      <c r="L59">
        <v>0</v>
      </c>
      <c r="M59">
        <v>0</v>
      </c>
      <c r="N59">
        <v>1.8087</v>
      </c>
      <c r="O59">
        <v>0</v>
      </c>
      <c r="P59">
        <v>0</v>
      </c>
      <c r="Q59">
        <v>95.966399999999993</v>
      </c>
      <c r="R59">
        <v>207.80439999999999</v>
      </c>
      <c r="S59">
        <v>187.15039999999999</v>
      </c>
      <c r="T59">
        <v>0</v>
      </c>
      <c r="U59">
        <v>201.6738</v>
      </c>
      <c r="V59">
        <v>170.32409999999999</v>
      </c>
      <c r="W59">
        <v>316.03980000000001</v>
      </c>
    </row>
    <row r="60" spans="4:23" x14ac:dyDescent="0.15">
      <c r="D60" s="1">
        <v>44854.184027777803</v>
      </c>
      <c r="E60">
        <v>-1.6899999999999998E-2</v>
      </c>
      <c r="F60">
        <v>340.81790000000001</v>
      </c>
      <c r="G60">
        <v>0</v>
      </c>
      <c r="H60">
        <v>0</v>
      </c>
      <c r="I60">
        <v>-1.6709000000000001</v>
      </c>
      <c r="J60">
        <v>719.80960000000005</v>
      </c>
      <c r="K60">
        <v>0</v>
      </c>
      <c r="L60">
        <v>0</v>
      </c>
      <c r="M60">
        <v>0</v>
      </c>
      <c r="N60">
        <v>2.6025</v>
      </c>
      <c r="O60">
        <v>0</v>
      </c>
      <c r="P60">
        <v>0</v>
      </c>
      <c r="Q60">
        <v>95.644999999999996</v>
      </c>
      <c r="R60">
        <v>207.92080000000001</v>
      </c>
      <c r="S60">
        <v>186.98230000000001</v>
      </c>
      <c r="T60">
        <v>0</v>
      </c>
      <c r="U60">
        <v>201.72120000000001</v>
      </c>
      <c r="V60">
        <v>170.89019999999999</v>
      </c>
      <c r="W60">
        <v>317.2183</v>
      </c>
    </row>
    <row r="61" spans="4:23" x14ac:dyDescent="0.15">
      <c r="D61" s="1">
        <v>44854.1875</v>
      </c>
      <c r="E61">
        <v>-1.5900000000000001E-2</v>
      </c>
      <c r="F61">
        <v>338.45269999999999</v>
      </c>
      <c r="G61">
        <v>0</v>
      </c>
      <c r="H61">
        <v>0</v>
      </c>
      <c r="I61">
        <v>-1.7383999999999999</v>
      </c>
      <c r="J61">
        <v>720.02319999999997</v>
      </c>
      <c r="K61">
        <v>0</v>
      </c>
      <c r="L61">
        <v>0</v>
      </c>
      <c r="M61">
        <v>0</v>
      </c>
      <c r="N61">
        <v>5.0518999999999998</v>
      </c>
      <c r="O61">
        <v>0</v>
      </c>
      <c r="P61">
        <v>0</v>
      </c>
      <c r="Q61">
        <v>96.286500000000004</v>
      </c>
      <c r="R61">
        <v>207.5805</v>
      </c>
      <c r="S61">
        <v>186.75810000000001</v>
      </c>
      <c r="T61">
        <v>0</v>
      </c>
      <c r="U61">
        <v>203.11189999999999</v>
      </c>
      <c r="V61">
        <v>170.5779</v>
      </c>
      <c r="W61">
        <v>316.2362</v>
      </c>
    </row>
    <row r="62" spans="4:23" x14ac:dyDescent="0.15">
      <c r="D62" s="1">
        <v>44854.190972222197</v>
      </c>
      <c r="E62">
        <v>-2.0999999999999999E-3</v>
      </c>
      <c r="F62">
        <v>337.4914</v>
      </c>
      <c r="G62">
        <v>0</v>
      </c>
      <c r="H62">
        <v>0</v>
      </c>
      <c r="I62">
        <v>-1.8192999999999999</v>
      </c>
      <c r="J62">
        <v>717.50540000000001</v>
      </c>
      <c r="K62">
        <v>0</v>
      </c>
      <c r="L62">
        <v>0</v>
      </c>
      <c r="M62">
        <v>0</v>
      </c>
      <c r="N62">
        <v>4.1517999999999997</v>
      </c>
      <c r="O62">
        <v>0</v>
      </c>
      <c r="P62">
        <v>0</v>
      </c>
      <c r="Q62">
        <v>95.708699999999993</v>
      </c>
      <c r="R62">
        <v>207.9597</v>
      </c>
      <c r="S62">
        <v>187.15039999999999</v>
      </c>
      <c r="T62">
        <v>0</v>
      </c>
      <c r="U62">
        <v>199.2405</v>
      </c>
      <c r="V62">
        <v>170.31460000000001</v>
      </c>
      <c r="W62">
        <v>315.45049999999998</v>
      </c>
    </row>
    <row r="63" spans="4:23" x14ac:dyDescent="0.15">
      <c r="D63" s="1">
        <v>44854.194444444402</v>
      </c>
      <c r="E63">
        <v>2.0999999999999999E-3</v>
      </c>
      <c r="F63">
        <v>341.7029</v>
      </c>
      <c r="G63">
        <v>0</v>
      </c>
      <c r="H63">
        <v>0</v>
      </c>
      <c r="I63">
        <v>-1.7624</v>
      </c>
      <c r="J63">
        <v>720.29790000000003</v>
      </c>
      <c r="K63">
        <v>0</v>
      </c>
      <c r="L63">
        <v>0</v>
      </c>
      <c r="M63">
        <v>0</v>
      </c>
      <c r="N63">
        <v>2.0693999999999999</v>
      </c>
      <c r="O63">
        <v>0</v>
      </c>
      <c r="P63">
        <v>0</v>
      </c>
      <c r="Q63">
        <v>96.956100000000006</v>
      </c>
      <c r="R63">
        <v>207.8074</v>
      </c>
      <c r="S63">
        <v>187.0943</v>
      </c>
      <c r="T63">
        <v>0</v>
      </c>
      <c r="U63">
        <v>202.09389999999999</v>
      </c>
      <c r="V63">
        <v>124.3763</v>
      </c>
      <c r="W63">
        <v>316.43259999999998</v>
      </c>
    </row>
    <row r="64" spans="4:23" x14ac:dyDescent="0.15">
      <c r="D64" s="1">
        <v>44854.197916666701</v>
      </c>
      <c r="E64">
        <v>-1.7999999999999999E-2</v>
      </c>
      <c r="F64">
        <v>337.72030000000001</v>
      </c>
      <c r="G64">
        <v>0</v>
      </c>
      <c r="H64">
        <v>0</v>
      </c>
      <c r="I64">
        <v>-1.7082999999999999</v>
      </c>
      <c r="J64">
        <v>717.2002</v>
      </c>
      <c r="K64">
        <v>0</v>
      </c>
      <c r="L64">
        <v>0</v>
      </c>
      <c r="M64">
        <v>0</v>
      </c>
      <c r="N64">
        <v>2.7431000000000001</v>
      </c>
      <c r="O64">
        <v>0</v>
      </c>
      <c r="P64">
        <v>0</v>
      </c>
      <c r="Q64">
        <v>96.315299999999993</v>
      </c>
      <c r="R64">
        <v>207.6163</v>
      </c>
      <c r="S64">
        <v>186.64609999999999</v>
      </c>
      <c r="T64">
        <v>0</v>
      </c>
      <c r="U64">
        <v>199.51300000000001</v>
      </c>
      <c r="V64">
        <v>110.2587</v>
      </c>
      <c r="W64">
        <v>315.64690000000002</v>
      </c>
    </row>
    <row r="65" spans="4:23" x14ac:dyDescent="0.15">
      <c r="D65" s="1">
        <v>44854.201388888898</v>
      </c>
      <c r="E65">
        <v>-9.4999999999999998E-3</v>
      </c>
      <c r="F65">
        <v>336.94209999999998</v>
      </c>
      <c r="G65">
        <v>0</v>
      </c>
      <c r="H65">
        <v>0</v>
      </c>
      <c r="I65">
        <v>-1.8673</v>
      </c>
      <c r="J65">
        <v>716.72720000000004</v>
      </c>
      <c r="K65">
        <v>0</v>
      </c>
      <c r="L65">
        <v>0</v>
      </c>
      <c r="M65">
        <v>0</v>
      </c>
      <c r="N65">
        <v>1.7329000000000001</v>
      </c>
      <c r="O65">
        <v>0</v>
      </c>
      <c r="P65">
        <v>0</v>
      </c>
      <c r="Q65">
        <v>97.849800000000002</v>
      </c>
      <c r="R65">
        <v>207.65520000000001</v>
      </c>
      <c r="S65">
        <v>186.98230000000001</v>
      </c>
      <c r="T65">
        <v>0</v>
      </c>
      <c r="U65">
        <v>198.93209999999999</v>
      </c>
      <c r="V65">
        <v>44.082799999999999</v>
      </c>
      <c r="W65">
        <v>314.46839999999997</v>
      </c>
    </row>
    <row r="66" spans="4:23" x14ac:dyDescent="0.15">
      <c r="D66" s="1">
        <v>44854.204861111102</v>
      </c>
      <c r="E66">
        <v>-7.4000000000000003E-3</v>
      </c>
      <c r="F66">
        <v>340.32960000000003</v>
      </c>
      <c r="G66">
        <v>0</v>
      </c>
      <c r="H66">
        <v>0</v>
      </c>
      <c r="I66">
        <v>-1.6357999999999999</v>
      </c>
      <c r="J66">
        <v>719.62649999999996</v>
      </c>
      <c r="K66">
        <v>0</v>
      </c>
      <c r="L66">
        <v>0</v>
      </c>
      <c r="M66">
        <v>0</v>
      </c>
      <c r="N66">
        <v>3.9190999999999998</v>
      </c>
      <c r="O66">
        <v>0</v>
      </c>
      <c r="P66">
        <v>0</v>
      </c>
      <c r="Q66">
        <v>96.6036</v>
      </c>
      <c r="R66">
        <v>207.88050000000001</v>
      </c>
      <c r="S66">
        <v>187.37450000000001</v>
      </c>
      <c r="T66">
        <v>0</v>
      </c>
      <c r="U66">
        <v>201.3656</v>
      </c>
      <c r="V66">
        <v>6.2E-2</v>
      </c>
      <c r="W66">
        <v>316.62900000000002</v>
      </c>
    </row>
    <row r="67" spans="4:23" x14ac:dyDescent="0.15">
      <c r="D67" s="1">
        <v>44854.208333333299</v>
      </c>
      <c r="E67">
        <v>-2.01E-2</v>
      </c>
      <c r="F67">
        <v>338.05599999999998</v>
      </c>
      <c r="G67">
        <v>0</v>
      </c>
      <c r="H67">
        <v>0</v>
      </c>
      <c r="I67">
        <v>-1.6365000000000001</v>
      </c>
      <c r="J67">
        <v>718.66499999999996</v>
      </c>
      <c r="K67">
        <v>0</v>
      </c>
      <c r="L67">
        <v>0</v>
      </c>
      <c r="M67">
        <v>0</v>
      </c>
      <c r="N67">
        <v>3.5417000000000001</v>
      </c>
      <c r="O67">
        <v>0</v>
      </c>
      <c r="P67">
        <v>0</v>
      </c>
      <c r="Q67">
        <v>94.622600000000006</v>
      </c>
      <c r="R67">
        <v>207.9924</v>
      </c>
      <c r="S67">
        <v>187.3185</v>
      </c>
      <c r="T67">
        <v>0</v>
      </c>
      <c r="U67">
        <v>200.12039999999999</v>
      </c>
      <c r="V67">
        <v>6.2E-2</v>
      </c>
      <c r="W67">
        <v>315.84339999999997</v>
      </c>
    </row>
    <row r="68" spans="4:23" x14ac:dyDescent="0.15">
      <c r="D68" s="1">
        <v>44854.211805555598</v>
      </c>
      <c r="E68">
        <v>-7.4000000000000003E-3</v>
      </c>
      <c r="F68">
        <v>338.48329999999999</v>
      </c>
      <c r="G68">
        <v>0</v>
      </c>
      <c r="H68">
        <v>0</v>
      </c>
      <c r="I68">
        <v>-1.7212000000000001</v>
      </c>
      <c r="J68">
        <v>714.80439999999999</v>
      </c>
      <c r="K68">
        <v>0</v>
      </c>
      <c r="L68">
        <v>0</v>
      </c>
      <c r="M68">
        <v>0</v>
      </c>
      <c r="N68">
        <v>3.6507000000000001</v>
      </c>
      <c r="O68">
        <v>0</v>
      </c>
      <c r="P68">
        <v>0</v>
      </c>
      <c r="Q68">
        <v>94.428600000000003</v>
      </c>
      <c r="R68">
        <v>208.25659999999999</v>
      </c>
      <c r="S68">
        <v>187.0943</v>
      </c>
      <c r="T68">
        <v>0</v>
      </c>
      <c r="U68">
        <v>201.08369999999999</v>
      </c>
      <c r="V68">
        <v>9.69E-2</v>
      </c>
      <c r="W68">
        <v>317.02190000000002</v>
      </c>
    </row>
    <row r="69" spans="4:23" x14ac:dyDescent="0.15">
      <c r="D69" s="1">
        <v>44854.215277777803</v>
      </c>
      <c r="E69">
        <v>-2.75E-2</v>
      </c>
      <c r="F69">
        <v>341.6266</v>
      </c>
      <c r="G69">
        <v>0</v>
      </c>
      <c r="H69">
        <v>0</v>
      </c>
      <c r="I69">
        <v>-1.6873</v>
      </c>
      <c r="J69">
        <v>720.05370000000005</v>
      </c>
      <c r="K69">
        <v>0</v>
      </c>
      <c r="L69">
        <v>0</v>
      </c>
      <c r="M69">
        <v>0</v>
      </c>
      <c r="N69">
        <v>2.1051000000000002</v>
      </c>
      <c r="O69">
        <v>0</v>
      </c>
      <c r="P69">
        <v>0</v>
      </c>
      <c r="Q69">
        <v>95.772999999999996</v>
      </c>
      <c r="R69">
        <v>208.1447</v>
      </c>
      <c r="S69">
        <v>187.03829999999999</v>
      </c>
      <c r="T69">
        <v>0</v>
      </c>
      <c r="U69">
        <v>202.50659999999999</v>
      </c>
      <c r="V69">
        <v>9.3799999999999994E-2</v>
      </c>
      <c r="W69">
        <v>316.62900000000002</v>
      </c>
    </row>
    <row r="70" spans="4:23" x14ac:dyDescent="0.15">
      <c r="D70" s="1">
        <v>44854.21875</v>
      </c>
      <c r="E70">
        <v>-1.06E-2</v>
      </c>
      <c r="F70">
        <v>341.07729999999998</v>
      </c>
      <c r="G70">
        <v>0</v>
      </c>
      <c r="H70">
        <v>0</v>
      </c>
      <c r="I70">
        <v>-1.6728000000000001</v>
      </c>
      <c r="J70">
        <v>719.61120000000005</v>
      </c>
      <c r="K70">
        <v>0</v>
      </c>
      <c r="L70">
        <v>0</v>
      </c>
      <c r="M70">
        <v>0</v>
      </c>
      <c r="N70">
        <v>3.6623999999999999</v>
      </c>
      <c r="O70">
        <v>0</v>
      </c>
      <c r="P70">
        <v>0</v>
      </c>
      <c r="Q70">
        <v>96.479500000000002</v>
      </c>
      <c r="R70">
        <v>208.02969999999999</v>
      </c>
      <c r="S70">
        <v>187.43049999999999</v>
      </c>
      <c r="T70">
        <v>0</v>
      </c>
      <c r="U70">
        <v>203.0684</v>
      </c>
      <c r="V70">
        <v>9.3799999999999994E-2</v>
      </c>
      <c r="W70">
        <v>316.2362</v>
      </c>
    </row>
    <row r="71" spans="4:23" x14ac:dyDescent="0.15">
      <c r="D71" s="1">
        <v>44854.222222222197</v>
      </c>
      <c r="E71">
        <v>-3.2000000000000002E-3</v>
      </c>
      <c r="F71">
        <v>337.53719999999998</v>
      </c>
      <c r="G71">
        <v>0</v>
      </c>
      <c r="H71">
        <v>0</v>
      </c>
      <c r="I71">
        <v>-1.7998000000000001</v>
      </c>
      <c r="J71">
        <v>711.21860000000004</v>
      </c>
      <c r="K71">
        <v>0</v>
      </c>
      <c r="L71">
        <v>0</v>
      </c>
      <c r="M71">
        <v>0</v>
      </c>
      <c r="N71">
        <v>2.1423999999999999</v>
      </c>
      <c r="O71">
        <v>0</v>
      </c>
      <c r="P71">
        <v>0</v>
      </c>
      <c r="Q71">
        <v>94.459599999999995</v>
      </c>
      <c r="R71">
        <v>208.14320000000001</v>
      </c>
      <c r="S71">
        <v>187.43049999999999</v>
      </c>
      <c r="T71">
        <v>0</v>
      </c>
      <c r="U71">
        <v>199.4562</v>
      </c>
      <c r="V71">
        <v>8.5000000000000006E-2</v>
      </c>
      <c r="W71">
        <v>314.86130000000003</v>
      </c>
    </row>
    <row r="72" spans="4:23" x14ac:dyDescent="0.15">
      <c r="D72" s="1">
        <v>44854.225694444402</v>
      </c>
      <c r="E72">
        <v>-1.4800000000000001E-2</v>
      </c>
      <c r="F72">
        <v>339.32249999999999</v>
      </c>
      <c r="G72">
        <v>0</v>
      </c>
      <c r="H72">
        <v>0</v>
      </c>
      <c r="I72">
        <v>-1.6995</v>
      </c>
      <c r="J72">
        <v>719.01610000000005</v>
      </c>
      <c r="K72">
        <v>0</v>
      </c>
      <c r="L72">
        <v>0</v>
      </c>
      <c r="M72">
        <v>0</v>
      </c>
      <c r="N72">
        <v>2.714</v>
      </c>
      <c r="O72">
        <v>0</v>
      </c>
      <c r="P72">
        <v>0</v>
      </c>
      <c r="Q72">
        <v>95.262200000000007</v>
      </c>
      <c r="R72">
        <v>208.18049999999999</v>
      </c>
      <c r="S72">
        <v>187.15039999999999</v>
      </c>
      <c r="T72">
        <v>0</v>
      </c>
      <c r="U72">
        <v>202.67490000000001</v>
      </c>
      <c r="V72">
        <v>9.3799999999999994E-2</v>
      </c>
      <c r="W72">
        <v>317.02190000000002</v>
      </c>
    </row>
    <row r="73" spans="4:23" x14ac:dyDescent="0.15">
      <c r="D73" s="1">
        <v>44854.229166666701</v>
      </c>
      <c r="E73">
        <v>-7.4000000000000003E-3</v>
      </c>
      <c r="F73">
        <v>343.45769999999999</v>
      </c>
      <c r="G73">
        <v>0</v>
      </c>
      <c r="H73">
        <v>0</v>
      </c>
      <c r="I73">
        <v>-1.7117</v>
      </c>
      <c r="J73">
        <v>719.47389999999996</v>
      </c>
      <c r="K73">
        <v>0</v>
      </c>
      <c r="L73">
        <v>0</v>
      </c>
      <c r="M73">
        <v>0</v>
      </c>
      <c r="N73">
        <v>2.4104999999999999</v>
      </c>
      <c r="O73">
        <v>0</v>
      </c>
      <c r="P73">
        <v>0</v>
      </c>
      <c r="Q73">
        <v>95.679100000000005</v>
      </c>
      <c r="R73">
        <v>208.2193</v>
      </c>
      <c r="S73">
        <v>187.3185</v>
      </c>
      <c r="T73">
        <v>0</v>
      </c>
      <c r="U73">
        <v>202.84909999999999</v>
      </c>
      <c r="V73">
        <v>7.7100000000000002E-2</v>
      </c>
      <c r="W73">
        <v>318.2004</v>
      </c>
    </row>
    <row r="74" spans="4:23" x14ac:dyDescent="0.15">
      <c r="D74" s="1">
        <v>44854.232638888898</v>
      </c>
      <c r="E74">
        <v>-1.2699999999999999E-2</v>
      </c>
      <c r="F74">
        <v>339.13940000000002</v>
      </c>
      <c r="G74">
        <v>0</v>
      </c>
      <c r="H74">
        <v>0</v>
      </c>
      <c r="I74">
        <v>-1.7601</v>
      </c>
      <c r="J74">
        <v>714.05679999999995</v>
      </c>
      <c r="K74">
        <v>0</v>
      </c>
      <c r="L74">
        <v>0</v>
      </c>
      <c r="M74">
        <v>0</v>
      </c>
      <c r="N74">
        <v>3.1213000000000002</v>
      </c>
      <c r="O74">
        <v>0</v>
      </c>
      <c r="P74">
        <v>0</v>
      </c>
      <c r="Q74">
        <v>95.131799999999998</v>
      </c>
      <c r="R74">
        <v>208.10429999999999</v>
      </c>
      <c r="S74">
        <v>187.2064</v>
      </c>
      <c r="T74">
        <v>0</v>
      </c>
      <c r="U74">
        <v>202.66739999999999</v>
      </c>
      <c r="V74">
        <v>9.7699999999999995E-2</v>
      </c>
      <c r="W74">
        <v>316.43259999999998</v>
      </c>
    </row>
    <row r="75" spans="4:23" x14ac:dyDescent="0.15">
      <c r="D75" s="1">
        <v>44854.236111111102</v>
      </c>
      <c r="E75">
        <v>-1.2699999999999999E-2</v>
      </c>
      <c r="F75">
        <v>337.995</v>
      </c>
      <c r="G75">
        <v>0</v>
      </c>
      <c r="H75">
        <v>0</v>
      </c>
      <c r="I75">
        <v>-1.5679000000000001</v>
      </c>
      <c r="J75">
        <v>711.17280000000005</v>
      </c>
      <c r="K75">
        <v>0</v>
      </c>
      <c r="L75">
        <v>-0.1502</v>
      </c>
      <c r="M75">
        <v>0</v>
      </c>
      <c r="N75">
        <v>2.3725999999999998</v>
      </c>
      <c r="O75">
        <v>0</v>
      </c>
      <c r="P75">
        <v>0</v>
      </c>
      <c r="Q75">
        <v>95.355699999999999</v>
      </c>
      <c r="R75">
        <v>208.3312</v>
      </c>
      <c r="S75">
        <v>187.3185</v>
      </c>
      <c r="T75">
        <v>0</v>
      </c>
      <c r="U75">
        <v>198.9853</v>
      </c>
      <c r="V75">
        <v>8.5800000000000001E-2</v>
      </c>
      <c r="W75">
        <v>315.84339999999997</v>
      </c>
    </row>
    <row r="76" spans="4:23" x14ac:dyDescent="0.15">
      <c r="D76" s="1">
        <v>44854.239583333299</v>
      </c>
      <c r="E76">
        <v>-1.4800000000000001E-2</v>
      </c>
      <c r="F76">
        <v>341.1841</v>
      </c>
      <c r="G76">
        <v>0</v>
      </c>
      <c r="H76">
        <v>0</v>
      </c>
      <c r="I76">
        <v>-1.8425</v>
      </c>
      <c r="J76">
        <v>714.49929999999995</v>
      </c>
      <c r="K76">
        <v>0</v>
      </c>
      <c r="L76">
        <v>-0.19359999999999999</v>
      </c>
      <c r="M76">
        <v>0</v>
      </c>
      <c r="N76">
        <v>2.7542</v>
      </c>
      <c r="O76">
        <v>0</v>
      </c>
      <c r="P76">
        <v>0</v>
      </c>
      <c r="Q76">
        <v>95.646900000000002</v>
      </c>
      <c r="R76">
        <v>208.1028</v>
      </c>
      <c r="S76">
        <v>187.03829999999999</v>
      </c>
      <c r="T76">
        <v>0</v>
      </c>
      <c r="U76">
        <v>202.65629999999999</v>
      </c>
      <c r="V76">
        <v>0.1033</v>
      </c>
      <c r="W76">
        <v>315.84339999999997</v>
      </c>
    </row>
    <row r="77" spans="4:23" x14ac:dyDescent="0.15">
      <c r="D77" s="1">
        <v>44854.243055555598</v>
      </c>
      <c r="E77">
        <v>-9.4999999999999998E-3</v>
      </c>
      <c r="F77">
        <v>340.36009999999999</v>
      </c>
      <c r="G77">
        <v>0</v>
      </c>
      <c r="H77">
        <v>0</v>
      </c>
      <c r="I77">
        <v>-1.8139000000000001</v>
      </c>
      <c r="J77">
        <v>714.69770000000005</v>
      </c>
      <c r="K77">
        <v>0</v>
      </c>
      <c r="L77">
        <v>-1.4441999999999999</v>
      </c>
      <c r="M77">
        <v>0</v>
      </c>
      <c r="N77">
        <v>2.8620000000000001</v>
      </c>
      <c r="O77">
        <v>0</v>
      </c>
      <c r="P77">
        <v>0</v>
      </c>
      <c r="Q77">
        <v>95.614599999999996</v>
      </c>
      <c r="R77">
        <v>208.0685</v>
      </c>
      <c r="S77">
        <v>187.2064</v>
      </c>
      <c r="T77">
        <v>0</v>
      </c>
      <c r="U77">
        <v>203.2655</v>
      </c>
      <c r="V77">
        <v>6.8400000000000002E-2</v>
      </c>
      <c r="W77">
        <v>316.2362</v>
      </c>
    </row>
    <row r="78" spans="4:23" x14ac:dyDescent="0.15">
      <c r="D78" s="1">
        <v>44854.246527777803</v>
      </c>
      <c r="E78">
        <v>-2.75E-2</v>
      </c>
      <c r="F78">
        <v>341.1841</v>
      </c>
      <c r="G78">
        <v>0</v>
      </c>
      <c r="H78">
        <v>0</v>
      </c>
      <c r="I78">
        <v>-1.6819</v>
      </c>
      <c r="J78">
        <v>714.17880000000002</v>
      </c>
      <c r="K78">
        <v>0</v>
      </c>
      <c r="L78">
        <v>-2.6562000000000001</v>
      </c>
      <c r="M78">
        <v>0</v>
      </c>
      <c r="N78">
        <v>2.7557</v>
      </c>
      <c r="O78">
        <v>0</v>
      </c>
      <c r="P78">
        <v>0</v>
      </c>
      <c r="Q78">
        <v>96</v>
      </c>
      <c r="R78">
        <v>208.14320000000001</v>
      </c>
      <c r="S78">
        <v>187.03829999999999</v>
      </c>
      <c r="T78">
        <v>0</v>
      </c>
      <c r="U78">
        <v>202.5068</v>
      </c>
      <c r="V78">
        <v>8.5800000000000001E-2</v>
      </c>
      <c r="W78">
        <v>316.2362</v>
      </c>
    </row>
    <row r="79" spans="4:23" x14ac:dyDescent="0.15">
      <c r="D79" s="1">
        <v>44854.25</v>
      </c>
      <c r="E79">
        <v>-2.4299999999999999E-2</v>
      </c>
      <c r="F79">
        <v>344.63260000000002</v>
      </c>
      <c r="G79">
        <v>0</v>
      </c>
      <c r="H79">
        <v>0</v>
      </c>
      <c r="I79">
        <v>-1.7613000000000001</v>
      </c>
      <c r="J79">
        <v>716.22360000000003</v>
      </c>
      <c r="K79">
        <v>0</v>
      </c>
      <c r="L79">
        <v>-4.3973000000000004</v>
      </c>
      <c r="M79">
        <v>0</v>
      </c>
      <c r="N79">
        <v>2.0363000000000002</v>
      </c>
      <c r="O79">
        <v>0</v>
      </c>
      <c r="P79">
        <v>0</v>
      </c>
      <c r="Q79">
        <v>93.922300000000007</v>
      </c>
      <c r="R79">
        <v>208.29390000000001</v>
      </c>
      <c r="S79">
        <v>187.87880000000001</v>
      </c>
      <c r="T79">
        <v>0</v>
      </c>
      <c r="U79">
        <v>203.56620000000001</v>
      </c>
      <c r="V79">
        <v>9.7699999999999995E-2</v>
      </c>
      <c r="W79">
        <v>318.98610000000002</v>
      </c>
    </row>
    <row r="80" spans="4:23" x14ac:dyDescent="0.15">
      <c r="D80" s="1">
        <v>44854.253472222197</v>
      </c>
      <c r="E80">
        <v>-2.3300000000000001E-2</v>
      </c>
      <c r="F80">
        <v>340.52800000000002</v>
      </c>
      <c r="G80">
        <v>0</v>
      </c>
      <c r="H80">
        <v>0</v>
      </c>
      <c r="I80">
        <v>-1.7785</v>
      </c>
      <c r="J80">
        <v>714.49929999999995</v>
      </c>
      <c r="K80">
        <v>0</v>
      </c>
      <c r="L80">
        <v>0</v>
      </c>
      <c r="M80">
        <v>0</v>
      </c>
      <c r="N80">
        <v>3.9211</v>
      </c>
      <c r="O80">
        <v>0</v>
      </c>
      <c r="P80">
        <v>0</v>
      </c>
      <c r="Q80">
        <v>93.889300000000006</v>
      </c>
      <c r="R80">
        <v>207.84020000000001</v>
      </c>
      <c r="S80">
        <v>187.43049999999999</v>
      </c>
      <c r="T80">
        <v>0</v>
      </c>
      <c r="U80">
        <v>202.90770000000001</v>
      </c>
      <c r="V80">
        <v>9.7699999999999995E-2</v>
      </c>
      <c r="W80">
        <v>317.2183</v>
      </c>
    </row>
    <row r="81" spans="4:23" x14ac:dyDescent="0.15">
      <c r="D81" s="1">
        <v>44854.256944444402</v>
      </c>
      <c r="E81">
        <v>-1.5900000000000001E-2</v>
      </c>
      <c r="F81">
        <v>342.00810000000001</v>
      </c>
      <c r="G81">
        <v>0</v>
      </c>
      <c r="H81">
        <v>0</v>
      </c>
      <c r="I81">
        <v>-1.8139000000000001</v>
      </c>
      <c r="J81">
        <v>714.78920000000005</v>
      </c>
      <c r="K81">
        <v>0</v>
      </c>
      <c r="L81">
        <v>45.863599999999998</v>
      </c>
      <c r="M81">
        <v>0</v>
      </c>
      <c r="N81">
        <v>2.9439000000000002</v>
      </c>
      <c r="O81">
        <v>0</v>
      </c>
      <c r="P81">
        <v>0</v>
      </c>
      <c r="Q81">
        <v>96.574799999999996</v>
      </c>
      <c r="R81">
        <v>207.8417</v>
      </c>
      <c r="S81">
        <v>187.3185</v>
      </c>
      <c r="T81">
        <v>0</v>
      </c>
      <c r="U81">
        <v>202.6163</v>
      </c>
      <c r="V81">
        <v>0.1033</v>
      </c>
      <c r="W81">
        <v>316.43259999999998</v>
      </c>
    </row>
    <row r="82" spans="4:23" x14ac:dyDescent="0.15">
      <c r="D82" s="1">
        <v>44854.260416666701</v>
      </c>
      <c r="E82">
        <v>-1.06E-2</v>
      </c>
      <c r="F82">
        <v>340.8331</v>
      </c>
      <c r="G82">
        <v>0</v>
      </c>
      <c r="H82">
        <v>0</v>
      </c>
      <c r="I82">
        <v>-1.8158000000000001</v>
      </c>
      <c r="J82">
        <v>713.81259999999997</v>
      </c>
      <c r="K82">
        <v>0</v>
      </c>
      <c r="L82">
        <v>133.35059999999999</v>
      </c>
      <c r="M82">
        <v>0</v>
      </c>
      <c r="N82">
        <v>2.3330000000000002</v>
      </c>
      <c r="O82">
        <v>0</v>
      </c>
      <c r="P82">
        <v>0</v>
      </c>
      <c r="Q82">
        <v>95.743399999999994</v>
      </c>
      <c r="R82">
        <v>207.65360000000001</v>
      </c>
      <c r="S82">
        <v>187.3185</v>
      </c>
      <c r="T82">
        <v>0</v>
      </c>
      <c r="U82">
        <v>202.1566</v>
      </c>
      <c r="V82">
        <v>8.5800000000000001E-2</v>
      </c>
      <c r="W82">
        <v>316.43259999999998</v>
      </c>
    </row>
    <row r="83" spans="4:23" x14ac:dyDescent="0.15">
      <c r="D83" s="1">
        <v>44854.263888888898</v>
      </c>
      <c r="E83">
        <v>-1.7999999999999999E-2</v>
      </c>
      <c r="F83">
        <v>340.05489999999998</v>
      </c>
      <c r="G83">
        <v>0</v>
      </c>
      <c r="H83">
        <v>0</v>
      </c>
      <c r="I83">
        <v>-1.7201</v>
      </c>
      <c r="J83">
        <v>714.66719999999998</v>
      </c>
      <c r="K83">
        <v>0</v>
      </c>
      <c r="L83">
        <v>140.79300000000001</v>
      </c>
      <c r="M83">
        <v>0</v>
      </c>
      <c r="N83">
        <v>2.5589</v>
      </c>
      <c r="O83">
        <v>0</v>
      </c>
      <c r="P83">
        <v>0</v>
      </c>
      <c r="Q83">
        <v>97.151600000000002</v>
      </c>
      <c r="R83">
        <v>207.5044</v>
      </c>
      <c r="S83">
        <v>187.76669999999999</v>
      </c>
      <c r="T83">
        <v>0</v>
      </c>
      <c r="U83">
        <v>202.9153</v>
      </c>
      <c r="V83">
        <v>7.7100000000000002E-2</v>
      </c>
      <c r="W83">
        <v>317.80759999999998</v>
      </c>
    </row>
    <row r="84" spans="4:23" x14ac:dyDescent="0.15">
      <c r="D84" s="1">
        <v>44854.267361111102</v>
      </c>
      <c r="E84">
        <v>-1.2699999999999999E-2</v>
      </c>
      <c r="F84">
        <v>341.19929999999999</v>
      </c>
      <c r="G84">
        <v>0</v>
      </c>
      <c r="H84">
        <v>0</v>
      </c>
      <c r="I84">
        <v>-1.6354</v>
      </c>
      <c r="J84">
        <v>714.49929999999995</v>
      </c>
      <c r="K84">
        <v>0</v>
      </c>
      <c r="L84">
        <v>139.88800000000001</v>
      </c>
      <c r="M84">
        <v>0</v>
      </c>
      <c r="N84">
        <v>2.9396</v>
      </c>
      <c r="O84">
        <v>0</v>
      </c>
      <c r="P84">
        <v>0</v>
      </c>
      <c r="Q84">
        <v>99.326099999999997</v>
      </c>
      <c r="R84">
        <v>207.16560000000001</v>
      </c>
      <c r="S84">
        <v>187.7107</v>
      </c>
      <c r="T84">
        <v>0</v>
      </c>
      <c r="U84">
        <v>202.73179999999999</v>
      </c>
      <c r="V84">
        <v>8.1900000000000001E-2</v>
      </c>
      <c r="W84">
        <v>316.82549999999998</v>
      </c>
    </row>
    <row r="85" spans="4:23" x14ac:dyDescent="0.15">
      <c r="D85" s="1">
        <v>44854.270833333299</v>
      </c>
      <c r="E85">
        <v>-2.01E-2</v>
      </c>
      <c r="F85">
        <v>342.1454</v>
      </c>
      <c r="G85">
        <v>0</v>
      </c>
      <c r="H85">
        <v>0</v>
      </c>
      <c r="I85">
        <v>-1.8631</v>
      </c>
      <c r="J85">
        <v>714.5145</v>
      </c>
      <c r="K85">
        <v>0</v>
      </c>
      <c r="L85">
        <v>153.89279999999999</v>
      </c>
      <c r="M85">
        <v>0</v>
      </c>
      <c r="N85">
        <v>4.2264999999999997</v>
      </c>
      <c r="O85">
        <v>0</v>
      </c>
      <c r="P85">
        <v>0</v>
      </c>
      <c r="Q85">
        <v>99.932199999999995</v>
      </c>
      <c r="R85">
        <v>206.65100000000001</v>
      </c>
      <c r="S85">
        <v>187.7107</v>
      </c>
      <c r="T85">
        <v>0</v>
      </c>
      <c r="U85">
        <v>202.3477</v>
      </c>
      <c r="V85">
        <v>8.1900000000000001E-2</v>
      </c>
      <c r="W85">
        <v>317.41469999999998</v>
      </c>
    </row>
    <row r="86" spans="4:23" x14ac:dyDescent="0.15">
      <c r="D86" s="1">
        <v>44854.274305555598</v>
      </c>
      <c r="E86">
        <v>-1.7999999999999999E-2</v>
      </c>
      <c r="F86">
        <v>341.58080000000001</v>
      </c>
      <c r="G86">
        <v>0</v>
      </c>
      <c r="H86">
        <v>0</v>
      </c>
      <c r="I86">
        <v>-1.7201</v>
      </c>
      <c r="J86">
        <v>714.10249999999996</v>
      </c>
      <c r="K86">
        <v>0</v>
      </c>
      <c r="L86">
        <v>176.7593</v>
      </c>
      <c r="M86">
        <v>0</v>
      </c>
      <c r="N86">
        <v>5.7590000000000003</v>
      </c>
      <c r="O86">
        <v>0</v>
      </c>
      <c r="P86">
        <v>0</v>
      </c>
      <c r="Q86">
        <v>101.2753</v>
      </c>
      <c r="R86">
        <v>205.7929</v>
      </c>
      <c r="S86">
        <v>187.87880000000001</v>
      </c>
      <c r="T86">
        <v>0</v>
      </c>
      <c r="U86">
        <v>201.8974</v>
      </c>
      <c r="V86">
        <v>8.1900000000000001E-2</v>
      </c>
      <c r="W86">
        <v>317.02190000000002</v>
      </c>
    </row>
    <row r="87" spans="4:23" x14ac:dyDescent="0.15">
      <c r="D87" s="1">
        <v>44854.277777777803</v>
      </c>
      <c r="E87">
        <v>-1.1000000000000001E-3</v>
      </c>
      <c r="F87">
        <v>342.66419999999999</v>
      </c>
      <c r="G87">
        <v>0</v>
      </c>
      <c r="H87">
        <v>0</v>
      </c>
      <c r="I87">
        <v>-1.7289000000000001</v>
      </c>
      <c r="J87">
        <v>714.30100000000004</v>
      </c>
      <c r="K87">
        <v>0</v>
      </c>
      <c r="L87">
        <v>199.68289999999999</v>
      </c>
      <c r="M87">
        <v>0</v>
      </c>
      <c r="N87">
        <v>2.7117</v>
      </c>
      <c r="O87">
        <v>0</v>
      </c>
      <c r="P87">
        <v>0</v>
      </c>
      <c r="Q87">
        <v>99.066599999999994</v>
      </c>
      <c r="R87">
        <v>205.30340000000001</v>
      </c>
      <c r="S87">
        <v>188.3271</v>
      </c>
      <c r="T87">
        <v>0</v>
      </c>
      <c r="U87">
        <v>201.29179999999999</v>
      </c>
      <c r="V87">
        <v>8.1900000000000001E-2</v>
      </c>
      <c r="W87">
        <v>316.82549999999998</v>
      </c>
    </row>
    <row r="88" spans="4:23" x14ac:dyDescent="0.15">
      <c r="D88" s="1">
        <v>44854.28125</v>
      </c>
      <c r="E88">
        <v>-6.3E-3</v>
      </c>
      <c r="F88">
        <v>342.5727</v>
      </c>
      <c r="G88">
        <v>0</v>
      </c>
      <c r="H88">
        <v>0</v>
      </c>
      <c r="I88">
        <v>-1.7101999999999999</v>
      </c>
      <c r="J88">
        <v>713.98050000000001</v>
      </c>
      <c r="K88">
        <v>0</v>
      </c>
      <c r="L88">
        <v>220.4194</v>
      </c>
      <c r="M88">
        <v>0</v>
      </c>
      <c r="N88">
        <v>2.1427</v>
      </c>
      <c r="O88">
        <v>0</v>
      </c>
      <c r="P88">
        <v>0</v>
      </c>
      <c r="Q88">
        <v>101.30589999999999</v>
      </c>
      <c r="R88">
        <v>204.9273</v>
      </c>
      <c r="S88">
        <v>187.99090000000001</v>
      </c>
      <c r="T88">
        <v>0</v>
      </c>
      <c r="U88">
        <v>201.7363</v>
      </c>
      <c r="V88">
        <v>8.1900000000000001E-2</v>
      </c>
      <c r="W88">
        <v>316.82549999999998</v>
      </c>
    </row>
    <row r="89" spans="4:23" x14ac:dyDescent="0.15">
      <c r="D89" s="1">
        <v>44854.284722222197</v>
      </c>
      <c r="E89">
        <v>-1.9E-2</v>
      </c>
      <c r="F89">
        <v>342.298</v>
      </c>
      <c r="G89">
        <v>0</v>
      </c>
      <c r="H89">
        <v>0</v>
      </c>
      <c r="I89">
        <v>-1.6517999999999999</v>
      </c>
      <c r="J89">
        <v>715.55219999999997</v>
      </c>
      <c r="K89">
        <v>0</v>
      </c>
      <c r="L89">
        <v>269.9889</v>
      </c>
      <c r="M89">
        <v>0</v>
      </c>
      <c r="N89">
        <v>4.4146999999999998</v>
      </c>
      <c r="O89">
        <v>0</v>
      </c>
      <c r="P89">
        <v>0</v>
      </c>
      <c r="Q89">
        <v>100.15300000000001</v>
      </c>
      <c r="R89">
        <v>205.08109999999999</v>
      </c>
      <c r="S89">
        <v>188.3271</v>
      </c>
      <c r="T89">
        <v>0</v>
      </c>
      <c r="U89">
        <v>201.7439</v>
      </c>
      <c r="V89">
        <v>7.3099999999999998E-2</v>
      </c>
      <c r="W89">
        <v>317.41469999999998</v>
      </c>
    </row>
    <row r="90" spans="4:23" x14ac:dyDescent="0.15">
      <c r="D90" s="1">
        <v>44854.288194444402</v>
      </c>
      <c r="E90">
        <v>-1.4800000000000001E-2</v>
      </c>
      <c r="F90">
        <v>341.82499999999999</v>
      </c>
      <c r="G90">
        <v>0</v>
      </c>
      <c r="H90">
        <v>0</v>
      </c>
      <c r="I90">
        <v>-1.7758</v>
      </c>
      <c r="J90">
        <v>714.20939999999996</v>
      </c>
      <c r="K90">
        <v>0</v>
      </c>
      <c r="L90">
        <v>363.4468</v>
      </c>
      <c r="M90">
        <v>0</v>
      </c>
      <c r="N90">
        <v>1.8039000000000001</v>
      </c>
      <c r="O90">
        <v>0</v>
      </c>
      <c r="P90">
        <v>0</v>
      </c>
      <c r="Q90">
        <v>98.588499999999996</v>
      </c>
      <c r="R90">
        <v>205.53639999999999</v>
      </c>
      <c r="S90">
        <v>188.27099999999999</v>
      </c>
      <c r="T90">
        <v>0</v>
      </c>
      <c r="U90">
        <v>202.09970000000001</v>
      </c>
      <c r="V90">
        <v>7.3099999999999998E-2</v>
      </c>
      <c r="W90">
        <v>317.02190000000002</v>
      </c>
    </row>
    <row r="91" spans="4:23" x14ac:dyDescent="0.15">
      <c r="D91" s="1">
        <v>44854.291666666701</v>
      </c>
      <c r="E91">
        <v>-1.1000000000000001E-3</v>
      </c>
      <c r="F91">
        <v>342.5727</v>
      </c>
      <c r="G91">
        <v>0</v>
      </c>
      <c r="H91">
        <v>0</v>
      </c>
      <c r="I91">
        <v>-1.6282000000000001</v>
      </c>
      <c r="J91">
        <v>714.072</v>
      </c>
      <c r="K91">
        <v>0</v>
      </c>
      <c r="L91">
        <v>415.62110000000001</v>
      </c>
      <c r="M91">
        <v>0</v>
      </c>
      <c r="N91">
        <v>1.659</v>
      </c>
      <c r="O91">
        <v>0</v>
      </c>
      <c r="P91">
        <v>0</v>
      </c>
      <c r="Q91">
        <v>97.693799999999996</v>
      </c>
      <c r="R91">
        <v>204.18729999999999</v>
      </c>
      <c r="S91">
        <v>188.04689999999999</v>
      </c>
      <c r="T91">
        <v>0</v>
      </c>
      <c r="U91">
        <v>202.0335</v>
      </c>
      <c r="V91">
        <v>8.1900000000000001E-2</v>
      </c>
      <c r="W91">
        <v>317.80759999999998</v>
      </c>
    </row>
    <row r="92" spans="4:23" x14ac:dyDescent="0.15">
      <c r="D92" s="1">
        <v>44854.295138888898</v>
      </c>
      <c r="E92">
        <v>-1.7999999999999999E-2</v>
      </c>
      <c r="F92">
        <v>341.94709999999998</v>
      </c>
      <c r="G92">
        <v>0</v>
      </c>
      <c r="H92">
        <v>0</v>
      </c>
      <c r="I92">
        <v>-1.7806999999999999</v>
      </c>
      <c r="J92">
        <v>714.8655</v>
      </c>
      <c r="K92">
        <v>0</v>
      </c>
      <c r="L92">
        <v>400.1807</v>
      </c>
      <c r="M92">
        <v>0</v>
      </c>
      <c r="N92">
        <v>1.7309000000000001</v>
      </c>
      <c r="O92">
        <v>0</v>
      </c>
      <c r="P92">
        <v>0</v>
      </c>
      <c r="Q92">
        <v>94.654200000000003</v>
      </c>
      <c r="R92">
        <v>203.88730000000001</v>
      </c>
      <c r="S92">
        <v>188.66329999999999</v>
      </c>
      <c r="T92">
        <v>0</v>
      </c>
      <c r="U92">
        <v>201.56800000000001</v>
      </c>
      <c r="V92">
        <v>8.1900000000000001E-2</v>
      </c>
      <c r="W92">
        <v>317.2183</v>
      </c>
    </row>
    <row r="93" spans="4:23" x14ac:dyDescent="0.15">
      <c r="D93" s="1">
        <v>44854.298611111102</v>
      </c>
      <c r="E93">
        <v>1.1000000000000001E-3</v>
      </c>
      <c r="F93">
        <v>341.96230000000003</v>
      </c>
      <c r="G93">
        <v>0</v>
      </c>
      <c r="H93">
        <v>0</v>
      </c>
      <c r="I93">
        <v>-1.7945</v>
      </c>
      <c r="J93">
        <v>714.43830000000003</v>
      </c>
      <c r="K93">
        <v>0</v>
      </c>
      <c r="L93">
        <v>400.79640000000001</v>
      </c>
      <c r="M93">
        <v>0</v>
      </c>
      <c r="N93">
        <v>2.7094</v>
      </c>
      <c r="O93">
        <v>0</v>
      </c>
      <c r="P93">
        <v>0</v>
      </c>
      <c r="Q93">
        <v>94.877600000000001</v>
      </c>
      <c r="R93">
        <v>202.87710000000001</v>
      </c>
      <c r="S93">
        <v>188.3271</v>
      </c>
      <c r="T93">
        <v>0</v>
      </c>
      <c r="U93">
        <v>202.24930000000001</v>
      </c>
      <c r="V93">
        <v>8.1900000000000001E-2</v>
      </c>
      <c r="W93">
        <v>315.84339999999997</v>
      </c>
    </row>
    <row r="94" spans="4:23" x14ac:dyDescent="0.15">
      <c r="D94" s="1">
        <v>44854.302083333299</v>
      </c>
      <c r="E94">
        <v>-1.5900000000000001E-2</v>
      </c>
      <c r="F94">
        <v>341.74869999999999</v>
      </c>
      <c r="G94">
        <v>0</v>
      </c>
      <c r="H94">
        <v>0</v>
      </c>
      <c r="I94">
        <v>-1.7128000000000001</v>
      </c>
      <c r="J94">
        <v>714.36199999999997</v>
      </c>
      <c r="K94">
        <v>0</v>
      </c>
      <c r="L94">
        <v>400.63</v>
      </c>
      <c r="M94">
        <v>0</v>
      </c>
      <c r="N94">
        <v>3.6555</v>
      </c>
      <c r="O94">
        <v>0</v>
      </c>
      <c r="P94">
        <v>0</v>
      </c>
      <c r="Q94">
        <v>95.613900000000001</v>
      </c>
      <c r="R94">
        <v>202.95320000000001</v>
      </c>
      <c r="S94">
        <v>187.9348</v>
      </c>
      <c r="T94">
        <v>0</v>
      </c>
      <c r="U94">
        <v>202.04519999999999</v>
      </c>
      <c r="V94">
        <v>8.1900000000000001E-2</v>
      </c>
      <c r="W94">
        <v>317.02190000000002</v>
      </c>
    </row>
    <row r="95" spans="4:23" x14ac:dyDescent="0.15">
      <c r="D95" s="1">
        <v>44854.305555555598</v>
      </c>
      <c r="E95">
        <v>-8.5000000000000006E-3</v>
      </c>
      <c r="F95">
        <v>341.21460000000002</v>
      </c>
      <c r="G95">
        <v>0</v>
      </c>
      <c r="H95">
        <v>0</v>
      </c>
      <c r="I95">
        <v>-1.7281</v>
      </c>
      <c r="J95">
        <v>714.05679999999995</v>
      </c>
      <c r="K95">
        <v>0</v>
      </c>
      <c r="L95">
        <v>401.37549999999999</v>
      </c>
      <c r="M95">
        <v>0</v>
      </c>
      <c r="N95">
        <v>1.5381</v>
      </c>
      <c r="O95">
        <v>0</v>
      </c>
      <c r="P95">
        <v>0</v>
      </c>
      <c r="Q95">
        <v>94.749300000000005</v>
      </c>
      <c r="R95">
        <v>203.292</v>
      </c>
      <c r="S95">
        <v>181.49100000000001</v>
      </c>
      <c r="T95">
        <v>0</v>
      </c>
      <c r="U95">
        <v>200.88140000000001</v>
      </c>
      <c r="V95">
        <v>8.1900000000000001E-2</v>
      </c>
      <c r="W95">
        <v>316.62900000000002</v>
      </c>
    </row>
    <row r="96" spans="4:23" x14ac:dyDescent="0.15">
      <c r="D96" s="1">
        <v>44854.309027777803</v>
      </c>
      <c r="E96">
        <v>-1.5900000000000001E-2</v>
      </c>
      <c r="F96">
        <v>338.28489999999999</v>
      </c>
      <c r="G96">
        <v>0</v>
      </c>
      <c r="H96">
        <v>0</v>
      </c>
      <c r="I96">
        <v>-1.6671</v>
      </c>
      <c r="J96">
        <v>708.16679999999997</v>
      </c>
      <c r="K96">
        <v>0</v>
      </c>
      <c r="L96">
        <v>400.35239999999999</v>
      </c>
      <c r="M96">
        <v>0</v>
      </c>
      <c r="N96">
        <v>2.9439000000000002</v>
      </c>
      <c r="O96">
        <v>0</v>
      </c>
      <c r="P96">
        <v>0</v>
      </c>
      <c r="Q96">
        <v>94.011399999999995</v>
      </c>
      <c r="R96">
        <v>203.4427</v>
      </c>
      <c r="S96">
        <v>120.41500000000001</v>
      </c>
      <c r="T96">
        <v>0</v>
      </c>
      <c r="U96">
        <v>199.72919999999999</v>
      </c>
      <c r="V96">
        <v>8.1900000000000001E-2</v>
      </c>
      <c r="W96">
        <v>315.64690000000002</v>
      </c>
    </row>
    <row r="97" spans="4:23" x14ac:dyDescent="0.15">
      <c r="D97" s="1">
        <v>44854.3125</v>
      </c>
      <c r="E97">
        <v>-8.5000000000000006E-3</v>
      </c>
      <c r="F97">
        <v>343.12200000000001</v>
      </c>
      <c r="G97">
        <v>0</v>
      </c>
      <c r="H97">
        <v>0</v>
      </c>
      <c r="I97">
        <v>-1.7281</v>
      </c>
      <c r="J97">
        <v>716.08630000000005</v>
      </c>
      <c r="K97">
        <v>0</v>
      </c>
      <c r="L97">
        <v>403.12389999999999</v>
      </c>
      <c r="M97">
        <v>0</v>
      </c>
      <c r="N97">
        <v>3.4710000000000001</v>
      </c>
      <c r="O97">
        <v>0</v>
      </c>
      <c r="P97">
        <v>0</v>
      </c>
      <c r="Q97">
        <v>96.258200000000002</v>
      </c>
      <c r="R97">
        <v>203.3681</v>
      </c>
      <c r="S97">
        <v>77.885900000000007</v>
      </c>
      <c r="T97">
        <v>0</v>
      </c>
      <c r="U97">
        <v>204.5728</v>
      </c>
      <c r="V97">
        <v>7.3099999999999998E-2</v>
      </c>
      <c r="W97">
        <v>320.16460000000001</v>
      </c>
    </row>
    <row r="98" spans="4:23" x14ac:dyDescent="0.15">
      <c r="D98" s="1">
        <v>44854.315972222197</v>
      </c>
      <c r="E98">
        <v>-9.4999999999999998E-3</v>
      </c>
      <c r="F98">
        <v>339.27670000000001</v>
      </c>
      <c r="G98">
        <v>0</v>
      </c>
      <c r="H98">
        <v>0</v>
      </c>
      <c r="I98">
        <v>-1.7796000000000001</v>
      </c>
      <c r="J98">
        <v>712.4393</v>
      </c>
      <c r="K98">
        <v>0</v>
      </c>
      <c r="L98">
        <v>400.01830000000001</v>
      </c>
      <c r="M98">
        <v>0</v>
      </c>
      <c r="N98">
        <v>2.3776999999999999</v>
      </c>
      <c r="O98">
        <v>0</v>
      </c>
      <c r="P98">
        <v>0</v>
      </c>
      <c r="Q98">
        <v>95.005799999999994</v>
      </c>
      <c r="R98">
        <v>202.95320000000001</v>
      </c>
      <c r="S98">
        <v>8.2928999999999995</v>
      </c>
      <c r="T98">
        <v>0</v>
      </c>
      <c r="U98">
        <v>201.0326</v>
      </c>
      <c r="V98">
        <v>7.3099999999999998E-2</v>
      </c>
      <c r="W98">
        <v>315.84339999999997</v>
      </c>
    </row>
    <row r="99" spans="4:23" x14ac:dyDescent="0.15">
      <c r="D99" s="1">
        <v>44854.319444444402</v>
      </c>
      <c r="E99">
        <v>-1.5900000000000001E-2</v>
      </c>
      <c r="F99">
        <v>341.74869999999999</v>
      </c>
      <c r="G99">
        <v>0</v>
      </c>
      <c r="H99">
        <v>0</v>
      </c>
      <c r="I99">
        <v>-1.7739</v>
      </c>
      <c r="J99">
        <v>714.22460000000001</v>
      </c>
      <c r="K99">
        <v>0</v>
      </c>
      <c r="L99">
        <v>400.68090000000001</v>
      </c>
      <c r="M99">
        <v>0</v>
      </c>
      <c r="N99">
        <v>2.3729</v>
      </c>
      <c r="O99">
        <v>0</v>
      </c>
      <c r="P99">
        <v>0</v>
      </c>
      <c r="Q99">
        <v>94.652100000000004</v>
      </c>
      <c r="R99">
        <v>202.05940000000001</v>
      </c>
      <c r="S99">
        <v>0</v>
      </c>
      <c r="T99">
        <v>0</v>
      </c>
      <c r="U99">
        <v>201.64189999999999</v>
      </c>
      <c r="V99">
        <v>7.3099999999999998E-2</v>
      </c>
      <c r="W99">
        <v>316.82549999999998</v>
      </c>
    </row>
    <row r="100" spans="4:23" x14ac:dyDescent="0.15">
      <c r="D100" s="1">
        <v>44854.322916666701</v>
      </c>
      <c r="E100">
        <v>-1.9E-2</v>
      </c>
      <c r="F100">
        <v>341.91649999999998</v>
      </c>
      <c r="G100">
        <v>0</v>
      </c>
      <c r="H100">
        <v>0</v>
      </c>
      <c r="I100">
        <v>-1.6831</v>
      </c>
      <c r="J100">
        <v>714.34670000000006</v>
      </c>
      <c r="K100">
        <v>0</v>
      </c>
      <c r="L100">
        <v>402.13589999999999</v>
      </c>
      <c r="M100">
        <v>0</v>
      </c>
      <c r="N100">
        <v>1.2747999999999999</v>
      </c>
      <c r="O100">
        <v>0</v>
      </c>
      <c r="P100">
        <v>0</v>
      </c>
      <c r="Q100">
        <v>95.871499999999997</v>
      </c>
      <c r="R100">
        <v>202.25200000000001</v>
      </c>
      <c r="S100">
        <v>0</v>
      </c>
      <c r="T100">
        <v>0</v>
      </c>
      <c r="U100">
        <v>202.9229</v>
      </c>
      <c r="V100">
        <v>7.3099999999999998E-2</v>
      </c>
      <c r="W100">
        <v>318.2004</v>
      </c>
    </row>
    <row r="101" spans="4:23" x14ac:dyDescent="0.15">
      <c r="D101" s="1">
        <v>44854.326388888898</v>
      </c>
      <c r="E101">
        <v>-2.0999999999999999E-3</v>
      </c>
      <c r="F101">
        <v>344.93779999999998</v>
      </c>
      <c r="G101">
        <v>0</v>
      </c>
      <c r="H101">
        <v>0</v>
      </c>
      <c r="I101">
        <v>-1.754</v>
      </c>
      <c r="J101">
        <v>714.02629999999999</v>
      </c>
      <c r="K101">
        <v>0</v>
      </c>
      <c r="L101">
        <v>420.30950000000001</v>
      </c>
      <c r="M101">
        <v>0</v>
      </c>
      <c r="N101">
        <v>4.1848999999999998</v>
      </c>
      <c r="O101">
        <v>0</v>
      </c>
      <c r="P101">
        <v>0</v>
      </c>
      <c r="Q101">
        <v>95.455399999999997</v>
      </c>
      <c r="R101">
        <v>201.94749999999999</v>
      </c>
      <c r="S101">
        <v>0</v>
      </c>
      <c r="T101">
        <v>0</v>
      </c>
      <c r="U101">
        <v>201.36750000000001</v>
      </c>
      <c r="V101">
        <v>8.1900000000000001E-2</v>
      </c>
      <c r="W101">
        <v>317.41469999999998</v>
      </c>
    </row>
    <row r="102" spans="4:23" x14ac:dyDescent="0.15">
      <c r="D102" s="1">
        <v>44854.329861111102</v>
      </c>
      <c r="E102">
        <v>-1.2699999999999999E-2</v>
      </c>
      <c r="F102">
        <v>342.0539</v>
      </c>
      <c r="G102">
        <v>0</v>
      </c>
      <c r="H102">
        <v>0</v>
      </c>
      <c r="I102">
        <v>-1.722</v>
      </c>
      <c r="J102">
        <v>714.04150000000004</v>
      </c>
      <c r="K102">
        <v>0</v>
      </c>
      <c r="L102">
        <v>420.67860000000002</v>
      </c>
      <c r="M102">
        <v>0</v>
      </c>
      <c r="N102">
        <v>2.0693999999999999</v>
      </c>
      <c r="O102">
        <v>0</v>
      </c>
      <c r="P102">
        <v>0</v>
      </c>
      <c r="Q102">
        <v>95.040999999999997</v>
      </c>
      <c r="R102">
        <v>200.6464</v>
      </c>
      <c r="S102">
        <v>0</v>
      </c>
      <c r="T102">
        <v>0</v>
      </c>
      <c r="U102">
        <v>202.32310000000001</v>
      </c>
      <c r="V102">
        <v>8.1900000000000001E-2</v>
      </c>
      <c r="W102">
        <v>317.2183</v>
      </c>
    </row>
    <row r="103" spans="4:23" x14ac:dyDescent="0.15">
      <c r="D103" s="1">
        <v>44854.333333333299</v>
      </c>
      <c r="E103">
        <v>-6.3E-3</v>
      </c>
      <c r="F103">
        <v>342.51159999999999</v>
      </c>
      <c r="G103">
        <v>0</v>
      </c>
      <c r="H103">
        <v>0</v>
      </c>
      <c r="I103">
        <v>-1.7754000000000001</v>
      </c>
      <c r="J103">
        <v>715.23180000000002</v>
      </c>
      <c r="K103">
        <v>0</v>
      </c>
      <c r="L103">
        <v>419.69260000000003</v>
      </c>
      <c r="M103">
        <v>0</v>
      </c>
      <c r="N103">
        <v>2.1048</v>
      </c>
      <c r="O103">
        <v>0</v>
      </c>
      <c r="P103">
        <v>0</v>
      </c>
      <c r="Q103">
        <v>94.268799999999999</v>
      </c>
      <c r="R103">
        <v>198.59</v>
      </c>
      <c r="S103">
        <v>0</v>
      </c>
      <c r="T103">
        <v>0</v>
      </c>
      <c r="U103">
        <v>201.92570000000001</v>
      </c>
      <c r="V103">
        <v>8.1900000000000001E-2</v>
      </c>
      <c r="W103">
        <v>327.23570000000001</v>
      </c>
    </row>
    <row r="104" spans="4:23" x14ac:dyDescent="0.15">
      <c r="D104" s="1">
        <v>44854.336805555598</v>
      </c>
      <c r="E104">
        <v>-3.2000000000000002E-3</v>
      </c>
      <c r="F104">
        <v>353.71179999999998</v>
      </c>
      <c r="G104">
        <v>0</v>
      </c>
      <c r="H104">
        <v>0</v>
      </c>
      <c r="I104">
        <v>-1.8116000000000001</v>
      </c>
      <c r="J104">
        <v>714.01099999999997</v>
      </c>
      <c r="K104">
        <v>0</v>
      </c>
      <c r="L104">
        <v>420.38869999999997</v>
      </c>
      <c r="M104">
        <v>0</v>
      </c>
      <c r="N104">
        <v>3.0594000000000001</v>
      </c>
      <c r="O104">
        <v>0</v>
      </c>
      <c r="P104">
        <v>0</v>
      </c>
      <c r="Q104">
        <v>96.7624</v>
      </c>
      <c r="R104">
        <v>198.59</v>
      </c>
      <c r="S104">
        <v>0</v>
      </c>
      <c r="T104">
        <v>0</v>
      </c>
      <c r="U104">
        <v>201.8272</v>
      </c>
      <c r="V104">
        <v>6.4399999999999999E-2</v>
      </c>
      <c r="W104">
        <v>361.80560000000003</v>
      </c>
    </row>
    <row r="105" spans="4:23" x14ac:dyDescent="0.15">
      <c r="D105" s="1">
        <v>44854.340277777803</v>
      </c>
      <c r="E105">
        <v>-1.7999999999999999E-2</v>
      </c>
      <c r="F105">
        <v>357.58760000000001</v>
      </c>
      <c r="G105">
        <v>0</v>
      </c>
      <c r="H105">
        <v>0</v>
      </c>
      <c r="I105">
        <v>-1.7613000000000001</v>
      </c>
      <c r="J105">
        <v>717.81060000000002</v>
      </c>
      <c r="K105">
        <v>0</v>
      </c>
      <c r="L105">
        <v>423.8005</v>
      </c>
      <c r="M105">
        <v>0</v>
      </c>
      <c r="N105">
        <v>2.3349000000000002</v>
      </c>
      <c r="O105">
        <v>0</v>
      </c>
      <c r="P105">
        <v>0</v>
      </c>
      <c r="Q105">
        <v>97.120699999999999</v>
      </c>
      <c r="R105">
        <v>198.8184</v>
      </c>
      <c r="S105">
        <v>0</v>
      </c>
      <c r="T105">
        <v>0</v>
      </c>
      <c r="U105">
        <v>205.9067</v>
      </c>
      <c r="V105">
        <v>8.1900000000000001E-2</v>
      </c>
      <c r="W105">
        <v>401.6789</v>
      </c>
    </row>
    <row r="106" spans="4:23" x14ac:dyDescent="0.15">
      <c r="D106" s="1">
        <v>44854.34375</v>
      </c>
      <c r="E106">
        <v>-1.7999999999999999E-2</v>
      </c>
      <c r="F106">
        <v>356.03109999999998</v>
      </c>
      <c r="G106">
        <v>0</v>
      </c>
      <c r="H106">
        <v>0</v>
      </c>
      <c r="I106">
        <v>-1.6601999999999999</v>
      </c>
      <c r="J106">
        <v>714.75869999999998</v>
      </c>
      <c r="K106">
        <v>0</v>
      </c>
      <c r="L106">
        <v>420.44029999999998</v>
      </c>
      <c r="M106">
        <v>0</v>
      </c>
      <c r="N106">
        <v>2.9016999999999999</v>
      </c>
      <c r="O106">
        <v>0</v>
      </c>
      <c r="P106">
        <v>0</v>
      </c>
      <c r="Q106">
        <v>96.317099999999996</v>
      </c>
      <c r="R106">
        <v>198.5154</v>
      </c>
      <c r="S106">
        <v>0</v>
      </c>
      <c r="T106">
        <v>0</v>
      </c>
      <c r="U106">
        <v>201.73259999999999</v>
      </c>
      <c r="V106">
        <v>7.3099999999999998E-2</v>
      </c>
      <c r="W106">
        <v>398.73259999999999</v>
      </c>
    </row>
    <row r="107" spans="4:23" x14ac:dyDescent="0.15">
      <c r="D107" s="1">
        <v>44854.347222222197</v>
      </c>
      <c r="E107">
        <v>-2.5399999999999999E-2</v>
      </c>
      <c r="F107">
        <v>354.03219999999999</v>
      </c>
      <c r="G107">
        <v>0</v>
      </c>
      <c r="H107">
        <v>0</v>
      </c>
      <c r="I107">
        <v>-1.7796000000000001</v>
      </c>
      <c r="J107">
        <v>715.12490000000003</v>
      </c>
      <c r="K107">
        <v>0</v>
      </c>
      <c r="L107">
        <v>420.30119999999999</v>
      </c>
      <c r="M107">
        <v>0</v>
      </c>
      <c r="N107">
        <v>2.1118999999999999</v>
      </c>
      <c r="O107">
        <v>0</v>
      </c>
      <c r="P107">
        <v>0</v>
      </c>
      <c r="Q107">
        <v>95.6751</v>
      </c>
      <c r="R107">
        <v>198.55119999999999</v>
      </c>
      <c r="S107">
        <v>0</v>
      </c>
      <c r="T107">
        <v>0</v>
      </c>
      <c r="U107">
        <v>201.68709999999999</v>
      </c>
      <c r="V107">
        <v>8.1900000000000001E-2</v>
      </c>
      <c r="W107">
        <v>399.32190000000003</v>
      </c>
    </row>
    <row r="108" spans="4:23" x14ac:dyDescent="0.15">
      <c r="D108" s="1">
        <v>44854.350694444402</v>
      </c>
      <c r="E108">
        <v>-9.4999999999999998E-3</v>
      </c>
      <c r="F108">
        <v>355.00880000000001</v>
      </c>
      <c r="G108">
        <v>0</v>
      </c>
      <c r="H108">
        <v>0</v>
      </c>
      <c r="I108">
        <v>-1.4973000000000001</v>
      </c>
      <c r="J108">
        <v>714.63670000000002</v>
      </c>
      <c r="K108">
        <v>0</v>
      </c>
      <c r="L108">
        <v>418.3793</v>
      </c>
      <c r="M108">
        <v>0</v>
      </c>
      <c r="N108">
        <v>3.6198999999999999</v>
      </c>
      <c r="O108">
        <v>0</v>
      </c>
      <c r="P108">
        <v>0</v>
      </c>
      <c r="Q108">
        <v>96.573300000000003</v>
      </c>
      <c r="R108">
        <v>198.85570000000001</v>
      </c>
      <c r="S108">
        <v>0</v>
      </c>
      <c r="T108">
        <v>0</v>
      </c>
      <c r="U108">
        <v>178.47020000000001</v>
      </c>
      <c r="V108">
        <v>7.3099999999999998E-2</v>
      </c>
      <c r="W108">
        <v>398.92899999999997</v>
      </c>
    </row>
    <row r="109" spans="4:23" x14ac:dyDescent="0.15">
      <c r="D109" s="1">
        <v>44854.354166666701</v>
      </c>
      <c r="E109">
        <v>-1.6899999999999998E-2</v>
      </c>
      <c r="F109">
        <v>353.94060000000002</v>
      </c>
      <c r="G109">
        <v>0</v>
      </c>
      <c r="H109">
        <v>0</v>
      </c>
      <c r="I109">
        <v>-1.7453000000000001</v>
      </c>
      <c r="J109">
        <v>709.83</v>
      </c>
      <c r="K109">
        <v>0</v>
      </c>
      <c r="L109">
        <v>419.24869999999999</v>
      </c>
      <c r="M109">
        <v>0</v>
      </c>
      <c r="N109">
        <v>2.9376000000000002</v>
      </c>
      <c r="O109">
        <v>0</v>
      </c>
      <c r="P109">
        <v>0</v>
      </c>
      <c r="Q109">
        <v>96.797799999999995</v>
      </c>
      <c r="R109">
        <v>198.77959999999999</v>
      </c>
      <c r="S109">
        <v>0</v>
      </c>
      <c r="T109">
        <v>0</v>
      </c>
      <c r="U109">
        <v>187.1788</v>
      </c>
      <c r="V109">
        <v>8.1900000000000001E-2</v>
      </c>
      <c r="W109">
        <v>398.92899999999997</v>
      </c>
    </row>
    <row r="110" spans="4:23" x14ac:dyDescent="0.15">
      <c r="D110" s="1">
        <v>44854.357638888898</v>
      </c>
      <c r="E110">
        <v>-2.64E-2</v>
      </c>
      <c r="F110">
        <v>353.54390000000001</v>
      </c>
      <c r="G110">
        <v>0</v>
      </c>
      <c r="H110">
        <v>0</v>
      </c>
      <c r="I110">
        <v>-1.73</v>
      </c>
      <c r="J110">
        <v>714.36199999999997</v>
      </c>
      <c r="K110">
        <v>0</v>
      </c>
      <c r="L110">
        <v>419.25470000000001</v>
      </c>
      <c r="M110">
        <v>0</v>
      </c>
      <c r="N110">
        <v>3.3919999999999999</v>
      </c>
      <c r="O110">
        <v>0</v>
      </c>
      <c r="P110">
        <v>0</v>
      </c>
      <c r="Q110">
        <v>95.482100000000003</v>
      </c>
      <c r="R110">
        <v>198.8169</v>
      </c>
      <c r="S110">
        <v>0</v>
      </c>
      <c r="T110">
        <v>0</v>
      </c>
      <c r="U110">
        <v>89.874899999999997</v>
      </c>
      <c r="V110">
        <v>8.1900000000000001E-2</v>
      </c>
      <c r="W110">
        <v>399.71469999999999</v>
      </c>
    </row>
    <row r="111" spans="4:23" x14ac:dyDescent="0.15">
      <c r="D111" s="1">
        <v>44854.361111111102</v>
      </c>
      <c r="E111">
        <v>-7.4000000000000003E-3</v>
      </c>
      <c r="F111">
        <v>354.62729999999999</v>
      </c>
      <c r="G111">
        <v>0</v>
      </c>
      <c r="H111">
        <v>0</v>
      </c>
      <c r="I111">
        <v>-1.8402000000000001</v>
      </c>
      <c r="J111">
        <v>714.16359999999997</v>
      </c>
      <c r="K111">
        <v>0</v>
      </c>
      <c r="L111">
        <v>419.67689999999999</v>
      </c>
      <c r="M111">
        <v>0</v>
      </c>
      <c r="N111">
        <v>5.3140000000000001</v>
      </c>
      <c r="O111">
        <v>0</v>
      </c>
      <c r="P111">
        <v>0</v>
      </c>
      <c r="Q111">
        <v>96.637600000000006</v>
      </c>
      <c r="R111">
        <v>199.0377</v>
      </c>
      <c r="S111">
        <v>0</v>
      </c>
      <c r="T111">
        <v>0</v>
      </c>
      <c r="U111">
        <v>75.560699999999997</v>
      </c>
      <c r="V111">
        <v>7.3099999999999998E-2</v>
      </c>
      <c r="W111">
        <v>398.73259999999999</v>
      </c>
    </row>
    <row r="112" spans="4:23" x14ac:dyDescent="0.15">
      <c r="D112" s="1">
        <v>44854.364583333299</v>
      </c>
      <c r="E112">
        <v>-1.5900000000000001E-2</v>
      </c>
      <c r="F112">
        <v>354.62729999999999</v>
      </c>
      <c r="G112">
        <v>0</v>
      </c>
      <c r="H112">
        <v>0</v>
      </c>
      <c r="I112">
        <v>-1.6957</v>
      </c>
      <c r="J112">
        <v>713.76689999999996</v>
      </c>
      <c r="K112">
        <v>0</v>
      </c>
      <c r="L112">
        <v>419.22460000000001</v>
      </c>
      <c r="M112">
        <v>0</v>
      </c>
      <c r="N112">
        <v>2.3725999999999998</v>
      </c>
      <c r="O112">
        <v>0</v>
      </c>
      <c r="P112">
        <v>0</v>
      </c>
      <c r="Q112">
        <v>95.834999999999994</v>
      </c>
      <c r="R112">
        <v>199.1542</v>
      </c>
      <c r="S112">
        <v>0</v>
      </c>
      <c r="T112">
        <v>0</v>
      </c>
      <c r="U112">
        <v>66.061700000000002</v>
      </c>
      <c r="V112">
        <v>7.3099999999999998E-2</v>
      </c>
      <c r="W112">
        <v>398.92899999999997</v>
      </c>
    </row>
    <row r="113" spans="4:23" x14ac:dyDescent="0.15">
      <c r="D113" s="1">
        <v>44854.368055555598</v>
      </c>
      <c r="E113">
        <v>-3.2000000000000002E-3</v>
      </c>
      <c r="F113">
        <v>310.39139999999998</v>
      </c>
      <c r="G113">
        <v>0</v>
      </c>
      <c r="H113">
        <v>0</v>
      </c>
      <c r="I113">
        <v>-1.7223999999999999</v>
      </c>
      <c r="J113">
        <v>715.4606</v>
      </c>
      <c r="K113">
        <v>0</v>
      </c>
      <c r="L113">
        <v>369.1216</v>
      </c>
      <c r="M113">
        <v>0</v>
      </c>
      <c r="N113">
        <v>2.6360999999999999</v>
      </c>
      <c r="O113">
        <v>0</v>
      </c>
      <c r="P113">
        <v>0</v>
      </c>
      <c r="Q113">
        <v>96.349400000000003</v>
      </c>
      <c r="R113">
        <v>199.34219999999999</v>
      </c>
      <c r="S113">
        <v>0</v>
      </c>
      <c r="T113">
        <v>0</v>
      </c>
      <c r="U113">
        <v>60.9925</v>
      </c>
      <c r="V113">
        <v>8.1900000000000001E-2</v>
      </c>
      <c r="W113">
        <v>419.74950000000001</v>
      </c>
    </row>
    <row r="114" spans="4:23" x14ac:dyDescent="0.15">
      <c r="D114" s="1">
        <v>44854.371527777803</v>
      </c>
      <c r="E114">
        <v>-2.1100000000000001E-2</v>
      </c>
      <c r="F114">
        <v>296.32260000000002</v>
      </c>
      <c r="G114">
        <v>0</v>
      </c>
      <c r="H114">
        <v>0</v>
      </c>
      <c r="I114">
        <v>-1.7406999999999999</v>
      </c>
      <c r="J114">
        <v>676.39700000000005</v>
      </c>
      <c r="K114">
        <v>0</v>
      </c>
      <c r="L114">
        <v>298.6585</v>
      </c>
      <c r="M114">
        <v>0</v>
      </c>
      <c r="N114">
        <v>2.4104999999999999</v>
      </c>
      <c r="O114">
        <v>0</v>
      </c>
      <c r="P114">
        <v>0</v>
      </c>
      <c r="Q114">
        <v>94.653300000000002</v>
      </c>
      <c r="R114">
        <v>198.92580000000001</v>
      </c>
      <c r="S114">
        <v>0</v>
      </c>
      <c r="T114">
        <v>0</v>
      </c>
      <c r="U114">
        <v>59.284799999999997</v>
      </c>
      <c r="V114">
        <v>8.1900000000000001E-2</v>
      </c>
      <c r="W114">
        <v>419.35669999999999</v>
      </c>
    </row>
    <row r="115" spans="4:23" x14ac:dyDescent="0.15">
      <c r="D115" s="1">
        <v>44854.375</v>
      </c>
      <c r="E115">
        <v>-4.1999999999999997E-3</v>
      </c>
      <c r="F115">
        <v>292.20260000000002</v>
      </c>
      <c r="G115">
        <v>0</v>
      </c>
      <c r="H115">
        <v>0</v>
      </c>
      <c r="I115">
        <v>-1.7624</v>
      </c>
      <c r="J115">
        <v>587.96960000000001</v>
      </c>
      <c r="K115">
        <v>0</v>
      </c>
      <c r="L115">
        <v>299.47179999999997</v>
      </c>
      <c r="M115">
        <v>0</v>
      </c>
      <c r="N115">
        <v>3.1273</v>
      </c>
      <c r="O115">
        <v>0</v>
      </c>
      <c r="P115">
        <v>0</v>
      </c>
      <c r="Q115">
        <v>94.268000000000001</v>
      </c>
      <c r="R115">
        <v>199.11840000000001</v>
      </c>
      <c r="S115">
        <v>0</v>
      </c>
      <c r="T115">
        <v>0</v>
      </c>
      <c r="U115">
        <v>57.732199999999999</v>
      </c>
      <c r="V115">
        <v>7.3099999999999998E-2</v>
      </c>
      <c r="W115">
        <v>418.76740000000001</v>
      </c>
    </row>
    <row r="116" spans="4:23" x14ac:dyDescent="0.15">
      <c r="D116" s="1">
        <v>44854.378472222197</v>
      </c>
      <c r="E116">
        <v>-1.06E-2</v>
      </c>
      <c r="F116">
        <v>296.06319999999999</v>
      </c>
      <c r="G116">
        <v>0</v>
      </c>
      <c r="H116">
        <v>0</v>
      </c>
      <c r="I116">
        <v>-1.6671</v>
      </c>
      <c r="J116">
        <v>495.88</v>
      </c>
      <c r="K116">
        <v>0</v>
      </c>
      <c r="L116">
        <v>299.52910000000003</v>
      </c>
      <c r="M116">
        <v>0</v>
      </c>
      <c r="N116">
        <v>3.5021</v>
      </c>
      <c r="O116">
        <v>0</v>
      </c>
      <c r="P116">
        <v>0</v>
      </c>
      <c r="Q116">
        <v>95.610600000000005</v>
      </c>
      <c r="R116">
        <v>198.73920000000001</v>
      </c>
      <c r="S116">
        <v>0</v>
      </c>
      <c r="T116">
        <v>0</v>
      </c>
      <c r="U116">
        <v>56.548499999999997</v>
      </c>
      <c r="V116">
        <v>8.1900000000000001E-2</v>
      </c>
      <c r="W116">
        <v>419.55309999999997</v>
      </c>
    </row>
    <row r="117" spans="4:23" x14ac:dyDescent="0.15">
      <c r="D117" s="1">
        <v>44854.381944444402</v>
      </c>
      <c r="E117">
        <v>-8.5000000000000006E-3</v>
      </c>
      <c r="F117">
        <v>297.95530000000002</v>
      </c>
      <c r="G117">
        <v>0</v>
      </c>
      <c r="H117">
        <v>0</v>
      </c>
      <c r="I117">
        <v>-1.7785</v>
      </c>
      <c r="J117">
        <v>321.17680000000001</v>
      </c>
      <c r="K117">
        <v>0</v>
      </c>
      <c r="L117">
        <v>333.85500000000002</v>
      </c>
      <c r="M117">
        <v>0</v>
      </c>
      <c r="N117">
        <v>2.4104999999999999</v>
      </c>
      <c r="O117">
        <v>0</v>
      </c>
      <c r="P117">
        <v>0</v>
      </c>
      <c r="Q117">
        <v>95.964100000000002</v>
      </c>
      <c r="R117">
        <v>198.74080000000001</v>
      </c>
      <c r="S117">
        <v>0</v>
      </c>
      <c r="T117">
        <v>0</v>
      </c>
      <c r="U117">
        <v>55.741199999999999</v>
      </c>
      <c r="V117">
        <v>8.5000000000000006E-2</v>
      </c>
      <c r="W117">
        <v>422.69580000000002</v>
      </c>
    </row>
    <row r="118" spans="4:23" x14ac:dyDescent="0.15">
      <c r="D118" s="1">
        <v>44854.385416666701</v>
      </c>
      <c r="E118">
        <v>-1.5900000000000001E-2</v>
      </c>
      <c r="F118">
        <v>296.61250000000001</v>
      </c>
      <c r="G118">
        <v>0</v>
      </c>
      <c r="H118">
        <v>0</v>
      </c>
      <c r="I118">
        <v>-1.7796000000000001</v>
      </c>
      <c r="J118">
        <v>167.27189999999999</v>
      </c>
      <c r="K118">
        <v>0</v>
      </c>
      <c r="L118">
        <v>350.18770000000001</v>
      </c>
      <c r="M118">
        <v>0</v>
      </c>
      <c r="N118">
        <v>3.2810000000000001</v>
      </c>
      <c r="O118">
        <v>0</v>
      </c>
      <c r="P118">
        <v>0</v>
      </c>
      <c r="Q118">
        <v>96.124399999999994</v>
      </c>
      <c r="R118">
        <v>198.33189999999999</v>
      </c>
      <c r="S118">
        <v>0</v>
      </c>
      <c r="T118">
        <v>0</v>
      </c>
      <c r="U118">
        <v>54.982700000000001</v>
      </c>
      <c r="V118">
        <v>9.3799999999999994E-2</v>
      </c>
      <c r="W118">
        <v>423.2851</v>
      </c>
    </row>
    <row r="119" spans="4:23" x14ac:dyDescent="0.15">
      <c r="D119" s="1">
        <v>44854.388888888898</v>
      </c>
      <c r="E119">
        <v>-8.5000000000000006E-3</v>
      </c>
      <c r="F119">
        <v>291.53129999999999</v>
      </c>
      <c r="G119">
        <v>0</v>
      </c>
      <c r="H119">
        <v>0</v>
      </c>
      <c r="I119">
        <v>-1.6869000000000001</v>
      </c>
      <c r="J119">
        <v>69.505899999999997</v>
      </c>
      <c r="K119">
        <v>0</v>
      </c>
      <c r="L119">
        <v>348.2405</v>
      </c>
      <c r="M119">
        <v>0</v>
      </c>
      <c r="N119">
        <v>2.7143000000000002</v>
      </c>
      <c r="O119">
        <v>0</v>
      </c>
      <c r="P119">
        <v>0</v>
      </c>
      <c r="Q119">
        <v>93.75</v>
      </c>
      <c r="R119">
        <v>198.06469999999999</v>
      </c>
      <c r="S119">
        <v>0</v>
      </c>
      <c r="T119">
        <v>0</v>
      </c>
      <c r="U119">
        <v>53.728999999999999</v>
      </c>
      <c r="V119">
        <v>7.3099999999999998E-2</v>
      </c>
      <c r="W119">
        <v>420.73160000000001</v>
      </c>
    </row>
    <row r="120" spans="4:23" x14ac:dyDescent="0.15">
      <c r="D120" s="1">
        <v>44854.392361111102</v>
      </c>
      <c r="E120">
        <v>-1.5900000000000001E-2</v>
      </c>
      <c r="F120">
        <v>292.56889999999999</v>
      </c>
      <c r="G120">
        <v>0</v>
      </c>
      <c r="H120">
        <v>0</v>
      </c>
      <c r="I120">
        <v>-1.8230999999999999</v>
      </c>
      <c r="J120">
        <v>0</v>
      </c>
      <c r="K120">
        <v>0</v>
      </c>
      <c r="L120">
        <v>350.26400000000001</v>
      </c>
      <c r="M120">
        <v>0</v>
      </c>
      <c r="N120">
        <v>2.5657000000000001</v>
      </c>
      <c r="O120">
        <v>0</v>
      </c>
      <c r="P120">
        <v>0</v>
      </c>
      <c r="Q120">
        <v>94.650899999999993</v>
      </c>
      <c r="R120">
        <v>198.29310000000001</v>
      </c>
      <c r="S120">
        <v>0</v>
      </c>
      <c r="T120">
        <v>0</v>
      </c>
      <c r="U120">
        <v>46.348399999999998</v>
      </c>
      <c r="V120">
        <v>8.1900000000000001E-2</v>
      </c>
      <c r="W120">
        <v>422.303</v>
      </c>
    </row>
    <row r="121" spans="4:23" x14ac:dyDescent="0.15">
      <c r="D121" s="1">
        <v>44854.395833333299</v>
      </c>
      <c r="E121">
        <v>-1.1599999999999999E-2</v>
      </c>
      <c r="F121">
        <v>296.55149999999998</v>
      </c>
      <c r="G121">
        <v>0</v>
      </c>
      <c r="H121">
        <v>0</v>
      </c>
      <c r="I121">
        <v>-1.7887999999999999</v>
      </c>
      <c r="J121">
        <v>0</v>
      </c>
      <c r="K121">
        <v>0</v>
      </c>
      <c r="L121">
        <v>351.35199999999998</v>
      </c>
      <c r="M121">
        <v>0</v>
      </c>
      <c r="N121">
        <v>0.90029999999999999</v>
      </c>
      <c r="O121">
        <v>0</v>
      </c>
      <c r="P121">
        <v>0</v>
      </c>
      <c r="Q121">
        <v>96.025700000000001</v>
      </c>
      <c r="R121">
        <v>198.1797</v>
      </c>
      <c r="S121">
        <v>0</v>
      </c>
      <c r="T121">
        <v>0</v>
      </c>
      <c r="U121">
        <v>0.1144</v>
      </c>
      <c r="V121">
        <v>9.9299999999999999E-2</v>
      </c>
      <c r="W121">
        <v>422.303</v>
      </c>
    </row>
    <row r="122" spans="4:23" x14ac:dyDescent="0.15">
      <c r="D122" s="1">
        <v>44854.399305555598</v>
      </c>
      <c r="E122">
        <v>-2.1100000000000001E-2</v>
      </c>
      <c r="F122">
        <v>296.55149999999998</v>
      </c>
      <c r="G122">
        <v>0</v>
      </c>
      <c r="H122">
        <v>0</v>
      </c>
      <c r="I122">
        <v>-1.6652</v>
      </c>
      <c r="J122">
        <v>0</v>
      </c>
      <c r="K122">
        <v>0</v>
      </c>
      <c r="L122">
        <v>349.31740000000002</v>
      </c>
      <c r="M122">
        <v>0</v>
      </c>
      <c r="N122">
        <v>6.5957999999999997</v>
      </c>
      <c r="O122">
        <v>0</v>
      </c>
      <c r="P122">
        <v>0</v>
      </c>
      <c r="Q122">
        <v>95.384799999999998</v>
      </c>
      <c r="R122">
        <v>198.25729999999999</v>
      </c>
      <c r="S122">
        <v>0</v>
      </c>
      <c r="T122">
        <v>0</v>
      </c>
      <c r="U122">
        <v>0.12970000000000001</v>
      </c>
      <c r="V122">
        <v>8.1900000000000001E-2</v>
      </c>
      <c r="W122">
        <v>421.51729999999998</v>
      </c>
    </row>
    <row r="123" spans="4:23" x14ac:dyDescent="0.15">
      <c r="D123" s="1">
        <v>44854.402777777803</v>
      </c>
      <c r="E123">
        <v>-1.6899999999999998E-2</v>
      </c>
      <c r="F123">
        <v>273.99860000000001</v>
      </c>
      <c r="G123">
        <v>0</v>
      </c>
      <c r="H123">
        <v>0</v>
      </c>
      <c r="I123">
        <v>-1.6915</v>
      </c>
      <c r="J123">
        <v>0</v>
      </c>
      <c r="K123">
        <v>0</v>
      </c>
      <c r="L123">
        <v>349.16340000000002</v>
      </c>
      <c r="M123">
        <v>0</v>
      </c>
      <c r="N123">
        <v>2.6381000000000001</v>
      </c>
      <c r="O123">
        <v>0</v>
      </c>
      <c r="P123">
        <v>0</v>
      </c>
      <c r="Q123">
        <v>94.872699999999995</v>
      </c>
      <c r="R123">
        <v>198.18119999999999</v>
      </c>
      <c r="S123">
        <v>0</v>
      </c>
      <c r="T123">
        <v>0</v>
      </c>
      <c r="U123">
        <v>0.12970000000000001</v>
      </c>
      <c r="V123">
        <v>7.3099999999999998E-2</v>
      </c>
      <c r="W123">
        <v>421.71379999999999</v>
      </c>
    </row>
    <row r="124" spans="4:23" x14ac:dyDescent="0.15">
      <c r="D124" s="1">
        <v>44854.40625</v>
      </c>
      <c r="E124">
        <v>-1.6899999999999998E-2</v>
      </c>
      <c r="F124">
        <v>271.98439999999999</v>
      </c>
      <c r="G124">
        <v>0</v>
      </c>
      <c r="H124">
        <v>0</v>
      </c>
      <c r="I124">
        <v>-1.7968</v>
      </c>
      <c r="J124">
        <v>0</v>
      </c>
      <c r="K124">
        <v>0</v>
      </c>
      <c r="L124">
        <v>350.02140000000003</v>
      </c>
      <c r="M124">
        <v>0</v>
      </c>
      <c r="N124">
        <v>2.6738</v>
      </c>
      <c r="O124">
        <v>0</v>
      </c>
      <c r="P124">
        <v>0</v>
      </c>
      <c r="Q124">
        <v>95.673599999999993</v>
      </c>
      <c r="R124">
        <v>198.33189999999999</v>
      </c>
      <c r="S124">
        <v>0</v>
      </c>
      <c r="T124">
        <v>0</v>
      </c>
      <c r="U124">
        <v>0.1144</v>
      </c>
      <c r="V124">
        <v>7.3099999999999998E-2</v>
      </c>
      <c r="W124">
        <v>422.49939999999998</v>
      </c>
    </row>
    <row r="125" spans="4:23" x14ac:dyDescent="0.15">
      <c r="D125" s="1">
        <v>44854.409722222197</v>
      </c>
      <c r="E125">
        <v>-1.5900000000000001E-2</v>
      </c>
      <c r="F125">
        <v>271.60300000000001</v>
      </c>
      <c r="G125">
        <v>0</v>
      </c>
      <c r="H125">
        <v>0</v>
      </c>
      <c r="I125">
        <v>-1.762</v>
      </c>
      <c r="J125">
        <v>0</v>
      </c>
      <c r="K125">
        <v>0</v>
      </c>
      <c r="L125">
        <v>350.5403</v>
      </c>
      <c r="M125">
        <v>0</v>
      </c>
      <c r="N125">
        <v>1.9513</v>
      </c>
      <c r="O125">
        <v>0</v>
      </c>
      <c r="P125">
        <v>0</v>
      </c>
      <c r="Q125">
        <v>94.809299999999993</v>
      </c>
      <c r="R125">
        <v>198.48419999999999</v>
      </c>
      <c r="S125">
        <v>0</v>
      </c>
      <c r="T125">
        <v>0</v>
      </c>
      <c r="U125">
        <v>0.1144</v>
      </c>
      <c r="V125">
        <v>7.3099999999999998E-2</v>
      </c>
      <c r="W125">
        <v>422.49939999999998</v>
      </c>
    </row>
    <row r="126" spans="4:23" x14ac:dyDescent="0.15">
      <c r="D126" s="1">
        <v>44854.413194444402</v>
      </c>
      <c r="E126">
        <v>-2.64E-2</v>
      </c>
      <c r="F126">
        <v>270.82470000000001</v>
      </c>
      <c r="G126">
        <v>0</v>
      </c>
      <c r="H126">
        <v>0</v>
      </c>
      <c r="I126">
        <v>-1.7338</v>
      </c>
      <c r="J126">
        <v>0</v>
      </c>
      <c r="K126">
        <v>0</v>
      </c>
      <c r="L126">
        <v>350.5068</v>
      </c>
      <c r="M126">
        <v>0</v>
      </c>
      <c r="N126">
        <v>3.3565999999999998</v>
      </c>
      <c r="O126">
        <v>0</v>
      </c>
      <c r="P126">
        <v>0</v>
      </c>
      <c r="Q126">
        <v>92.056299999999993</v>
      </c>
      <c r="R126">
        <v>198.1797</v>
      </c>
      <c r="S126">
        <v>0</v>
      </c>
      <c r="T126">
        <v>0</v>
      </c>
      <c r="U126">
        <v>0.1144</v>
      </c>
      <c r="V126">
        <v>8.1900000000000001E-2</v>
      </c>
      <c r="W126">
        <v>422.303</v>
      </c>
    </row>
    <row r="127" spans="4:23" x14ac:dyDescent="0.15">
      <c r="D127" s="1">
        <v>44854.416666666701</v>
      </c>
      <c r="E127">
        <v>-2.01E-2</v>
      </c>
      <c r="F127">
        <v>271.17570000000001</v>
      </c>
      <c r="G127">
        <v>0</v>
      </c>
      <c r="H127">
        <v>0</v>
      </c>
      <c r="I127">
        <v>-1.6915</v>
      </c>
      <c r="J127">
        <v>0</v>
      </c>
      <c r="K127">
        <v>0</v>
      </c>
      <c r="L127">
        <v>350.16699999999997</v>
      </c>
      <c r="M127">
        <v>0</v>
      </c>
      <c r="N127">
        <v>2.3370000000000002</v>
      </c>
      <c r="O127">
        <v>0</v>
      </c>
      <c r="P127">
        <v>0</v>
      </c>
      <c r="Q127">
        <v>92.793000000000006</v>
      </c>
      <c r="R127">
        <v>198.2946</v>
      </c>
      <c r="S127">
        <v>0</v>
      </c>
      <c r="T127">
        <v>0</v>
      </c>
      <c r="U127">
        <v>0.1144</v>
      </c>
      <c r="V127">
        <v>8.1900000000000001E-2</v>
      </c>
      <c r="W127">
        <v>422.303</v>
      </c>
    </row>
    <row r="128" spans="4:23" x14ac:dyDescent="0.15">
      <c r="D128" s="1">
        <v>44854.420138888898</v>
      </c>
      <c r="E128">
        <v>-1.7999999999999999E-2</v>
      </c>
      <c r="F128">
        <v>271.48090000000002</v>
      </c>
      <c r="G128">
        <v>0</v>
      </c>
      <c r="H128">
        <v>0</v>
      </c>
      <c r="I128">
        <v>-1.8089999999999999</v>
      </c>
      <c r="J128">
        <v>0</v>
      </c>
      <c r="K128">
        <v>0</v>
      </c>
      <c r="L128">
        <v>349.87479999999999</v>
      </c>
      <c r="M128">
        <v>0</v>
      </c>
      <c r="N128">
        <v>2.6360999999999999</v>
      </c>
      <c r="O128">
        <v>0</v>
      </c>
      <c r="P128">
        <v>0</v>
      </c>
      <c r="Q128">
        <v>93.494600000000005</v>
      </c>
      <c r="R128">
        <v>198.29769999999999</v>
      </c>
      <c r="S128">
        <v>0</v>
      </c>
      <c r="T128">
        <v>0</v>
      </c>
      <c r="U128">
        <v>0.1144</v>
      </c>
      <c r="V128">
        <v>7.3099999999999998E-2</v>
      </c>
      <c r="W128">
        <v>421.51729999999998</v>
      </c>
    </row>
    <row r="129" spans="4:23" x14ac:dyDescent="0.15">
      <c r="D129" s="1">
        <v>44854.423611111102</v>
      </c>
      <c r="E129">
        <v>-2.64E-2</v>
      </c>
      <c r="F129">
        <v>270.7484</v>
      </c>
      <c r="G129">
        <v>0</v>
      </c>
      <c r="H129">
        <v>0</v>
      </c>
      <c r="I129">
        <v>-1.7773000000000001</v>
      </c>
      <c r="J129">
        <v>0</v>
      </c>
      <c r="K129">
        <v>0</v>
      </c>
      <c r="L129">
        <v>350.88119999999998</v>
      </c>
      <c r="M129">
        <v>0</v>
      </c>
      <c r="N129">
        <v>4.6003999999999996</v>
      </c>
      <c r="O129">
        <v>0</v>
      </c>
      <c r="P129">
        <v>0</v>
      </c>
      <c r="Q129">
        <v>92.821700000000007</v>
      </c>
      <c r="R129">
        <v>198.22</v>
      </c>
      <c r="S129">
        <v>0</v>
      </c>
      <c r="T129">
        <v>0</v>
      </c>
      <c r="U129">
        <v>0.12970000000000001</v>
      </c>
      <c r="V129">
        <v>9.9299999999999999E-2</v>
      </c>
      <c r="W129">
        <v>422.10660000000001</v>
      </c>
    </row>
    <row r="130" spans="4:23" x14ac:dyDescent="0.15">
      <c r="D130" s="1">
        <v>44854.427083333299</v>
      </c>
      <c r="E130">
        <v>-1.06E-2</v>
      </c>
      <c r="F130">
        <v>269.87869999999998</v>
      </c>
      <c r="G130">
        <v>0</v>
      </c>
      <c r="H130">
        <v>0</v>
      </c>
      <c r="I130">
        <v>-1.6957</v>
      </c>
      <c r="J130">
        <v>0</v>
      </c>
      <c r="K130">
        <v>0</v>
      </c>
      <c r="L130">
        <v>350.89339999999999</v>
      </c>
      <c r="M130">
        <v>0</v>
      </c>
      <c r="N130">
        <v>2.4508000000000001</v>
      </c>
      <c r="O130">
        <v>0</v>
      </c>
      <c r="P130">
        <v>0</v>
      </c>
      <c r="Q130">
        <v>92.340400000000002</v>
      </c>
      <c r="R130">
        <v>193.04759999999999</v>
      </c>
      <c r="S130">
        <v>0</v>
      </c>
      <c r="T130">
        <v>0</v>
      </c>
      <c r="U130">
        <v>0.12970000000000001</v>
      </c>
      <c r="V130">
        <v>8.1900000000000001E-2</v>
      </c>
      <c r="W130">
        <v>421.71379999999999</v>
      </c>
    </row>
    <row r="131" spans="4:23" x14ac:dyDescent="0.15">
      <c r="D131" s="1">
        <v>44854.430555555598</v>
      </c>
      <c r="E131">
        <v>-1.9E-2</v>
      </c>
      <c r="F131">
        <v>271.38929999999999</v>
      </c>
      <c r="G131">
        <v>0</v>
      </c>
      <c r="H131">
        <v>0</v>
      </c>
      <c r="I131">
        <v>-1.6879999999999999</v>
      </c>
      <c r="J131">
        <v>0</v>
      </c>
      <c r="K131">
        <v>0</v>
      </c>
      <c r="L131">
        <v>352.11829999999998</v>
      </c>
      <c r="M131">
        <v>0</v>
      </c>
      <c r="N131">
        <v>3.2033999999999998</v>
      </c>
      <c r="O131">
        <v>0</v>
      </c>
      <c r="P131">
        <v>0</v>
      </c>
      <c r="Q131">
        <v>93.238600000000005</v>
      </c>
      <c r="R131">
        <v>192.1866</v>
      </c>
      <c r="S131">
        <v>0</v>
      </c>
      <c r="T131">
        <v>0</v>
      </c>
      <c r="U131">
        <v>0.12970000000000001</v>
      </c>
      <c r="V131">
        <v>7.3099999999999998E-2</v>
      </c>
      <c r="W131">
        <v>421.91019999999997</v>
      </c>
    </row>
    <row r="132" spans="4:23" x14ac:dyDescent="0.15">
      <c r="D132" s="1">
        <v>44854.434027777803</v>
      </c>
      <c r="E132">
        <v>-1.9E-2</v>
      </c>
      <c r="F132">
        <v>271.17570000000001</v>
      </c>
      <c r="G132">
        <v>0</v>
      </c>
      <c r="H132">
        <v>0</v>
      </c>
      <c r="I132">
        <v>-1.6315999999999999</v>
      </c>
      <c r="J132">
        <v>0</v>
      </c>
      <c r="K132">
        <v>0</v>
      </c>
      <c r="L132">
        <v>351.58510000000001</v>
      </c>
      <c r="M132">
        <v>0</v>
      </c>
      <c r="N132">
        <v>3.2071999999999998</v>
      </c>
      <c r="O132">
        <v>0</v>
      </c>
      <c r="P132">
        <v>0</v>
      </c>
      <c r="Q132">
        <v>92.757499999999993</v>
      </c>
      <c r="R132">
        <v>191.74350000000001</v>
      </c>
      <c r="S132">
        <v>0</v>
      </c>
      <c r="T132">
        <v>0</v>
      </c>
      <c r="U132">
        <v>0.12970000000000001</v>
      </c>
      <c r="V132">
        <v>9.7699999999999995E-2</v>
      </c>
      <c r="W132">
        <v>422.303</v>
      </c>
    </row>
    <row r="133" spans="4:23" x14ac:dyDescent="0.15">
      <c r="D133" s="1">
        <v>44854.4375</v>
      </c>
      <c r="E133">
        <v>-7.4000000000000003E-3</v>
      </c>
      <c r="F133">
        <v>271.17570000000001</v>
      </c>
      <c r="G133">
        <v>0</v>
      </c>
      <c r="H133">
        <v>0</v>
      </c>
      <c r="I133">
        <v>-1.6385000000000001</v>
      </c>
      <c r="J133">
        <v>0</v>
      </c>
      <c r="K133">
        <v>0</v>
      </c>
      <c r="L133">
        <v>350.36259999999999</v>
      </c>
      <c r="M133">
        <v>0</v>
      </c>
      <c r="N133">
        <v>2.6738</v>
      </c>
      <c r="O133">
        <v>0</v>
      </c>
      <c r="P133">
        <v>0</v>
      </c>
      <c r="Q133">
        <v>93.463499999999996</v>
      </c>
      <c r="R133">
        <v>191.6688</v>
      </c>
      <c r="S133">
        <v>0</v>
      </c>
      <c r="T133">
        <v>0</v>
      </c>
      <c r="U133">
        <v>0.12970000000000001</v>
      </c>
      <c r="V133">
        <v>8.5800000000000001E-2</v>
      </c>
      <c r="W133">
        <v>421.91019999999997</v>
      </c>
    </row>
    <row r="134" spans="4:23" x14ac:dyDescent="0.15">
      <c r="D134" s="1">
        <v>44854.440972222197</v>
      </c>
      <c r="E134">
        <v>-3.2000000000000002E-3</v>
      </c>
      <c r="F134">
        <v>273.4341</v>
      </c>
      <c r="G134">
        <v>0</v>
      </c>
      <c r="H134">
        <v>0</v>
      </c>
      <c r="I134">
        <v>-1.7121</v>
      </c>
      <c r="J134">
        <v>0</v>
      </c>
      <c r="K134">
        <v>0</v>
      </c>
      <c r="L134">
        <v>353.15820000000002</v>
      </c>
      <c r="M134">
        <v>0</v>
      </c>
      <c r="N134">
        <v>3.2450999999999999</v>
      </c>
      <c r="O134">
        <v>0</v>
      </c>
      <c r="P134">
        <v>0</v>
      </c>
      <c r="Q134">
        <v>93.719499999999996</v>
      </c>
      <c r="R134">
        <v>190.9555</v>
      </c>
      <c r="S134">
        <v>0</v>
      </c>
      <c r="T134">
        <v>0</v>
      </c>
      <c r="U134">
        <v>0.12970000000000001</v>
      </c>
      <c r="V134">
        <v>8.5800000000000001E-2</v>
      </c>
      <c r="W134">
        <v>423.678</v>
      </c>
    </row>
    <row r="135" spans="4:23" x14ac:dyDescent="0.15">
      <c r="D135" s="1">
        <v>44854.444444444402</v>
      </c>
      <c r="E135">
        <v>1.1000000000000001E-3</v>
      </c>
      <c r="F135">
        <v>267.65089999999998</v>
      </c>
      <c r="G135">
        <v>0</v>
      </c>
      <c r="H135">
        <v>0</v>
      </c>
      <c r="I135">
        <v>-1.5881000000000001</v>
      </c>
      <c r="J135">
        <v>0</v>
      </c>
      <c r="K135">
        <v>0</v>
      </c>
      <c r="L135">
        <v>349.6515</v>
      </c>
      <c r="M135">
        <v>0</v>
      </c>
      <c r="N135">
        <v>3.3540000000000001</v>
      </c>
      <c r="O135">
        <v>0</v>
      </c>
      <c r="P135">
        <v>0</v>
      </c>
      <c r="Q135">
        <v>93.621200000000002</v>
      </c>
      <c r="R135">
        <v>190.35400000000001</v>
      </c>
      <c r="S135">
        <v>0</v>
      </c>
      <c r="T135">
        <v>0</v>
      </c>
      <c r="U135">
        <v>0.12970000000000001</v>
      </c>
      <c r="V135">
        <v>7.7100000000000002E-2</v>
      </c>
      <c r="W135">
        <v>421.71379999999999</v>
      </c>
    </row>
    <row r="136" spans="4:23" x14ac:dyDescent="0.15">
      <c r="D136" s="1">
        <v>44854.447916666701</v>
      </c>
      <c r="E136">
        <v>-4.1999999999999997E-3</v>
      </c>
      <c r="F136">
        <v>271.17570000000001</v>
      </c>
      <c r="G136">
        <v>0</v>
      </c>
      <c r="H136">
        <v>0</v>
      </c>
      <c r="I136">
        <v>-1.7052</v>
      </c>
      <c r="J136">
        <v>0</v>
      </c>
      <c r="K136">
        <v>0</v>
      </c>
      <c r="L136">
        <v>349.61950000000002</v>
      </c>
      <c r="M136">
        <v>0</v>
      </c>
      <c r="N136">
        <v>2.4792999999999998</v>
      </c>
      <c r="O136">
        <v>0</v>
      </c>
      <c r="P136">
        <v>0</v>
      </c>
      <c r="Q136">
        <v>94.359300000000005</v>
      </c>
      <c r="R136">
        <v>190.6182</v>
      </c>
      <c r="S136">
        <v>0</v>
      </c>
      <c r="T136">
        <v>0</v>
      </c>
      <c r="U136">
        <v>0.12970000000000001</v>
      </c>
      <c r="V136">
        <v>8.5000000000000006E-2</v>
      </c>
      <c r="W136">
        <v>421.71379999999999</v>
      </c>
    </row>
    <row r="137" spans="4:23" x14ac:dyDescent="0.15">
      <c r="D137" s="1">
        <v>44854.451388888898</v>
      </c>
      <c r="E137">
        <v>4.1999999999999997E-3</v>
      </c>
      <c r="F137">
        <v>269.87869999999998</v>
      </c>
      <c r="G137">
        <v>0</v>
      </c>
      <c r="H137">
        <v>0</v>
      </c>
      <c r="I137">
        <v>-1.6915</v>
      </c>
      <c r="J137">
        <v>0</v>
      </c>
      <c r="K137">
        <v>0</v>
      </c>
      <c r="L137">
        <v>349.78769999999997</v>
      </c>
      <c r="M137">
        <v>0</v>
      </c>
      <c r="N137">
        <v>3.7673000000000001</v>
      </c>
      <c r="O137">
        <v>0</v>
      </c>
      <c r="P137">
        <v>0</v>
      </c>
      <c r="Q137">
        <v>93.236699999999999</v>
      </c>
      <c r="R137">
        <v>190.65549999999999</v>
      </c>
      <c r="S137">
        <v>0</v>
      </c>
      <c r="T137">
        <v>0</v>
      </c>
      <c r="U137">
        <v>0.12970000000000001</v>
      </c>
      <c r="V137">
        <v>6.4399999999999999E-2</v>
      </c>
      <c r="W137">
        <v>422.49939999999998</v>
      </c>
    </row>
    <row r="138" spans="4:23" x14ac:dyDescent="0.15">
      <c r="D138" s="1">
        <v>44854.454861111102</v>
      </c>
      <c r="E138">
        <v>-9.4999999999999998E-3</v>
      </c>
      <c r="F138">
        <v>271.93869999999998</v>
      </c>
      <c r="G138">
        <v>0</v>
      </c>
      <c r="H138">
        <v>0</v>
      </c>
      <c r="I138">
        <v>-1.6662999999999999</v>
      </c>
      <c r="J138">
        <v>0</v>
      </c>
      <c r="K138">
        <v>0</v>
      </c>
      <c r="L138">
        <v>350.0265</v>
      </c>
      <c r="M138">
        <v>0</v>
      </c>
      <c r="N138">
        <v>3.0175000000000001</v>
      </c>
      <c r="O138">
        <v>0</v>
      </c>
      <c r="P138">
        <v>0</v>
      </c>
      <c r="Q138">
        <v>92.9161</v>
      </c>
      <c r="R138">
        <v>190.57939999999999</v>
      </c>
      <c r="S138">
        <v>0</v>
      </c>
      <c r="T138">
        <v>0</v>
      </c>
      <c r="U138">
        <v>0.1144</v>
      </c>
      <c r="V138">
        <v>8.8999999999999996E-2</v>
      </c>
      <c r="W138">
        <v>422.69580000000002</v>
      </c>
    </row>
    <row r="139" spans="4:23" x14ac:dyDescent="0.15">
      <c r="D139" s="1">
        <v>44854.458333333299</v>
      </c>
      <c r="E139">
        <v>-4.1999999999999997E-3</v>
      </c>
      <c r="F139">
        <v>268.2765</v>
      </c>
      <c r="G139">
        <v>0</v>
      </c>
      <c r="H139">
        <v>0</v>
      </c>
      <c r="I139">
        <v>-1.6785000000000001</v>
      </c>
      <c r="J139">
        <v>0</v>
      </c>
      <c r="K139">
        <v>0</v>
      </c>
      <c r="L139">
        <v>349.31650000000002</v>
      </c>
      <c r="M139">
        <v>0</v>
      </c>
      <c r="N139">
        <v>2.714</v>
      </c>
      <c r="O139">
        <v>0</v>
      </c>
      <c r="P139">
        <v>0</v>
      </c>
      <c r="Q139">
        <v>92.406400000000005</v>
      </c>
      <c r="R139">
        <v>190.9973</v>
      </c>
      <c r="S139">
        <v>0</v>
      </c>
      <c r="T139">
        <v>0</v>
      </c>
      <c r="U139">
        <v>0.1144</v>
      </c>
      <c r="V139">
        <v>8.5800000000000001E-2</v>
      </c>
      <c r="W139">
        <v>421.71379999999999</v>
      </c>
    </row>
    <row r="140" spans="4:23" x14ac:dyDescent="0.15">
      <c r="D140" s="1">
        <v>44854.461805555598</v>
      </c>
      <c r="E140">
        <v>-6.3E-3</v>
      </c>
      <c r="F140">
        <v>270.73320000000001</v>
      </c>
      <c r="G140">
        <v>0</v>
      </c>
      <c r="H140">
        <v>0</v>
      </c>
      <c r="I140">
        <v>-1.7109000000000001</v>
      </c>
      <c r="J140">
        <v>0</v>
      </c>
      <c r="K140">
        <v>0</v>
      </c>
      <c r="L140">
        <v>350.0378</v>
      </c>
      <c r="M140">
        <v>0</v>
      </c>
      <c r="N140">
        <v>2.2240000000000002</v>
      </c>
      <c r="O140">
        <v>0</v>
      </c>
      <c r="P140">
        <v>0</v>
      </c>
      <c r="Q140">
        <v>92.919399999999996</v>
      </c>
      <c r="R140">
        <v>190.6182</v>
      </c>
      <c r="S140">
        <v>0</v>
      </c>
      <c r="T140">
        <v>0</v>
      </c>
      <c r="U140">
        <v>0.12970000000000001</v>
      </c>
      <c r="V140">
        <v>8.5800000000000001E-2</v>
      </c>
      <c r="W140">
        <v>421.71379999999999</v>
      </c>
    </row>
    <row r="141" spans="4:23" x14ac:dyDescent="0.15">
      <c r="D141" s="1">
        <v>44854.465277777803</v>
      </c>
      <c r="E141">
        <v>-2.01E-2</v>
      </c>
      <c r="F141">
        <v>275.60079999999999</v>
      </c>
      <c r="G141">
        <v>0</v>
      </c>
      <c r="H141">
        <v>0</v>
      </c>
      <c r="I141">
        <v>-1.7517</v>
      </c>
      <c r="J141">
        <v>0</v>
      </c>
      <c r="K141">
        <v>0</v>
      </c>
      <c r="L141">
        <v>353.63119999999998</v>
      </c>
      <c r="M141">
        <v>0</v>
      </c>
      <c r="N141">
        <v>2.8997000000000002</v>
      </c>
      <c r="O141">
        <v>0</v>
      </c>
      <c r="P141">
        <v>0</v>
      </c>
      <c r="Q141">
        <v>93.881500000000003</v>
      </c>
      <c r="R141">
        <v>191.88810000000001</v>
      </c>
      <c r="S141">
        <v>0</v>
      </c>
      <c r="T141">
        <v>0</v>
      </c>
      <c r="U141">
        <v>0.12970000000000001</v>
      </c>
      <c r="V141">
        <v>9.7699999999999995E-2</v>
      </c>
      <c r="W141">
        <v>425.44569999999999</v>
      </c>
    </row>
    <row r="142" spans="4:23" x14ac:dyDescent="0.15">
      <c r="D142" s="1">
        <v>44854.46875</v>
      </c>
      <c r="E142">
        <v>1.1000000000000001E-3</v>
      </c>
      <c r="F142">
        <v>267.28469999999999</v>
      </c>
      <c r="G142">
        <v>0</v>
      </c>
      <c r="H142">
        <v>0</v>
      </c>
      <c r="I142">
        <v>-1.7773000000000001</v>
      </c>
      <c r="J142">
        <v>0</v>
      </c>
      <c r="K142">
        <v>0</v>
      </c>
      <c r="L142">
        <v>349.8467</v>
      </c>
      <c r="M142">
        <v>0</v>
      </c>
      <c r="N142">
        <v>3.3919999999999999</v>
      </c>
      <c r="O142">
        <v>0</v>
      </c>
      <c r="P142">
        <v>0</v>
      </c>
      <c r="Q142">
        <v>92.179900000000004</v>
      </c>
      <c r="R142">
        <v>193.1626</v>
      </c>
      <c r="S142">
        <v>0</v>
      </c>
      <c r="T142">
        <v>0</v>
      </c>
      <c r="U142">
        <v>0.12970000000000001</v>
      </c>
      <c r="V142">
        <v>7.7100000000000002E-2</v>
      </c>
      <c r="W142">
        <v>422.10660000000001</v>
      </c>
    </row>
    <row r="143" spans="4:23" x14ac:dyDescent="0.15">
      <c r="D143" s="1">
        <v>44854.472222222197</v>
      </c>
      <c r="E143">
        <v>-1.37E-2</v>
      </c>
      <c r="F143">
        <v>270.24489999999997</v>
      </c>
      <c r="G143">
        <v>0</v>
      </c>
      <c r="H143">
        <v>0</v>
      </c>
      <c r="I143">
        <v>-1.7636000000000001</v>
      </c>
      <c r="J143">
        <v>0</v>
      </c>
      <c r="K143">
        <v>0</v>
      </c>
      <c r="L143">
        <v>348.99900000000002</v>
      </c>
      <c r="M143">
        <v>0</v>
      </c>
      <c r="N143">
        <v>3.3540000000000001</v>
      </c>
      <c r="O143">
        <v>0</v>
      </c>
      <c r="P143">
        <v>0</v>
      </c>
      <c r="Q143">
        <v>91.217799999999997</v>
      </c>
      <c r="R143">
        <v>192.9684</v>
      </c>
      <c r="S143">
        <v>0</v>
      </c>
      <c r="T143">
        <v>0</v>
      </c>
      <c r="U143">
        <v>0.12970000000000001</v>
      </c>
      <c r="V143">
        <v>8.5800000000000001E-2</v>
      </c>
      <c r="W143">
        <v>422.10660000000001</v>
      </c>
    </row>
    <row r="144" spans="4:23" x14ac:dyDescent="0.15">
      <c r="D144" s="1">
        <v>44854.475694444402</v>
      </c>
      <c r="E144">
        <v>-4.1999999999999997E-3</v>
      </c>
      <c r="F144">
        <v>270.62639999999999</v>
      </c>
      <c r="G144">
        <v>0</v>
      </c>
      <c r="H144">
        <v>0</v>
      </c>
      <c r="I144">
        <v>-1.6594</v>
      </c>
      <c r="J144">
        <v>0</v>
      </c>
      <c r="K144">
        <v>0</v>
      </c>
      <c r="L144">
        <v>350.3845</v>
      </c>
      <c r="M144">
        <v>0</v>
      </c>
      <c r="N144">
        <v>2.3774999999999999</v>
      </c>
      <c r="O144">
        <v>0</v>
      </c>
      <c r="P144">
        <v>0</v>
      </c>
      <c r="Q144">
        <v>92.470699999999994</v>
      </c>
      <c r="R144">
        <v>193.1207</v>
      </c>
      <c r="S144">
        <v>0</v>
      </c>
      <c r="T144">
        <v>0</v>
      </c>
      <c r="U144">
        <v>0.12970000000000001</v>
      </c>
      <c r="V144">
        <v>8.8999999999999996E-2</v>
      </c>
      <c r="W144">
        <v>408.75</v>
      </c>
    </row>
    <row r="145" spans="4:23" x14ac:dyDescent="0.15">
      <c r="D145" s="1">
        <v>44854.479166666701</v>
      </c>
      <c r="E145">
        <v>-9.4999999999999998E-3</v>
      </c>
      <c r="F145">
        <v>268.82580000000002</v>
      </c>
      <c r="G145">
        <v>0</v>
      </c>
      <c r="H145">
        <v>0</v>
      </c>
      <c r="I145">
        <v>-1.7624</v>
      </c>
      <c r="J145">
        <v>0</v>
      </c>
      <c r="K145">
        <v>0</v>
      </c>
      <c r="L145">
        <v>345.8587</v>
      </c>
      <c r="M145">
        <v>0</v>
      </c>
      <c r="N145">
        <v>3.0531000000000001</v>
      </c>
      <c r="O145">
        <v>0</v>
      </c>
      <c r="P145">
        <v>0</v>
      </c>
      <c r="Q145">
        <v>91.377300000000005</v>
      </c>
      <c r="R145">
        <v>193.90110000000001</v>
      </c>
      <c r="S145">
        <v>0</v>
      </c>
      <c r="T145">
        <v>0</v>
      </c>
      <c r="U145">
        <v>0.12970000000000001</v>
      </c>
      <c r="V145">
        <v>9.7699999999999995E-2</v>
      </c>
      <c r="W145">
        <v>405.80369999999999</v>
      </c>
    </row>
    <row r="146" spans="4:23" x14ac:dyDescent="0.15">
      <c r="D146" s="1">
        <v>44854.482638888898</v>
      </c>
      <c r="E146">
        <v>-7.4000000000000003E-3</v>
      </c>
      <c r="F146">
        <v>269.45139999999998</v>
      </c>
      <c r="G146">
        <v>0</v>
      </c>
      <c r="H146">
        <v>0</v>
      </c>
      <c r="I146">
        <v>-1.7197</v>
      </c>
      <c r="J146">
        <v>0</v>
      </c>
      <c r="K146">
        <v>0</v>
      </c>
      <c r="L146">
        <v>347.87509999999997</v>
      </c>
      <c r="M146">
        <v>0</v>
      </c>
      <c r="N146">
        <v>2.7850000000000001</v>
      </c>
      <c r="O146">
        <v>0</v>
      </c>
      <c r="P146">
        <v>0</v>
      </c>
      <c r="Q146">
        <v>91.667500000000004</v>
      </c>
      <c r="R146">
        <v>193.52799999999999</v>
      </c>
      <c r="S146">
        <v>0</v>
      </c>
      <c r="T146">
        <v>0</v>
      </c>
      <c r="U146">
        <v>0.1144</v>
      </c>
      <c r="V146">
        <v>8.5800000000000001E-2</v>
      </c>
      <c r="W146">
        <v>406.39299999999997</v>
      </c>
    </row>
    <row r="147" spans="4:23" x14ac:dyDescent="0.15">
      <c r="D147" s="1">
        <v>44854.486111111102</v>
      </c>
      <c r="E147">
        <v>-4.1999999999999997E-3</v>
      </c>
      <c r="F147">
        <v>267.95609999999999</v>
      </c>
      <c r="G147">
        <v>0</v>
      </c>
      <c r="H147">
        <v>0</v>
      </c>
      <c r="I147">
        <v>-1.7544</v>
      </c>
      <c r="J147">
        <v>0</v>
      </c>
      <c r="K147">
        <v>0</v>
      </c>
      <c r="L147">
        <v>350.35890000000001</v>
      </c>
      <c r="M147">
        <v>0</v>
      </c>
      <c r="N147">
        <v>2.7471000000000001</v>
      </c>
      <c r="O147">
        <v>0</v>
      </c>
      <c r="P147">
        <v>0</v>
      </c>
      <c r="Q147">
        <v>92.0839</v>
      </c>
      <c r="R147">
        <v>193.19229999999999</v>
      </c>
      <c r="S147">
        <v>0</v>
      </c>
      <c r="T147">
        <v>0</v>
      </c>
      <c r="U147">
        <v>0.1144</v>
      </c>
      <c r="V147">
        <v>0.1152</v>
      </c>
      <c r="W147">
        <v>408.55360000000002</v>
      </c>
    </row>
    <row r="148" spans="4:23" x14ac:dyDescent="0.15">
      <c r="D148" s="1">
        <v>44854.489583333299</v>
      </c>
      <c r="E148">
        <v>-2.4299999999999999E-2</v>
      </c>
      <c r="F148">
        <v>269.87869999999998</v>
      </c>
      <c r="G148">
        <v>0</v>
      </c>
      <c r="H148">
        <v>0</v>
      </c>
      <c r="I148">
        <v>-1.7746</v>
      </c>
      <c r="J148">
        <v>3.0499999999999999E-2</v>
      </c>
      <c r="K148">
        <v>0</v>
      </c>
      <c r="L148">
        <v>348.98599999999999</v>
      </c>
      <c r="M148">
        <v>0</v>
      </c>
      <c r="N148">
        <v>1.5024</v>
      </c>
      <c r="O148">
        <v>0</v>
      </c>
      <c r="P148">
        <v>0</v>
      </c>
      <c r="Q148">
        <v>93.844800000000006</v>
      </c>
      <c r="R148">
        <v>192.9639</v>
      </c>
      <c r="S148">
        <v>0</v>
      </c>
      <c r="T148">
        <v>0</v>
      </c>
      <c r="U148">
        <v>0.1144</v>
      </c>
      <c r="V148">
        <v>8.8999999999999996E-2</v>
      </c>
      <c r="W148">
        <v>408.75</v>
      </c>
    </row>
    <row r="149" spans="4:23" x14ac:dyDescent="0.15">
      <c r="D149" s="1">
        <v>44854.493055555598</v>
      </c>
      <c r="E149">
        <v>-3.2000000000000002E-3</v>
      </c>
      <c r="F149">
        <v>269.10050000000001</v>
      </c>
      <c r="G149">
        <v>0</v>
      </c>
      <c r="H149">
        <v>0</v>
      </c>
      <c r="I149">
        <v>-1.7505999999999999</v>
      </c>
      <c r="J149">
        <v>0</v>
      </c>
      <c r="K149">
        <v>0</v>
      </c>
      <c r="L149">
        <v>348.65550000000002</v>
      </c>
      <c r="M149">
        <v>0</v>
      </c>
      <c r="N149">
        <v>1.6567000000000001</v>
      </c>
      <c r="O149">
        <v>0</v>
      </c>
      <c r="P149">
        <v>0</v>
      </c>
      <c r="Q149">
        <v>93.042500000000004</v>
      </c>
      <c r="R149">
        <v>193.15649999999999</v>
      </c>
      <c r="S149">
        <v>0</v>
      </c>
      <c r="T149">
        <v>0</v>
      </c>
      <c r="U149">
        <v>0.12970000000000001</v>
      </c>
      <c r="V149">
        <v>0.1152</v>
      </c>
      <c r="W149">
        <v>407.57150000000001</v>
      </c>
    </row>
    <row r="150" spans="4:23" x14ac:dyDescent="0.15">
      <c r="D150" s="1">
        <v>44854.496527777803</v>
      </c>
      <c r="E150">
        <v>-1.9E-2</v>
      </c>
      <c r="F150">
        <v>268.39859999999999</v>
      </c>
      <c r="G150">
        <v>0</v>
      </c>
      <c r="H150">
        <v>0</v>
      </c>
      <c r="I150">
        <v>-1.7315</v>
      </c>
      <c r="J150">
        <v>0</v>
      </c>
      <c r="K150">
        <v>0</v>
      </c>
      <c r="L150">
        <v>348.18430000000001</v>
      </c>
      <c r="M150">
        <v>0</v>
      </c>
      <c r="N150">
        <v>3.6484000000000001</v>
      </c>
      <c r="O150">
        <v>0</v>
      </c>
      <c r="P150">
        <v>0</v>
      </c>
      <c r="Q150">
        <v>92.593500000000006</v>
      </c>
      <c r="R150">
        <v>193.458</v>
      </c>
      <c r="S150">
        <v>0</v>
      </c>
      <c r="T150">
        <v>0</v>
      </c>
      <c r="U150">
        <v>0.12970000000000001</v>
      </c>
      <c r="V150">
        <v>8.5800000000000001E-2</v>
      </c>
      <c r="W150">
        <v>408.55360000000002</v>
      </c>
    </row>
    <row r="151" spans="4:23" x14ac:dyDescent="0.15">
      <c r="D151" s="1">
        <v>44854.5</v>
      </c>
    </row>
    <row r="152" spans="4:23" x14ac:dyDescent="0.15">
      <c r="D152" s="1">
        <v>44854.503472222197</v>
      </c>
    </row>
    <row r="153" spans="4:23" x14ac:dyDescent="0.15">
      <c r="D153" s="1">
        <v>44854.506944444402</v>
      </c>
    </row>
    <row r="154" spans="4:23" x14ac:dyDescent="0.15">
      <c r="D154" s="1">
        <v>44854.510416666701</v>
      </c>
    </row>
    <row r="155" spans="4:23" x14ac:dyDescent="0.15">
      <c r="D155" s="1">
        <v>44854.513888888898</v>
      </c>
    </row>
    <row r="156" spans="4:23" x14ac:dyDescent="0.15">
      <c r="D156" s="1">
        <v>44854.517361111102</v>
      </c>
    </row>
    <row r="157" spans="4:23" x14ac:dyDescent="0.15">
      <c r="D157" s="1">
        <v>44854.520833333299</v>
      </c>
    </row>
    <row r="158" spans="4:23" x14ac:dyDescent="0.15">
      <c r="D158" s="1">
        <v>44854.524305555598</v>
      </c>
    </row>
    <row r="159" spans="4:23" x14ac:dyDescent="0.15">
      <c r="D159" s="1">
        <v>44854.527777777803</v>
      </c>
    </row>
    <row r="160" spans="4:23" x14ac:dyDescent="0.15">
      <c r="D160" s="1">
        <v>44854.53125</v>
      </c>
    </row>
    <row r="161" spans="4:4" x14ac:dyDescent="0.15">
      <c r="D161" s="1">
        <v>44854.534722222197</v>
      </c>
    </row>
    <row r="162" spans="4:4" x14ac:dyDescent="0.15">
      <c r="D162" s="1">
        <v>44854.538194444402</v>
      </c>
    </row>
    <row r="163" spans="4:4" x14ac:dyDescent="0.15">
      <c r="D163" s="1">
        <v>44854.541666666701</v>
      </c>
    </row>
    <row r="164" spans="4:4" x14ac:dyDescent="0.15">
      <c r="D164" s="1">
        <v>44854.545138888898</v>
      </c>
    </row>
    <row r="165" spans="4:4" x14ac:dyDescent="0.15">
      <c r="D165" s="1">
        <v>44854.548611111102</v>
      </c>
    </row>
    <row r="166" spans="4:4" x14ac:dyDescent="0.15">
      <c r="D166" s="1">
        <v>44854.552083333299</v>
      </c>
    </row>
    <row r="167" spans="4:4" x14ac:dyDescent="0.15">
      <c r="D167" s="1">
        <v>44854.555555555598</v>
      </c>
    </row>
    <row r="168" spans="4:4" x14ac:dyDescent="0.15">
      <c r="D168" s="1">
        <v>44854.559027777803</v>
      </c>
    </row>
    <row r="169" spans="4:4" x14ac:dyDescent="0.15">
      <c r="D169" s="1">
        <v>44854.5625</v>
      </c>
    </row>
    <row r="170" spans="4:4" x14ac:dyDescent="0.15">
      <c r="D170" s="1">
        <v>44854.565972222197</v>
      </c>
    </row>
    <row r="171" spans="4:4" x14ac:dyDescent="0.15">
      <c r="D171" s="1">
        <v>44854.569444444402</v>
      </c>
    </row>
    <row r="172" spans="4:4" x14ac:dyDescent="0.15">
      <c r="D172" s="1">
        <v>44854.572916666701</v>
      </c>
    </row>
    <row r="173" spans="4:4" x14ac:dyDescent="0.15">
      <c r="D173" s="1">
        <v>44854.576388888898</v>
      </c>
    </row>
    <row r="174" spans="4:4" x14ac:dyDescent="0.15">
      <c r="D174" s="1">
        <v>44854.579861111102</v>
      </c>
    </row>
    <row r="175" spans="4:4" x14ac:dyDescent="0.15">
      <c r="D175" s="1">
        <v>44854.583333333299</v>
      </c>
    </row>
    <row r="176" spans="4:4" x14ac:dyDescent="0.15">
      <c r="D176" s="1">
        <v>44854.586805555598</v>
      </c>
    </row>
    <row r="177" spans="4:4" x14ac:dyDescent="0.15">
      <c r="D177" s="1">
        <v>44854.590277777803</v>
      </c>
    </row>
    <row r="178" spans="4:4" x14ac:dyDescent="0.15">
      <c r="D178" s="1">
        <v>44854.59375</v>
      </c>
    </row>
    <row r="179" spans="4:4" x14ac:dyDescent="0.15">
      <c r="D179" s="1">
        <v>44854.597222222197</v>
      </c>
    </row>
    <row r="180" spans="4:4" x14ac:dyDescent="0.15">
      <c r="D180" s="1">
        <v>44854.600694444402</v>
      </c>
    </row>
    <row r="181" spans="4:4" x14ac:dyDescent="0.15">
      <c r="D181" s="1">
        <v>44854.604166666701</v>
      </c>
    </row>
    <row r="182" spans="4:4" x14ac:dyDescent="0.15">
      <c r="D182" s="1">
        <v>44854.607638888898</v>
      </c>
    </row>
    <row r="183" spans="4:4" x14ac:dyDescent="0.15">
      <c r="D183" s="1">
        <v>44854.611111111102</v>
      </c>
    </row>
    <row r="184" spans="4:4" x14ac:dyDescent="0.15">
      <c r="D184" s="1">
        <v>44854.614583333299</v>
      </c>
    </row>
    <row r="185" spans="4:4" x14ac:dyDescent="0.15">
      <c r="D185" s="1">
        <v>44854.618055555598</v>
      </c>
    </row>
    <row r="186" spans="4:4" x14ac:dyDescent="0.15">
      <c r="D186" s="1">
        <v>44854.621527777803</v>
      </c>
    </row>
    <row r="187" spans="4:4" x14ac:dyDescent="0.15">
      <c r="D187" s="1">
        <v>44854.625</v>
      </c>
    </row>
    <row r="188" spans="4:4" x14ac:dyDescent="0.15">
      <c r="D188" s="1">
        <v>44854.628472222197</v>
      </c>
    </row>
    <row r="189" spans="4:4" x14ac:dyDescent="0.15">
      <c r="D189" s="1">
        <v>44854.631944444402</v>
      </c>
    </row>
    <row r="190" spans="4:4" x14ac:dyDescent="0.15">
      <c r="D190" s="1">
        <v>44854.635416666701</v>
      </c>
    </row>
    <row r="191" spans="4:4" x14ac:dyDescent="0.15">
      <c r="D191" s="1">
        <v>44854.638888888898</v>
      </c>
    </row>
    <row r="192" spans="4:4" x14ac:dyDescent="0.15">
      <c r="D192" s="1">
        <v>44854.642361111102</v>
      </c>
    </row>
    <row r="193" spans="4:4" x14ac:dyDescent="0.15">
      <c r="D193" s="1">
        <v>44854.645833333299</v>
      </c>
    </row>
    <row r="194" spans="4:4" x14ac:dyDescent="0.15">
      <c r="D194" s="1">
        <v>44854.649305555598</v>
      </c>
    </row>
    <row r="195" spans="4:4" x14ac:dyDescent="0.15">
      <c r="D195" s="1">
        <v>44854.652777777803</v>
      </c>
    </row>
    <row r="196" spans="4:4" x14ac:dyDescent="0.15">
      <c r="D196" s="1">
        <v>44854.65625</v>
      </c>
    </row>
    <row r="197" spans="4:4" x14ac:dyDescent="0.15">
      <c r="D197" s="1">
        <v>44854.659722222197</v>
      </c>
    </row>
    <row r="198" spans="4:4" x14ac:dyDescent="0.15">
      <c r="D198" s="1">
        <v>44854.663194444402</v>
      </c>
    </row>
    <row r="199" spans="4:4" x14ac:dyDescent="0.15">
      <c r="D199" s="1">
        <v>44854.666666666701</v>
      </c>
    </row>
    <row r="200" spans="4:4" x14ac:dyDescent="0.15">
      <c r="D200" s="1">
        <v>44854.670138888898</v>
      </c>
    </row>
    <row r="201" spans="4:4" x14ac:dyDescent="0.15">
      <c r="D201" s="1">
        <v>44854.673611111102</v>
      </c>
    </row>
    <row r="202" spans="4:4" x14ac:dyDescent="0.15">
      <c r="D202" s="1">
        <v>44854.677083333299</v>
      </c>
    </row>
    <row r="203" spans="4:4" x14ac:dyDescent="0.15">
      <c r="D203" s="1">
        <v>44854.680555555598</v>
      </c>
    </row>
    <row r="204" spans="4:4" x14ac:dyDescent="0.15">
      <c r="D204" s="1">
        <v>44854.684027777803</v>
      </c>
    </row>
    <row r="205" spans="4:4" x14ac:dyDescent="0.15">
      <c r="D205" s="1">
        <v>44854.6875</v>
      </c>
    </row>
    <row r="206" spans="4:4" x14ac:dyDescent="0.15">
      <c r="D206" s="1">
        <v>44854.690972222197</v>
      </c>
    </row>
    <row r="207" spans="4:4" x14ac:dyDescent="0.15">
      <c r="D207" s="1">
        <v>44854.694444444402</v>
      </c>
    </row>
    <row r="208" spans="4:4" x14ac:dyDescent="0.15">
      <c r="D208" s="1">
        <v>44854.697916666701</v>
      </c>
    </row>
    <row r="209" spans="4:4" x14ac:dyDescent="0.15">
      <c r="D209" s="1">
        <v>44854.701388888898</v>
      </c>
    </row>
    <row r="210" spans="4:4" x14ac:dyDescent="0.15">
      <c r="D210" s="1">
        <v>44854.704861111102</v>
      </c>
    </row>
    <row r="211" spans="4:4" x14ac:dyDescent="0.15">
      <c r="D211" s="1">
        <v>44854.708333333299</v>
      </c>
    </row>
    <row r="212" spans="4:4" x14ac:dyDescent="0.15">
      <c r="D212" s="1">
        <v>44854.711805555598</v>
      </c>
    </row>
    <row r="213" spans="4:4" x14ac:dyDescent="0.15">
      <c r="D213" s="1">
        <v>44854.715277777803</v>
      </c>
    </row>
    <row r="214" spans="4:4" x14ac:dyDescent="0.15">
      <c r="D214" s="1">
        <v>44854.71875</v>
      </c>
    </row>
    <row r="215" spans="4:4" x14ac:dyDescent="0.15">
      <c r="D215" s="1">
        <v>44854.722222222197</v>
      </c>
    </row>
    <row r="216" spans="4:4" x14ac:dyDescent="0.15">
      <c r="D216" s="1">
        <v>44854.725694444402</v>
      </c>
    </row>
    <row r="217" spans="4:4" x14ac:dyDescent="0.15">
      <c r="D217" s="1">
        <v>44854.729166666701</v>
      </c>
    </row>
    <row r="218" spans="4:4" x14ac:dyDescent="0.15">
      <c r="D218" s="1">
        <v>44854.732638888898</v>
      </c>
    </row>
    <row r="219" spans="4:4" x14ac:dyDescent="0.15">
      <c r="D219" s="1">
        <v>44854.736111111102</v>
      </c>
    </row>
    <row r="220" spans="4:4" x14ac:dyDescent="0.15">
      <c r="D220" s="1">
        <v>44854.739583333299</v>
      </c>
    </row>
    <row r="221" spans="4:4" x14ac:dyDescent="0.15">
      <c r="D221" s="1">
        <v>44854.743055555598</v>
      </c>
    </row>
    <row r="222" spans="4:4" x14ac:dyDescent="0.15">
      <c r="D222" s="1">
        <v>44854.746527777803</v>
      </c>
    </row>
    <row r="223" spans="4:4" x14ac:dyDescent="0.15">
      <c r="D223" s="1">
        <v>44854.75</v>
      </c>
    </row>
    <row r="224" spans="4:4" x14ac:dyDescent="0.15">
      <c r="D224" s="1">
        <v>44854.753472222197</v>
      </c>
    </row>
    <row r="225" spans="4:4" x14ac:dyDescent="0.15">
      <c r="D225" s="1">
        <v>44854.756944444402</v>
      </c>
    </row>
    <row r="226" spans="4:4" x14ac:dyDescent="0.15">
      <c r="D226" s="1">
        <v>44854.760416666701</v>
      </c>
    </row>
    <row r="227" spans="4:4" x14ac:dyDescent="0.15">
      <c r="D227" s="1">
        <v>44854.763888888898</v>
      </c>
    </row>
    <row r="228" spans="4:4" x14ac:dyDescent="0.15">
      <c r="D228" s="1">
        <v>44854.767361111102</v>
      </c>
    </row>
    <row r="229" spans="4:4" x14ac:dyDescent="0.15">
      <c r="D229" s="1">
        <v>44854.770833333299</v>
      </c>
    </row>
    <row r="230" spans="4:4" x14ac:dyDescent="0.15">
      <c r="D230" s="1">
        <v>44854.774305555598</v>
      </c>
    </row>
    <row r="231" spans="4:4" x14ac:dyDescent="0.15">
      <c r="D231" s="1">
        <v>44854.777777777803</v>
      </c>
    </row>
    <row r="232" spans="4:4" x14ac:dyDescent="0.15">
      <c r="D232" s="1">
        <v>44854.78125</v>
      </c>
    </row>
    <row r="233" spans="4:4" x14ac:dyDescent="0.15">
      <c r="D233" s="1">
        <v>44854.784722222197</v>
      </c>
    </row>
    <row r="234" spans="4:4" x14ac:dyDescent="0.15">
      <c r="D234" s="1">
        <v>44854.788194444402</v>
      </c>
    </row>
    <row r="235" spans="4:4" x14ac:dyDescent="0.15">
      <c r="D235" s="1">
        <v>44854.791666666701</v>
      </c>
    </row>
    <row r="236" spans="4:4" x14ac:dyDescent="0.15">
      <c r="D236" s="1">
        <v>44854.795138888898</v>
      </c>
    </row>
    <row r="237" spans="4:4" x14ac:dyDescent="0.15">
      <c r="D237" s="1">
        <v>44854.798611111102</v>
      </c>
    </row>
    <row r="238" spans="4:4" x14ac:dyDescent="0.15">
      <c r="D238" s="1">
        <v>44854.802083333299</v>
      </c>
    </row>
    <row r="239" spans="4:4" x14ac:dyDescent="0.15">
      <c r="D239" s="1">
        <v>44854.805555555598</v>
      </c>
    </row>
    <row r="240" spans="4:4" x14ac:dyDescent="0.15">
      <c r="D240" s="1">
        <v>44854.809027777803</v>
      </c>
    </row>
    <row r="241" spans="4:4" x14ac:dyDescent="0.15">
      <c r="D241" s="1">
        <v>44854.8125</v>
      </c>
    </row>
    <row r="242" spans="4:4" x14ac:dyDescent="0.15">
      <c r="D242" s="1">
        <v>44854.815972222197</v>
      </c>
    </row>
    <row r="243" spans="4:4" x14ac:dyDescent="0.15">
      <c r="D243" s="1">
        <v>44854.819444444402</v>
      </c>
    </row>
    <row r="244" spans="4:4" x14ac:dyDescent="0.15">
      <c r="D244" s="1">
        <v>44854.822916666701</v>
      </c>
    </row>
    <row r="245" spans="4:4" x14ac:dyDescent="0.15">
      <c r="D245" s="1">
        <v>44854.826388888898</v>
      </c>
    </row>
    <row r="246" spans="4:4" x14ac:dyDescent="0.15">
      <c r="D246" s="1">
        <v>44854.829861111102</v>
      </c>
    </row>
    <row r="247" spans="4:4" x14ac:dyDescent="0.15">
      <c r="D247" s="1">
        <v>44854.833333333299</v>
      </c>
    </row>
    <row r="248" spans="4:4" x14ac:dyDescent="0.15">
      <c r="D248" s="1">
        <v>44854.836805555598</v>
      </c>
    </row>
    <row r="249" spans="4:4" x14ac:dyDescent="0.15">
      <c r="D249" s="1">
        <v>44854.840277777803</v>
      </c>
    </row>
    <row r="250" spans="4:4" x14ac:dyDescent="0.15">
      <c r="D250" s="1">
        <v>44854.84375</v>
      </c>
    </row>
    <row r="251" spans="4:4" x14ac:dyDescent="0.15">
      <c r="D251" s="1">
        <v>44854.847222222197</v>
      </c>
    </row>
    <row r="252" spans="4:4" x14ac:dyDescent="0.15">
      <c r="D252" s="1">
        <v>44854.850694444402</v>
      </c>
    </row>
    <row r="253" spans="4:4" x14ac:dyDescent="0.15">
      <c r="D253" s="1">
        <v>44854.854166666701</v>
      </c>
    </row>
    <row r="254" spans="4:4" x14ac:dyDescent="0.15">
      <c r="D254" s="1">
        <v>44854.857638888898</v>
      </c>
    </row>
    <row r="255" spans="4:4" x14ac:dyDescent="0.15">
      <c r="D255" s="1">
        <v>44854.861111111102</v>
      </c>
    </row>
    <row r="256" spans="4:4" x14ac:dyDescent="0.15">
      <c r="D256" s="1">
        <v>44854.864583333299</v>
      </c>
    </row>
    <row r="257" spans="4:4" x14ac:dyDescent="0.15">
      <c r="D257" s="1">
        <v>44854.868055555598</v>
      </c>
    </row>
    <row r="258" spans="4:4" x14ac:dyDescent="0.15">
      <c r="D258" s="1">
        <v>44854.871527777803</v>
      </c>
    </row>
    <row r="259" spans="4:4" x14ac:dyDescent="0.15">
      <c r="D259" s="1">
        <v>44854.875</v>
      </c>
    </row>
    <row r="260" spans="4:4" x14ac:dyDescent="0.15">
      <c r="D260" s="1">
        <v>44854.878472222197</v>
      </c>
    </row>
    <row r="261" spans="4:4" x14ac:dyDescent="0.15">
      <c r="D261" s="1">
        <v>44854.881944444402</v>
      </c>
    </row>
    <row r="262" spans="4:4" x14ac:dyDescent="0.15">
      <c r="D262" s="1">
        <v>44854.885416666701</v>
      </c>
    </row>
    <row r="263" spans="4:4" x14ac:dyDescent="0.15">
      <c r="D263" s="1">
        <v>44854.888888888898</v>
      </c>
    </row>
    <row r="264" spans="4:4" x14ac:dyDescent="0.15">
      <c r="D264" s="1">
        <v>44854.892361111102</v>
      </c>
    </row>
    <row r="265" spans="4:4" x14ac:dyDescent="0.15">
      <c r="D265" s="1">
        <v>44854.895833333299</v>
      </c>
    </row>
    <row r="266" spans="4:4" x14ac:dyDescent="0.15">
      <c r="D266" s="1">
        <v>44854.899305555598</v>
      </c>
    </row>
    <row r="267" spans="4:4" x14ac:dyDescent="0.15">
      <c r="D267" s="1">
        <v>44854.902777777803</v>
      </c>
    </row>
    <row r="268" spans="4:4" x14ac:dyDescent="0.15">
      <c r="D268" s="1">
        <v>44854.90625</v>
      </c>
    </row>
    <row r="269" spans="4:4" x14ac:dyDescent="0.15">
      <c r="D269" s="1">
        <v>44854.909722222197</v>
      </c>
    </row>
    <row r="270" spans="4:4" x14ac:dyDescent="0.15">
      <c r="D270" s="1">
        <v>44854.913194444402</v>
      </c>
    </row>
    <row r="271" spans="4:4" x14ac:dyDescent="0.15">
      <c r="D271" s="1">
        <v>44854.916666666701</v>
      </c>
    </row>
    <row r="272" spans="4:4" x14ac:dyDescent="0.15">
      <c r="D272" s="1">
        <v>44854.920138888898</v>
      </c>
    </row>
    <row r="273" spans="4:4" x14ac:dyDescent="0.15">
      <c r="D273" s="1">
        <v>44854.923611111102</v>
      </c>
    </row>
    <row r="274" spans="4:4" x14ac:dyDescent="0.15">
      <c r="D274" s="1">
        <v>44854.927083333299</v>
      </c>
    </row>
    <row r="275" spans="4:4" x14ac:dyDescent="0.15">
      <c r="D275" s="1">
        <v>44854.930555555598</v>
      </c>
    </row>
    <row r="276" spans="4:4" x14ac:dyDescent="0.15">
      <c r="D276" s="1">
        <v>44854.934027777803</v>
      </c>
    </row>
    <row r="277" spans="4:4" x14ac:dyDescent="0.15">
      <c r="D277" s="1">
        <v>44854.9375</v>
      </c>
    </row>
    <row r="278" spans="4:4" x14ac:dyDescent="0.15">
      <c r="D278" s="1">
        <v>44854.940972222197</v>
      </c>
    </row>
    <row r="279" spans="4:4" x14ac:dyDescent="0.15">
      <c r="D279" s="1">
        <v>44854.944444444402</v>
      </c>
    </row>
    <row r="280" spans="4:4" x14ac:dyDescent="0.15">
      <c r="D280" s="1">
        <v>44854.947916666701</v>
      </c>
    </row>
    <row r="281" spans="4:4" x14ac:dyDescent="0.15">
      <c r="D281" s="1">
        <v>44854.951388888898</v>
      </c>
    </row>
    <row r="282" spans="4:4" x14ac:dyDescent="0.15">
      <c r="D282" s="1">
        <v>44854.954861111102</v>
      </c>
    </row>
    <row r="283" spans="4:4" x14ac:dyDescent="0.15">
      <c r="D283" s="1">
        <v>44854.958333333299</v>
      </c>
    </row>
    <row r="284" spans="4:4" x14ac:dyDescent="0.15">
      <c r="D284" s="1">
        <v>44854.961805555598</v>
      </c>
    </row>
    <row r="285" spans="4:4" x14ac:dyDescent="0.15">
      <c r="D285" s="1">
        <v>44854.965277777803</v>
      </c>
    </row>
    <row r="286" spans="4:4" x14ac:dyDescent="0.15">
      <c r="D286" s="1">
        <v>44854.96875</v>
      </c>
    </row>
    <row r="287" spans="4:4" x14ac:dyDescent="0.15">
      <c r="D287" s="1">
        <v>44854.972222222197</v>
      </c>
    </row>
    <row r="288" spans="4:4" x14ac:dyDescent="0.15">
      <c r="D288" s="1">
        <v>44854.975694444402</v>
      </c>
    </row>
    <row r="289" spans="4:4" x14ac:dyDescent="0.15">
      <c r="D289" s="1">
        <v>44854.979166666701</v>
      </c>
    </row>
    <row r="290" spans="4:4" x14ac:dyDescent="0.15">
      <c r="D290" s="1">
        <v>44854.982638888898</v>
      </c>
    </row>
    <row r="291" spans="4:4" x14ac:dyDescent="0.15">
      <c r="D291" s="1">
        <v>44854.986111111102</v>
      </c>
    </row>
    <row r="292" spans="4:4" x14ac:dyDescent="0.15">
      <c r="D292" s="1">
        <v>44854.989583333299</v>
      </c>
    </row>
    <row r="293" spans="4:4" x14ac:dyDescent="0.15">
      <c r="D293" s="1">
        <v>44854.993055555598</v>
      </c>
    </row>
    <row r="294" spans="4:4" x14ac:dyDescent="0.15">
      <c r="D294" s="1">
        <v>44854.996527777803</v>
      </c>
    </row>
  </sheetData>
  <mergeCells count="1">
    <mergeCell ref="D5:T5"/>
  </mergeCells>
  <phoneticPr fontId="9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shiyunhui</cp:lastModifiedBy>
  <dcterms:created xsi:type="dcterms:W3CDTF">2022-07-21T04:34:00Z</dcterms:created>
  <dcterms:modified xsi:type="dcterms:W3CDTF">2022-10-21T07:35:45Z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