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ification" sheetId="1" r:id="rId4"/>
  </sheets>
  <definedNames/>
  <calcPr/>
</workbook>
</file>

<file path=xl/sharedStrings.xml><?xml version="1.0" encoding="utf-8"?>
<sst xmlns="http://schemas.openxmlformats.org/spreadsheetml/2006/main" count="203" uniqueCount="30">
  <si>
    <t>Test No.</t>
  </si>
  <si>
    <t>rebar</t>
  </si>
  <si>
    <t>fy</t>
  </si>
  <si>
    <t>fc</t>
  </si>
  <si>
    <t>condition</t>
  </si>
  <si>
    <t>Compression Devt Length ldc</t>
  </si>
  <si>
    <t>Hook Devt Length ldh</t>
  </si>
  <si>
    <t>Dev't Length in Tension Ld_bottom</t>
  </si>
  <si>
    <t>Dev't Length in Tension Ld_top</t>
  </si>
  <si>
    <t>Compression Lap Splice lsc</t>
  </si>
  <si>
    <t>Tension Lap Splice A</t>
  </si>
  <si>
    <t>Tension Lap Splice B</t>
  </si>
  <si>
    <t>SkyCiv QD</t>
  </si>
  <si>
    <r>
      <rPr>
        <rFont val="Open Sans"/>
        <b/>
        <color rgb="FFFFFFFF"/>
        <sz val="10.0"/>
      </rPr>
      <t xml:space="preserve">Darwin </t>
    </r>
    <r>
      <rPr>
        <rFont val="Open Sans"/>
        <b/>
        <color rgb="FFFFFFFF"/>
        <sz val="10.0"/>
      </rPr>
      <t>et al</t>
    </r>
    <r>
      <rPr>
        <rFont val="Open Sans"/>
        <b/>
        <color rgb="FFFFFFFF"/>
        <sz val="10.0"/>
      </rPr>
      <t>.</t>
    </r>
  </si>
  <si>
    <t>difference_darwin</t>
  </si>
  <si>
    <t>Wight et al.</t>
  </si>
  <si>
    <t>difference_wight</t>
  </si>
  <si>
    <t>ACI Detailing Manual</t>
  </si>
  <si>
    <t>difference_aci</t>
  </si>
  <si>
    <r>
      <rPr>
        <rFont val="Open Sans"/>
        <b/>
        <color rgb="FFFFFFFF"/>
        <sz val="10.0"/>
      </rPr>
      <t xml:space="preserve">Darwin </t>
    </r>
    <r>
      <rPr>
        <rFont val="Open Sans"/>
        <b/>
        <color rgb="FFFFFFFF"/>
        <sz val="10.0"/>
      </rPr>
      <t>et al</t>
    </r>
    <r>
      <rPr>
        <rFont val="Open Sans"/>
        <b/>
        <color rgb="FFFFFFFF"/>
        <sz val="10.0"/>
      </rPr>
      <t>.</t>
    </r>
  </si>
  <si>
    <r>
      <rPr>
        <rFont val="Open Sans"/>
        <b/>
        <color rgb="FFFFFFFF"/>
        <sz val="10.0"/>
      </rPr>
      <t xml:space="preserve">Darwin </t>
    </r>
    <r>
      <rPr>
        <rFont val="Open Sans"/>
        <b/>
        <color rgb="FFFFFFFF"/>
        <sz val="10.0"/>
      </rPr>
      <t>et al</t>
    </r>
    <r>
      <rPr>
        <rFont val="Open Sans"/>
        <b/>
        <color rgb="FFFFFFFF"/>
        <sz val="10.0"/>
      </rPr>
      <t>.</t>
    </r>
  </si>
  <si>
    <t>#6</t>
  </si>
  <si>
    <t>case_a</t>
  </si>
  <si>
    <t/>
  </si>
  <si>
    <t>other_cases</t>
  </si>
  <si>
    <t>#8</t>
  </si>
  <si>
    <t>References</t>
  </si>
  <si>
    <t>Darwin, D., Dolan, C. W., &amp; Nilson, A. H. (2016). Design of concrete structures (Vol. 2). New York, NY, USA:: McGraw-Hill Education.</t>
  </si>
  <si>
    <t>ACI Detailing Manual MNL-66 (2020)</t>
  </si>
  <si>
    <t>Wight, J. K., &amp; MacGregor, J. G. (2016). Reinforced concrete. Pearson Education UK.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</si>
</sst>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rgb="FFFFFFFF"/>
      <name val="Open Sans"/>
    </font>
    <font>
      <b/>
      <sz val="12.0"/>
      <color rgb="FFFFFFFF"/>
      <name val="Open Sans"/>
    </font>
    <font/>
    <font>
      <sz val="11.0"/>
      <color rgb="FF000000"/>
      <name val="Calibri"/>
    </font>
    <font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wrapText="1"/>
    </xf>
    <xf borderId="4" fillId="0" fontId="3" numFmtId="0" xfId="0" applyBorder="1" applyFont="1"/>
    <xf borderId="5" fillId="0" fontId="3" numFmtId="0" xfId="0" applyBorder="1" applyFont="1"/>
    <xf borderId="3" fillId="2" fontId="2" numFmtId="0" xfId="0" applyAlignment="1" applyBorder="1" applyFont="1">
      <alignment horizontal="center" readingOrder="0" shrinkToFit="0" wrapText="1"/>
    </xf>
    <xf borderId="6" fillId="0" fontId="3" numFmtId="0" xfId="0" applyBorder="1" applyFont="1"/>
    <xf borderId="7" fillId="0" fontId="3" numFmtId="0" xfId="0" applyBorder="1" applyFont="1"/>
    <xf borderId="8" fillId="2" fontId="1" numFmtId="0" xfId="0" applyAlignment="1" applyBorder="1" applyFont="1">
      <alignment horizontal="center" readingOrder="0" shrinkToFit="0" wrapText="1"/>
    </xf>
    <xf borderId="9" fillId="2" fontId="1" numFmtId="0" xfId="0" applyAlignment="1" applyBorder="1" applyFont="1">
      <alignment horizontal="center" readingOrder="0" shrinkToFit="0" wrapText="1"/>
    </xf>
    <xf borderId="9" fillId="2" fontId="1" numFmtId="0" xfId="0" applyAlignment="1" applyBorder="1" applyFont="1">
      <alignment horizontal="center" readingOrder="0" shrinkToFit="0" wrapText="1"/>
    </xf>
    <xf borderId="10" fillId="2" fontId="1" numFmtId="0" xfId="0" applyAlignment="1" applyBorder="1" applyFont="1">
      <alignment horizontal="center" readingOrder="0" shrinkToFit="0" wrapText="1"/>
    </xf>
    <xf borderId="1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2" fillId="2" fontId="1" numFmtId="0" xfId="0" applyAlignment="1" applyBorder="1" applyFont="1">
      <alignment horizontal="center" readingOrder="0" shrinkToFit="0" wrapText="1"/>
    </xf>
    <xf borderId="13" fillId="0" fontId="4" numFmtId="0" xfId="0" applyAlignment="1" applyBorder="1" applyFont="1">
      <alignment horizontal="center" readingOrder="0" shrinkToFit="0" wrapText="0"/>
    </xf>
    <xf borderId="14" fillId="0" fontId="4" numFmtId="0" xfId="0" applyAlignment="1" applyBorder="1" applyFont="1">
      <alignment horizontal="center" readingOrder="0" shrinkToFit="0" wrapText="0"/>
    </xf>
    <xf borderId="15" fillId="3" fontId="4" numFmtId="0" xfId="0" applyAlignment="1" applyBorder="1" applyFill="1" applyFont="1">
      <alignment horizontal="center" readingOrder="0" shrinkToFit="0" wrapText="0"/>
    </xf>
    <xf borderId="6" fillId="3" fontId="4" numFmtId="0" xfId="0" applyAlignment="1" applyBorder="1" applyFont="1">
      <alignment horizontal="center" readingOrder="0" shrinkToFit="0" wrapText="0"/>
    </xf>
    <xf borderId="6" fillId="3" fontId="4" numFmtId="0" xfId="0" applyAlignment="1" applyBorder="1" applyFont="1">
      <alignment horizontal="center" shrinkToFit="0" wrapText="0"/>
    </xf>
    <xf borderId="16" fillId="3" fontId="4" numFmtId="0" xfId="0" applyAlignment="1" applyBorder="1" applyFont="1">
      <alignment horizontal="center" shrinkToFit="0" wrapText="0"/>
    </xf>
    <xf borderId="15" fillId="0" fontId="4" numFmtId="0" xfId="0" applyAlignment="1" applyBorder="1" applyFont="1">
      <alignment horizontal="center" readingOrder="0" shrinkToFit="0" wrapText="0"/>
    </xf>
    <xf borderId="6" fillId="0" fontId="4" numFmtId="0" xfId="0" applyAlignment="1" applyBorder="1" applyFont="1">
      <alignment horizontal="center" shrinkToFit="0" wrapText="0"/>
    </xf>
    <xf borderId="6" fillId="0" fontId="4" numFmtId="0" xfId="0" applyAlignment="1" applyBorder="1" applyFont="1">
      <alignment horizontal="center" readingOrder="0" shrinkToFit="0" wrapText="0"/>
    </xf>
    <xf borderId="16" fillId="0" fontId="4" numFmtId="0" xfId="0" applyAlignment="1" applyBorder="1" applyFont="1">
      <alignment horizontal="center" readingOrder="0" shrinkToFit="0" wrapText="0"/>
    </xf>
    <xf borderId="15" fillId="4" fontId="4" numFmtId="0" xfId="0" applyAlignment="1" applyBorder="1" applyFill="1" applyFont="1">
      <alignment horizontal="center" readingOrder="0" shrinkToFit="0" wrapText="0"/>
    </xf>
    <xf borderId="6" fillId="4" fontId="4" numFmtId="0" xfId="0" applyAlignment="1" applyBorder="1" applyFont="1">
      <alignment horizontal="center" readingOrder="0" shrinkToFit="0" wrapText="0"/>
    </xf>
    <xf borderId="6" fillId="4" fontId="4" numFmtId="0" xfId="0" applyAlignment="1" applyBorder="1" applyFont="1">
      <alignment horizontal="center" shrinkToFit="0" wrapText="0"/>
    </xf>
    <xf borderId="16" fillId="4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center" shrinkToFit="0" wrapText="0"/>
    </xf>
    <xf borderId="17" fillId="0" fontId="4" numFmtId="0" xfId="0" applyAlignment="1" applyBorder="1" applyFont="1">
      <alignment horizontal="center" readingOrder="0" shrinkToFit="0" wrapText="0"/>
    </xf>
    <xf borderId="13" fillId="0" fontId="5" numFmtId="0" xfId="0" applyAlignment="1" applyBorder="1" applyFont="1">
      <alignment horizontal="center"/>
    </xf>
    <xf borderId="18" fillId="0" fontId="4" numFmtId="0" xfId="0" applyAlignment="1" applyBorder="1" applyFont="1">
      <alignment horizontal="center" shrinkToFit="0" wrapText="0"/>
    </xf>
    <xf borderId="17" fillId="3" fontId="4" numFmtId="0" xfId="0" applyAlignment="1" applyBorder="1" applyFont="1">
      <alignment horizontal="center" readingOrder="0" shrinkToFit="0" wrapText="0"/>
    </xf>
    <xf borderId="13" fillId="3" fontId="4" numFmtId="0" xfId="0" applyAlignment="1" applyBorder="1" applyFont="1">
      <alignment horizontal="center" readingOrder="0" shrinkToFit="0" wrapText="0"/>
    </xf>
    <xf borderId="13" fillId="3" fontId="4" numFmtId="0" xfId="0" applyAlignment="1" applyBorder="1" applyFont="1">
      <alignment horizontal="center" shrinkToFit="0" wrapText="0"/>
    </xf>
    <xf borderId="18" fillId="3" fontId="4" numFmtId="0" xfId="0" applyAlignment="1" applyBorder="1" applyFont="1">
      <alignment horizontal="center" shrinkToFit="0" wrapText="0"/>
    </xf>
    <xf borderId="18" fillId="0" fontId="4" numFmtId="0" xfId="0" applyAlignment="1" applyBorder="1" applyFont="1">
      <alignment horizontal="center" readingOrder="0" shrinkToFit="0" wrapText="0"/>
    </xf>
    <xf borderId="17" fillId="4" fontId="4" numFmtId="0" xfId="0" applyAlignment="1" applyBorder="1" applyFont="1">
      <alignment horizontal="center" readingOrder="0" shrinkToFit="0" wrapText="0"/>
    </xf>
    <xf borderId="13" fillId="4" fontId="4" numFmtId="0" xfId="0" applyAlignment="1" applyBorder="1" applyFont="1">
      <alignment horizontal="center" readingOrder="0" shrinkToFit="0" wrapText="0"/>
    </xf>
    <xf borderId="18" fillId="4" fontId="4" numFmtId="0" xfId="0" applyAlignment="1" applyBorder="1" applyFont="1">
      <alignment horizontal="center" readingOrder="0" shrinkToFit="0" wrapText="0"/>
    </xf>
    <xf borderId="13" fillId="0" fontId="4" numFmtId="0" xfId="0" applyAlignment="1" applyBorder="1" applyFont="1">
      <alignment horizontal="center" shrinkToFit="0" wrapText="0"/>
    </xf>
    <xf borderId="14" fillId="0" fontId="4" numFmtId="0" xfId="0" applyAlignment="1" applyBorder="1" applyFont="1">
      <alignment horizontal="center" shrinkToFit="0" wrapText="0"/>
    </xf>
    <xf borderId="13" fillId="0" fontId="5" numFmtId="0" xfId="0" applyAlignment="1" applyBorder="1" applyFont="1">
      <alignment horizontal="center" readingOrder="0"/>
    </xf>
    <xf borderId="13" fillId="4" fontId="4" numFmtId="0" xfId="0" applyAlignment="1" applyBorder="1" applyFont="1">
      <alignment horizontal="center" shrinkToFit="0" wrapText="0"/>
    </xf>
    <xf borderId="13" fillId="5" fontId="4" numFmtId="0" xfId="0" applyAlignment="1" applyBorder="1" applyFill="1" applyFont="1">
      <alignment horizontal="center" readingOrder="0" shrinkToFit="0" wrapText="0"/>
    </xf>
    <xf borderId="13" fillId="3" fontId="5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center" readingOrder="0" shrinkToFit="0" wrapText="0"/>
    </xf>
    <xf borderId="9" fillId="3" fontId="5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 shrinkToFit="0" wrapText="0"/>
    </xf>
    <xf borderId="9" fillId="3" fontId="4" numFmtId="0" xfId="0" applyAlignment="1" applyBorder="1" applyFont="1">
      <alignment horizontal="center" readingOrder="0" shrinkToFit="0" wrapText="0"/>
    </xf>
    <xf borderId="10" fillId="3" fontId="4" numFmtId="0" xfId="0" applyAlignment="1" applyBorder="1" applyFont="1">
      <alignment horizontal="center" shrinkToFit="0" wrapText="0"/>
    </xf>
    <xf borderId="8" fillId="0" fontId="4" numFmtId="0" xfId="0" applyAlignment="1" applyBorder="1" applyFont="1">
      <alignment horizontal="center" readingOrder="0" shrinkToFit="0" wrapText="0"/>
    </xf>
    <xf borderId="9" fillId="0" fontId="4" numFmtId="0" xfId="0" applyAlignment="1" applyBorder="1" applyFont="1">
      <alignment horizontal="center" readingOrder="0" shrinkToFit="0" wrapText="0"/>
    </xf>
    <xf borderId="10" fillId="0" fontId="4" numFmtId="0" xfId="0" applyAlignment="1" applyBorder="1" applyFont="1">
      <alignment horizontal="center" readingOrder="0" shrinkToFit="0" wrapText="0"/>
    </xf>
    <xf borderId="8" fillId="4" fontId="4" numFmtId="0" xfId="0" applyAlignment="1" applyBorder="1" applyFont="1">
      <alignment horizontal="center" readingOrder="0" shrinkToFit="0" wrapText="0"/>
    </xf>
    <xf borderId="9" fillId="4" fontId="4" numFmtId="0" xfId="0" applyAlignment="1" applyBorder="1" applyFont="1">
      <alignment horizontal="center" readingOrder="0" shrinkToFit="0" wrapText="0"/>
    </xf>
    <xf borderId="10" fillId="4" fontId="4" numFmtId="0" xfId="0" applyAlignment="1" applyBorder="1" applyFont="1">
      <alignment horizontal="center" readingOrder="0" shrinkToFit="0" wrapText="0"/>
    </xf>
    <xf borderId="9" fillId="0" fontId="4" numFmtId="0" xfId="0" applyAlignment="1" applyBorder="1" applyFont="1">
      <alignment horizontal="center" shrinkToFit="0" wrapText="0"/>
    </xf>
    <xf borderId="19" fillId="0" fontId="4" numFmtId="0" xfId="0" applyAlignment="1" applyBorder="1" applyFont="1">
      <alignment horizontal="center" shrinkToFit="0" wrapText="0"/>
    </xf>
    <xf borderId="9" fillId="0" fontId="5" numFmtId="0" xfId="0" applyAlignment="1" applyBorder="1" applyFont="1">
      <alignment horizontal="center"/>
    </xf>
    <xf borderId="10" fillId="0" fontId="4" numFmtId="0" xfId="0" applyAlignment="1" applyBorder="1" applyFont="1">
      <alignment horizontal="center" shrinkToFit="0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right" readingOrder="0" shrinkToFit="0" wrapText="0"/>
    </xf>
    <xf borderId="0" fillId="0" fontId="5" numFmtId="0" xfId="0" applyFont="1"/>
    <xf borderId="0" fillId="0" fontId="6" numFmtId="0" xfId="0" applyFont="1"/>
    <xf borderId="0" fillId="0" fontId="5" numFmtId="0" xfId="0" applyFont="1"/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5"/>
    <col customWidth="1" min="2" max="2" width="8.5"/>
    <col customWidth="1" min="3" max="3" width="6.63"/>
    <col customWidth="1" min="4" max="4" width="4.75"/>
    <col customWidth="1" min="5" max="5" width="10.0"/>
    <col customWidth="1" min="6" max="6" width="12.63"/>
    <col customWidth="1" min="7" max="7" width="11.63"/>
    <col customWidth="1" min="8" max="8" width="16.0"/>
    <col customWidth="1" min="9" max="9" width="10.5"/>
    <col customWidth="1" min="10" max="10" width="15.75"/>
    <col customWidth="1" min="11" max="11" width="10.5"/>
    <col customWidth="1" min="12" max="12" width="18.38"/>
    <col customWidth="1" min="13" max="13" width="12.63"/>
    <col customWidth="1" min="14" max="14" width="10.5"/>
    <col customWidth="1" min="15" max="15" width="15.25"/>
    <col customWidth="1" min="16" max="16" width="16.75"/>
    <col customWidth="1" min="17" max="17" width="11.63"/>
    <col customWidth="1" min="18" max="18" width="16.0"/>
    <col customWidth="1" min="19" max="19" width="18.38"/>
    <col customWidth="1" min="20" max="20" width="12.63"/>
    <col customWidth="1" min="21" max="21" width="10.5"/>
    <col customWidth="1" min="22" max="22" width="15.88"/>
    <col customWidth="1" min="23" max="23" width="10.75"/>
    <col customWidth="1" min="24" max="24" width="12.63"/>
    <col customWidth="1" min="25" max="25" width="16.0"/>
    <col customWidth="1" min="26" max="26" width="11.38"/>
    <col customWidth="1" min="27" max="27" width="15.5"/>
    <col customWidth="1" min="28" max="28" width="10.75"/>
    <col customWidth="1" min="30" max="30" width="16.25"/>
    <col customWidth="1" min="33" max="33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5"/>
      <c r="K1" s="6" t="s">
        <v>6</v>
      </c>
      <c r="L1" s="4"/>
      <c r="M1" s="4"/>
      <c r="N1" s="4"/>
      <c r="O1" s="5"/>
      <c r="P1" s="6" t="s">
        <v>7</v>
      </c>
      <c r="Q1" s="4"/>
      <c r="R1" s="4"/>
      <c r="S1" s="4"/>
      <c r="T1" s="4"/>
      <c r="U1" s="4"/>
      <c r="V1" s="5"/>
      <c r="W1" s="6" t="s">
        <v>8</v>
      </c>
      <c r="X1" s="4"/>
      <c r="Y1" s="4"/>
      <c r="Z1" s="4"/>
      <c r="AA1" s="5"/>
      <c r="AB1" s="6" t="s">
        <v>9</v>
      </c>
      <c r="AC1" s="4"/>
      <c r="AD1" s="5"/>
      <c r="AE1" s="6" t="s">
        <v>10</v>
      </c>
      <c r="AF1" s="4"/>
      <c r="AG1" s="5"/>
      <c r="AH1" s="6" t="s">
        <v>11</v>
      </c>
      <c r="AI1" s="4"/>
      <c r="AJ1" s="5"/>
    </row>
    <row r="2">
      <c r="A2" s="7"/>
      <c r="B2" s="7"/>
      <c r="C2" s="7"/>
      <c r="D2" s="7"/>
      <c r="E2" s="8"/>
      <c r="F2" s="9" t="s">
        <v>12</v>
      </c>
      <c r="G2" s="10" t="s">
        <v>13</v>
      </c>
      <c r="H2" s="11" t="s">
        <v>14</v>
      </c>
      <c r="I2" s="11" t="s">
        <v>15</v>
      </c>
      <c r="J2" s="12" t="s">
        <v>16</v>
      </c>
      <c r="K2" s="9" t="s">
        <v>12</v>
      </c>
      <c r="L2" s="11" t="s">
        <v>17</v>
      </c>
      <c r="M2" s="11" t="s">
        <v>18</v>
      </c>
      <c r="N2" s="11" t="s">
        <v>15</v>
      </c>
      <c r="O2" s="12" t="s">
        <v>16</v>
      </c>
      <c r="P2" s="9" t="s">
        <v>12</v>
      </c>
      <c r="Q2" s="10" t="s">
        <v>19</v>
      </c>
      <c r="R2" s="11" t="s">
        <v>14</v>
      </c>
      <c r="S2" s="11" t="s">
        <v>17</v>
      </c>
      <c r="T2" s="11" t="s">
        <v>18</v>
      </c>
      <c r="U2" s="11" t="s">
        <v>15</v>
      </c>
      <c r="V2" s="12" t="s">
        <v>16</v>
      </c>
      <c r="W2" s="9" t="s">
        <v>12</v>
      </c>
      <c r="X2" s="10" t="s">
        <v>20</v>
      </c>
      <c r="Y2" s="11" t="s">
        <v>14</v>
      </c>
      <c r="Z2" s="11" t="s">
        <v>15</v>
      </c>
      <c r="AA2" s="12" t="s">
        <v>16</v>
      </c>
      <c r="AB2" s="13" t="s">
        <v>12</v>
      </c>
      <c r="AC2" s="14" t="s">
        <v>15</v>
      </c>
      <c r="AD2" s="15" t="s">
        <v>16</v>
      </c>
      <c r="AE2" s="9" t="s">
        <v>12</v>
      </c>
      <c r="AF2" s="11" t="s">
        <v>15</v>
      </c>
      <c r="AG2" s="12" t="s">
        <v>16</v>
      </c>
      <c r="AH2" s="9" t="s">
        <v>12</v>
      </c>
      <c r="AI2" s="11" t="s">
        <v>15</v>
      </c>
      <c r="AJ2" s="12" t="s">
        <v>16</v>
      </c>
    </row>
    <row r="3">
      <c r="A3" s="16">
        <v>1.0</v>
      </c>
      <c r="B3" s="16" t="s">
        <v>21</v>
      </c>
      <c r="C3" s="16">
        <v>40000.0</v>
      </c>
      <c r="D3" s="16">
        <v>4000.0</v>
      </c>
      <c r="E3" s="17" t="s">
        <v>22</v>
      </c>
      <c r="F3" s="18">
        <v>10.0</v>
      </c>
      <c r="G3" s="19">
        <v>10.0</v>
      </c>
      <c r="H3" s="20">
        <f t="shared" ref="H3:H50" si="1">if(G3&lt;&gt;"",$F3-G3,"")</f>
        <v>0</v>
      </c>
      <c r="I3" s="19">
        <v>9.0</v>
      </c>
      <c r="J3" s="21">
        <f t="shared" ref="J3:J50" si="2">if(I3&lt;&gt;"",$F3-I3,"")</f>
        <v>1</v>
      </c>
      <c r="K3" s="22">
        <v>7.0</v>
      </c>
      <c r="L3" s="23"/>
      <c r="M3" s="24" t="str">
        <f t="shared" ref="M3:M50" si="3">if(L3&lt;&gt;"",$K3-L3,"")</f>
        <v/>
      </c>
      <c r="N3" s="24"/>
      <c r="O3" s="25" t="str">
        <f t="shared" ref="O3:O50" si="4">if(N3&lt;&gt;"",$K3-N3,"")</f>
        <v/>
      </c>
      <c r="P3" s="26">
        <v>20.0</v>
      </c>
      <c r="Q3" s="27">
        <v>19.5</v>
      </c>
      <c r="R3" s="27">
        <f t="shared" ref="R3:R50" si="5">if(Q3&lt;&gt;"",$P3-Q3,"")</f>
        <v>0.5</v>
      </c>
      <c r="S3" s="28"/>
      <c r="T3" s="27" t="str">
        <f t="shared" ref="T3:T50" si="6">if(S3&lt;&gt;"",$P3-S3,"")</f>
        <v/>
      </c>
      <c r="U3" s="27">
        <v>18.975</v>
      </c>
      <c r="V3" s="29">
        <f t="shared" ref="V3:V50" si="7">if(U3&lt;&gt;"",$P3-U3,"")</f>
        <v>1.025</v>
      </c>
      <c r="W3" s="22">
        <v>25.0</v>
      </c>
      <c r="X3" s="24">
        <v>24.75</v>
      </c>
      <c r="Y3" s="23">
        <f t="shared" ref="Y3:Y50" si="8">if(X3&lt;&gt;"",$W3-X3,"")</f>
        <v>0.25</v>
      </c>
      <c r="Z3" s="24">
        <v>24.674999999999997</v>
      </c>
      <c r="AA3" s="30">
        <f>if(Z3&lt;&gt;"",$W3-Z3,"")</f>
        <v>0.325</v>
      </c>
      <c r="AB3" s="31">
        <v>15.0</v>
      </c>
      <c r="AC3" s="32"/>
      <c r="AD3" s="33" t="str">
        <f t="shared" ref="AD3:AD50" si="9">if(AC3&lt;&gt;"",AB3-AC3,"")</f>
        <v/>
      </c>
      <c r="AE3" s="22">
        <v>20.0</v>
      </c>
      <c r="AF3" s="32"/>
      <c r="AG3" s="33" t="str">
        <f t="shared" ref="AG3:AG50" si="10">if(AF3&lt;&gt;"",AE3-AF3,"")</f>
        <v/>
      </c>
      <c r="AH3" s="22">
        <v>26.0</v>
      </c>
      <c r="AI3" s="32"/>
      <c r="AJ3" s="33" t="str">
        <f t="shared" ref="AJ3:AJ50" si="11">if(AI3&lt;&gt;"",AH3-AI3,"")</f>
        <v/>
      </c>
    </row>
    <row r="4">
      <c r="A4" s="16">
        <v>2.0</v>
      </c>
      <c r="B4" s="16" t="s">
        <v>21</v>
      </c>
      <c r="C4" s="16">
        <v>60000.0</v>
      </c>
      <c r="D4" s="16">
        <v>4000.0</v>
      </c>
      <c r="E4" s="17" t="s">
        <v>22</v>
      </c>
      <c r="F4" s="34">
        <v>15.0</v>
      </c>
      <c r="G4" s="35">
        <v>15.0</v>
      </c>
      <c r="H4" s="36">
        <f t="shared" si="1"/>
        <v>0</v>
      </c>
      <c r="I4" s="35">
        <v>14.0</v>
      </c>
      <c r="J4" s="37">
        <f t="shared" si="2"/>
        <v>1</v>
      </c>
      <c r="K4" s="31">
        <v>10.0</v>
      </c>
      <c r="L4" s="16">
        <v>9.7</v>
      </c>
      <c r="M4" s="16">
        <f t="shared" si="3"/>
        <v>0.3</v>
      </c>
      <c r="N4" s="16">
        <v>10.649999999999999</v>
      </c>
      <c r="O4" s="38">
        <f t="shared" si="4"/>
        <v>-0.65</v>
      </c>
      <c r="P4" s="39">
        <v>29.0</v>
      </c>
      <c r="Q4" s="40">
        <v>28.5</v>
      </c>
      <c r="R4" s="40">
        <f t="shared" si="5"/>
        <v>0.5</v>
      </c>
      <c r="S4" s="40">
        <v>28.5</v>
      </c>
      <c r="T4" s="40">
        <f t="shared" si="6"/>
        <v>0.5</v>
      </c>
      <c r="U4" s="40">
        <v>28.424999999999997</v>
      </c>
      <c r="V4" s="41">
        <f t="shared" si="7"/>
        <v>0.575</v>
      </c>
      <c r="W4" s="31">
        <v>38.0</v>
      </c>
      <c r="X4" s="16">
        <v>37.5</v>
      </c>
      <c r="Y4" s="42">
        <f t="shared" si="8"/>
        <v>0.5</v>
      </c>
      <c r="Z4" s="16">
        <v>36.974999999999994</v>
      </c>
      <c r="AA4" s="43">
        <f t="shared" ref="AA4:AA50" si="12">if(Z4&lt;&gt;"",W4-Z4,"")</f>
        <v>1.025</v>
      </c>
      <c r="AB4" s="31">
        <v>23.0</v>
      </c>
      <c r="AC4" s="44">
        <v>23.0</v>
      </c>
      <c r="AD4" s="33">
        <f t="shared" si="9"/>
        <v>0</v>
      </c>
      <c r="AE4" s="31">
        <v>29.0</v>
      </c>
      <c r="AF4" s="44">
        <v>28.4</v>
      </c>
      <c r="AG4" s="33">
        <f t="shared" si="10"/>
        <v>0.6</v>
      </c>
      <c r="AH4" s="31">
        <v>38.0</v>
      </c>
      <c r="AI4" s="44">
        <v>37.0</v>
      </c>
      <c r="AJ4" s="33">
        <f t="shared" si="11"/>
        <v>1</v>
      </c>
    </row>
    <row r="5">
      <c r="A5" s="16">
        <v>3.0</v>
      </c>
      <c r="B5" s="16" t="s">
        <v>21</v>
      </c>
      <c r="C5" s="16">
        <v>80000.0</v>
      </c>
      <c r="D5" s="16">
        <v>4000.0</v>
      </c>
      <c r="E5" s="17" t="s">
        <v>22</v>
      </c>
      <c r="F5" s="34">
        <v>20.0</v>
      </c>
      <c r="G5" s="35">
        <v>19.0</v>
      </c>
      <c r="H5" s="36">
        <f t="shared" si="1"/>
        <v>1</v>
      </c>
      <c r="I5" s="35"/>
      <c r="J5" s="37" t="str">
        <f t="shared" si="2"/>
        <v/>
      </c>
      <c r="K5" s="31">
        <v>13.0</v>
      </c>
      <c r="L5" s="16">
        <v>12.9</v>
      </c>
      <c r="M5" s="16">
        <f t="shared" si="3"/>
        <v>0.1</v>
      </c>
      <c r="N5" s="16"/>
      <c r="O5" s="38" t="str">
        <f t="shared" si="4"/>
        <v/>
      </c>
      <c r="P5" s="39">
        <v>45.0</v>
      </c>
      <c r="Q5" s="40">
        <v>44.25</v>
      </c>
      <c r="R5" s="40">
        <f t="shared" si="5"/>
        <v>0.75</v>
      </c>
      <c r="S5" s="40">
        <v>43.5</v>
      </c>
      <c r="T5" s="40">
        <f t="shared" si="6"/>
        <v>1.5</v>
      </c>
      <c r="U5" s="40" t="s">
        <v>23</v>
      </c>
      <c r="V5" s="41" t="str">
        <f t="shared" si="7"/>
        <v/>
      </c>
      <c r="W5" s="31">
        <v>57.0</v>
      </c>
      <c r="X5" s="16">
        <v>57.0</v>
      </c>
      <c r="Y5" s="42">
        <f t="shared" si="8"/>
        <v>0</v>
      </c>
      <c r="Z5" s="16" t="s">
        <v>23</v>
      </c>
      <c r="AA5" s="43" t="str">
        <f t="shared" si="12"/>
        <v/>
      </c>
      <c r="AB5" s="31">
        <v>36.0</v>
      </c>
      <c r="AC5" s="32"/>
      <c r="AD5" s="33" t="str">
        <f t="shared" si="9"/>
        <v/>
      </c>
      <c r="AE5" s="31">
        <v>45.0</v>
      </c>
      <c r="AF5" s="32"/>
      <c r="AG5" s="33" t="str">
        <f t="shared" si="10"/>
        <v/>
      </c>
      <c r="AH5" s="31">
        <v>59.0</v>
      </c>
      <c r="AI5" s="32"/>
      <c r="AJ5" s="33" t="str">
        <f t="shared" si="11"/>
        <v/>
      </c>
    </row>
    <row r="6">
      <c r="A6" s="16">
        <v>4.0</v>
      </c>
      <c r="B6" s="16" t="s">
        <v>21</v>
      </c>
      <c r="C6" s="16">
        <v>100000.0</v>
      </c>
      <c r="D6" s="16">
        <v>4000.0</v>
      </c>
      <c r="E6" s="17" t="s">
        <v>22</v>
      </c>
      <c r="F6" s="34">
        <v>24.0</v>
      </c>
      <c r="G6" s="36"/>
      <c r="H6" s="36" t="str">
        <f t="shared" si="1"/>
        <v/>
      </c>
      <c r="I6" s="35"/>
      <c r="J6" s="37" t="str">
        <f t="shared" si="2"/>
        <v/>
      </c>
      <c r="K6" s="31">
        <v>17.0</v>
      </c>
      <c r="L6" s="16">
        <v>16.2</v>
      </c>
      <c r="M6" s="16">
        <f t="shared" si="3"/>
        <v>0.8</v>
      </c>
      <c r="N6" s="16"/>
      <c r="O6" s="38" t="str">
        <f t="shared" si="4"/>
        <v/>
      </c>
      <c r="P6" s="39">
        <v>63.0</v>
      </c>
      <c r="Q6" s="40">
        <v>62.25</v>
      </c>
      <c r="R6" s="40">
        <f t="shared" si="5"/>
        <v>0.75</v>
      </c>
      <c r="S6" s="40">
        <v>61.5</v>
      </c>
      <c r="T6" s="40">
        <f t="shared" si="6"/>
        <v>1.5</v>
      </c>
      <c r="U6" s="40" t="s">
        <v>23</v>
      </c>
      <c r="V6" s="41" t="str">
        <f t="shared" si="7"/>
        <v/>
      </c>
      <c r="W6" s="31">
        <v>81.0</v>
      </c>
      <c r="X6" s="16">
        <v>80.25</v>
      </c>
      <c r="Y6" s="42">
        <f t="shared" si="8"/>
        <v>0.75</v>
      </c>
      <c r="Z6" s="16" t="s">
        <v>23</v>
      </c>
      <c r="AA6" s="43" t="str">
        <f t="shared" si="12"/>
        <v/>
      </c>
      <c r="AB6" s="31">
        <v>63.0</v>
      </c>
      <c r="AC6" s="32"/>
      <c r="AD6" s="33" t="str">
        <f t="shared" si="9"/>
        <v/>
      </c>
      <c r="AE6" s="31">
        <v>63.0</v>
      </c>
      <c r="AF6" s="32"/>
      <c r="AG6" s="33" t="str">
        <f t="shared" si="10"/>
        <v/>
      </c>
      <c r="AH6" s="31">
        <v>82.0</v>
      </c>
      <c r="AI6" s="32"/>
      <c r="AJ6" s="33" t="str">
        <f t="shared" si="11"/>
        <v/>
      </c>
    </row>
    <row r="7">
      <c r="A7" s="16">
        <v>5.0</v>
      </c>
      <c r="B7" s="16" t="s">
        <v>21</v>
      </c>
      <c r="C7" s="16">
        <v>40000.0</v>
      </c>
      <c r="D7" s="16">
        <v>4000.0</v>
      </c>
      <c r="E7" s="17" t="s">
        <v>24</v>
      </c>
      <c r="F7" s="34">
        <v>10.0</v>
      </c>
      <c r="G7" s="35">
        <v>10.0</v>
      </c>
      <c r="H7" s="36">
        <f t="shared" si="1"/>
        <v>0</v>
      </c>
      <c r="I7" s="35">
        <v>9.0</v>
      </c>
      <c r="J7" s="37">
        <f t="shared" si="2"/>
        <v>1</v>
      </c>
      <c r="K7" s="31">
        <v>7.0</v>
      </c>
      <c r="L7" s="42"/>
      <c r="M7" s="16" t="str">
        <f t="shared" si="3"/>
        <v/>
      </c>
      <c r="N7" s="16"/>
      <c r="O7" s="38" t="str">
        <f t="shared" si="4"/>
        <v/>
      </c>
      <c r="P7" s="39">
        <v>29.0</v>
      </c>
      <c r="Q7" s="40">
        <v>28.5</v>
      </c>
      <c r="R7" s="40">
        <f t="shared" si="5"/>
        <v>0.5</v>
      </c>
      <c r="S7" s="45"/>
      <c r="T7" s="40" t="str">
        <f t="shared" si="6"/>
        <v/>
      </c>
      <c r="U7" s="40">
        <v>28.5</v>
      </c>
      <c r="V7" s="41">
        <f t="shared" si="7"/>
        <v>0.5</v>
      </c>
      <c r="W7" s="31">
        <v>38.0</v>
      </c>
      <c r="X7" s="16">
        <v>37.5</v>
      </c>
      <c r="Y7" s="42">
        <f t="shared" si="8"/>
        <v>0.5</v>
      </c>
      <c r="Z7" s="16">
        <v>37.05</v>
      </c>
      <c r="AA7" s="43">
        <f t="shared" si="12"/>
        <v>0.95</v>
      </c>
      <c r="AB7" s="31">
        <v>15.0</v>
      </c>
      <c r="AC7" s="32"/>
      <c r="AD7" s="33" t="str">
        <f t="shared" si="9"/>
        <v/>
      </c>
      <c r="AE7" s="31">
        <v>29.0</v>
      </c>
      <c r="AF7" s="32"/>
      <c r="AG7" s="33" t="str">
        <f t="shared" si="10"/>
        <v/>
      </c>
      <c r="AH7" s="31">
        <v>38.0</v>
      </c>
      <c r="AI7" s="32"/>
      <c r="AJ7" s="33" t="str">
        <f t="shared" si="11"/>
        <v/>
      </c>
    </row>
    <row r="8">
      <c r="A8" s="16">
        <v>6.0</v>
      </c>
      <c r="B8" s="16" t="s">
        <v>21</v>
      </c>
      <c r="C8" s="16">
        <v>60000.0</v>
      </c>
      <c r="D8" s="16">
        <v>4000.0</v>
      </c>
      <c r="E8" s="17" t="s">
        <v>24</v>
      </c>
      <c r="F8" s="34">
        <v>15.0</v>
      </c>
      <c r="G8" s="35">
        <v>15.0</v>
      </c>
      <c r="H8" s="36">
        <f t="shared" si="1"/>
        <v>0</v>
      </c>
      <c r="I8" s="35">
        <v>14.0</v>
      </c>
      <c r="J8" s="37">
        <f t="shared" si="2"/>
        <v>1</v>
      </c>
      <c r="K8" s="31">
        <v>10.0</v>
      </c>
      <c r="L8" s="16">
        <v>9.7</v>
      </c>
      <c r="M8" s="16">
        <f t="shared" si="3"/>
        <v>0.3</v>
      </c>
      <c r="N8" s="16">
        <v>10.649999999999999</v>
      </c>
      <c r="O8" s="38">
        <f t="shared" si="4"/>
        <v>-0.65</v>
      </c>
      <c r="P8" s="39">
        <v>43.0</v>
      </c>
      <c r="Q8" s="40">
        <v>42.75</v>
      </c>
      <c r="R8" s="40">
        <f t="shared" si="5"/>
        <v>0.25</v>
      </c>
      <c r="S8" s="40">
        <v>42.75</v>
      </c>
      <c r="T8" s="40">
        <f t="shared" si="6"/>
        <v>0.25</v>
      </c>
      <c r="U8" s="40">
        <v>42.675</v>
      </c>
      <c r="V8" s="41">
        <f t="shared" si="7"/>
        <v>0.325</v>
      </c>
      <c r="W8" s="31">
        <v>56.0</v>
      </c>
      <c r="X8" s="16">
        <v>55.5</v>
      </c>
      <c r="Y8" s="42">
        <f t="shared" si="8"/>
        <v>0.5</v>
      </c>
      <c r="Z8" s="16">
        <v>55.5</v>
      </c>
      <c r="AA8" s="43">
        <f t="shared" si="12"/>
        <v>0.5</v>
      </c>
      <c r="AB8" s="31">
        <v>23.0</v>
      </c>
      <c r="AC8" s="44">
        <v>23.0</v>
      </c>
      <c r="AD8" s="33">
        <f t="shared" si="9"/>
        <v>0</v>
      </c>
      <c r="AE8" s="31">
        <v>43.0</v>
      </c>
      <c r="AF8" s="44"/>
      <c r="AG8" s="33" t="str">
        <f t="shared" si="10"/>
        <v/>
      </c>
      <c r="AH8" s="31">
        <v>56.0</v>
      </c>
      <c r="AI8" s="44"/>
      <c r="AJ8" s="33" t="str">
        <f t="shared" si="11"/>
        <v/>
      </c>
    </row>
    <row r="9">
      <c r="A9" s="16">
        <v>7.0</v>
      </c>
      <c r="B9" s="16" t="s">
        <v>21</v>
      </c>
      <c r="C9" s="16">
        <v>80000.0</v>
      </c>
      <c r="D9" s="16">
        <v>4000.0</v>
      </c>
      <c r="E9" s="17" t="s">
        <v>24</v>
      </c>
      <c r="F9" s="34">
        <v>20.0</v>
      </c>
      <c r="G9" s="35">
        <v>19.0</v>
      </c>
      <c r="H9" s="36">
        <f t="shared" si="1"/>
        <v>1</v>
      </c>
      <c r="I9" s="35"/>
      <c r="J9" s="37" t="str">
        <f t="shared" si="2"/>
        <v/>
      </c>
      <c r="K9" s="31">
        <v>13.0</v>
      </c>
      <c r="L9" s="16">
        <v>12.9</v>
      </c>
      <c r="M9" s="16">
        <f t="shared" si="3"/>
        <v>0.1</v>
      </c>
      <c r="N9" s="16"/>
      <c r="O9" s="38" t="str">
        <f t="shared" si="4"/>
        <v/>
      </c>
      <c r="P9" s="39">
        <v>66.0</v>
      </c>
      <c r="Q9" s="40">
        <v>66.0</v>
      </c>
      <c r="R9" s="40">
        <f t="shared" si="5"/>
        <v>0</v>
      </c>
      <c r="S9" s="40">
        <v>65.25</v>
      </c>
      <c r="T9" s="40">
        <f t="shared" si="6"/>
        <v>0.75</v>
      </c>
      <c r="U9" s="40" t="s">
        <v>23</v>
      </c>
      <c r="V9" s="41" t="str">
        <f t="shared" si="7"/>
        <v/>
      </c>
      <c r="W9" s="31">
        <v>86.0</v>
      </c>
      <c r="X9" s="16">
        <v>85.5</v>
      </c>
      <c r="Y9" s="42">
        <f t="shared" si="8"/>
        <v>0.5</v>
      </c>
      <c r="Z9" s="16" t="s">
        <v>23</v>
      </c>
      <c r="AA9" s="43" t="str">
        <f t="shared" si="12"/>
        <v/>
      </c>
      <c r="AB9" s="31">
        <v>36.0</v>
      </c>
      <c r="AC9" s="32"/>
      <c r="AD9" s="33" t="str">
        <f t="shared" si="9"/>
        <v/>
      </c>
      <c r="AE9" s="31">
        <v>66.0</v>
      </c>
      <c r="AF9" s="32"/>
      <c r="AG9" s="33" t="str">
        <f t="shared" si="10"/>
        <v/>
      </c>
      <c r="AH9" s="31">
        <v>86.0</v>
      </c>
      <c r="AI9" s="32"/>
      <c r="AJ9" s="33" t="str">
        <f t="shared" si="11"/>
        <v/>
      </c>
    </row>
    <row r="10">
      <c r="A10" s="16">
        <v>8.0</v>
      </c>
      <c r="B10" s="16" t="s">
        <v>21</v>
      </c>
      <c r="C10" s="16">
        <v>100000.0</v>
      </c>
      <c r="D10" s="16">
        <v>4000.0</v>
      </c>
      <c r="E10" s="17" t="s">
        <v>24</v>
      </c>
      <c r="F10" s="34">
        <v>24.0</v>
      </c>
      <c r="G10" s="36"/>
      <c r="H10" s="36" t="str">
        <f t="shared" si="1"/>
        <v/>
      </c>
      <c r="I10" s="35"/>
      <c r="J10" s="37" t="str">
        <f t="shared" si="2"/>
        <v/>
      </c>
      <c r="K10" s="31">
        <v>17.0</v>
      </c>
      <c r="L10" s="16">
        <v>16.2</v>
      </c>
      <c r="M10" s="16">
        <f t="shared" si="3"/>
        <v>0.8</v>
      </c>
      <c r="N10" s="16"/>
      <c r="O10" s="38" t="str">
        <f t="shared" si="4"/>
        <v/>
      </c>
      <c r="P10" s="39">
        <v>93.0</v>
      </c>
      <c r="Q10" s="40">
        <v>93.0</v>
      </c>
      <c r="R10" s="40">
        <f t="shared" si="5"/>
        <v>0</v>
      </c>
      <c r="S10" s="40">
        <v>92.25</v>
      </c>
      <c r="T10" s="40">
        <f t="shared" si="6"/>
        <v>0.75</v>
      </c>
      <c r="U10" s="40" t="s">
        <v>23</v>
      </c>
      <c r="V10" s="41" t="str">
        <f t="shared" si="7"/>
        <v/>
      </c>
      <c r="W10" s="31">
        <v>121.0</v>
      </c>
      <c r="X10" s="16">
        <v>120.75</v>
      </c>
      <c r="Y10" s="42">
        <f t="shared" si="8"/>
        <v>0.25</v>
      </c>
      <c r="Z10" s="16" t="s">
        <v>23</v>
      </c>
      <c r="AA10" s="43" t="str">
        <f t="shared" si="12"/>
        <v/>
      </c>
      <c r="AB10" s="31">
        <v>93.0</v>
      </c>
      <c r="AC10" s="32"/>
      <c r="AD10" s="33" t="str">
        <f t="shared" si="9"/>
        <v/>
      </c>
      <c r="AE10" s="31">
        <v>93.0</v>
      </c>
      <c r="AF10" s="32"/>
      <c r="AG10" s="33" t="str">
        <f t="shared" si="10"/>
        <v/>
      </c>
      <c r="AH10" s="31">
        <v>121.0</v>
      </c>
      <c r="AI10" s="32"/>
      <c r="AJ10" s="33" t="str">
        <f t="shared" si="11"/>
        <v/>
      </c>
    </row>
    <row r="11">
      <c r="A11" s="16">
        <v>9.0</v>
      </c>
      <c r="B11" s="16" t="s">
        <v>21</v>
      </c>
      <c r="C11" s="16">
        <v>40000.0</v>
      </c>
      <c r="D11" s="16">
        <v>5000.0</v>
      </c>
      <c r="E11" s="17" t="s">
        <v>22</v>
      </c>
      <c r="F11" s="34">
        <v>9.0</v>
      </c>
      <c r="G11" s="35">
        <v>9.0</v>
      </c>
      <c r="H11" s="36">
        <f t="shared" si="1"/>
        <v>0</v>
      </c>
      <c r="I11" s="35">
        <v>9.0</v>
      </c>
      <c r="J11" s="37">
        <f t="shared" si="2"/>
        <v>0</v>
      </c>
      <c r="K11" s="31">
        <v>7.0</v>
      </c>
      <c r="L11" s="42"/>
      <c r="M11" s="16" t="str">
        <f t="shared" si="3"/>
        <v/>
      </c>
      <c r="N11" s="16"/>
      <c r="O11" s="38" t="str">
        <f t="shared" si="4"/>
        <v/>
      </c>
      <c r="P11" s="39">
        <v>18.0</v>
      </c>
      <c r="Q11" s="40">
        <v>17.25</v>
      </c>
      <c r="R11" s="40">
        <f t="shared" si="5"/>
        <v>0.75</v>
      </c>
      <c r="S11" s="45"/>
      <c r="T11" s="40" t="str">
        <f t="shared" si="6"/>
        <v/>
      </c>
      <c r="U11" s="40">
        <v>16.950000000000003</v>
      </c>
      <c r="V11" s="41">
        <f t="shared" si="7"/>
        <v>1.05</v>
      </c>
      <c r="W11" s="31">
        <v>23.0</v>
      </c>
      <c r="X11" s="16">
        <v>22.5</v>
      </c>
      <c r="Y11" s="42">
        <f t="shared" si="8"/>
        <v>0.5</v>
      </c>
      <c r="Z11" s="16">
        <v>22.049999999999997</v>
      </c>
      <c r="AA11" s="43">
        <f t="shared" si="12"/>
        <v>0.95</v>
      </c>
      <c r="AB11" s="31">
        <v>15.0</v>
      </c>
      <c r="AC11" s="32"/>
      <c r="AD11" s="33" t="str">
        <f t="shared" si="9"/>
        <v/>
      </c>
      <c r="AE11" s="31">
        <v>18.0</v>
      </c>
      <c r="AF11" s="32"/>
      <c r="AG11" s="33" t="str">
        <f t="shared" si="10"/>
        <v/>
      </c>
      <c r="AH11" s="31">
        <v>24.0</v>
      </c>
      <c r="AI11" s="32"/>
      <c r="AJ11" s="33" t="str">
        <f t="shared" si="11"/>
        <v/>
      </c>
    </row>
    <row r="12">
      <c r="A12" s="16">
        <v>10.0</v>
      </c>
      <c r="B12" s="16" t="s">
        <v>21</v>
      </c>
      <c r="C12" s="16">
        <v>60000.0</v>
      </c>
      <c r="D12" s="16">
        <v>5000.0</v>
      </c>
      <c r="E12" s="17" t="s">
        <v>22</v>
      </c>
      <c r="F12" s="34">
        <v>14.0</v>
      </c>
      <c r="G12" s="35">
        <v>14.0</v>
      </c>
      <c r="H12" s="36">
        <f t="shared" si="1"/>
        <v>0</v>
      </c>
      <c r="I12" s="35">
        <v>14.0</v>
      </c>
      <c r="J12" s="37">
        <f t="shared" si="2"/>
        <v>0</v>
      </c>
      <c r="K12" s="31">
        <v>10.0</v>
      </c>
      <c r="L12" s="16">
        <v>9.4</v>
      </c>
      <c r="M12" s="16">
        <f t="shared" si="3"/>
        <v>0.6</v>
      </c>
      <c r="N12" s="16">
        <v>9.524999999999999</v>
      </c>
      <c r="O12" s="38">
        <f t="shared" si="4"/>
        <v>0.475</v>
      </c>
      <c r="P12" s="39">
        <v>26.0</v>
      </c>
      <c r="Q12" s="40">
        <v>25.5</v>
      </c>
      <c r="R12" s="40">
        <f t="shared" si="5"/>
        <v>0.5</v>
      </c>
      <c r="S12" s="40">
        <v>25.5</v>
      </c>
      <c r="T12" s="40">
        <f t="shared" si="6"/>
        <v>0.5</v>
      </c>
      <c r="U12" s="40">
        <v>25.424999999999997</v>
      </c>
      <c r="V12" s="41">
        <f t="shared" si="7"/>
        <v>0.575</v>
      </c>
      <c r="W12" s="31">
        <v>34.0</v>
      </c>
      <c r="X12" s="16">
        <v>33.75</v>
      </c>
      <c r="Y12" s="42">
        <f t="shared" si="8"/>
        <v>0.25</v>
      </c>
      <c r="Z12" s="16">
        <v>33.075</v>
      </c>
      <c r="AA12" s="43">
        <f t="shared" si="12"/>
        <v>0.925</v>
      </c>
      <c r="AB12" s="31">
        <v>23.0</v>
      </c>
      <c r="AC12" s="44">
        <v>23.0</v>
      </c>
      <c r="AD12" s="33">
        <f t="shared" si="9"/>
        <v>0</v>
      </c>
      <c r="AE12" s="31">
        <v>26.0</v>
      </c>
      <c r="AF12" s="44">
        <v>25.4</v>
      </c>
      <c r="AG12" s="33">
        <f t="shared" si="10"/>
        <v>0.6</v>
      </c>
      <c r="AH12" s="31">
        <v>34.0</v>
      </c>
      <c r="AI12" s="44">
        <v>33.0</v>
      </c>
      <c r="AJ12" s="33">
        <f t="shared" si="11"/>
        <v>1</v>
      </c>
    </row>
    <row r="13">
      <c r="A13" s="16">
        <v>11.0</v>
      </c>
      <c r="B13" s="16" t="s">
        <v>21</v>
      </c>
      <c r="C13" s="16">
        <v>80000.0</v>
      </c>
      <c r="D13" s="16">
        <v>5000.0</v>
      </c>
      <c r="E13" s="17" t="s">
        <v>22</v>
      </c>
      <c r="F13" s="34">
        <v>18.0</v>
      </c>
      <c r="G13" s="35">
        <v>18.0</v>
      </c>
      <c r="H13" s="36">
        <f t="shared" si="1"/>
        <v>0</v>
      </c>
      <c r="I13" s="35"/>
      <c r="J13" s="37" t="str">
        <f t="shared" si="2"/>
        <v/>
      </c>
      <c r="K13" s="31">
        <v>13.0</v>
      </c>
      <c r="L13" s="16">
        <v>11.6</v>
      </c>
      <c r="M13" s="16">
        <f t="shared" si="3"/>
        <v>1.4</v>
      </c>
      <c r="N13" s="16"/>
      <c r="O13" s="38" t="str">
        <f t="shared" si="4"/>
        <v/>
      </c>
      <c r="P13" s="39">
        <v>40.0</v>
      </c>
      <c r="Q13" s="40">
        <v>39.75</v>
      </c>
      <c r="R13" s="40">
        <f t="shared" si="5"/>
        <v>0.25</v>
      </c>
      <c r="S13" s="40">
        <v>39.0</v>
      </c>
      <c r="T13" s="40">
        <f t="shared" si="6"/>
        <v>1</v>
      </c>
      <c r="U13" s="40" t="s">
        <v>23</v>
      </c>
      <c r="V13" s="41" t="str">
        <f t="shared" si="7"/>
        <v/>
      </c>
      <c r="W13" s="31">
        <v>51.0</v>
      </c>
      <c r="X13" s="16">
        <v>51.0</v>
      </c>
      <c r="Y13" s="42">
        <f t="shared" si="8"/>
        <v>0</v>
      </c>
      <c r="Z13" s="16" t="s">
        <v>23</v>
      </c>
      <c r="AA13" s="43" t="str">
        <f t="shared" si="12"/>
        <v/>
      </c>
      <c r="AB13" s="31">
        <v>36.0</v>
      </c>
      <c r="AC13" s="32"/>
      <c r="AD13" s="33" t="str">
        <f t="shared" si="9"/>
        <v/>
      </c>
      <c r="AE13" s="31">
        <v>40.0</v>
      </c>
      <c r="AF13" s="32"/>
      <c r="AG13" s="33" t="str">
        <f t="shared" si="10"/>
        <v/>
      </c>
      <c r="AH13" s="31">
        <v>52.0</v>
      </c>
      <c r="AI13" s="32"/>
      <c r="AJ13" s="33" t="str">
        <f t="shared" si="11"/>
        <v/>
      </c>
    </row>
    <row r="14">
      <c r="A14" s="16">
        <v>12.0</v>
      </c>
      <c r="B14" s="16" t="s">
        <v>21</v>
      </c>
      <c r="C14" s="16">
        <v>100000.0</v>
      </c>
      <c r="D14" s="16">
        <v>5000.0</v>
      </c>
      <c r="E14" s="17" t="s">
        <v>22</v>
      </c>
      <c r="F14" s="34">
        <v>23.0</v>
      </c>
      <c r="G14" s="36"/>
      <c r="H14" s="36" t="str">
        <f t="shared" si="1"/>
        <v/>
      </c>
      <c r="I14" s="35"/>
      <c r="J14" s="37" t="str">
        <f t="shared" si="2"/>
        <v/>
      </c>
      <c r="K14" s="31">
        <v>16.0</v>
      </c>
      <c r="L14" s="16">
        <v>15.6</v>
      </c>
      <c r="M14" s="16">
        <f t="shared" si="3"/>
        <v>0.4</v>
      </c>
      <c r="N14" s="16"/>
      <c r="O14" s="38" t="str">
        <f t="shared" si="4"/>
        <v/>
      </c>
      <c r="P14" s="39">
        <v>56.0</v>
      </c>
      <c r="Q14" s="40">
        <v>55.5</v>
      </c>
      <c r="R14" s="40">
        <f t="shared" si="5"/>
        <v>0.5</v>
      </c>
      <c r="S14" s="40">
        <v>55.5</v>
      </c>
      <c r="T14" s="40">
        <f t="shared" si="6"/>
        <v>0.5</v>
      </c>
      <c r="U14" s="40" t="s">
        <v>23</v>
      </c>
      <c r="V14" s="41" t="str">
        <f t="shared" si="7"/>
        <v/>
      </c>
      <c r="W14" s="31">
        <v>72.0</v>
      </c>
      <c r="X14" s="16">
        <v>72.0</v>
      </c>
      <c r="Y14" s="42">
        <f t="shared" si="8"/>
        <v>0</v>
      </c>
      <c r="Z14" s="16" t="s">
        <v>23</v>
      </c>
      <c r="AA14" s="43" t="str">
        <f t="shared" si="12"/>
        <v/>
      </c>
      <c r="AB14" s="31">
        <v>56.0</v>
      </c>
      <c r="AC14" s="32"/>
      <c r="AD14" s="33" t="str">
        <f t="shared" si="9"/>
        <v/>
      </c>
      <c r="AE14" s="31">
        <v>56.0</v>
      </c>
      <c r="AF14" s="32"/>
      <c r="AG14" s="33" t="str">
        <f t="shared" si="10"/>
        <v/>
      </c>
      <c r="AH14" s="31">
        <v>73.0</v>
      </c>
      <c r="AI14" s="32"/>
      <c r="AJ14" s="33" t="str">
        <f t="shared" si="11"/>
        <v/>
      </c>
    </row>
    <row r="15">
      <c r="A15" s="16">
        <v>13.0</v>
      </c>
      <c r="B15" s="16" t="s">
        <v>21</v>
      </c>
      <c r="C15" s="16">
        <v>40000.0</v>
      </c>
      <c r="D15" s="16">
        <v>5000.0</v>
      </c>
      <c r="E15" s="17" t="s">
        <v>24</v>
      </c>
      <c r="F15" s="34">
        <v>9.0</v>
      </c>
      <c r="G15" s="35">
        <v>9.0</v>
      </c>
      <c r="H15" s="36">
        <f t="shared" si="1"/>
        <v>0</v>
      </c>
      <c r="I15" s="35">
        <v>9.0</v>
      </c>
      <c r="J15" s="37">
        <f t="shared" si="2"/>
        <v>0</v>
      </c>
      <c r="K15" s="31">
        <v>7.0</v>
      </c>
      <c r="L15" s="42"/>
      <c r="M15" s="16" t="str">
        <f t="shared" si="3"/>
        <v/>
      </c>
      <c r="N15" s="16"/>
      <c r="O15" s="38" t="str">
        <f t="shared" si="4"/>
        <v/>
      </c>
      <c r="P15" s="39">
        <v>26.0</v>
      </c>
      <c r="Q15" s="40">
        <v>25.5</v>
      </c>
      <c r="R15" s="40">
        <f t="shared" si="5"/>
        <v>0.5</v>
      </c>
      <c r="S15" s="45"/>
      <c r="T15" s="40" t="str">
        <f t="shared" si="6"/>
        <v/>
      </c>
      <c r="U15" s="40">
        <v>25.424999999999997</v>
      </c>
      <c r="V15" s="41">
        <f t="shared" si="7"/>
        <v>0.575</v>
      </c>
      <c r="W15" s="31">
        <v>34.0</v>
      </c>
      <c r="X15" s="16">
        <v>33.75</v>
      </c>
      <c r="Y15" s="42">
        <f t="shared" si="8"/>
        <v>0.25</v>
      </c>
      <c r="Z15" s="16">
        <v>33.075</v>
      </c>
      <c r="AA15" s="43">
        <f t="shared" si="12"/>
        <v>0.925</v>
      </c>
      <c r="AB15" s="31">
        <v>15.0</v>
      </c>
      <c r="AC15" s="32"/>
      <c r="AD15" s="33" t="str">
        <f t="shared" si="9"/>
        <v/>
      </c>
      <c r="AE15" s="31">
        <v>26.0</v>
      </c>
      <c r="AF15" s="32"/>
      <c r="AG15" s="33" t="str">
        <f t="shared" si="10"/>
        <v/>
      </c>
      <c r="AH15" s="31">
        <v>34.0</v>
      </c>
      <c r="AI15" s="32"/>
      <c r="AJ15" s="33" t="str">
        <f t="shared" si="11"/>
        <v/>
      </c>
    </row>
    <row r="16">
      <c r="A16" s="16">
        <v>14.0</v>
      </c>
      <c r="B16" s="16" t="s">
        <v>21</v>
      </c>
      <c r="C16" s="16">
        <v>60000.0</v>
      </c>
      <c r="D16" s="16">
        <v>5000.0</v>
      </c>
      <c r="E16" s="17" t="s">
        <v>24</v>
      </c>
      <c r="F16" s="34">
        <v>14.0</v>
      </c>
      <c r="G16" s="35">
        <v>14.0</v>
      </c>
      <c r="H16" s="36">
        <f t="shared" si="1"/>
        <v>0</v>
      </c>
      <c r="I16" s="35">
        <v>14.0</v>
      </c>
      <c r="J16" s="37">
        <f t="shared" si="2"/>
        <v>0</v>
      </c>
      <c r="K16" s="31">
        <v>10.0</v>
      </c>
      <c r="L16" s="16">
        <v>9.4</v>
      </c>
      <c r="M16" s="16">
        <f t="shared" si="3"/>
        <v>0.6</v>
      </c>
      <c r="N16" s="16">
        <v>9.524999999999999</v>
      </c>
      <c r="O16" s="38">
        <f t="shared" si="4"/>
        <v>0.475</v>
      </c>
      <c r="P16" s="39">
        <v>39.0</v>
      </c>
      <c r="Q16" s="40">
        <v>38.25</v>
      </c>
      <c r="R16" s="40">
        <f t="shared" si="5"/>
        <v>0.75</v>
      </c>
      <c r="S16" s="40">
        <v>38.25</v>
      </c>
      <c r="T16" s="40">
        <f t="shared" si="6"/>
        <v>0.75</v>
      </c>
      <c r="U16" s="40">
        <v>38.175</v>
      </c>
      <c r="V16" s="41">
        <f t="shared" si="7"/>
        <v>0.825</v>
      </c>
      <c r="W16" s="31">
        <v>51.0</v>
      </c>
      <c r="X16" s="16">
        <v>50.25</v>
      </c>
      <c r="Y16" s="42">
        <f t="shared" si="8"/>
        <v>0.75</v>
      </c>
      <c r="Z16" s="16">
        <v>49.650000000000006</v>
      </c>
      <c r="AA16" s="43">
        <f t="shared" si="12"/>
        <v>1.35</v>
      </c>
      <c r="AB16" s="31">
        <v>23.0</v>
      </c>
      <c r="AC16" s="44">
        <v>23.0</v>
      </c>
      <c r="AD16" s="33">
        <f t="shared" si="9"/>
        <v>0</v>
      </c>
      <c r="AE16" s="31">
        <v>39.0</v>
      </c>
      <c r="AF16" s="44"/>
      <c r="AG16" s="33" t="str">
        <f t="shared" si="10"/>
        <v/>
      </c>
      <c r="AH16" s="31">
        <v>51.0</v>
      </c>
      <c r="AI16" s="44"/>
      <c r="AJ16" s="33" t="str">
        <f t="shared" si="11"/>
        <v/>
      </c>
    </row>
    <row r="17">
      <c r="A17" s="16">
        <v>15.0</v>
      </c>
      <c r="B17" s="16" t="s">
        <v>21</v>
      </c>
      <c r="C17" s="16">
        <v>80000.0</v>
      </c>
      <c r="D17" s="16">
        <v>5000.0</v>
      </c>
      <c r="E17" s="17" t="s">
        <v>24</v>
      </c>
      <c r="F17" s="34">
        <v>18.0</v>
      </c>
      <c r="G17" s="35">
        <v>18.0</v>
      </c>
      <c r="H17" s="36">
        <f t="shared" si="1"/>
        <v>0</v>
      </c>
      <c r="I17" s="35"/>
      <c r="J17" s="37" t="str">
        <f t="shared" si="2"/>
        <v/>
      </c>
      <c r="K17" s="31">
        <v>13.0</v>
      </c>
      <c r="L17" s="16">
        <v>11.6</v>
      </c>
      <c r="M17" s="16">
        <f t="shared" si="3"/>
        <v>1.4</v>
      </c>
      <c r="N17" s="16"/>
      <c r="O17" s="38" t="str">
        <f t="shared" si="4"/>
        <v/>
      </c>
      <c r="P17" s="39">
        <v>60.0</v>
      </c>
      <c r="Q17" s="40">
        <v>59.25</v>
      </c>
      <c r="R17" s="40">
        <f t="shared" si="5"/>
        <v>0.75</v>
      </c>
      <c r="S17" s="40">
        <v>58.5</v>
      </c>
      <c r="T17" s="40">
        <f t="shared" si="6"/>
        <v>1.5</v>
      </c>
      <c r="U17" s="40" t="s">
        <v>23</v>
      </c>
      <c r="V17" s="41" t="str">
        <f t="shared" si="7"/>
        <v/>
      </c>
      <c r="W17" s="31">
        <v>77.0</v>
      </c>
      <c r="X17" s="16">
        <v>76.5</v>
      </c>
      <c r="Y17" s="42">
        <f t="shared" si="8"/>
        <v>0.5</v>
      </c>
      <c r="Z17" s="16" t="s">
        <v>23</v>
      </c>
      <c r="AA17" s="43" t="str">
        <f t="shared" si="12"/>
        <v/>
      </c>
      <c r="AB17" s="31">
        <v>36.0</v>
      </c>
      <c r="AC17" s="32"/>
      <c r="AD17" s="33" t="str">
        <f t="shared" si="9"/>
        <v/>
      </c>
      <c r="AE17" s="31">
        <v>60.0</v>
      </c>
      <c r="AF17" s="32"/>
      <c r="AG17" s="33" t="str">
        <f t="shared" si="10"/>
        <v/>
      </c>
      <c r="AH17" s="31">
        <v>78.0</v>
      </c>
      <c r="AI17" s="32"/>
      <c r="AJ17" s="33" t="str">
        <f t="shared" si="11"/>
        <v/>
      </c>
    </row>
    <row r="18">
      <c r="A18" s="16">
        <v>16.0</v>
      </c>
      <c r="B18" s="16" t="s">
        <v>21</v>
      </c>
      <c r="C18" s="16">
        <v>100000.0</v>
      </c>
      <c r="D18" s="16">
        <v>5000.0</v>
      </c>
      <c r="E18" s="17" t="s">
        <v>24</v>
      </c>
      <c r="F18" s="34">
        <v>23.0</v>
      </c>
      <c r="G18" s="36"/>
      <c r="H18" s="36" t="str">
        <f t="shared" si="1"/>
        <v/>
      </c>
      <c r="I18" s="35"/>
      <c r="J18" s="37" t="str">
        <f t="shared" si="2"/>
        <v/>
      </c>
      <c r="K18" s="31">
        <v>16.0</v>
      </c>
      <c r="L18" s="16">
        <v>15.6</v>
      </c>
      <c r="M18" s="16">
        <f t="shared" si="3"/>
        <v>0.4</v>
      </c>
      <c r="N18" s="16"/>
      <c r="O18" s="38" t="str">
        <f t="shared" si="4"/>
        <v/>
      </c>
      <c r="P18" s="39">
        <v>84.0</v>
      </c>
      <c r="Q18" s="40">
        <v>83.25</v>
      </c>
      <c r="R18" s="40">
        <f t="shared" si="5"/>
        <v>0.75</v>
      </c>
      <c r="S18" s="40">
        <v>82.5</v>
      </c>
      <c r="T18" s="40">
        <f t="shared" si="6"/>
        <v>1.5</v>
      </c>
      <c r="U18" s="40" t="s">
        <v>23</v>
      </c>
      <c r="V18" s="41" t="str">
        <f t="shared" si="7"/>
        <v/>
      </c>
      <c r="W18" s="31">
        <v>108.0</v>
      </c>
      <c r="X18" s="16">
        <v>108.0</v>
      </c>
      <c r="Y18" s="42">
        <f t="shared" si="8"/>
        <v>0</v>
      </c>
      <c r="Z18" s="16" t="s">
        <v>23</v>
      </c>
      <c r="AA18" s="43" t="str">
        <f t="shared" si="12"/>
        <v/>
      </c>
      <c r="AB18" s="31">
        <v>84.0</v>
      </c>
      <c r="AC18" s="32"/>
      <c r="AD18" s="33" t="str">
        <f t="shared" si="9"/>
        <v/>
      </c>
      <c r="AE18" s="31">
        <v>84.0</v>
      </c>
      <c r="AF18" s="32"/>
      <c r="AG18" s="33" t="str">
        <f t="shared" si="10"/>
        <v/>
      </c>
      <c r="AH18" s="31">
        <v>110.0</v>
      </c>
      <c r="AI18" s="32"/>
      <c r="AJ18" s="33" t="str">
        <f t="shared" si="11"/>
        <v/>
      </c>
    </row>
    <row r="19">
      <c r="A19" s="16">
        <v>17.0</v>
      </c>
      <c r="B19" s="16" t="s">
        <v>21</v>
      </c>
      <c r="C19" s="16">
        <v>40000.0</v>
      </c>
      <c r="D19" s="16">
        <v>6000.0</v>
      </c>
      <c r="E19" s="17" t="s">
        <v>22</v>
      </c>
      <c r="F19" s="34">
        <v>9.0</v>
      </c>
      <c r="G19" s="35">
        <v>9.0</v>
      </c>
      <c r="H19" s="36">
        <f t="shared" si="1"/>
        <v>0</v>
      </c>
      <c r="I19" s="35">
        <v>9.0</v>
      </c>
      <c r="J19" s="37">
        <f t="shared" si="2"/>
        <v>0</v>
      </c>
      <c r="K19" s="31">
        <v>7.0</v>
      </c>
      <c r="L19" s="42"/>
      <c r="M19" s="16" t="str">
        <f t="shared" si="3"/>
        <v/>
      </c>
      <c r="N19" s="16"/>
      <c r="O19" s="38" t="str">
        <f t="shared" si="4"/>
        <v/>
      </c>
      <c r="P19" s="39">
        <v>16.0</v>
      </c>
      <c r="Q19" s="40">
        <v>15.75</v>
      </c>
      <c r="R19" s="40">
        <f t="shared" si="5"/>
        <v>0.25</v>
      </c>
      <c r="S19" s="45"/>
      <c r="T19" s="40" t="str">
        <f t="shared" si="6"/>
        <v/>
      </c>
      <c r="U19" s="40">
        <v>15.524999999999999</v>
      </c>
      <c r="V19" s="41">
        <f t="shared" si="7"/>
        <v>0.475</v>
      </c>
      <c r="W19" s="31">
        <v>21.0</v>
      </c>
      <c r="X19" s="16">
        <v>20.25</v>
      </c>
      <c r="Y19" s="42">
        <f t="shared" si="8"/>
        <v>0.75</v>
      </c>
      <c r="Z19" s="16">
        <v>20.174999999999997</v>
      </c>
      <c r="AA19" s="43">
        <f t="shared" si="12"/>
        <v>0.825</v>
      </c>
      <c r="AB19" s="31">
        <v>15.0</v>
      </c>
      <c r="AC19" s="32"/>
      <c r="AD19" s="33" t="str">
        <f t="shared" si="9"/>
        <v/>
      </c>
      <c r="AE19" s="31">
        <v>16.0</v>
      </c>
      <c r="AF19" s="32"/>
      <c r="AG19" s="33" t="str">
        <f t="shared" si="10"/>
        <v/>
      </c>
      <c r="AH19" s="31">
        <v>21.0</v>
      </c>
      <c r="AI19" s="32"/>
      <c r="AJ19" s="33" t="str">
        <f t="shared" si="11"/>
        <v/>
      </c>
    </row>
    <row r="20">
      <c r="A20" s="16">
        <v>18.0</v>
      </c>
      <c r="B20" s="16" t="s">
        <v>21</v>
      </c>
      <c r="C20" s="16">
        <v>60000.0</v>
      </c>
      <c r="D20" s="16">
        <v>6000.0</v>
      </c>
      <c r="E20" s="17" t="s">
        <v>22</v>
      </c>
      <c r="F20" s="34">
        <v>14.0</v>
      </c>
      <c r="G20" s="35">
        <v>14.0</v>
      </c>
      <c r="H20" s="36">
        <f t="shared" si="1"/>
        <v>0</v>
      </c>
      <c r="I20" s="35">
        <v>14.0</v>
      </c>
      <c r="J20" s="37">
        <f t="shared" si="2"/>
        <v>0</v>
      </c>
      <c r="K20" s="31">
        <v>10.0</v>
      </c>
      <c r="L20" s="16">
        <v>9.1</v>
      </c>
      <c r="M20" s="16">
        <f t="shared" si="3"/>
        <v>0.9</v>
      </c>
      <c r="N20" s="16">
        <v>8.7</v>
      </c>
      <c r="O20" s="38">
        <f t="shared" si="4"/>
        <v>1.3</v>
      </c>
      <c r="P20" s="39">
        <v>24.0</v>
      </c>
      <c r="Q20" s="40">
        <v>23.25</v>
      </c>
      <c r="R20" s="40">
        <f t="shared" si="5"/>
        <v>0.75</v>
      </c>
      <c r="S20" s="40">
        <v>23.25</v>
      </c>
      <c r="T20" s="40">
        <f t="shared" si="6"/>
        <v>0.75</v>
      </c>
      <c r="U20" s="40">
        <v>23.25</v>
      </c>
      <c r="V20" s="41">
        <f t="shared" si="7"/>
        <v>0.75</v>
      </c>
      <c r="W20" s="31">
        <v>31.0</v>
      </c>
      <c r="X20" s="16">
        <v>30.75</v>
      </c>
      <c r="Y20" s="42">
        <f t="shared" si="8"/>
        <v>0.25</v>
      </c>
      <c r="Z20" s="16">
        <v>30.224999999999998</v>
      </c>
      <c r="AA20" s="43">
        <f t="shared" si="12"/>
        <v>0.775</v>
      </c>
      <c r="AB20" s="31">
        <v>23.0</v>
      </c>
      <c r="AC20" s="44">
        <v>23.0</v>
      </c>
      <c r="AD20" s="33">
        <f t="shared" si="9"/>
        <v>0</v>
      </c>
      <c r="AE20" s="31">
        <v>24.0</v>
      </c>
      <c r="AF20" s="44">
        <v>23.3</v>
      </c>
      <c r="AG20" s="33">
        <f t="shared" si="10"/>
        <v>0.7</v>
      </c>
      <c r="AH20" s="31">
        <v>32.0</v>
      </c>
      <c r="AI20" s="44">
        <v>30.2</v>
      </c>
      <c r="AJ20" s="33">
        <f t="shared" si="11"/>
        <v>1.8</v>
      </c>
    </row>
    <row r="21">
      <c r="A21" s="16">
        <v>19.0</v>
      </c>
      <c r="B21" s="16" t="s">
        <v>21</v>
      </c>
      <c r="C21" s="16">
        <v>80000.0</v>
      </c>
      <c r="D21" s="16">
        <v>6000.0</v>
      </c>
      <c r="E21" s="17" t="s">
        <v>22</v>
      </c>
      <c r="F21" s="34">
        <v>18.0</v>
      </c>
      <c r="G21" s="35">
        <v>18.0</v>
      </c>
      <c r="H21" s="36">
        <f t="shared" si="1"/>
        <v>0</v>
      </c>
      <c r="I21" s="35"/>
      <c r="J21" s="37" t="str">
        <f t="shared" si="2"/>
        <v/>
      </c>
      <c r="K21" s="31">
        <v>13.0</v>
      </c>
      <c r="L21" s="16">
        <v>12.2</v>
      </c>
      <c r="M21" s="16">
        <f t="shared" si="3"/>
        <v>0.8</v>
      </c>
      <c r="N21" s="16"/>
      <c r="O21" s="38" t="str">
        <f t="shared" si="4"/>
        <v/>
      </c>
      <c r="P21" s="39">
        <v>36.0</v>
      </c>
      <c r="Q21" s="40">
        <v>36.0</v>
      </c>
      <c r="R21" s="40">
        <f t="shared" si="5"/>
        <v>0</v>
      </c>
      <c r="S21" s="40">
        <v>36.0</v>
      </c>
      <c r="T21" s="40">
        <f t="shared" si="6"/>
        <v>0</v>
      </c>
      <c r="U21" s="40" t="s">
        <v>23</v>
      </c>
      <c r="V21" s="41" t="str">
        <f t="shared" si="7"/>
        <v/>
      </c>
      <c r="W21" s="31">
        <v>47.0</v>
      </c>
      <c r="X21" s="16">
        <v>46.5</v>
      </c>
      <c r="Y21" s="42">
        <f t="shared" si="8"/>
        <v>0.5</v>
      </c>
      <c r="Z21" s="16" t="s">
        <v>23</v>
      </c>
      <c r="AA21" s="43" t="str">
        <f t="shared" si="12"/>
        <v/>
      </c>
      <c r="AB21" s="31">
        <v>36.0</v>
      </c>
      <c r="AC21" s="32"/>
      <c r="AD21" s="33" t="str">
        <f t="shared" si="9"/>
        <v/>
      </c>
      <c r="AE21" s="31">
        <v>36.0</v>
      </c>
      <c r="AF21" s="32"/>
      <c r="AG21" s="33" t="str">
        <f t="shared" si="10"/>
        <v/>
      </c>
      <c r="AH21" s="31">
        <v>47.0</v>
      </c>
      <c r="AI21" s="32"/>
      <c r="AJ21" s="33" t="str">
        <f t="shared" si="11"/>
        <v/>
      </c>
    </row>
    <row r="22">
      <c r="A22" s="16">
        <v>20.0</v>
      </c>
      <c r="B22" s="16" t="s">
        <v>21</v>
      </c>
      <c r="C22" s="16">
        <v>100000.0</v>
      </c>
      <c r="D22" s="16">
        <v>6000.0</v>
      </c>
      <c r="E22" s="17" t="s">
        <v>22</v>
      </c>
      <c r="F22" s="34">
        <v>23.0</v>
      </c>
      <c r="G22" s="36"/>
      <c r="H22" s="36" t="str">
        <f t="shared" si="1"/>
        <v/>
      </c>
      <c r="I22" s="35"/>
      <c r="J22" s="37" t="str">
        <f t="shared" si="2"/>
        <v/>
      </c>
      <c r="K22" s="31">
        <v>16.0</v>
      </c>
      <c r="L22" s="16">
        <v>15.2</v>
      </c>
      <c r="M22" s="16">
        <f t="shared" si="3"/>
        <v>0.8</v>
      </c>
      <c r="N22" s="16"/>
      <c r="O22" s="38" t="str">
        <f t="shared" si="4"/>
        <v/>
      </c>
      <c r="P22" s="39">
        <v>51.0</v>
      </c>
      <c r="Q22" s="40">
        <v>51.0</v>
      </c>
      <c r="R22" s="40">
        <f t="shared" si="5"/>
        <v>0</v>
      </c>
      <c r="S22" s="40">
        <v>50.25</v>
      </c>
      <c r="T22" s="40">
        <f t="shared" si="6"/>
        <v>0.75</v>
      </c>
      <c r="U22" s="40" t="s">
        <v>23</v>
      </c>
      <c r="V22" s="41" t="str">
        <f t="shared" si="7"/>
        <v/>
      </c>
      <c r="W22" s="31">
        <v>66.0</v>
      </c>
      <c r="X22" s="16">
        <v>66.0</v>
      </c>
      <c r="Y22" s="42">
        <f t="shared" si="8"/>
        <v>0</v>
      </c>
      <c r="Z22" s="16" t="s">
        <v>23</v>
      </c>
      <c r="AA22" s="43" t="str">
        <f t="shared" si="12"/>
        <v/>
      </c>
      <c r="AB22" s="31">
        <v>51.0</v>
      </c>
      <c r="AC22" s="32"/>
      <c r="AD22" s="33" t="str">
        <f t="shared" si="9"/>
        <v/>
      </c>
      <c r="AE22" s="31">
        <v>51.0</v>
      </c>
      <c r="AF22" s="32"/>
      <c r="AG22" s="33" t="str">
        <f t="shared" si="10"/>
        <v/>
      </c>
      <c r="AH22" s="31">
        <v>67.0</v>
      </c>
      <c r="AI22" s="32"/>
      <c r="AJ22" s="33" t="str">
        <f t="shared" si="11"/>
        <v/>
      </c>
    </row>
    <row r="23">
      <c r="A23" s="16">
        <v>21.0</v>
      </c>
      <c r="B23" s="16" t="s">
        <v>21</v>
      </c>
      <c r="C23" s="16">
        <v>40000.0</v>
      </c>
      <c r="D23" s="16">
        <v>6000.0</v>
      </c>
      <c r="E23" s="17" t="s">
        <v>24</v>
      </c>
      <c r="F23" s="34">
        <v>9.0</v>
      </c>
      <c r="G23" s="35">
        <v>9.0</v>
      </c>
      <c r="H23" s="36">
        <f t="shared" si="1"/>
        <v>0</v>
      </c>
      <c r="I23" s="35">
        <v>9.0</v>
      </c>
      <c r="J23" s="37">
        <f t="shared" si="2"/>
        <v>0</v>
      </c>
      <c r="K23" s="31">
        <v>7.0</v>
      </c>
      <c r="L23" s="42"/>
      <c r="M23" s="16" t="str">
        <f t="shared" si="3"/>
        <v/>
      </c>
      <c r="N23" s="16"/>
      <c r="O23" s="38" t="str">
        <f t="shared" si="4"/>
        <v/>
      </c>
      <c r="P23" s="39">
        <v>24.0</v>
      </c>
      <c r="Q23" s="40">
        <v>23.25</v>
      </c>
      <c r="R23" s="40">
        <f t="shared" si="5"/>
        <v>0.75</v>
      </c>
      <c r="S23" s="45"/>
      <c r="T23" s="40" t="str">
        <f t="shared" si="6"/>
        <v/>
      </c>
      <c r="U23" s="40">
        <v>23.325000000000003</v>
      </c>
      <c r="V23" s="41">
        <f t="shared" si="7"/>
        <v>0.675</v>
      </c>
      <c r="W23" s="31">
        <v>31.0</v>
      </c>
      <c r="X23" s="16">
        <v>30.75</v>
      </c>
      <c r="Y23" s="42">
        <f t="shared" si="8"/>
        <v>0.25</v>
      </c>
      <c r="Z23" s="16">
        <v>30.299999999999997</v>
      </c>
      <c r="AA23" s="43">
        <f t="shared" si="12"/>
        <v>0.7</v>
      </c>
      <c r="AB23" s="31">
        <v>15.0</v>
      </c>
      <c r="AC23" s="32"/>
      <c r="AD23" s="33" t="str">
        <f t="shared" si="9"/>
        <v/>
      </c>
      <c r="AE23" s="31">
        <v>24.0</v>
      </c>
      <c r="AF23" s="32"/>
      <c r="AG23" s="33" t="str">
        <f t="shared" si="10"/>
        <v/>
      </c>
      <c r="AH23" s="31">
        <v>32.0</v>
      </c>
      <c r="AI23" s="32"/>
      <c r="AJ23" s="33" t="str">
        <f t="shared" si="11"/>
        <v/>
      </c>
    </row>
    <row r="24">
      <c r="A24" s="16">
        <v>22.0</v>
      </c>
      <c r="B24" s="16" t="s">
        <v>21</v>
      </c>
      <c r="C24" s="16">
        <v>60000.0</v>
      </c>
      <c r="D24" s="16">
        <v>6000.0</v>
      </c>
      <c r="E24" s="17" t="s">
        <v>24</v>
      </c>
      <c r="F24" s="34">
        <v>14.0</v>
      </c>
      <c r="G24" s="35">
        <v>14.0</v>
      </c>
      <c r="H24" s="36">
        <f t="shared" si="1"/>
        <v>0</v>
      </c>
      <c r="I24" s="35">
        <v>14.0</v>
      </c>
      <c r="J24" s="37">
        <f t="shared" si="2"/>
        <v>0</v>
      </c>
      <c r="K24" s="31">
        <v>10.0</v>
      </c>
      <c r="L24" s="16">
        <v>9.1</v>
      </c>
      <c r="M24" s="16">
        <f t="shared" si="3"/>
        <v>0.9</v>
      </c>
      <c r="N24" s="16">
        <v>8.7</v>
      </c>
      <c r="O24" s="38">
        <f t="shared" si="4"/>
        <v>1.3</v>
      </c>
      <c r="P24" s="39">
        <v>36.0</v>
      </c>
      <c r="Q24" s="40">
        <v>35.25</v>
      </c>
      <c r="R24" s="40">
        <f t="shared" si="5"/>
        <v>0.75</v>
      </c>
      <c r="S24" s="40">
        <v>34.5</v>
      </c>
      <c r="T24" s="40">
        <f t="shared" si="6"/>
        <v>1.5</v>
      </c>
      <c r="U24" s="40">
        <v>34.875</v>
      </c>
      <c r="V24" s="41">
        <f t="shared" si="7"/>
        <v>1.125</v>
      </c>
      <c r="W24" s="31">
        <v>46.0</v>
      </c>
      <c r="X24" s="16">
        <v>45.75</v>
      </c>
      <c r="Y24" s="42">
        <f t="shared" si="8"/>
        <v>0.25</v>
      </c>
      <c r="Z24" s="16">
        <v>45.375</v>
      </c>
      <c r="AA24" s="43">
        <f t="shared" si="12"/>
        <v>0.625</v>
      </c>
      <c r="AB24" s="31">
        <v>23.0</v>
      </c>
      <c r="AC24" s="44">
        <v>23.0</v>
      </c>
      <c r="AD24" s="33">
        <f t="shared" si="9"/>
        <v>0</v>
      </c>
      <c r="AE24" s="31">
        <v>36.0</v>
      </c>
      <c r="AF24" s="44"/>
      <c r="AG24" s="33" t="str">
        <f t="shared" si="10"/>
        <v/>
      </c>
      <c r="AH24" s="31">
        <v>47.0</v>
      </c>
      <c r="AI24" s="44"/>
      <c r="AJ24" s="33" t="str">
        <f t="shared" si="11"/>
        <v/>
      </c>
    </row>
    <row r="25">
      <c r="A25" s="16">
        <v>23.0</v>
      </c>
      <c r="B25" s="16" t="s">
        <v>21</v>
      </c>
      <c r="C25" s="16">
        <v>80000.0</v>
      </c>
      <c r="D25" s="16">
        <v>6000.0</v>
      </c>
      <c r="E25" s="17" t="s">
        <v>24</v>
      </c>
      <c r="F25" s="34">
        <v>18.0</v>
      </c>
      <c r="G25" s="35">
        <v>18.0</v>
      </c>
      <c r="H25" s="36">
        <f t="shared" si="1"/>
        <v>0</v>
      </c>
      <c r="I25" s="35"/>
      <c r="J25" s="37" t="str">
        <f t="shared" si="2"/>
        <v/>
      </c>
      <c r="K25" s="31">
        <v>13.0</v>
      </c>
      <c r="L25" s="16">
        <v>12.2</v>
      </c>
      <c r="M25" s="16">
        <f t="shared" si="3"/>
        <v>0.8</v>
      </c>
      <c r="N25" s="16"/>
      <c r="O25" s="38" t="str">
        <f t="shared" si="4"/>
        <v/>
      </c>
      <c r="P25" s="39">
        <v>54.0</v>
      </c>
      <c r="Q25" s="40">
        <v>54.0</v>
      </c>
      <c r="R25" s="40">
        <f t="shared" si="5"/>
        <v>0</v>
      </c>
      <c r="S25" s="40">
        <v>53.25</v>
      </c>
      <c r="T25" s="40">
        <f t="shared" si="6"/>
        <v>0.75</v>
      </c>
      <c r="U25" s="40" t="s">
        <v>23</v>
      </c>
      <c r="V25" s="41" t="str">
        <f t="shared" si="7"/>
        <v/>
      </c>
      <c r="W25" s="31">
        <v>70.0</v>
      </c>
      <c r="X25" s="16">
        <v>69.75</v>
      </c>
      <c r="Y25" s="42">
        <f t="shared" si="8"/>
        <v>0.25</v>
      </c>
      <c r="Z25" s="16" t="s">
        <v>23</v>
      </c>
      <c r="AA25" s="43" t="str">
        <f t="shared" si="12"/>
        <v/>
      </c>
      <c r="AB25" s="31">
        <v>36.0</v>
      </c>
      <c r="AC25" s="32"/>
      <c r="AD25" s="33" t="str">
        <f t="shared" si="9"/>
        <v/>
      </c>
      <c r="AE25" s="31">
        <v>54.0</v>
      </c>
      <c r="AF25" s="32"/>
      <c r="AG25" s="33" t="str">
        <f t="shared" si="10"/>
        <v/>
      </c>
      <c r="AH25" s="31">
        <v>71.0</v>
      </c>
      <c r="AI25" s="32"/>
      <c r="AJ25" s="33" t="str">
        <f t="shared" si="11"/>
        <v/>
      </c>
    </row>
    <row r="26">
      <c r="A26" s="16">
        <v>24.0</v>
      </c>
      <c r="B26" s="16" t="s">
        <v>21</v>
      </c>
      <c r="C26" s="16">
        <v>100000.0</v>
      </c>
      <c r="D26" s="16">
        <v>6000.0</v>
      </c>
      <c r="E26" s="17" t="s">
        <v>24</v>
      </c>
      <c r="F26" s="34">
        <v>23.0</v>
      </c>
      <c r="G26" s="35"/>
      <c r="H26" s="36" t="str">
        <f t="shared" si="1"/>
        <v/>
      </c>
      <c r="I26" s="35"/>
      <c r="J26" s="37" t="str">
        <f t="shared" si="2"/>
        <v/>
      </c>
      <c r="K26" s="31">
        <v>16.0</v>
      </c>
      <c r="L26" s="16">
        <v>15.2</v>
      </c>
      <c r="M26" s="16">
        <f t="shared" si="3"/>
        <v>0.8</v>
      </c>
      <c r="N26" s="16"/>
      <c r="O26" s="38" t="str">
        <f t="shared" si="4"/>
        <v/>
      </c>
      <c r="P26" s="39">
        <v>76.0</v>
      </c>
      <c r="Q26" s="40">
        <v>75.75</v>
      </c>
      <c r="R26" s="40">
        <f t="shared" si="5"/>
        <v>0.25</v>
      </c>
      <c r="S26" s="40">
        <v>75.75</v>
      </c>
      <c r="T26" s="40">
        <f t="shared" si="6"/>
        <v>0.25</v>
      </c>
      <c r="U26" s="40" t="s">
        <v>23</v>
      </c>
      <c r="V26" s="41" t="str">
        <f t="shared" si="7"/>
        <v/>
      </c>
      <c r="W26" s="31">
        <v>99.0</v>
      </c>
      <c r="X26" s="16">
        <v>98.25</v>
      </c>
      <c r="Y26" s="42">
        <f t="shared" si="8"/>
        <v>0.75</v>
      </c>
      <c r="Z26" s="16" t="s">
        <v>23</v>
      </c>
      <c r="AA26" s="43" t="str">
        <f t="shared" si="12"/>
        <v/>
      </c>
      <c r="AB26" s="31">
        <v>76.0</v>
      </c>
      <c r="AC26" s="32"/>
      <c r="AD26" s="33" t="str">
        <f t="shared" si="9"/>
        <v/>
      </c>
      <c r="AE26" s="31">
        <v>76.0</v>
      </c>
      <c r="AF26" s="32"/>
      <c r="AG26" s="33" t="str">
        <f t="shared" si="10"/>
        <v/>
      </c>
      <c r="AH26" s="31">
        <v>99.0</v>
      </c>
      <c r="AI26" s="32"/>
      <c r="AJ26" s="33" t="str">
        <f t="shared" si="11"/>
        <v/>
      </c>
    </row>
    <row r="27">
      <c r="A27" s="16">
        <v>25.0</v>
      </c>
      <c r="B27" s="46" t="s">
        <v>25</v>
      </c>
      <c r="C27" s="16">
        <v>40000.0</v>
      </c>
      <c r="D27" s="16">
        <v>4000.0</v>
      </c>
      <c r="E27" s="17" t="s">
        <v>22</v>
      </c>
      <c r="F27" s="34">
        <v>13.0</v>
      </c>
      <c r="G27" s="35">
        <v>13.0</v>
      </c>
      <c r="H27" s="36">
        <f t="shared" si="1"/>
        <v>0</v>
      </c>
      <c r="I27" s="35"/>
      <c r="J27" s="37" t="str">
        <f t="shared" si="2"/>
        <v/>
      </c>
      <c r="K27" s="31">
        <v>10.0</v>
      </c>
      <c r="L27" s="42"/>
      <c r="M27" s="16" t="str">
        <f t="shared" si="3"/>
        <v/>
      </c>
      <c r="N27" s="16"/>
      <c r="O27" s="38" t="str">
        <f t="shared" si="4"/>
        <v/>
      </c>
      <c r="P27" s="39">
        <v>32.0</v>
      </c>
      <c r="Q27" s="40">
        <v>32.0</v>
      </c>
      <c r="R27" s="40">
        <f t="shared" si="5"/>
        <v>0</v>
      </c>
      <c r="S27" s="40"/>
      <c r="T27" s="40" t="str">
        <f t="shared" si="6"/>
        <v/>
      </c>
      <c r="U27" s="40" t="s">
        <v>23</v>
      </c>
      <c r="V27" s="41" t="str">
        <f t="shared" si="7"/>
        <v/>
      </c>
      <c r="W27" s="31">
        <v>42.0</v>
      </c>
      <c r="X27" s="16">
        <v>42.0</v>
      </c>
      <c r="Y27" s="42">
        <f t="shared" si="8"/>
        <v>0</v>
      </c>
      <c r="Z27" s="16" t="s">
        <v>23</v>
      </c>
      <c r="AA27" s="43" t="str">
        <f t="shared" si="12"/>
        <v/>
      </c>
      <c r="AB27" s="31">
        <v>20.0</v>
      </c>
      <c r="AC27" s="32"/>
      <c r="AD27" s="33" t="str">
        <f t="shared" si="9"/>
        <v/>
      </c>
      <c r="AE27" s="31">
        <v>32.0</v>
      </c>
      <c r="AF27" s="32"/>
      <c r="AG27" s="33" t="str">
        <f t="shared" si="10"/>
        <v/>
      </c>
      <c r="AH27" s="31">
        <v>42.0</v>
      </c>
      <c r="AI27" s="32"/>
      <c r="AJ27" s="33" t="str">
        <f t="shared" si="11"/>
        <v/>
      </c>
    </row>
    <row r="28">
      <c r="A28" s="16">
        <v>26.0</v>
      </c>
      <c r="B28" s="46" t="s">
        <v>25</v>
      </c>
      <c r="C28" s="16">
        <v>60000.0</v>
      </c>
      <c r="D28" s="16">
        <v>4000.0</v>
      </c>
      <c r="E28" s="17" t="s">
        <v>22</v>
      </c>
      <c r="F28" s="34">
        <v>19.0</v>
      </c>
      <c r="G28" s="47">
        <v>19.0</v>
      </c>
      <c r="H28" s="36">
        <f t="shared" si="1"/>
        <v>0</v>
      </c>
      <c r="I28" s="35">
        <v>19.0</v>
      </c>
      <c r="J28" s="37">
        <f t="shared" si="2"/>
        <v>0</v>
      </c>
      <c r="K28" s="31">
        <v>15.0</v>
      </c>
      <c r="L28" s="16">
        <v>14.9</v>
      </c>
      <c r="M28" s="16">
        <f t="shared" si="3"/>
        <v>0.1</v>
      </c>
      <c r="N28" s="16">
        <v>19.0</v>
      </c>
      <c r="O28" s="38">
        <f t="shared" si="4"/>
        <v>-4</v>
      </c>
      <c r="P28" s="39">
        <v>48.0</v>
      </c>
      <c r="Q28" s="40">
        <v>48.0</v>
      </c>
      <c r="R28" s="40">
        <f t="shared" si="5"/>
        <v>0</v>
      </c>
      <c r="S28" s="40">
        <v>47.0</v>
      </c>
      <c r="T28" s="40">
        <f t="shared" si="6"/>
        <v>1</v>
      </c>
      <c r="U28" s="40">
        <v>47.4</v>
      </c>
      <c r="V28" s="41">
        <f t="shared" si="7"/>
        <v>0.6</v>
      </c>
      <c r="W28" s="31">
        <v>62.0</v>
      </c>
      <c r="X28" s="16">
        <v>62.0</v>
      </c>
      <c r="Y28" s="42">
        <f t="shared" si="8"/>
        <v>0</v>
      </c>
      <c r="Z28" s="16">
        <v>61.7</v>
      </c>
      <c r="AA28" s="43">
        <f t="shared" si="12"/>
        <v>0.3</v>
      </c>
      <c r="AB28" s="31">
        <v>30.0</v>
      </c>
      <c r="AC28" s="44">
        <v>30.0</v>
      </c>
      <c r="AD28" s="33">
        <f t="shared" si="9"/>
        <v>0</v>
      </c>
      <c r="AE28" s="31">
        <v>48.0</v>
      </c>
      <c r="AF28" s="44">
        <v>47.4</v>
      </c>
      <c r="AG28" s="33">
        <f t="shared" si="10"/>
        <v>0.6</v>
      </c>
      <c r="AH28" s="31">
        <v>63.0</v>
      </c>
      <c r="AI28" s="44">
        <v>61.6</v>
      </c>
      <c r="AJ28" s="33">
        <f t="shared" si="11"/>
        <v>1.4</v>
      </c>
    </row>
    <row r="29">
      <c r="A29" s="16">
        <v>27.0</v>
      </c>
      <c r="B29" s="46" t="s">
        <v>25</v>
      </c>
      <c r="C29" s="16">
        <v>80000.0</v>
      </c>
      <c r="D29" s="16">
        <v>4000.0</v>
      </c>
      <c r="E29" s="17" t="s">
        <v>22</v>
      </c>
      <c r="F29" s="34">
        <v>26.0</v>
      </c>
      <c r="G29" s="47">
        <v>26.0</v>
      </c>
      <c r="H29" s="36">
        <f t="shared" si="1"/>
        <v>0</v>
      </c>
      <c r="I29" s="35"/>
      <c r="J29" s="37" t="str">
        <f t="shared" si="2"/>
        <v/>
      </c>
      <c r="K29" s="31">
        <v>20.0</v>
      </c>
      <c r="L29" s="16">
        <v>19.9</v>
      </c>
      <c r="M29" s="16">
        <f t="shared" si="3"/>
        <v>0.1</v>
      </c>
      <c r="N29" s="16"/>
      <c r="O29" s="38" t="str">
        <f t="shared" si="4"/>
        <v/>
      </c>
      <c r="P29" s="39">
        <v>73.0</v>
      </c>
      <c r="Q29" s="40">
        <v>73.0</v>
      </c>
      <c r="R29" s="40">
        <f t="shared" si="5"/>
        <v>0</v>
      </c>
      <c r="S29" s="40">
        <v>73.0</v>
      </c>
      <c r="T29" s="40">
        <f t="shared" si="6"/>
        <v>0</v>
      </c>
      <c r="U29" s="40" t="s">
        <v>23</v>
      </c>
      <c r="V29" s="41" t="str">
        <f t="shared" si="7"/>
        <v/>
      </c>
      <c r="W29" s="31">
        <v>95.0</v>
      </c>
      <c r="X29" s="16">
        <v>95.0</v>
      </c>
      <c r="Y29" s="42">
        <f t="shared" si="8"/>
        <v>0</v>
      </c>
      <c r="Z29" s="16" t="s">
        <v>23</v>
      </c>
      <c r="AA29" s="43" t="str">
        <f t="shared" si="12"/>
        <v/>
      </c>
      <c r="AB29" s="31">
        <v>48.0</v>
      </c>
      <c r="AC29" s="32"/>
      <c r="AD29" s="33" t="str">
        <f t="shared" si="9"/>
        <v/>
      </c>
      <c r="AE29" s="31">
        <v>73.0</v>
      </c>
      <c r="AF29" s="32"/>
      <c r="AG29" s="33" t="str">
        <f t="shared" si="10"/>
        <v/>
      </c>
      <c r="AH29" s="31">
        <v>95.0</v>
      </c>
      <c r="AI29" s="32"/>
      <c r="AJ29" s="33" t="str">
        <f t="shared" si="11"/>
        <v/>
      </c>
    </row>
    <row r="30">
      <c r="A30" s="16">
        <v>28.0</v>
      </c>
      <c r="B30" s="16" t="s">
        <v>25</v>
      </c>
      <c r="C30" s="16">
        <v>100000.0</v>
      </c>
      <c r="D30" s="16">
        <v>4000.0</v>
      </c>
      <c r="E30" s="17" t="s">
        <v>22</v>
      </c>
      <c r="F30" s="34">
        <v>32.0</v>
      </c>
      <c r="G30" s="47"/>
      <c r="H30" s="36" t="str">
        <f t="shared" si="1"/>
        <v/>
      </c>
      <c r="I30" s="35"/>
      <c r="J30" s="37" t="str">
        <f t="shared" si="2"/>
        <v/>
      </c>
      <c r="K30" s="31">
        <v>25.0</v>
      </c>
      <c r="L30" s="16">
        <v>24.9</v>
      </c>
      <c r="M30" s="16">
        <f t="shared" si="3"/>
        <v>0.1</v>
      </c>
      <c r="N30" s="16"/>
      <c r="O30" s="38" t="str">
        <f t="shared" si="4"/>
        <v/>
      </c>
      <c r="P30" s="39">
        <v>103.0</v>
      </c>
      <c r="Q30" s="40">
        <v>103.0</v>
      </c>
      <c r="R30" s="40">
        <f t="shared" si="5"/>
        <v>0</v>
      </c>
      <c r="S30" s="40">
        <v>103.0</v>
      </c>
      <c r="T30" s="40">
        <f t="shared" si="6"/>
        <v>0</v>
      </c>
      <c r="U30" s="40" t="s">
        <v>23</v>
      </c>
      <c r="V30" s="41" t="str">
        <f t="shared" si="7"/>
        <v/>
      </c>
      <c r="W30" s="31">
        <v>134.0</v>
      </c>
      <c r="X30" s="16">
        <v>134.0</v>
      </c>
      <c r="Y30" s="42">
        <f t="shared" si="8"/>
        <v>0</v>
      </c>
      <c r="Z30" s="16" t="s">
        <v>23</v>
      </c>
      <c r="AA30" s="43" t="str">
        <f t="shared" si="12"/>
        <v/>
      </c>
      <c r="AB30" s="31">
        <v>103.0</v>
      </c>
      <c r="AC30" s="32"/>
      <c r="AD30" s="33" t="str">
        <f t="shared" si="9"/>
        <v/>
      </c>
      <c r="AE30" s="31">
        <v>103.0</v>
      </c>
      <c r="AF30" s="32"/>
      <c r="AG30" s="33" t="str">
        <f t="shared" si="10"/>
        <v/>
      </c>
      <c r="AH30" s="31">
        <v>134.0</v>
      </c>
      <c r="AI30" s="32"/>
      <c r="AJ30" s="33" t="str">
        <f t="shared" si="11"/>
        <v/>
      </c>
    </row>
    <row r="31">
      <c r="A31" s="16">
        <v>29.0</v>
      </c>
      <c r="B31" s="46" t="s">
        <v>25</v>
      </c>
      <c r="C31" s="16">
        <v>40000.0</v>
      </c>
      <c r="D31" s="16">
        <v>4000.0</v>
      </c>
      <c r="E31" s="17" t="s">
        <v>24</v>
      </c>
      <c r="F31" s="34">
        <v>13.0</v>
      </c>
      <c r="G31" s="47">
        <v>13.0</v>
      </c>
      <c r="H31" s="36">
        <f t="shared" si="1"/>
        <v>0</v>
      </c>
      <c r="I31" s="35"/>
      <c r="J31" s="37" t="str">
        <f t="shared" si="2"/>
        <v/>
      </c>
      <c r="K31" s="31">
        <v>10.0</v>
      </c>
      <c r="L31" s="42"/>
      <c r="M31" s="16" t="str">
        <f t="shared" si="3"/>
        <v/>
      </c>
      <c r="N31" s="16"/>
      <c r="O31" s="38" t="str">
        <f t="shared" si="4"/>
        <v/>
      </c>
      <c r="P31" s="39">
        <v>48.0</v>
      </c>
      <c r="Q31" s="40">
        <v>48.0</v>
      </c>
      <c r="R31" s="40">
        <f t="shared" si="5"/>
        <v>0</v>
      </c>
      <c r="S31" s="45"/>
      <c r="T31" s="40" t="str">
        <f t="shared" si="6"/>
        <v/>
      </c>
      <c r="U31" s="40" t="s">
        <v>23</v>
      </c>
      <c r="V31" s="41" t="str">
        <f t="shared" si="7"/>
        <v/>
      </c>
      <c r="W31" s="31">
        <v>62.0</v>
      </c>
      <c r="X31" s="16">
        <v>62.0</v>
      </c>
      <c r="Y31" s="42">
        <f t="shared" si="8"/>
        <v>0</v>
      </c>
      <c r="Z31" s="16" t="s">
        <v>23</v>
      </c>
      <c r="AA31" s="43" t="str">
        <f t="shared" si="12"/>
        <v/>
      </c>
      <c r="AB31" s="31">
        <v>20.0</v>
      </c>
      <c r="AC31" s="32"/>
      <c r="AD31" s="33" t="str">
        <f t="shared" si="9"/>
        <v/>
      </c>
      <c r="AE31" s="31">
        <v>48.0</v>
      </c>
      <c r="AF31" s="32"/>
      <c r="AG31" s="33" t="str">
        <f t="shared" si="10"/>
        <v/>
      </c>
      <c r="AH31" s="31">
        <v>63.0</v>
      </c>
      <c r="AI31" s="32"/>
      <c r="AJ31" s="33" t="str">
        <f t="shared" si="11"/>
        <v/>
      </c>
    </row>
    <row r="32">
      <c r="A32" s="16">
        <v>30.0</v>
      </c>
      <c r="B32" s="46" t="s">
        <v>25</v>
      </c>
      <c r="C32" s="16">
        <v>60000.0</v>
      </c>
      <c r="D32" s="16">
        <v>4000.0</v>
      </c>
      <c r="E32" s="17" t="s">
        <v>24</v>
      </c>
      <c r="F32" s="34">
        <v>19.0</v>
      </c>
      <c r="G32" s="47">
        <v>19.0</v>
      </c>
      <c r="H32" s="36">
        <f t="shared" si="1"/>
        <v>0</v>
      </c>
      <c r="I32" s="35">
        <v>19.0</v>
      </c>
      <c r="J32" s="37">
        <f t="shared" si="2"/>
        <v>0</v>
      </c>
      <c r="K32" s="31">
        <v>15.0</v>
      </c>
      <c r="L32" s="16">
        <v>14.9</v>
      </c>
      <c r="M32" s="16">
        <f t="shared" si="3"/>
        <v>0.1</v>
      </c>
      <c r="N32" s="16">
        <v>19.0</v>
      </c>
      <c r="O32" s="38">
        <f t="shared" si="4"/>
        <v>-4</v>
      </c>
      <c r="P32" s="39">
        <v>72.0</v>
      </c>
      <c r="Q32" s="40">
        <v>72.0</v>
      </c>
      <c r="R32" s="40">
        <f t="shared" si="5"/>
        <v>0</v>
      </c>
      <c r="S32" s="40">
        <v>71.0</v>
      </c>
      <c r="T32" s="40">
        <f t="shared" si="6"/>
        <v>1</v>
      </c>
      <c r="U32" s="40">
        <v>71.1</v>
      </c>
      <c r="V32" s="41">
        <f t="shared" si="7"/>
        <v>0.9</v>
      </c>
      <c r="W32" s="31">
        <v>93.0</v>
      </c>
      <c r="X32" s="16">
        <v>93.0</v>
      </c>
      <c r="Y32" s="42">
        <f t="shared" si="8"/>
        <v>0</v>
      </c>
      <c r="Z32" s="16">
        <v>92.6</v>
      </c>
      <c r="AA32" s="43">
        <f t="shared" si="12"/>
        <v>0.4</v>
      </c>
      <c r="AB32" s="31">
        <v>30.0</v>
      </c>
      <c r="AC32" s="44">
        <v>30.0</v>
      </c>
      <c r="AD32" s="33">
        <f t="shared" si="9"/>
        <v>0</v>
      </c>
      <c r="AE32" s="31">
        <v>72.0</v>
      </c>
      <c r="AF32" s="44"/>
      <c r="AG32" s="33" t="str">
        <f t="shared" si="10"/>
        <v/>
      </c>
      <c r="AH32" s="31">
        <v>94.0</v>
      </c>
      <c r="AI32" s="44"/>
      <c r="AJ32" s="33" t="str">
        <f t="shared" si="11"/>
        <v/>
      </c>
    </row>
    <row r="33">
      <c r="A33" s="16">
        <v>31.0</v>
      </c>
      <c r="B33" s="46" t="s">
        <v>25</v>
      </c>
      <c r="C33" s="16">
        <v>80000.0</v>
      </c>
      <c r="D33" s="16">
        <v>4000.0</v>
      </c>
      <c r="E33" s="17" t="s">
        <v>24</v>
      </c>
      <c r="F33" s="34">
        <v>26.0</v>
      </c>
      <c r="G33" s="47">
        <v>26.0</v>
      </c>
      <c r="H33" s="36">
        <f t="shared" si="1"/>
        <v>0</v>
      </c>
      <c r="I33" s="35"/>
      <c r="J33" s="37" t="str">
        <f t="shared" si="2"/>
        <v/>
      </c>
      <c r="K33" s="31">
        <v>20.0</v>
      </c>
      <c r="L33" s="16">
        <v>19.9</v>
      </c>
      <c r="M33" s="16">
        <f t="shared" si="3"/>
        <v>0.1</v>
      </c>
      <c r="N33" s="16"/>
      <c r="O33" s="38" t="str">
        <f t="shared" si="4"/>
        <v/>
      </c>
      <c r="P33" s="39">
        <v>110.0</v>
      </c>
      <c r="Q33" s="40">
        <v>110.0</v>
      </c>
      <c r="R33" s="40">
        <f t="shared" si="5"/>
        <v>0</v>
      </c>
      <c r="S33" s="40">
        <v>109.0</v>
      </c>
      <c r="T33" s="40">
        <f t="shared" si="6"/>
        <v>1</v>
      </c>
      <c r="U33" s="40" t="s">
        <v>23</v>
      </c>
      <c r="V33" s="41" t="str">
        <f t="shared" si="7"/>
        <v/>
      </c>
      <c r="W33" s="31">
        <v>142.0</v>
      </c>
      <c r="X33" s="16">
        <v>142.0</v>
      </c>
      <c r="Y33" s="42">
        <f t="shared" si="8"/>
        <v>0</v>
      </c>
      <c r="Z33" s="16" t="s">
        <v>23</v>
      </c>
      <c r="AA33" s="43" t="str">
        <f t="shared" si="12"/>
        <v/>
      </c>
      <c r="AB33" s="31">
        <v>48.0</v>
      </c>
      <c r="AC33" s="32"/>
      <c r="AD33" s="33" t="str">
        <f t="shared" si="9"/>
        <v/>
      </c>
      <c r="AE33" s="31">
        <v>110.0</v>
      </c>
      <c r="AF33" s="32"/>
      <c r="AG33" s="33" t="str">
        <f t="shared" si="10"/>
        <v/>
      </c>
      <c r="AH33" s="31">
        <v>143.0</v>
      </c>
      <c r="AI33" s="32"/>
      <c r="AJ33" s="33" t="str">
        <f t="shared" si="11"/>
        <v/>
      </c>
    </row>
    <row r="34">
      <c r="A34" s="16">
        <v>32.0</v>
      </c>
      <c r="B34" s="16" t="s">
        <v>25</v>
      </c>
      <c r="C34" s="16">
        <v>100000.0</v>
      </c>
      <c r="D34" s="16">
        <v>4000.0</v>
      </c>
      <c r="E34" s="17" t="s">
        <v>24</v>
      </c>
      <c r="F34" s="34">
        <v>32.0</v>
      </c>
      <c r="G34" s="47"/>
      <c r="H34" s="36" t="str">
        <f t="shared" si="1"/>
        <v/>
      </c>
      <c r="I34" s="35"/>
      <c r="J34" s="37" t="str">
        <f t="shared" si="2"/>
        <v/>
      </c>
      <c r="K34" s="31">
        <v>25.0</v>
      </c>
      <c r="L34" s="16">
        <v>24.9</v>
      </c>
      <c r="M34" s="16">
        <f t="shared" si="3"/>
        <v>0.1</v>
      </c>
      <c r="N34" s="16"/>
      <c r="O34" s="38" t="str">
        <f t="shared" si="4"/>
        <v/>
      </c>
      <c r="P34" s="39">
        <v>155.0</v>
      </c>
      <c r="Q34" s="40">
        <v>155.0</v>
      </c>
      <c r="R34" s="40">
        <f t="shared" si="5"/>
        <v>0</v>
      </c>
      <c r="S34" s="40">
        <v>154.0</v>
      </c>
      <c r="T34" s="40">
        <f t="shared" si="6"/>
        <v>1</v>
      </c>
      <c r="U34" s="40" t="s">
        <v>23</v>
      </c>
      <c r="V34" s="41" t="str">
        <f t="shared" si="7"/>
        <v/>
      </c>
      <c r="W34" s="31">
        <v>201.0</v>
      </c>
      <c r="X34" s="16">
        <v>201.0</v>
      </c>
      <c r="Y34" s="42">
        <f t="shared" si="8"/>
        <v>0</v>
      </c>
      <c r="Z34" s="16" t="s">
        <v>23</v>
      </c>
      <c r="AA34" s="43" t="str">
        <f t="shared" si="12"/>
        <v/>
      </c>
      <c r="AB34" s="31">
        <v>155.0</v>
      </c>
      <c r="AC34" s="32"/>
      <c r="AD34" s="33" t="str">
        <f t="shared" si="9"/>
        <v/>
      </c>
      <c r="AE34" s="31">
        <v>155.0</v>
      </c>
      <c r="AF34" s="32"/>
      <c r="AG34" s="33" t="str">
        <f t="shared" si="10"/>
        <v/>
      </c>
      <c r="AH34" s="31">
        <v>202.0</v>
      </c>
      <c r="AI34" s="32"/>
      <c r="AJ34" s="33" t="str">
        <f t="shared" si="11"/>
        <v/>
      </c>
    </row>
    <row r="35">
      <c r="A35" s="16">
        <v>33.0</v>
      </c>
      <c r="B35" s="46" t="s">
        <v>25</v>
      </c>
      <c r="C35" s="16">
        <v>40000.0</v>
      </c>
      <c r="D35" s="16">
        <v>5000.0</v>
      </c>
      <c r="E35" s="17" t="s">
        <v>22</v>
      </c>
      <c r="F35" s="34">
        <v>12.0</v>
      </c>
      <c r="G35" s="47">
        <v>12.0</v>
      </c>
      <c r="H35" s="36">
        <f t="shared" si="1"/>
        <v>0</v>
      </c>
      <c r="I35" s="35"/>
      <c r="J35" s="37" t="str">
        <f t="shared" si="2"/>
        <v/>
      </c>
      <c r="K35" s="31">
        <v>10.0</v>
      </c>
      <c r="L35" s="42"/>
      <c r="M35" s="16" t="str">
        <f t="shared" si="3"/>
        <v/>
      </c>
      <c r="N35" s="16"/>
      <c r="O35" s="38" t="str">
        <f t="shared" si="4"/>
        <v/>
      </c>
      <c r="P35" s="39">
        <v>29.0</v>
      </c>
      <c r="Q35" s="40">
        <v>29.0</v>
      </c>
      <c r="R35" s="40">
        <f t="shared" si="5"/>
        <v>0</v>
      </c>
      <c r="S35" s="45"/>
      <c r="T35" s="40" t="str">
        <f t="shared" si="6"/>
        <v/>
      </c>
      <c r="U35" s="40" t="s">
        <v>23</v>
      </c>
      <c r="V35" s="41" t="str">
        <f t="shared" si="7"/>
        <v/>
      </c>
      <c r="W35" s="31">
        <v>37.0</v>
      </c>
      <c r="X35" s="16">
        <v>37.0</v>
      </c>
      <c r="Y35" s="42">
        <f t="shared" si="8"/>
        <v>0</v>
      </c>
      <c r="Z35" s="16" t="s">
        <v>23</v>
      </c>
      <c r="AA35" s="43" t="str">
        <f t="shared" si="12"/>
        <v/>
      </c>
      <c r="AB35" s="31">
        <v>20.0</v>
      </c>
      <c r="AC35" s="32"/>
      <c r="AD35" s="33" t="str">
        <f t="shared" si="9"/>
        <v/>
      </c>
      <c r="AE35" s="31">
        <v>29.0</v>
      </c>
      <c r="AF35" s="32"/>
      <c r="AG35" s="33" t="str">
        <f t="shared" si="10"/>
        <v/>
      </c>
      <c r="AH35" s="31">
        <v>38.0</v>
      </c>
      <c r="AI35" s="32"/>
      <c r="AJ35" s="33" t="str">
        <f t="shared" si="11"/>
        <v/>
      </c>
    </row>
    <row r="36">
      <c r="A36" s="16">
        <v>34.0</v>
      </c>
      <c r="B36" s="46" t="s">
        <v>25</v>
      </c>
      <c r="C36" s="16">
        <v>60000.0</v>
      </c>
      <c r="D36" s="16">
        <v>5000.0</v>
      </c>
      <c r="E36" s="17" t="s">
        <v>22</v>
      </c>
      <c r="F36" s="34">
        <v>18.0</v>
      </c>
      <c r="G36" s="47">
        <v>18.0</v>
      </c>
      <c r="H36" s="36">
        <f t="shared" si="1"/>
        <v>0</v>
      </c>
      <c r="I36" s="35">
        <v>18.0</v>
      </c>
      <c r="J36" s="37">
        <f t="shared" si="2"/>
        <v>0</v>
      </c>
      <c r="K36" s="31">
        <v>15.0</v>
      </c>
      <c r="L36" s="16">
        <v>14.4</v>
      </c>
      <c r="M36" s="16">
        <f t="shared" si="3"/>
        <v>0.6</v>
      </c>
      <c r="N36" s="16">
        <v>17.0</v>
      </c>
      <c r="O36" s="38">
        <f t="shared" si="4"/>
        <v>-2</v>
      </c>
      <c r="P36" s="39">
        <v>43.0</v>
      </c>
      <c r="Q36" s="40">
        <v>43.0</v>
      </c>
      <c r="R36" s="40">
        <f t="shared" si="5"/>
        <v>0</v>
      </c>
      <c r="S36" s="40">
        <v>42.0</v>
      </c>
      <c r="T36" s="40">
        <f t="shared" si="6"/>
        <v>1</v>
      </c>
      <c r="U36" s="40">
        <v>42.4</v>
      </c>
      <c r="V36" s="41">
        <f t="shared" si="7"/>
        <v>0.6</v>
      </c>
      <c r="W36" s="31">
        <v>56.0</v>
      </c>
      <c r="X36" s="16">
        <v>56.0</v>
      </c>
      <c r="Y36" s="42">
        <f t="shared" si="8"/>
        <v>0</v>
      </c>
      <c r="Z36" s="16">
        <v>55.2</v>
      </c>
      <c r="AA36" s="43">
        <f t="shared" si="12"/>
        <v>0.8</v>
      </c>
      <c r="AB36" s="31">
        <v>30.0</v>
      </c>
      <c r="AC36" s="44">
        <v>30.0</v>
      </c>
      <c r="AD36" s="33">
        <f t="shared" si="9"/>
        <v>0</v>
      </c>
      <c r="AE36" s="31">
        <v>43.0</v>
      </c>
      <c r="AF36" s="44">
        <v>42.4</v>
      </c>
      <c r="AG36" s="33">
        <f t="shared" si="10"/>
        <v>0.6</v>
      </c>
      <c r="AH36" s="31">
        <v>56.0</v>
      </c>
      <c r="AI36" s="44">
        <v>55.1</v>
      </c>
      <c r="AJ36" s="33">
        <f t="shared" si="11"/>
        <v>0.9</v>
      </c>
    </row>
    <row r="37">
      <c r="A37" s="16">
        <v>35.0</v>
      </c>
      <c r="B37" s="46" t="s">
        <v>25</v>
      </c>
      <c r="C37" s="16">
        <v>80000.0</v>
      </c>
      <c r="D37" s="16">
        <v>5000.0</v>
      </c>
      <c r="E37" s="17" t="s">
        <v>22</v>
      </c>
      <c r="F37" s="34">
        <v>24.0</v>
      </c>
      <c r="G37" s="47">
        <v>24.0</v>
      </c>
      <c r="H37" s="36">
        <f t="shared" si="1"/>
        <v>0</v>
      </c>
      <c r="I37" s="35"/>
      <c r="J37" s="37" t="str">
        <f t="shared" si="2"/>
        <v/>
      </c>
      <c r="K37" s="31">
        <v>20.0</v>
      </c>
      <c r="L37" s="16">
        <v>17.8</v>
      </c>
      <c r="M37" s="16">
        <f t="shared" si="3"/>
        <v>2.2</v>
      </c>
      <c r="N37" s="16"/>
      <c r="O37" s="38" t="str">
        <f t="shared" si="4"/>
        <v/>
      </c>
      <c r="P37" s="39">
        <v>66.0</v>
      </c>
      <c r="Q37" s="40">
        <v>66.0</v>
      </c>
      <c r="R37" s="40">
        <f t="shared" si="5"/>
        <v>0</v>
      </c>
      <c r="S37" s="40">
        <v>65.0</v>
      </c>
      <c r="T37" s="40">
        <f t="shared" si="6"/>
        <v>1</v>
      </c>
      <c r="U37" s="40" t="s">
        <v>23</v>
      </c>
      <c r="V37" s="41" t="str">
        <f t="shared" si="7"/>
        <v/>
      </c>
      <c r="W37" s="31">
        <v>85.0</v>
      </c>
      <c r="X37" s="16">
        <v>85.0</v>
      </c>
      <c r="Y37" s="42">
        <f t="shared" si="8"/>
        <v>0</v>
      </c>
      <c r="Z37" s="16" t="s">
        <v>23</v>
      </c>
      <c r="AA37" s="43" t="str">
        <f t="shared" si="12"/>
        <v/>
      </c>
      <c r="AB37" s="31">
        <v>48.0</v>
      </c>
      <c r="AC37" s="32"/>
      <c r="AD37" s="33" t="str">
        <f t="shared" si="9"/>
        <v/>
      </c>
      <c r="AE37" s="31">
        <v>66.0</v>
      </c>
      <c r="AF37" s="32"/>
      <c r="AG37" s="33" t="str">
        <f t="shared" si="10"/>
        <v/>
      </c>
      <c r="AH37" s="31">
        <v>86.0</v>
      </c>
      <c r="AI37" s="32"/>
      <c r="AJ37" s="33" t="str">
        <f t="shared" si="11"/>
        <v/>
      </c>
    </row>
    <row r="38">
      <c r="A38" s="16">
        <v>36.0</v>
      </c>
      <c r="B38" s="16" t="s">
        <v>25</v>
      </c>
      <c r="C38" s="16">
        <v>100000.0</v>
      </c>
      <c r="D38" s="16">
        <v>5000.0</v>
      </c>
      <c r="E38" s="17" t="s">
        <v>22</v>
      </c>
      <c r="F38" s="34">
        <v>30.0</v>
      </c>
      <c r="G38" s="47"/>
      <c r="H38" s="36" t="str">
        <f t="shared" si="1"/>
        <v/>
      </c>
      <c r="I38" s="35"/>
      <c r="J38" s="37" t="str">
        <f t="shared" si="2"/>
        <v/>
      </c>
      <c r="K38" s="31">
        <v>24.0</v>
      </c>
      <c r="L38" s="16">
        <v>24.0</v>
      </c>
      <c r="M38" s="16">
        <f t="shared" si="3"/>
        <v>0</v>
      </c>
      <c r="N38" s="16"/>
      <c r="O38" s="38" t="str">
        <f t="shared" si="4"/>
        <v/>
      </c>
      <c r="P38" s="39">
        <v>92.0</v>
      </c>
      <c r="Q38" s="40">
        <v>92.0</v>
      </c>
      <c r="R38" s="40">
        <f t="shared" si="5"/>
        <v>0</v>
      </c>
      <c r="S38" s="40">
        <v>92.0</v>
      </c>
      <c r="T38" s="40">
        <f t="shared" si="6"/>
        <v>0</v>
      </c>
      <c r="U38" s="40" t="s">
        <v>23</v>
      </c>
      <c r="V38" s="41" t="str">
        <f t="shared" si="7"/>
        <v/>
      </c>
      <c r="W38" s="31">
        <v>120.0</v>
      </c>
      <c r="X38" s="16">
        <v>120.0</v>
      </c>
      <c r="Y38" s="42">
        <f t="shared" si="8"/>
        <v>0</v>
      </c>
      <c r="Z38" s="16" t="s">
        <v>23</v>
      </c>
      <c r="AA38" s="43" t="str">
        <f t="shared" si="12"/>
        <v/>
      </c>
      <c r="AB38" s="31">
        <v>92.0</v>
      </c>
      <c r="AC38" s="32"/>
      <c r="AD38" s="33" t="str">
        <f t="shared" si="9"/>
        <v/>
      </c>
      <c r="AE38" s="31">
        <v>92.0</v>
      </c>
      <c r="AF38" s="32"/>
      <c r="AG38" s="33" t="str">
        <f t="shared" si="10"/>
        <v/>
      </c>
      <c r="AH38" s="31">
        <v>120.0</v>
      </c>
      <c r="AI38" s="32"/>
      <c r="AJ38" s="33" t="str">
        <f t="shared" si="11"/>
        <v/>
      </c>
    </row>
    <row r="39">
      <c r="A39" s="16">
        <v>37.0</v>
      </c>
      <c r="B39" s="46" t="s">
        <v>25</v>
      </c>
      <c r="C39" s="16">
        <v>40000.0</v>
      </c>
      <c r="D39" s="16">
        <v>5000.0</v>
      </c>
      <c r="E39" s="17" t="s">
        <v>24</v>
      </c>
      <c r="F39" s="34">
        <v>12.0</v>
      </c>
      <c r="G39" s="47">
        <v>12.0</v>
      </c>
      <c r="H39" s="36">
        <f t="shared" si="1"/>
        <v>0</v>
      </c>
      <c r="I39" s="35"/>
      <c r="J39" s="37" t="str">
        <f t="shared" si="2"/>
        <v/>
      </c>
      <c r="K39" s="31">
        <v>10.0</v>
      </c>
      <c r="L39" s="42"/>
      <c r="M39" s="16" t="str">
        <f t="shared" si="3"/>
        <v/>
      </c>
      <c r="N39" s="16"/>
      <c r="O39" s="38" t="str">
        <f t="shared" si="4"/>
        <v/>
      </c>
      <c r="P39" s="39">
        <v>43.0</v>
      </c>
      <c r="Q39" s="40">
        <v>43.0</v>
      </c>
      <c r="R39" s="40">
        <f t="shared" si="5"/>
        <v>0</v>
      </c>
      <c r="S39" s="45"/>
      <c r="T39" s="40" t="str">
        <f t="shared" si="6"/>
        <v/>
      </c>
      <c r="U39" s="40" t="s">
        <v>23</v>
      </c>
      <c r="V39" s="41" t="str">
        <f t="shared" si="7"/>
        <v/>
      </c>
      <c r="W39" s="31">
        <v>56.0</v>
      </c>
      <c r="X39" s="16">
        <v>56.0</v>
      </c>
      <c r="Y39" s="42">
        <f t="shared" si="8"/>
        <v>0</v>
      </c>
      <c r="Z39" s="16" t="s">
        <v>23</v>
      </c>
      <c r="AA39" s="43" t="str">
        <f t="shared" si="12"/>
        <v/>
      </c>
      <c r="AB39" s="31">
        <v>20.0</v>
      </c>
      <c r="AC39" s="32"/>
      <c r="AD39" s="33" t="str">
        <f t="shared" si="9"/>
        <v/>
      </c>
      <c r="AE39" s="31">
        <v>43.0</v>
      </c>
      <c r="AF39" s="32"/>
      <c r="AG39" s="33" t="str">
        <f t="shared" si="10"/>
        <v/>
      </c>
      <c r="AH39" s="31">
        <v>56.0</v>
      </c>
      <c r="AI39" s="32"/>
      <c r="AJ39" s="33" t="str">
        <f t="shared" si="11"/>
        <v/>
      </c>
    </row>
    <row r="40">
      <c r="A40" s="16">
        <v>38.0</v>
      </c>
      <c r="B40" s="46" t="s">
        <v>25</v>
      </c>
      <c r="C40" s="16">
        <v>60000.0</v>
      </c>
      <c r="D40" s="16">
        <v>5000.0</v>
      </c>
      <c r="E40" s="17" t="s">
        <v>24</v>
      </c>
      <c r="F40" s="34">
        <v>18.0</v>
      </c>
      <c r="G40" s="47">
        <v>18.0</v>
      </c>
      <c r="H40" s="36">
        <f t="shared" si="1"/>
        <v>0</v>
      </c>
      <c r="I40" s="35">
        <v>18.0</v>
      </c>
      <c r="J40" s="37">
        <f t="shared" si="2"/>
        <v>0</v>
      </c>
      <c r="K40" s="31">
        <v>15.0</v>
      </c>
      <c r="L40" s="16">
        <v>14.4</v>
      </c>
      <c r="M40" s="16">
        <f t="shared" si="3"/>
        <v>0.6</v>
      </c>
      <c r="N40" s="16">
        <v>17.0</v>
      </c>
      <c r="O40" s="38">
        <f t="shared" si="4"/>
        <v>-2</v>
      </c>
      <c r="P40" s="39">
        <v>64.0</v>
      </c>
      <c r="Q40" s="40">
        <v>64.0</v>
      </c>
      <c r="R40" s="40">
        <f t="shared" si="5"/>
        <v>0</v>
      </c>
      <c r="S40" s="40">
        <v>64.0</v>
      </c>
      <c r="T40" s="40">
        <f t="shared" si="6"/>
        <v>0</v>
      </c>
      <c r="U40" s="40">
        <v>63.6</v>
      </c>
      <c r="V40" s="41">
        <f t="shared" si="7"/>
        <v>0.4</v>
      </c>
      <c r="W40" s="31">
        <v>83.0</v>
      </c>
      <c r="X40" s="16">
        <v>83.0</v>
      </c>
      <c r="Y40" s="42">
        <f t="shared" si="8"/>
        <v>0</v>
      </c>
      <c r="Z40" s="16">
        <v>82.8</v>
      </c>
      <c r="AA40" s="43">
        <f t="shared" si="12"/>
        <v>0.2</v>
      </c>
      <c r="AB40" s="31">
        <v>30.0</v>
      </c>
      <c r="AC40" s="44">
        <v>30.0</v>
      </c>
      <c r="AD40" s="33">
        <f t="shared" si="9"/>
        <v>0</v>
      </c>
      <c r="AE40" s="31">
        <v>64.0</v>
      </c>
      <c r="AF40" s="44"/>
      <c r="AG40" s="33" t="str">
        <f t="shared" si="10"/>
        <v/>
      </c>
      <c r="AH40" s="31">
        <v>84.0</v>
      </c>
      <c r="AI40" s="44"/>
      <c r="AJ40" s="33" t="str">
        <f t="shared" si="11"/>
        <v/>
      </c>
    </row>
    <row r="41">
      <c r="A41" s="16">
        <v>39.0</v>
      </c>
      <c r="B41" s="46" t="s">
        <v>25</v>
      </c>
      <c r="C41" s="16">
        <v>80000.0</v>
      </c>
      <c r="D41" s="16">
        <v>5000.0</v>
      </c>
      <c r="E41" s="17" t="s">
        <v>24</v>
      </c>
      <c r="F41" s="34">
        <v>24.0</v>
      </c>
      <c r="G41" s="47">
        <v>24.0</v>
      </c>
      <c r="H41" s="36">
        <f t="shared" si="1"/>
        <v>0</v>
      </c>
      <c r="I41" s="35"/>
      <c r="J41" s="37" t="str">
        <f t="shared" si="2"/>
        <v/>
      </c>
      <c r="K41" s="31">
        <v>20.0</v>
      </c>
      <c r="L41" s="16">
        <v>17.8</v>
      </c>
      <c r="M41" s="16">
        <f t="shared" si="3"/>
        <v>2.2</v>
      </c>
      <c r="N41" s="16"/>
      <c r="O41" s="38" t="str">
        <f t="shared" si="4"/>
        <v/>
      </c>
      <c r="P41" s="39">
        <v>98.0</v>
      </c>
      <c r="Q41" s="40">
        <v>98.0</v>
      </c>
      <c r="R41" s="40">
        <f t="shared" si="5"/>
        <v>0</v>
      </c>
      <c r="S41" s="40">
        <v>98.0</v>
      </c>
      <c r="T41" s="40">
        <f t="shared" si="6"/>
        <v>0</v>
      </c>
      <c r="U41" s="40" t="s">
        <v>23</v>
      </c>
      <c r="V41" s="41" t="str">
        <f t="shared" si="7"/>
        <v/>
      </c>
      <c r="W41" s="31">
        <v>127.0</v>
      </c>
      <c r="X41" s="16">
        <v>127.0</v>
      </c>
      <c r="Y41" s="42">
        <f t="shared" si="8"/>
        <v>0</v>
      </c>
      <c r="Z41" s="16" t="s">
        <v>23</v>
      </c>
      <c r="AA41" s="43" t="str">
        <f t="shared" si="12"/>
        <v/>
      </c>
      <c r="AB41" s="31">
        <v>48.0</v>
      </c>
      <c r="AC41" s="32"/>
      <c r="AD41" s="33" t="str">
        <f t="shared" si="9"/>
        <v/>
      </c>
      <c r="AE41" s="31">
        <v>98.0</v>
      </c>
      <c r="AF41" s="32"/>
      <c r="AG41" s="33" t="str">
        <f t="shared" si="10"/>
        <v/>
      </c>
      <c r="AH41" s="31">
        <v>128.0</v>
      </c>
      <c r="AI41" s="32"/>
      <c r="AJ41" s="33" t="str">
        <f t="shared" si="11"/>
        <v/>
      </c>
    </row>
    <row r="42">
      <c r="A42" s="16">
        <v>40.0</v>
      </c>
      <c r="B42" s="16" t="s">
        <v>25</v>
      </c>
      <c r="C42" s="16">
        <v>100000.0</v>
      </c>
      <c r="D42" s="16">
        <v>5000.0</v>
      </c>
      <c r="E42" s="17" t="s">
        <v>24</v>
      </c>
      <c r="F42" s="34">
        <v>30.0</v>
      </c>
      <c r="G42" s="47"/>
      <c r="H42" s="36" t="str">
        <f t="shared" si="1"/>
        <v/>
      </c>
      <c r="I42" s="35"/>
      <c r="J42" s="37" t="str">
        <f t="shared" si="2"/>
        <v/>
      </c>
      <c r="K42" s="31">
        <v>24.0</v>
      </c>
      <c r="L42" s="16">
        <v>24.0</v>
      </c>
      <c r="M42" s="16">
        <f t="shared" si="3"/>
        <v>0</v>
      </c>
      <c r="N42" s="16"/>
      <c r="O42" s="38" t="str">
        <f t="shared" si="4"/>
        <v/>
      </c>
      <c r="P42" s="39">
        <v>138.0</v>
      </c>
      <c r="Q42" s="40">
        <v>138.0</v>
      </c>
      <c r="R42" s="40">
        <f t="shared" si="5"/>
        <v>0</v>
      </c>
      <c r="S42" s="40">
        <v>138.0</v>
      </c>
      <c r="T42" s="40">
        <f t="shared" si="6"/>
        <v>0</v>
      </c>
      <c r="U42" s="40" t="s">
        <v>23</v>
      </c>
      <c r="V42" s="41" t="str">
        <f t="shared" si="7"/>
        <v/>
      </c>
      <c r="W42" s="31">
        <v>180.0</v>
      </c>
      <c r="X42" s="16">
        <v>180.0</v>
      </c>
      <c r="Y42" s="42">
        <f t="shared" si="8"/>
        <v>0</v>
      </c>
      <c r="Z42" s="16" t="s">
        <v>23</v>
      </c>
      <c r="AA42" s="43" t="str">
        <f t="shared" si="12"/>
        <v/>
      </c>
      <c r="AB42" s="31">
        <v>138.0</v>
      </c>
      <c r="AC42" s="32"/>
      <c r="AD42" s="33" t="str">
        <f t="shared" si="9"/>
        <v/>
      </c>
      <c r="AE42" s="31">
        <v>138.0</v>
      </c>
      <c r="AF42" s="32"/>
      <c r="AG42" s="33" t="str">
        <f t="shared" si="10"/>
        <v/>
      </c>
      <c r="AH42" s="31">
        <v>180.0</v>
      </c>
      <c r="AI42" s="32"/>
      <c r="AJ42" s="33" t="str">
        <f t="shared" si="11"/>
        <v/>
      </c>
    </row>
    <row r="43">
      <c r="A43" s="16">
        <v>41.0</v>
      </c>
      <c r="B43" s="46" t="s">
        <v>25</v>
      </c>
      <c r="C43" s="16">
        <v>40000.0</v>
      </c>
      <c r="D43" s="16">
        <v>6000.0</v>
      </c>
      <c r="E43" s="17" t="s">
        <v>22</v>
      </c>
      <c r="F43" s="34">
        <v>12.0</v>
      </c>
      <c r="G43" s="47">
        <v>12.0</v>
      </c>
      <c r="H43" s="36">
        <f t="shared" si="1"/>
        <v>0</v>
      </c>
      <c r="I43" s="35"/>
      <c r="J43" s="37" t="str">
        <f t="shared" si="2"/>
        <v/>
      </c>
      <c r="K43" s="31">
        <v>10.0</v>
      </c>
      <c r="L43" s="42"/>
      <c r="M43" s="16" t="str">
        <f t="shared" si="3"/>
        <v/>
      </c>
      <c r="N43" s="16"/>
      <c r="O43" s="38" t="str">
        <f t="shared" si="4"/>
        <v/>
      </c>
      <c r="P43" s="39">
        <v>26.0</v>
      </c>
      <c r="Q43" s="40">
        <v>26.0</v>
      </c>
      <c r="R43" s="40">
        <f t="shared" si="5"/>
        <v>0</v>
      </c>
      <c r="S43" s="45"/>
      <c r="T43" s="40" t="str">
        <f t="shared" si="6"/>
        <v/>
      </c>
      <c r="U43" s="40" t="s">
        <v>23</v>
      </c>
      <c r="V43" s="41" t="str">
        <f t="shared" si="7"/>
        <v/>
      </c>
      <c r="W43" s="31">
        <v>34.0</v>
      </c>
      <c r="X43" s="16">
        <v>34.0</v>
      </c>
      <c r="Y43" s="42">
        <f t="shared" si="8"/>
        <v>0</v>
      </c>
      <c r="Z43" s="16" t="s">
        <v>23</v>
      </c>
      <c r="AA43" s="43" t="str">
        <f t="shared" si="12"/>
        <v/>
      </c>
      <c r="AB43" s="31">
        <v>20.0</v>
      </c>
      <c r="AC43" s="32"/>
      <c r="AD43" s="33" t="str">
        <f t="shared" si="9"/>
        <v/>
      </c>
      <c r="AE43" s="31">
        <v>26.0</v>
      </c>
      <c r="AF43" s="32"/>
      <c r="AG43" s="33" t="str">
        <f t="shared" si="10"/>
        <v/>
      </c>
      <c r="AH43" s="31">
        <v>34.0</v>
      </c>
      <c r="AI43" s="32"/>
      <c r="AJ43" s="33" t="str">
        <f t="shared" si="11"/>
        <v/>
      </c>
    </row>
    <row r="44">
      <c r="A44" s="16">
        <v>42.0</v>
      </c>
      <c r="B44" s="46" t="s">
        <v>25</v>
      </c>
      <c r="C44" s="16">
        <v>60000.0</v>
      </c>
      <c r="D44" s="16">
        <v>6000.0</v>
      </c>
      <c r="E44" s="17" t="s">
        <v>22</v>
      </c>
      <c r="F44" s="34">
        <v>18.0</v>
      </c>
      <c r="G44" s="47">
        <v>18.0</v>
      </c>
      <c r="H44" s="36">
        <f t="shared" si="1"/>
        <v>0</v>
      </c>
      <c r="I44" s="35">
        <v>18.0</v>
      </c>
      <c r="J44" s="37">
        <f t="shared" si="2"/>
        <v>0</v>
      </c>
      <c r="K44" s="31">
        <v>15.0</v>
      </c>
      <c r="L44" s="16">
        <v>14.1</v>
      </c>
      <c r="M44" s="16">
        <f t="shared" si="3"/>
        <v>0.9</v>
      </c>
      <c r="N44" s="16">
        <v>15.5</v>
      </c>
      <c r="O44" s="38">
        <f t="shared" si="4"/>
        <v>-0.5</v>
      </c>
      <c r="P44" s="39">
        <v>39.0</v>
      </c>
      <c r="Q44" s="40">
        <v>39.0</v>
      </c>
      <c r="R44" s="40">
        <f t="shared" si="5"/>
        <v>0</v>
      </c>
      <c r="S44" s="40">
        <v>39.0</v>
      </c>
      <c r="T44" s="40">
        <f t="shared" si="6"/>
        <v>0</v>
      </c>
      <c r="U44" s="40">
        <v>38.7</v>
      </c>
      <c r="V44" s="41">
        <f t="shared" si="7"/>
        <v>0.3</v>
      </c>
      <c r="W44" s="31">
        <v>51.0</v>
      </c>
      <c r="X44" s="16">
        <v>51.0</v>
      </c>
      <c r="Y44" s="42">
        <f t="shared" si="8"/>
        <v>0</v>
      </c>
      <c r="Z44" s="16">
        <v>50.3</v>
      </c>
      <c r="AA44" s="43">
        <f t="shared" si="12"/>
        <v>0.7</v>
      </c>
      <c r="AB44" s="31">
        <v>30.0</v>
      </c>
      <c r="AC44" s="44">
        <v>30.0</v>
      </c>
      <c r="AD44" s="33">
        <f t="shared" si="9"/>
        <v>0</v>
      </c>
      <c r="AE44" s="31">
        <v>39.0</v>
      </c>
      <c r="AF44" s="44">
        <v>38.7</v>
      </c>
      <c r="AG44" s="33">
        <f t="shared" si="10"/>
        <v>0.3</v>
      </c>
      <c r="AH44" s="31">
        <v>51.0</v>
      </c>
      <c r="AI44" s="44">
        <v>50.3</v>
      </c>
      <c r="AJ44" s="33">
        <f t="shared" si="11"/>
        <v>0.7</v>
      </c>
    </row>
    <row r="45">
      <c r="A45" s="16">
        <v>43.0</v>
      </c>
      <c r="B45" s="46" t="s">
        <v>25</v>
      </c>
      <c r="C45" s="16">
        <v>80000.0</v>
      </c>
      <c r="D45" s="16">
        <v>6000.0</v>
      </c>
      <c r="E45" s="17" t="s">
        <v>22</v>
      </c>
      <c r="F45" s="34">
        <v>24.0</v>
      </c>
      <c r="G45" s="47">
        <v>24.0</v>
      </c>
      <c r="H45" s="36">
        <f t="shared" si="1"/>
        <v>0</v>
      </c>
      <c r="I45" s="35"/>
      <c r="J45" s="37" t="str">
        <f t="shared" si="2"/>
        <v/>
      </c>
      <c r="K45" s="31">
        <v>19.0</v>
      </c>
      <c r="L45" s="16">
        <v>18.8</v>
      </c>
      <c r="M45" s="16">
        <f t="shared" si="3"/>
        <v>0.2</v>
      </c>
      <c r="N45" s="16"/>
      <c r="O45" s="38" t="str">
        <f t="shared" si="4"/>
        <v/>
      </c>
      <c r="P45" s="39">
        <v>60.0</v>
      </c>
      <c r="Q45" s="40">
        <v>60.0</v>
      </c>
      <c r="R45" s="40">
        <f t="shared" si="5"/>
        <v>0</v>
      </c>
      <c r="S45" s="40">
        <v>59.0</v>
      </c>
      <c r="T45" s="40">
        <f t="shared" si="6"/>
        <v>1</v>
      </c>
      <c r="U45" s="40" t="s">
        <v>23</v>
      </c>
      <c r="V45" s="41" t="str">
        <f t="shared" si="7"/>
        <v/>
      </c>
      <c r="W45" s="31">
        <v>78.0</v>
      </c>
      <c r="X45" s="16">
        <v>78.0</v>
      </c>
      <c r="Y45" s="42">
        <f t="shared" si="8"/>
        <v>0</v>
      </c>
      <c r="Z45" s="16" t="s">
        <v>23</v>
      </c>
      <c r="AA45" s="43" t="str">
        <f t="shared" si="12"/>
        <v/>
      </c>
      <c r="AB45" s="31">
        <v>48.0</v>
      </c>
      <c r="AC45" s="32"/>
      <c r="AD45" s="33" t="str">
        <f t="shared" si="9"/>
        <v/>
      </c>
      <c r="AE45" s="31">
        <v>60.0</v>
      </c>
      <c r="AF45" s="32"/>
      <c r="AG45" s="33" t="str">
        <f t="shared" si="10"/>
        <v/>
      </c>
      <c r="AH45" s="31">
        <v>78.0</v>
      </c>
      <c r="AI45" s="32"/>
      <c r="AJ45" s="33" t="str">
        <f t="shared" si="11"/>
        <v/>
      </c>
    </row>
    <row r="46">
      <c r="A46" s="16">
        <v>44.0</v>
      </c>
      <c r="B46" s="16" t="s">
        <v>25</v>
      </c>
      <c r="C46" s="16">
        <v>100000.0</v>
      </c>
      <c r="D46" s="16">
        <v>6000.0</v>
      </c>
      <c r="E46" s="17" t="s">
        <v>22</v>
      </c>
      <c r="F46" s="34">
        <v>30.0</v>
      </c>
      <c r="G46" s="47"/>
      <c r="H46" s="36" t="str">
        <f t="shared" si="1"/>
        <v/>
      </c>
      <c r="I46" s="35"/>
      <c r="J46" s="37" t="str">
        <f t="shared" si="2"/>
        <v/>
      </c>
      <c r="K46" s="31">
        <v>24.0</v>
      </c>
      <c r="L46" s="16">
        <v>23.5</v>
      </c>
      <c r="M46" s="16">
        <f t="shared" si="3"/>
        <v>0.5</v>
      </c>
      <c r="N46" s="16"/>
      <c r="O46" s="38" t="str">
        <f t="shared" si="4"/>
        <v/>
      </c>
      <c r="P46" s="39">
        <v>84.0</v>
      </c>
      <c r="Q46" s="40">
        <v>84.0</v>
      </c>
      <c r="R46" s="40">
        <f t="shared" si="5"/>
        <v>0</v>
      </c>
      <c r="S46" s="40">
        <v>84.0</v>
      </c>
      <c r="T46" s="40">
        <f t="shared" si="6"/>
        <v>0</v>
      </c>
      <c r="U46" s="40" t="s">
        <v>23</v>
      </c>
      <c r="V46" s="41" t="str">
        <f t="shared" si="7"/>
        <v/>
      </c>
      <c r="W46" s="31">
        <v>110.0</v>
      </c>
      <c r="X46" s="16">
        <v>110.0</v>
      </c>
      <c r="Y46" s="42">
        <f t="shared" si="8"/>
        <v>0</v>
      </c>
      <c r="Z46" s="16" t="s">
        <v>23</v>
      </c>
      <c r="AA46" s="43" t="str">
        <f t="shared" si="12"/>
        <v/>
      </c>
      <c r="AB46" s="31">
        <v>84.0</v>
      </c>
      <c r="AC46" s="32"/>
      <c r="AD46" s="33" t="str">
        <f t="shared" si="9"/>
        <v/>
      </c>
      <c r="AE46" s="31">
        <v>84.0</v>
      </c>
      <c r="AF46" s="32"/>
      <c r="AG46" s="33" t="str">
        <f t="shared" si="10"/>
        <v/>
      </c>
      <c r="AH46" s="31">
        <v>110.0</v>
      </c>
      <c r="AI46" s="32"/>
      <c r="AJ46" s="33" t="str">
        <f t="shared" si="11"/>
        <v/>
      </c>
    </row>
    <row r="47">
      <c r="A47" s="16">
        <v>45.0</v>
      </c>
      <c r="B47" s="46" t="s">
        <v>25</v>
      </c>
      <c r="C47" s="16">
        <v>40000.0</v>
      </c>
      <c r="D47" s="16">
        <v>6000.0</v>
      </c>
      <c r="E47" s="17" t="s">
        <v>24</v>
      </c>
      <c r="F47" s="34">
        <v>12.0</v>
      </c>
      <c r="G47" s="47">
        <v>12.0</v>
      </c>
      <c r="H47" s="36">
        <f t="shared" si="1"/>
        <v>0</v>
      </c>
      <c r="I47" s="35"/>
      <c r="J47" s="37" t="str">
        <f t="shared" si="2"/>
        <v/>
      </c>
      <c r="K47" s="31">
        <v>10.0</v>
      </c>
      <c r="L47" s="42"/>
      <c r="M47" s="16" t="str">
        <f t="shared" si="3"/>
        <v/>
      </c>
      <c r="N47" s="16"/>
      <c r="O47" s="38" t="str">
        <f t="shared" si="4"/>
        <v/>
      </c>
      <c r="P47" s="39">
        <v>39.0</v>
      </c>
      <c r="Q47" s="40">
        <v>39.0</v>
      </c>
      <c r="R47" s="40">
        <f t="shared" si="5"/>
        <v>0</v>
      </c>
      <c r="S47" s="45"/>
      <c r="T47" s="40" t="str">
        <f t="shared" si="6"/>
        <v/>
      </c>
      <c r="U47" s="40" t="s">
        <v>23</v>
      </c>
      <c r="V47" s="41" t="str">
        <f t="shared" si="7"/>
        <v/>
      </c>
      <c r="W47" s="31">
        <v>51.0</v>
      </c>
      <c r="X47" s="16">
        <v>51.0</v>
      </c>
      <c r="Y47" s="42">
        <f t="shared" si="8"/>
        <v>0</v>
      </c>
      <c r="Z47" s="16" t="s">
        <v>23</v>
      </c>
      <c r="AA47" s="43" t="str">
        <f t="shared" si="12"/>
        <v/>
      </c>
      <c r="AB47" s="31">
        <v>20.0</v>
      </c>
      <c r="AC47" s="32"/>
      <c r="AD47" s="33" t="str">
        <f t="shared" si="9"/>
        <v/>
      </c>
      <c r="AE47" s="31">
        <v>39.0</v>
      </c>
      <c r="AF47" s="32"/>
      <c r="AG47" s="33" t="str">
        <f t="shared" si="10"/>
        <v/>
      </c>
      <c r="AH47" s="31">
        <v>51.0</v>
      </c>
      <c r="AI47" s="32"/>
      <c r="AJ47" s="33" t="str">
        <f t="shared" si="11"/>
        <v/>
      </c>
    </row>
    <row r="48">
      <c r="A48" s="16">
        <v>46.0</v>
      </c>
      <c r="B48" s="46" t="s">
        <v>25</v>
      </c>
      <c r="C48" s="16">
        <v>60000.0</v>
      </c>
      <c r="D48" s="16">
        <v>6000.0</v>
      </c>
      <c r="E48" s="17" t="s">
        <v>24</v>
      </c>
      <c r="F48" s="34">
        <v>18.0</v>
      </c>
      <c r="G48" s="47">
        <v>18.0</v>
      </c>
      <c r="H48" s="36">
        <f t="shared" si="1"/>
        <v>0</v>
      </c>
      <c r="I48" s="35">
        <v>18.0</v>
      </c>
      <c r="J48" s="37">
        <f t="shared" si="2"/>
        <v>0</v>
      </c>
      <c r="K48" s="31">
        <v>15.0</v>
      </c>
      <c r="L48" s="16">
        <v>14.1</v>
      </c>
      <c r="M48" s="16">
        <f t="shared" si="3"/>
        <v>0.9</v>
      </c>
      <c r="N48" s="16">
        <v>15.5</v>
      </c>
      <c r="O48" s="38">
        <f t="shared" si="4"/>
        <v>-0.5</v>
      </c>
      <c r="P48" s="39">
        <v>59.0</v>
      </c>
      <c r="Q48" s="40">
        <v>59.0</v>
      </c>
      <c r="R48" s="40">
        <f t="shared" si="5"/>
        <v>0</v>
      </c>
      <c r="S48" s="40">
        <v>58.0</v>
      </c>
      <c r="T48" s="40">
        <f t="shared" si="6"/>
        <v>1</v>
      </c>
      <c r="U48" s="40">
        <v>58.1</v>
      </c>
      <c r="V48" s="41">
        <f t="shared" si="7"/>
        <v>0.9</v>
      </c>
      <c r="W48" s="31">
        <v>76.0</v>
      </c>
      <c r="X48" s="16">
        <v>76.0</v>
      </c>
      <c r="Y48" s="42">
        <f t="shared" si="8"/>
        <v>0</v>
      </c>
      <c r="Z48" s="16">
        <v>75.5</v>
      </c>
      <c r="AA48" s="43">
        <f t="shared" si="12"/>
        <v>0.5</v>
      </c>
      <c r="AB48" s="31">
        <v>30.0</v>
      </c>
      <c r="AC48" s="44">
        <v>30.0</v>
      </c>
      <c r="AD48" s="33">
        <f t="shared" si="9"/>
        <v>0</v>
      </c>
      <c r="AE48" s="31">
        <v>59.0</v>
      </c>
      <c r="AF48" s="44"/>
      <c r="AG48" s="33" t="str">
        <f t="shared" si="10"/>
        <v/>
      </c>
      <c r="AH48" s="31">
        <v>77.0</v>
      </c>
      <c r="AI48" s="44"/>
      <c r="AJ48" s="33" t="str">
        <f t="shared" si="11"/>
        <v/>
      </c>
    </row>
    <row r="49">
      <c r="A49" s="16">
        <v>47.0</v>
      </c>
      <c r="B49" s="46" t="s">
        <v>25</v>
      </c>
      <c r="C49" s="16">
        <v>80000.0</v>
      </c>
      <c r="D49" s="16">
        <v>6000.0</v>
      </c>
      <c r="E49" s="17" t="s">
        <v>24</v>
      </c>
      <c r="F49" s="34">
        <v>24.0</v>
      </c>
      <c r="G49" s="47">
        <v>24.0</v>
      </c>
      <c r="H49" s="36">
        <f t="shared" si="1"/>
        <v>0</v>
      </c>
      <c r="I49" s="35"/>
      <c r="J49" s="37" t="str">
        <f t="shared" si="2"/>
        <v/>
      </c>
      <c r="K49" s="31">
        <v>19.0</v>
      </c>
      <c r="L49" s="16">
        <v>18.8</v>
      </c>
      <c r="M49" s="16">
        <f t="shared" si="3"/>
        <v>0.2</v>
      </c>
      <c r="N49" s="16"/>
      <c r="O49" s="38" t="str">
        <f t="shared" si="4"/>
        <v/>
      </c>
      <c r="P49" s="39">
        <v>90.0</v>
      </c>
      <c r="Q49" s="40">
        <v>90.0</v>
      </c>
      <c r="R49" s="40">
        <f t="shared" si="5"/>
        <v>0</v>
      </c>
      <c r="S49" s="40">
        <v>89.0</v>
      </c>
      <c r="T49" s="40">
        <f t="shared" si="6"/>
        <v>1</v>
      </c>
      <c r="U49" s="40" t="s">
        <v>23</v>
      </c>
      <c r="V49" s="41" t="str">
        <f t="shared" si="7"/>
        <v/>
      </c>
      <c r="W49" s="31">
        <v>116.0</v>
      </c>
      <c r="X49" s="16">
        <v>116.0</v>
      </c>
      <c r="Y49" s="42">
        <f t="shared" si="8"/>
        <v>0</v>
      </c>
      <c r="Z49" s="16" t="s">
        <v>23</v>
      </c>
      <c r="AA49" s="43" t="str">
        <f t="shared" si="12"/>
        <v/>
      </c>
      <c r="AB49" s="31">
        <v>48.0</v>
      </c>
      <c r="AC49" s="32"/>
      <c r="AD49" s="33" t="str">
        <f t="shared" si="9"/>
        <v/>
      </c>
      <c r="AE49" s="31">
        <v>90.0</v>
      </c>
      <c r="AF49" s="32"/>
      <c r="AG49" s="33" t="str">
        <f t="shared" si="10"/>
        <v/>
      </c>
      <c r="AH49" s="31">
        <v>117.0</v>
      </c>
      <c r="AI49" s="32"/>
      <c r="AJ49" s="33" t="str">
        <f t="shared" si="11"/>
        <v/>
      </c>
    </row>
    <row r="50">
      <c r="A50" s="16">
        <v>48.0</v>
      </c>
      <c r="B50" s="16" t="s">
        <v>25</v>
      </c>
      <c r="C50" s="16">
        <v>100000.0</v>
      </c>
      <c r="D50" s="16">
        <v>6000.0</v>
      </c>
      <c r="E50" s="17" t="s">
        <v>24</v>
      </c>
      <c r="F50" s="48">
        <v>30.0</v>
      </c>
      <c r="G50" s="49"/>
      <c r="H50" s="50" t="str">
        <f t="shared" si="1"/>
        <v/>
      </c>
      <c r="I50" s="51"/>
      <c r="J50" s="52" t="str">
        <f t="shared" si="2"/>
        <v/>
      </c>
      <c r="K50" s="53">
        <v>24.0</v>
      </c>
      <c r="L50" s="54">
        <v>23.5</v>
      </c>
      <c r="M50" s="54">
        <f t="shared" si="3"/>
        <v>0.5</v>
      </c>
      <c r="N50" s="54"/>
      <c r="O50" s="55" t="str">
        <f t="shared" si="4"/>
        <v/>
      </c>
      <c r="P50" s="56">
        <v>126.0</v>
      </c>
      <c r="Q50" s="57">
        <v>126.0</v>
      </c>
      <c r="R50" s="57">
        <f t="shared" si="5"/>
        <v>0</v>
      </c>
      <c r="S50" s="57">
        <v>126.0</v>
      </c>
      <c r="T50" s="57">
        <f t="shared" si="6"/>
        <v>0</v>
      </c>
      <c r="U50" s="57" t="s">
        <v>23</v>
      </c>
      <c r="V50" s="58" t="str">
        <f t="shared" si="7"/>
        <v/>
      </c>
      <c r="W50" s="53">
        <v>164.0</v>
      </c>
      <c r="X50" s="54">
        <v>164.0</v>
      </c>
      <c r="Y50" s="59">
        <f t="shared" si="8"/>
        <v>0</v>
      </c>
      <c r="Z50" s="54" t="s">
        <v>23</v>
      </c>
      <c r="AA50" s="60" t="str">
        <f t="shared" si="12"/>
        <v/>
      </c>
      <c r="AB50" s="53">
        <v>126.0</v>
      </c>
      <c r="AC50" s="61"/>
      <c r="AD50" s="62" t="str">
        <f t="shared" si="9"/>
        <v/>
      </c>
      <c r="AE50" s="53">
        <v>126.0</v>
      </c>
      <c r="AF50" s="61"/>
      <c r="AG50" s="62" t="str">
        <f t="shared" si="10"/>
        <v/>
      </c>
      <c r="AH50" s="53">
        <v>164.0</v>
      </c>
      <c r="AI50" s="61"/>
      <c r="AJ50" s="62" t="str">
        <f t="shared" si="11"/>
        <v/>
      </c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4"/>
      <c r="AE51" s="65"/>
      <c r="AF51" s="65"/>
      <c r="AG51" s="66" t="str">
        <f t="shared" ref="AG51:AG68" si="13">if(AF51&lt;&gt;"",$AB51-AF51,"")</f>
        <v/>
      </c>
      <c r="AJ51" s="66" t="str">
        <f t="shared" ref="AJ51:AJ68" si="14">if(AI51&lt;&gt;"",$AB51-AI51,"")</f>
        <v/>
      </c>
    </row>
    <row r="52"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/>
      <c r="AG52" s="66" t="str">
        <f t="shared" si="13"/>
        <v/>
      </c>
      <c r="AJ52" s="66" t="str">
        <f t="shared" si="14"/>
        <v/>
      </c>
    </row>
    <row r="53">
      <c r="A53" s="67" t="s">
        <v>26</v>
      </c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4"/>
      <c r="AG53" s="66" t="str">
        <f t="shared" si="13"/>
        <v/>
      </c>
      <c r="AJ53" s="66" t="str">
        <f t="shared" si="14"/>
        <v/>
      </c>
    </row>
    <row r="54">
      <c r="A54" s="67">
        <v>1.0</v>
      </c>
      <c r="B54" s="67" t="s">
        <v>27</v>
      </c>
      <c r="C54" s="68"/>
      <c r="D54" s="68"/>
      <c r="E54" s="68"/>
      <c r="F54" s="68"/>
      <c r="G54" s="68"/>
      <c r="H54" s="68"/>
      <c r="I54" s="68"/>
      <c r="J54" s="69"/>
      <c r="K54" s="69"/>
      <c r="L54" s="69"/>
      <c r="M54" s="69"/>
      <c r="N54" s="69"/>
      <c r="O54" s="69"/>
      <c r="P54" s="63"/>
      <c r="Q54" s="69"/>
      <c r="R54" s="63"/>
      <c r="S54" s="69"/>
      <c r="T54" s="63"/>
      <c r="U54" s="63"/>
      <c r="V54" s="63"/>
      <c r="W54" s="63"/>
      <c r="X54" s="63"/>
      <c r="Y54" s="63"/>
      <c r="Z54" s="63"/>
      <c r="AA54" s="63"/>
      <c r="AB54" s="63"/>
      <c r="AG54" s="66" t="str">
        <f t="shared" si="13"/>
        <v/>
      </c>
      <c r="AJ54" s="66" t="str">
        <f t="shared" si="14"/>
        <v/>
      </c>
    </row>
    <row r="55">
      <c r="A55" s="67">
        <v>2.0</v>
      </c>
      <c r="B55" s="67" t="s">
        <v>28</v>
      </c>
      <c r="C55" s="68"/>
      <c r="D55" s="68"/>
      <c r="E55" s="68"/>
      <c r="F55" s="68"/>
      <c r="G55" s="68"/>
      <c r="H55" s="68"/>
      <c r="I55" s="68"/>
      <c r="J55" s="69"/>
      <c r="K55" s="69"/>
      <c r="L55" s="69"/>
      <c r="M55" s="69"/>
      <c r="N55" s="69"/>
      <c r="O55" s="69"/>
      <c r="P55" s="63"/>
      <c r="Q55" s="69"/>
      <c r="R55" s="63"/>
      <c r="S55" s="69"/>
      <c r="T55" s="63"/>
      <c r="U55" s="63"/>
      <c r="V55" s="63"/>
      <c r="W55" s="63"/>
      <c r="X55" s="63"/>
      <c r="Y55" s="63"/>
      <c r="Z55" s="63"/>
      <c r="AA55" s="63"/>
      <c r="AB55" s="63"/>
      <c r="AG55" s="66" t="str">
        <f t="shared" si="13"/>
        <v/>
      </c>
      <c r="AJ55" s="66" t="str">
        <f t="shared" si="14"/>
        <v/>
      </c>
    </row>
    <row r="56">
      <c r="A56" s="67">
        <v>3.0</v>
      </c>
      <c r="B56" s="67" t="s">
        <v>29</v>
      </c>
      <c r="C56" s="68"/>
      <c r="D56" s="68"/>
      <c r="E56" s="68"/>
      <c r="F56" s="68"/>
      <c r="G56" s="68"/>
      <c r="H56" s="68"/>
      <c r="I56" s="68"/>
      <c r="J56" s="69"/>
      <c r="K56" s="69"/>
      <c r="L56" s="69"/>
      <c r="M56" s="69"/>
      <c r="N56" s="69"/>
      <c r="O56" s="69"/>
      <c r="P56" s="63"/>
      <c r="Q56" s="69"/>
      <c r="R56" s="63"/>
      <c r="S56" s="69"/>
      <c r="T56" s="63"/>
      <c r="U56" s="63"/>
      <c r="V56" s="63"/>
      <c r="W56" s="63"/>
      <c r="X56" s="63"/>
      <c r="Y56" s="63"/>
      <c r="Z56" s="63"/>
      <c r="AA56" s="63"/>
      <c r="AB56" s="63"/>
      <c r="AG56" s="66" t="str">
        <f t="shared" si="13"/>
        <v/>
      </c>
      <c r="AJ56" s="66" t="str">
        <f t="shared" si="14"/>
        <v/>
      </c>
    </row>
    <row r="57"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G57" s="66" t="str">
        <f t="shared" si="13"/>
        <v/>
      </c>
      <c r="AJ57" s="66" t="str">
        <f t="shared" si="14"/>
        <v/>
      </c>
    </row>
    <row r="58"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G58" s="66" t="str">
        <f t="shared" si="13"/>
        <v/>
      </c>
      <c r="AJ58" s="66" t="str">
        <f t="shared" si="14"/>
        <v/>
      </c>
    </row>
    <row r="59"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G59" s="66" t="str">
        <f t="shared" si="13"/>
        <v/>
      </c>
      <c r="AJ59" s="66" t="str">
        <f t="shared" si="14"/>
        <v/>
      </c>
    </row>
    <row r="60"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G60" s="66" t="str">
        <f t="shared" si="13"/>
        <v/>
      </c>
      <c r="AJ60" s="66" t="str">
        <f t="shared" si="14"/>
        <v/>
      </c>
    </row>
    <row r="61"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G61" s="66" t="str">
        <f t="shared" si="13"/>
        <v/>
      </c>
      <c r="AJ61" s="66" t="str">
        <f t="shared" si="14"/>
        <v/>
      </c>
    </row>
    <row r="62"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G62" s="66" t="str">
        <f t="shared" si="13"/>
        <v/>
      </c>
      <c r="AJ62" s="66" t="str">
        <f t="shared" si="14"/>
        <v/>
      </c>
    </row>
    <row r="63"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G63" s="66" t="str">
        <f t="shared" si="13"/>
        <v/>
      </c>
      <c r="AJ63" s="66" t="str">
        <f t="shared" si="14"/>
        <v/>
      </c>
    </row>
    <row r="64"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G64" s="66" t="str">
        <f t="shared" si="13"/>
        <v/>
      </c>
      <c r="AJ64" s="66" t="str">
        <f t="shared" si="14"/>
        <v/>
      </c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G65" s="66" t="str">
        <f t="shared" si="13"/>
        <v/>
      </c>
      <c r="AJ65" s="66" t="str">
        <f t="shared" si="14"/>
        <v/>
      </c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G66" s="66" t="str">
        <f t="shared" si="13"/>
        <v/>
      </c>
      <c r="AJ66" s="66" t="str">
        <f t="shared" si="14"/>
        <v/>
      </c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G67" s="66" t="str">
        <f t="shared" si="13"/>
        <v/>
      </c>
      <c r="AJ67" s="66" t="str">
        <f t="shared" si="14"/>
        <v/>
      </c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G68" s="66" t="str">
        <f t="shared" si="13"/>
        <v/>
      </c>
      <c r="AJ68" s="66" t="str">
        <f t="shared" si="14"/>
        <v/>
      </c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</row>
  </sheetData>
  <mergeCells count="12">
    <mergeCell ref="A1:A2"/>
    <mergeCell ref="B1:B2"/>
    <mergeCell ref="C1:C2"/>
    <mergeCell ref="D1:D2"/>
    <mergeCell ref="F1:J1"/>
    <mergeCell ref="K1:O1"/>
    <mergeCell ref="E1:E2"/>
    <mergeCell ref="P1:V1"/>
    <mergeCell ref="W1:AA1"/>
    <mergeCell ref="AB1:AD1"/>
    <mergeCell ref="AE1:AG1"/>
    <mergeCell ref="AH1:AJ1"/>
  </mergeCells>
  <conditionalFormatting sqref="J3:J50">
    <cfRule type="cellIs" dxfId="0" priority="1" operator="equal">
      <formula>0</formula>
    </cfRule>
  </conditionalFormatting>
  <conditionalFormatting sqref="H3:H50">
    <cfRule type="cellIs" dxfId="0" priority="2" operator="equal">
      <formula>0</formula>
    </cfRule>
  </conditionalFormatting>
  <conditionalFormatting sqref="R3:R50">
    <cfRule type="cellIs" dxfId="0" priority="3" operator="equal">
      <formula>0</formula>
    </cfRule>
  </conditionalFormatting>
  <conditionalFormatting sqref="V3:V50">
    <cfRule type="cellIs" dxfId="0" priority="4" operator="equal">
      <formula>0</formula>
    </cfRule>
  </conditionalFormatting>
  <conditionalFormatting sqref="T3:T50">
    <cfRule type="cellIs" dxfId="0" priority="5" operator="equal">
      <formula>0</formula>
    </cfRule>
  </conditionalFormatting>
  <conditionalFormatting sqref="Y3:Y50">
    <cfRule type="cellIs" dxfId="0" priority="6" operator="equal">
      <formula>0</formula>
    </cfRule>
  </conditionalFormatting>
  <conditionalFormatting sqref="AA3:AA50">
    <cfRule type="cellIs" dxfId="0" priority="7" operator="equal">
      <formula>0</formula>
    </cfRule>
  </conditionalFormatting>
  <conditionalFormatting sqref="AD3:AD50">
    <cfRule type="cellIs" dxfId="0" priority="8" operator="equal">
      <formula>0</formula>
    </cfRule>
  </conditionalFormatting>
  <conditionalFormatting sqref="AG3:AG50">
    <cfRule type="cellIs" dxfId="0" priority="9" operator="equal">
      <formula>0</formula>
    </cfRule>
  </conditionalFormatting>
  <conditionalFormatting sqref="AJ3:AJ50">
    <cfRule type="cellIs" dxfId="0" priority="10" operator="equal">
      <formula>0</formula>
    </cfRule>
  </conditionalFormatting>
  <drawing r:id="rId1"/>
</worksheet>
</file>