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nder Time" sheetId="1" r:id="rId1"/>
  </sheets>
  <calcPr calcId="152511"/>
</workbook>
</file>

<file path=xl/calcChain.xml><?xml version="1.0" encoding="utf-8"?>
<calcChain xmlns="http://schemas.openxmlformats.org/spreadsheetml/2006/main">
  <c r="L10" i="1" l="1"/>
  <c r="O10" i="1" s="1"/>
  <c r="N6" i="1"/>
  <c r="F6" i="1"/>
  <c r="D10" i="1"/>
  <c r="E10" i="1" s="1"/>
  <c r="M10" i="1" l="1"/>
  <c r="N10" i="1" s="1"/>
  <c r="K15" i="1" s="1"/>
  <c r="O9" i="1"/>
  <c r="O8" i="1"/>
  <c r="O7" i="1"/>
  <c r="G10" i="1"/>
  <c r="F10" i="1"/>
  <c r="E7" i="1"/>
  <c r="E8" i="1"/>
  <c r="E9" i="1"/>
  <c r="N7" i="1" l="1"/>
  <c r="N9" i="1"/>
  <c r="M9" i="1"/>
  <c r="M8" i="1"/>
  <c r="M7" i="1"/>
  <c r="N8" i="1"/>
  <c r="G9" i="1"/>
  <c r="G8" i="1"/>
  <c r="G7" i="1"/>
  <c r="F7" i="1"/>
  <c r="C15" i="1"/>
  <c r="F8" i="1"/>
  <c r="F9" i="1"/>
  <c r="K14" i="1" l="1"/>
  <c r="C14" i="1"/>
</calcChain>
</file>

<file path=xl/sharedStrings.xml><?xml version="1.0" encoding="utf-8"?>
<sst xmlns="http://schemas.openxmlformats.org/spreadsheetml/2006/main" count="24" uniqueCount="13">
  <si>
    <t>Frames</t>
  </si>
  <si>
    <t>Minutes</t>
  </si>
  <si>
    <t>Hours</t>
  </si>
  <si>
    <t>Days</t>
  </si>
  <si>
    <t>Current</t>
  </si>
  <si>
    <t>Total</t>
  </si>
  <si>
    <t>Total Minutes</t>
  </si>
  <si>
    <t>Remain</t>
  </si>
  <si>
    <t>Remaining Render Time</t>
  </si>
  <si>
    <t>Per Frame</t>
  </si>
  <si>
    <t>-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</si>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</sst>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dd\,\ mmmm\ d\ \a\t\ h:mm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 applyProtection="1"/>
    <xf numFmtId="0" fontId="1" fillId="4" borderId="0" xfId="0" applyFont="1" applyFill="1" applyAlignment="1" applyProtection="1">
      <alignment horizontal="right"/>
    </xf>
    <xf numFmtId="0" fontId="4" fillId="4" borderId="0" xfId="0" applyFont="1" applyFill="1" applyProtection="1">
      <protection locked="0"/>
    </xf>
    <xf numFmtId="1" fontId="5" fillId="4" borderId="0" xfId="0" applyNumberFormat="1" applyFont="1" applyFill="1" applyAlignment="1" applyProtection="1">
      <alignment horizontal="right"/>
    </xf>
    <xf numFmtId="0" fontId="1" fillId="4" borderId="0" xfId="0" applyFont="1" applyFill="1" applyBorder="1" applyAlignment="1" applyProtection="1">
      <alignment horizontal="right"/>
    </xf>
    <xf numFmtId="1" fontId="5" fillId="4" borderId="0" xfId="0" applyNumberFormat="1" applyFont="1" applyFill="1"/>
    <xf numFmtId="0" fontId="0" fillId="4" borderId="0" xfId="0" applyFill="1"/>
    <xf numFmtId="0" fontId="5" fillId="4" borderId="0" xfId="0" applyFont="1" applyFill="1" applyAlignment="1">
      <alignment horizontal="right"/>
    </xf>
    <xf numFmtId="0" fontId="8" fillId="4" borderId="0" xfId="0" applyFont="1" applyFill="1" applyProtection="1">
      <protection locked="0"/>
    </xf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164" fontId="7" fillId="3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164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2.85546875" customWidth="1"/>
    <col min="2" max="2" width="1.42578125" customWidth="1"/>
    <col min="3" max="7" width="14.28515625" customWidth="1"/>
    <col min="8" max="8" width="1.42578125" customWidth="1"/>
    <col min="9" max="9" width="9.140625" customWidth="1"/>
    <col min="10" max="10" width="1.42578125" customWidth="1"/>
    <col min="11" max="15" width="14.28515625" customWidth="1"/>
    <col min="16" max="16" width="1.42578125" customWidth="1"/>
  </cols>
  <sheetData>
    <row r="2" spans="2:16" ht="7.5" customHeight="1" x14ac:dyDescent="0.25">
      <c r="B2" s="12"/>
      <c r="C2" s="12"/>
      <c r="D2" s="12"/>
      <c r="E2" s="12"/>
      <c r="F2" s="12"/>
      <c r="G2" s="12"/>
      <c r="H2" s="12"/>
      <c r="J2" s="13"/>
      <c r="K2" s="13"/>
      <c r="L2" s="13"/>
      <c r="M2" s="13"/>
      <c r="N2" s="13"/>
      <c r="O2" s="13"/>
      <c r="P2" s="13"/>
    </row>
    <row r="3" spans="2:16" ht="15" customHeight="1" x14ac:dyDescent="0.3">
      <c r="B3" s="12"/>
      <c r="C3" s="17" t="s">
        <v>11</v>
      </c>
      <c r="D3" s="17"/>
      <c r="E3" s="17"/>
      <c r="F3" s="17"/>
      <c r="G3" s="17"/>
      <c r="H3" s="12"/>
      <c r="J3" s="13"/>
      <c r="K3" s="18" t="s">
        <v>12</v>
      </c>
      <c r="L3" s="18"/>
      <c r="M3" s="18"/>
      <c r="N3" s="18"/>
      <c r="O3" s="18"/>
      <c r="P3" s="13"/>
    </row>
    <row r="4" spans="2:16" ht="7.5" customHeight="1" x14ac:dyDescent="0.25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  <c r="N4" s="13"/>
      <c r="O4" s="13"/>
      <c r="P4" s="13"/>
    </row>
    <row r="5" spans="2:16" x14ac:dyDescent="0.25">
      <c r="B5" s="8"/>
      <c r="C5" s="2"/>
      <c r="D5" s="3" t="s">
        <v>4</v>
      </c>
      <c r="E5" s="3" t="s">
        <v>5</v>
      </c>
      <c r="F5" s="3" t="s">
        <v>7</v>
      </c>
      <c r="G5" s="3" t="s">
        <v>9</v>
      </c>
      <c r="H5" s="8"/>
      <c r="J5" s="8"/>
      <c r="K5" s="2"/>
      <c r="L5" s="3" t="s">
        <v>4</v>
      </c>
      <c r="M5" s="3" t="s">
        <v>5</v>
      </c>
      <c r="N5" s="3" t="s">
        <v>7</v>
      </c>
      <c r="O5" s="3" t="s">
        <v>9</v>
      </c>
      <c r="P5" s="8"/>
    </row>
    <row r="6" spans="2:16" x14ac:dyDescent="0.25">
      <c r="B6" s="8"/>
      <c r="C6" s="3" t="s">
        <v>0</v>
      </c>
      <c r="D6" s="10">
        <v>89</v>
      </c>
      <c r="E6" s="10">
        <v>100</v>
      </c>
      <c r="F6" s="5">
        <f>E6-D6</f>
        <v>11</v>
      </c>
      <c r="G6" s="9" t="s">
        <v>10</v>
      </c>
      <c r="H6" s="8"/>
      <c r="J6" s="8"/>
      <c r="K6" s="3" t="s">
        <v>0</v>
      </c>
      <c r="L6" s="4">
        <v>30.5</v>
      </c>
      <c r="M6" s="4">
        <v>31</v>
      </c>
      <c r="N6" s="5">
        <f>M6-L6</f>
        <v>0.5</v>
      </c>
      <c r="O6" s="9" t="s">
        <v>10</v>
      </c>
      <c r="P6" s="8"/>
    </row>
    <row r="7" spans="2:16" x14ac:dyDescent="0.25">
      <c r="B7" s="8"/>
      <c r="C7" s="3" t="s">
        <v>3</v>
      </c>
      <c r="D7" s="10">
        <v>2</v>
      </c>
      <c r="E7" s="5">
        <f>INT(E10/1440)</f>
        <v>2</v>
      </c>
      <c r="F7" s="5">
        <f>INT(F10/1440)</f>
        <v>0</v>
      </c>
      <c r="G7" s="5">
        <f>INT(G10/1440)</f>
        <v>0</v>
      </c>
      <c r="H7" s="8"/>
      <c r="J7" s="8"/>
      <c r="K7" s="3" t="s">
        <v>3</v>
      </c>
      <c r="L7" s="4">
        <v>0</v>
      </c>
      <c r="M7" s="5">
        <f>INT(M10/1440)</f>
        <v>0</v>
      </c>
      <c r="N7" s="5">
        <f>INT(N10/1440)</f>
        <v>0</v>
      </c>
      <c r="O7" s="5">
        <f>INT(O10/1440)</f>
        <v>0</v>
      </c>
      <c r="P7" s="8"/>
    </row>
    <row r="8" spans="2:16" x14ac:dyDescent="0.25">
      <c r="B8" s="8"/>
      <c r="C8" s="3" t="s">
        <v>2</v>
      </c>
      <c r="D8" s="10">
        <v>14</v>
      </c>
      <c r="E8" s="5">
        <f>INT(MOD(E10,1440)/60)</f>
        <v>22</v>
      </c>
      <c r="F8" s="5">
        <f>INT(MOD(F10,1440)/60)</f>
        <v>7</v>
      </c>
      <c r="G8" s="5">
        <f>INT(MOD(G10,1440)/60)</f>
        <v>0</v>
      </c>
      <c r="H8" s="8"/>
      <c r="J8" s="8"/>
      <c r="K8" s="3" t="s">
        <v>2</v>
      </c>
      <c r="L8" s="4">
        <v>8</v>
      </c>
      <c r="M8" s="5">
        <f>INT(MOD(M10,1440)/60)</f>
        <v>8</v>
      </c>
      <c r="N8" s="5">
        <f>INT(MOD(N10,1440)/60)</f>
        <v>0</v>
      </c>
      <c r="O8" s="5">
        <f>INT(MOD(O10,1440)/60)</f>
        <v>0</v>
      </c>
      <c r="P8" s="8"/>
    </row>
    <row r="9" spans="2:16" x14ac:dyDescent="0.25">
      <c r="B9" s="8"/>
      <c r="C9" s="3" t="s">
        <v>1</v>
      </c>
      <c r="D9" s="10">
        <v>19</v>
      </c>
      <c r="E9" s="5">
        <f>MOD(MOD(E10,1440),60)</f>
        <v>1.123595505618141</v>
      </c>
      <c r="F9" s="5">
        <f>INT(MOD(MOD(F10,1440),60))</f>
        <v>42</v>
      </c>
      <c r="G9" s="5">
        <f>INT(MOD(MOD(G10,1440),60))</f>
        <v>42</v>
      </c>
      <c r="H9" s="8"/>
      <c r="J9" s="8"/>
      <c r="K9" s="3" t="s">
        <v>1</v>
      </c>
      <c r="L9" s="4">
        <v>51</v>
      </c>
      <c r="M9" s="5">
        <f>MOD(MOD(M10,1440),60)</f>
        <v>59.70491803278685</v>
      </c>
      <c r="N9" s="5">
        <f>INT(MOD(MOD(N10,1440),60))</f>
        <v>8</v>
      </c>
      <c r="O9" s="5">
        <f>INT(MOD(MOD(O10,1440),60))</f>
        <v>17</v>
      </c>
      <c r="P9" s="8"/>
    </row>
    <row r="10" spans="2:16" x14ac:dyDescent="0.25">
      <c r="B10" s="8"/>
      <c r="C10" s="6" t="s">
        <v>6</v>
      </c>
      <c r="D10" s="5">
        <f>D9+D8*60+D7*1440</f>
        <v>3739</v>
      </c>
      <c r="E10" s="5">
        <f>D10*E6/D6</f>
        <v>4201.1235955056181</v>
      </c>
      <c r="F10" s="5">
        <f>E10*F6/E6</f>
        <v>462.12359550561797</v>
      </c>
      <c r="G10" s="7">
        <f>D10/$D$6</f>
        <v>42.011235955056179</v>
      </c>
      <c r="H10" s="8"/>
      <c r="J10" s="8"/>
      <c r="K10" s="6" t="s">
        <v>6</v>
      </c>
      <c r="L10" s="5">
        <f>L9+L8*60+L7*1440</f>
        <v>531</v>
      </c>
      <c r="M10" s="5">
        <f>L10*M6/L6</f>
        <v>539.70491803278685</v>
      </c>
      <c r="N10" s="5">
        <f>M10*N6/M6</f>
        <v>8.7049180327868854</v>
      </c>
      <c r="O10" s="7">
        <f>L10/$L$6</f>
        <v>17.409836065573771</v>
      </c>
      <c r="P10" s="8"/>
    </row>
    <row r="11" spans="2:16" ht="7.5" customHeight="1" x14ac:dyDescent="0.25">
      <c r="B11" s="8"/>
      <c r="C11" s="8"/>
      <c r="D11" s="2"/>
      <c r="E11" s="8"/>
      <c r="F11" s="8"/>
      <c r="G11" s="8"/>
      <c r="H11" s="8"/>
      <c r="J11" s="8"/>
      <c r="K11" s="8"/>
      <c r="L11" s="2"/>
      <c r="M11" s="8"/>
      <c r="N11" s="8"/>
      <c r="O11" s="8"/>
      <c r="P11" s="8"/>
    </row>
    <row r="12" spans="2:16" ht="7.5" customHeight="1" x14ac:dyDescent="0.25">
      <c r="B12" s="19"/>
      <c r="C12" s="19"/>
      <c r="D12" s="19"/>
      <c r="E12" s="19"/>
      <c r="F12" s="19"/>
      <c r="G12" s="19"/>
      <c r="H12" s="19"/>
      <c r="J12" s="11"/>
      <c r="K12" s="11"/>
      <c r="L12" s="11"/>
      <c r="M12" s="11"/>
      <c r="N12" s="11"/>
      <c r="O12" s="11"/>
      <c r="P12" s="11"/>
    </row>
    <row r="13" spans="2:16" x14ac:dyDescent="0.25">
      <c r="B13" s="1"/>
      <c r="C13" s="20" t="s">
        <v>8</v>
      </c>
      <c r="D13" s="20"/>
      <c r="E13" s="20"/>
      <c r="F13" s="20"/>
      <c r="G13" s="20"/>
      <c r="H13" s="1"/>
      <c r="J13" s="11"/>
      <c r="K13" s="14" t="s">
        <v>8</v>
      </c>
      <c r="L13" s="14"/>
      <c r="M13" s="14"/>
      <c r="N13" s="14"/>
      <c r="O13" s="14"/>
      <c r="P13" s="11"/>
    </row>
    <row r="14" spans="2:16" ht="18.75" x14ac:dyDescent="0.3">
      <c r="B14" s="1"/>
      <c r="C14" s="21" t="str">
        <f>CONCATENATE(F7," days, ", F8, " hours, ", F9, " minutes")</f>
        <v>0 days, 7 hours, 42 minutes</v>
      </c>
      <c r="D14" s="21"/>
      <c r="E14" s="21"/>
      <c r="F14" s="21"/>
      <c r="G14" s="21"/>
      <c r="H14" s="1"/>
      <c r="J14" s="11"/>
      <c r="K14" s="15" t="str">
        <f>CONCATENATE(N7," days, ", N8, " hours, ", N9, " minutes")</f>
        <v>0 days, 0 hours, 8 minutes</v>
      </c>
      <c r="L14" s="15"/>
      <c r="M14" s="15"/>
      <c r="N14" s="15"/>
      <c r="O14" s="15"/>
      <c r="P14" s="11"/>
    </row>
    <row r="15" spans="2:16" ht="15.75" x14ac:dyDescent="0.25">
      <c r="B15" s="1"/>
      <c r="C15" s="22">
        <f ca="1">NOW()+F10/1440</f>
        <v>42779.210909325586</v>
      </c>
      <c r="D15" s="22"/>
      <c r="E15" s="22"/>
      <c r="F15" s="22"/>
      <c r="G15" s="22"/>
      <c r="H15" s="1"/>
      <c r="J15" s="11"/>
      <c r="K15" s="16">
        <f ca="1">NOW()+N10/1440</f>
        <v>42778.896035244004</v>
      </c>
      <c r="L15" s="16"/>
      <c r="M15" s="16"/>
      <c r="N15" s="16"/>
      <c r="O15" s="16"/>
      <c r="P15" s="11"/>
    </row>
    <row r="16" spans="2:16" ht="7.5" customHeight="1" x14ac:dyDescent="0.25">
      <c r="B16" s="1"/>
      <c r="C16" s="1"/>
      <c r="D16" s="1"/>
      <c r="E16" s="1"/>
      <c r="F16" s="1"/>
      <c r="G16" s="1"/>
      <c r="H16" s="1"/>
      <c r="J16" s="11"/>
      <c r="K16" s="11"/>
      <c r="L16" s="11"/>
      <c r="M16" s="11"/>
      <c r="N16" s="11"/>
      <c r="O16" s="11"/>
      <c r="P16" s="11"/>
    </row>
  </sheetData>
  <sheetProtection sheet="1" objects="1" scenarios="1" selectLockedCells="1"/>
  <mergeCells count="9">
    <mergeCell ref="K13:O13"/>
    <mergeCell ref="K14:O14"/>
    <mergeCell ref="K15:O15"/>
    <mergeCell ref="C3:G3"/>
    <mergeCell ref="K3:O3"/>
    <mergeCell ref="B12:H12"/>
    <mergeCell ref="C13:G13"/>
    <mergeCell ref="C14:G14"/>
    <mergeCell ref="C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2017-02-13T02:21:45Z</dcterms:modified>
</cp:coreProperties>
</file>