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C22" i="1"/>
  <c r="D18"/>
  <c r="D19"/>
  <c r="C18"/>
  <c r="B18"/>
  <c r="C16"/>
  <c r="C17"/>
  <c r="C2"/>
  <c r="B13"/>
  <c r="D3"/>
  <c r="D4"/>
  <c r="D5"/>
  <c r="D6"/>
  <c r="D7"/>
  <c r="D8"/>
  <c r="D9"/>
  <c r="D10"/>
  <c r="D11"/>
  <c r="D12"/>
  <c r="D13"/>
  <c r="D14"/>
  <c r="D15"/>
  <c r="D16"/>
  <c r="D17"/>
  <c r="D2"/>
</calcChain>
</file>

<file path=xl/sharedStrings.xml><?xml version="1.0" encoding="utf-8"?>
<sst xmlns="http://schemas.openxmlformats.org/spreadsheetml/2006/main" count="8" uniqueCount="8">
  <si>
    <t>f [ Hz ]</t>
  </si>
  <si>
    <t>Vwe p-p [V]</t>
  </si>
  <si>
    <t>Vwy p-p [V]</t>
  </si>
  <si>
    <t>Vwy p-p / Vwe p-p</t>
  </si>
  <si>
    <t>17m</t>
  </si>
  <si>
    <t>480u</t>
  </si>
  <si>
    <t>t</t>
  </si>
  <si>
    <t>580n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</si>
</sst>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Fill="1" applyBorder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cked"/>
        <c:ser>
          <c:idx val="0"/>
          <c:order val="0"/>
          <c:cat>
            <c:numRef>
              <c:f>Arkusz1!$A$2:$A$19</c:f>
              <c:numCache>
                <c:formatCode>General</c:formatCode>
                <c:ptCount val="18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50000</c:v>
                </c:pt>
                <c:pt idx="12">
                  <c:v>100000</c:v>
                </c:pt>
                <c:pt idx="13">
                  <c:v>200000</c:v>
                </c:pt>
                <c:pt idx="14">
                  <c:v>500000</c:v>
                </c:pt>
                <c:pt idx="15">
                  <c:v>1000000</c:v>
                </c:pt>
                <c:pt idx="16">
                  <c:v>2000000</c:v>
                </c:pt>
                <c:pt idx="17">
                  <c:v>3000000</c:v>
                </c:pt>
              </c:numCache>
            </c:numRef>
          </c:cat>
          <c:val>
            <c:numRef>
              <c:f>Arkusz1!$D$2:$D$19</c:f>
              <c:numCache>
                <c:formatCode>General</c:formatCode>
                <c:ptCount val="18"/>
                <c:pt idx="0">
                  <c:v>1.2903225806451613E-3</c:v>
                </c:pt>
                <c:pt idx="1">
                  <c:v>9.2499999999999995E-3</c:v>
                </c:pt>
                <c:pt idx="2">
                  <c:v>1.9277108433734938E-2</c:v>
                </c:pt>
                <c:pt idx="3">
                  <c:v>3.7951807228915661E-2</c:v>
                </c:pt>
                <c:pt idx="4">
                  <c:v>7.4698795180722879E-2</c:v>
                </c:pt>
                <c:pt idx="5">
                  <c:v>0.19036144578313252</c:v>
                </c:pt>
                <c:pt idx="6">
                  <c:v>0.39036144578313253</c:v>
                </c:pt>
                <c:pt idx="7">
                  <c:v>0.75</c:v>
                </c:pt>
                <c:pt idx="8">
                  <c:v>1.751937984496124</c:v>
                </c:pt>
                <c:pt idx="9">
                  <c:v>2.648305084745763</c:v>
                </c:pt>
                <c:pt idx="10">
                  <c:v>7.166666666666667</c:v>
                </c:pt>
                <c:pt idx="11">
                  <c:v>10.144927536231883</c:v>
                </c:pt>
                <c:pt idx="12">
                  <c:v>6.2043795620437949</c:v>
                </c:pt>
                <c:pt idx="13">
                  <c:v>3.1071428571428568</c:v>
                </c:pt>
                <c:pt idx="14">
                  <c:v>1.2999999999999998</c:v>
                </c:pt>
                <c:pt idx="15">
                  <c:v>0.71544715447154472</c:v>
                </c:pt>
                <c:pt idx="16">
                  <c:v>0.34188034188034189</c:v>
                </c:pt>
                <c:pt idx="17">
                  <c:v>0.17559523809523808</c:v>
                </c:pt>
              </c:numCache>
            </c:numRef>
          </c:val>
        </c:ser>
        <c:marker val="1"/>
        <c:axId val="63722240"/>
        <c:axId val="63723776"/>
      </c:lineChart>
      <c:catAx>
        <c:axId val="63722240"/>
        <c:scaling>
          <c:orientation val="minMax"/>
        </c:scaling>
        <c:axPos val="b"/>
        <c:numFmt formatCode="General" sourceLinked="1"/>
        <c:tickLblPos val="nextTo"/>
        <c:crossAx val="63723776"/>
        <c:crosses val="autoZero"/>
        <c:auto val="1"/>
        <c:lblAlgn val="ctr"/>
        <c:lblOffset val="100"/>
      </c:catAx>
      <c:valAx>
        <c:axId val="63723776"/>
        <c:scaling>
          <c:orientation val="minMax"/>
        </c:scaling>
        <c:axPos val="l"/>
        <c:majorGridlines/>
        <c:numFmt formatCode="General" sourceLinked="1"/>
        <c:tickLblPos val="nextTo"/>
        <c:crossAx val="637222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19050</xdr:rowOff>
    </xdr:from>
    <xdr:to>
      <xdr:col>13</xdr:col>
      <xdr:colOff>304800</xdr:colOff>
      <xdr:row>18</xdr:row>
      <xdr:rowOff>95250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D8" sqref="D8"/>
    </sheetView>
  </sheetViews>
  <sheetFormatPr defaultRowHeight="15"/>
  <cols>
    <col min="2" max="3" width="12.28515625" bestFit="1" customWidth="1"/>
    <col min="4" max="4" width="19.42578125" bestFit="1" customWidth="1"/>
  </cols>
  <sheetData>
    <row r="1" spans="1:8" ht="15.75">
      <c r="A1" s="1" t="s">
        <v>0</v>
      </c>
      <c r="B1" s="2" t="s">
        <v>1</v>
      </c>
      <c r="C1" s="2" t="s">
        <v>2</v>
      </c>
      <c r="D1" s="2" t="s">
        <v>3</v>
      </c>
      <c r="E1" s="3" t="s">
        <v>6</v>
      </c>
    </row>
    <row r="2" spans="1:8">
      <c r="A2" s="4">
        <v>10</v>
      </c>
      <c r="B2">
        <v>12.4</v>
      </c>
      <c r="C2">
        <f>16/1000</f>
        <v>1.6E-2</v>
      </c>
      <c r="D2">
        <f>C2/B2</f>
        <v>1.2903225806451613E-3</v>
      </c>
      <c r="E2" t="s">
        <v>4</v>
      </c>
    </row>
    <row r="3" spans="1:8">
      <c r="A3" s="4">
        <v>20</v>
      </c>
      <c r="B3">
        <v>16</v>
      </c>
      <c r="C3">
        <v>0.14799999999999999</v>
      </c>
      <c r="D3">
        <f t="shared" ref="D3:D19" si="0">C3/B3</f>
        <v>9.2499999999999995E-3</v>
      </c>
      <c r="E3">
        <v>9.6</v>
      </c>
    </row>
    <row r="4" spans="1:8">
      <c r="A4" s="4">
        <v>50</v>
      </c>
      <c r="B4">
        <v>16.600000000000001</v>
      </c>
      <c r="C4">
        <v>0.32</v>
      </c>
      <c r="D4">
        <f t="shared" si="0"/>
        <v>1.9277108433734938E-2</v>
      </c>
      <c r="E4">
        <v>4.5999999999999996</v>
      </c>
      <c r="H4">
        <v>1000</v>
      </c>
    </row>
    <row r="5" spans="1:8">
      <c r="A5" s="4">
        <v>100</v>
      </c>
      <c r="B5">
        <v>16.600000000000001</v>
      </c>
      <c r="C5">
        <v>0.63</v>
      </c>
      <c r="D5">
        <f t="shared" si="0"/>
        <v>3.7951807228915661E-2</v>
      </c>
      <c r="E5">
        <v>2.36</v>
      </c>
    </row>
    <row r="6" spans="1:8">
      <c r="A6" s="4">
        <v>200</v>
      </c>
      <c r="B6">
        <v>16.600000000000001</v>
      </c>
      <c r="C6">
        <v>1.24</v>
      </c>
      <c r="D6">
        <f t="shared" si="0"/>
        <v>7.4698795180722879E-2</v>
      </c>
      <c r="E6">
        <v>1.18</v>
      </c>
    </row>
    <row r="7" spans="1:8">
      <c r="A7" s="4">
        <v>500</v>
      </c>
      <c r="B7">
        <v>16.600000000000001</v>
      </c>
      <c r="C7">
        <v>3.16</v>
      </c>
      <c r="D7">
        <f t="shared" si="0"/>
        <v>0.19036144578313252</v>
      </c>
      <c r="E7" t="s">
        <v>5</v>
      </c>
    </row>
    <row r="8" spans="1:8">
      <c r="A8" s="4">
        <v>1000</v>
      </c>
      <c r="B8">
        <v>16.600000000000001</v>
      </c>
      <c r="C8">
        <v>6.48</v>
      </c>
      <c r="D8">
        <f t="shared" si="0"/>
        <v>0.39036144578313253</v>
      </c>
      <c r="E8">
        <v>236</v>
      </c>
    </row>
    <row r="9" spans="1:8">
      <c r="A9" s="4">
        <v>2000</v>
      </c>
      <c r="B9">
        <v>16.8</v>
      </c>
      <c r="C9">
        <v>12.6</v>
      </c>
      <c r="D9">
        <f t="shared" si="0"/>
        <v>0.75</v>
      </c>
      <c r="E9">
        <v>120</v>
      </c>
    </row>
    <row r="10" spans="1:8">
      <c r="A10" s="4">
        <v>5000</v>
      </c>
      <c r="B10">
        <v>12.9</v>
      </c>
      <c r="C10">
        <v>22.6</v>
      </c>
      <c r="D10">
        <f t="shared" si="0"/>
        <v>1.751937984496124</v>
      </c>
      <c r="E10">
        <v>44</v>
      </c>
    </row>
    <row r="11" spans="1:8">
      <c r="A11" s="4">
        <v>10000</v>
      </c>
      <c r="B11">
        <v>4.72</v>
      </c>
      <c r="C11">
        <v>12.5</v>
      </c>
      <c r="D11">
        <f t="shared" si="0"/>
        <v>2.648305084745763</v>
      </c>
      <c r="E11">
        <v>19</v>
      </c>
    </row>
    <row r="12" spans="1:8">
      <c r="A12" s="4">
        <v>20000</v>
      </c>
      <c r="B12">
        <v>2.4</v>
      </c>
      <c r="C12">
        <v>17.2</v>
      </c>
      <c r="D12">
        <f t="shared" si="0"/>
        <v>7.166666666666667</v>
      </c>
      <c r="E12">
        <v>6.4</v>
      </c>
    </row>
    <row r="13" spans="1:8">
      <c r="A13" s="4">
        <v>50000</v>
      </c>
      <c r="B13">
        <f>552/1000</f>
        <v>0.55200000000000005</v>
      </c>
      <c r="C13">
        <v>5.6</v>
      </c>
      <c r="D13">
        <f t="shared" si="0"/>
        <v>10.144927536231883</v>
      </c>
      <c r="E13">
        <v>1</v>
      </c>
    </row>
    <row r="14" spans="1:8">
      <c r="A14" s="4">
        <v>100000</v>
      </c>
      <c r="B14">
        <v>0.54800000000000004</v>
      </c>
      <c r="C14">
        <v>3.4</v>
      </c>
      <c r="D14">
        <f t="shared" si="0"/>
        <v>6.2043795620437949</v>
      </c>
      <c r="E14">
        <v>1.56</v>
      </c>
    </row>
    <row r="15" spans="1:8">
      <c r="A15" s="4">
        <v>200000</v>
      </c>
      <c r="B15">
        <v>0.56000000000000005</v>
      </c>
      <c r="C15">
        <v>1.74</v>
      </c>
      <c r="D15">
        <f t="shared" si="0"/>
        <v>3.1071428571428568</v>
      </c>
      <c r="E15">
        <v>1.1000000000000001</v>
      </c>
    </row>
    <row r="16" spans="1:8">
      <c r="A16" s="4">
        <v>500000</v>
      </c>
      <c r="B16">
        <v>0.56000000000000005</v>
      </c>
      <c r="C16">
        <f>728/1000</f>
        <v>0.72799999999999998</v>
      </c>
      <c r="D16">
        <f t="shared" si="0"/>
        <v>1.2999999999999998</v>
      </c>
      <c r="E16" t="s">
        <v>7</v>
      </c>
    </row>
    <row r="17" spans="1:5">
      <c r="A17" s="4">
        <v>1000000</v>
      </c>
      <c r="B17">
        <v>0.49199999999999999</v>
      </c>
      <c r="C17">
        <f>352/1000</f>
        <v>0.35199999999999998</v>
      </c>
      <c r="D17">
        <f t="shared" si="0"/>
        <v>0.71544715447154472</v>
      </c>
      <c r="E17">
        <v>130</v>
      </c>
    </row>
    <row r="18" spans="1:5">
      <c r="A18" s="5">
        <v>2000000</v>
      </c>
      <c r="B18">
        <f>468/1000</f>
        <v>0.46800000000000003</v>
      </c>
      <c r="C18">
        <f>160/1000</f>
        <v>0.16</v>
      </c>
      <c r="D18">
        <f t="shared" si="0"/>
        <v>0.34188034188034189</v>
      </c>
      <c r="E18">
        <v>254</v>
      </c>
    </row>
    <row r="19" spans="1:5">
      <c r="A19" s="4">
        <v>3000000</v>
      </c>
      <c r="B19">
        <v>0.33600000000000002</v>
      </c>
      <c r="C19">
        <v>5.8999999999999997E-2</v>
      </c>
      <c r="D19">
        <f t="shared" si="0"/>
        <v>0.17559523809523808</v>
      </c>
      <c r="E19">
        <v>130</v>
      </c>
    </row>
    <row r="20" spans="1:5">
      <c r="A20" s="5"/>
    </row>
    <row r="22" spans="1:5">
      <c r="C22">
        <f>2.6</f>
        <v>2.6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2015-03-17T13:26:39Z</dcterms:modified>
</cp:coreProperties>
</file>