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<sst xmlns="http://schemas.openxmlformats.org/spreadsheetml/2006/main" count="35" uniqueCount="35">
  <si>
    <t>Oszacować jaki prąd będzie z zasilacza pobierany w szczególności jeżeli podnosi napięcie . Sprawdzić pozycje ograniczników prądowych</t>
  </si>
  <si>
    <t>R4 dac kilkadziesiąt omów albo 0 omów coś tam trzeba wsadzić</t>
  </si>
  <si>
    <t>Tam gzie są zaciski wyjściowe</t>
  </si>
  <si>
    <t>2-wyjscie</t>
  </si>
  <si>
    <t>Niebieskie gniazdko jest dla cewki</t>
  </si>
  <si>
    <t>1-wejscie</t>
  </si>
  <si>
    <t>wejście do 15 V z palcem na układzie scalonym co by się nie zagotował</t>
  </si>
  <si>
    <t>minus jest na górze zasilania masa wyjścia</t>
  </si>
  <si>
    <t>Do opornika RSC oscyloskop  z jednej stronie na 1:1 z drugiej strony krokodylka</t>
  </si>
  <si>
    <t>URSC tak naprawde zależy od IRSC który jest pradem klucza</t>
  </si>
  <si>
    <t>1 Charakterytyka – przejściowa U2/U1</t>
  </si>
  <si>
    <t>Wstępnie na pudeku gałka w prawo  patrzymy jaki płynie prąd na wyjsciu I patrzymy na oscyloskop</t>
  </si>
  <si>
    <t>Obrazek tak ab mneij więcej ma przypominać przebieg modelowy powinien obrazek być stabilny Izależy od wartości pobieranego prądu</t>
  </si>
  <si>
    <t>Częstotliwość ma być zbliżona do założonej nie 3kHz I nie 126Khz :) </t>
  </si>
  <si>
    <t>Układ działa inaczje niż na symulacji , zakładaliśmy konkretną cześtotliwośc wsp. Wypełnienia I to że prąd jest cały czas pobierany. </t>
  </si>
  <si>
    <t>Teraz prąd może się zmieniać nawet powyżej wartości maksymalnej . On pobiera energie ze źródła a w kolejnej chwili oddaje do obciążenia.</t>
  </si>
  <si>
    <t>W momencie pobierania nie iwe czy będzie mógł ją oddać , jak nie może to robi się problem energia rosnąć nie może </t>
  </si>
  <si>
    <t>W niewielkim zakresie częstotliwośc będzie idealnie modelowa, ma przypominać modelowy</t>
  </si>
  <si>
    <t>Ustawić taką wartość prądu obciążającego aby przebiegi przypominały przebieg modelowy</t>
  </si>
  <si>
    <t>Przy tym prądzie mierzymy charakterystyke U2 od U1</t>
  </si>
  <si>
    <t>Druga charakterystyka jest charakterystyk a wyjściową U2 od I2 bez zwarcia!! ( nie zwieramy obciążenia) od rozwarcia poprzez wszystkie poziomy przełącznika</t>
  </si>
  <si>
    <t>jak bedziemy szli w stornei coraz wiekszych prądów ( mniejsze wartości ) palec na scalaku bo może się gotować</t>
  </si>
  <si>
    <t>U1nominalne</t>
  </si>
  <si>
    <t>Punktów tyle ile da obicążenie</t>
  </si>
  <si>
    <t>Przy pomiarze 2 charakterystyki jednocześnie mierzymy U1 I I1 czyli to co jets na wejściu</t>
  </si>
  <si>
    <t>Sprawność n=p2/p2*100%</t>
  </si>
  <si>
    <t>U1 [V]</t>
  </si>
  <si>
    <t>U2 [V]</t>
  </si>
  <si>
    <t>U2V</t>
  </si>
  <si>
    <t>I2</t>
  </si>
  <si>
    <t>U1</t>
  </si>
  <si>
    <t>I1</t>
  </si>
  <si>
    <t>25.82mA</t>
  </si>
  <si>
    <t>T=17.2us</t>
  </si>
  <si>
    <t>F=58.6kHz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</si>
</sst>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Sheet2!$A$2:$A$32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0.9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Sheet2!$B$2:$B$32</c:f>
              <c:numCache>
                <c:formatCode>General</c:formatCode>
                <c:ptCount val="31"/>
                <c:pt idx="0">
                  <c:v>0</c:v>
                </c:pt>
                <c:pt idx="1">
                  <c:v>0.001</c:v>
                </c:pt>
                <c:pt idx="2">
                  <c:v>0.01</c:v>
                </c:pt>
                <c:pt idx="3">
                  <c:v>0.2</c:v>
                </c:pt>
                <c:pt idx="4">
                  <c:v>0.586</c:v>
                </c:pt>
                <c:pt idx="5">
                  <c:v>0.94</c:v>
                </c:pt>
                <c:pt idx="6">
                  <c:v>1.34</c:v>
                </c:pt>
                <c:pt idx="7">
                  <c:v>1.75</c:v>
                </c:pt>
                <c:pt idx="8">
                  <c:v>2.27</c:v>
                </c:pt>
                <c:pt idx="9">
                  <c:v>2.57</c:v>
                </c:pt>
                <c:pt idx="10">
                  <c:v>3.04</c:v>
                </c:pt>
                <c:pt idx="11">
                  <c:v>3.48</c:v>
                </c:pt>
                <c:pt idx="12">
                  <c:v>3.86</c:v>
                </c:pt>
                <c:pt idx="13">
                  <c:v>4.32</c:v>
                </c:pt>
                <c:pt idx="14">
                  <c:v>4.67</c:v>
                </c:pt>
                <c:pt idx="15">
                  <c:v>5.12</c:v>
                </c:pt>
                <c:pt idx="16">
                  <c:v>5.5</c:v>
                </c:pt>
                <c:pt idx="17">
                  <c:v>5.94</c:v>
                </c:pt>
                <c:pt idx="18">
                  <c:v>6.18</c:v>
                </c:pt>
                <c:pt idx="19">
                  <c:v>6.18</c:v>
                </c:pt>
                <c:pt idx="20">
                  <c:v>6.19</c:v>
                </c:pt>
                <c:pt idx="21">
                  <c:v>6.19</c:v>
                </c:pt>
                <c:pt idx="22">
                  <c:v>6.192</c:v>
                </c:pt>
                <c:pt idx="23">
                  <c:v>6.192</c:v>
                </c:pt>
                <c:pt idx="24">
                  <c:v>6.194</c:v>
                </c:pt>
                <c:pt idx="25">
                  <c:v>6.194</c:v>
                </c:pt>
                <c:pt idx="26">
                  <c:v>6.196</c:v>
                </c:pt>
                <c:pt idx="27">
                  <c:v>6.196</c:v>
                </c:pt>
                <c:pt idx="28">
                  <c:v>6.199</c:v>
                </c:pt>
                <c:pt idx="29">
                  <c:v>6.208</c:v>
                </c:pt>
                <c:pt idx="30">
                  <c:v>6.206</c:v>
                </c:pt>
              </c:numCache>
            </c:numRef>
          </c:yVal>
          <c:smooth val="0"/>
        </c:ser>
        <c:axId val="42185843"/>
        <c:axId val="51576275"/>
      </c:scatterChart>
      <c:valAx>
        <c:axId val="421858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576275"/>
        <c:crosses val="autoZero"/>
      </c:valAx>
      <c:valAx>
        <c:axId val="51576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185843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Sheet2!$E$2:$E$13</c:f>
              <c:numCache>
                <c:formatCode>General</c:formatCode>
                <c:ptCount val="12"/>
                <c:pt idx="0">
                  <c:v>27.915</c:v>
                </c:pt>
                <c:pt idx="1">
                  <c:v>41.32</c:v>
                </c:pt>
                <c:pt idx="2">
                  <c:v>51.023</c:v>
                </c:pt>
                <c:pt idx="3">
                  <c:v>77.11</c:v>
                </c:pt>
                <c:pt idx="4">
                  <c:v>108.47</c:v>
                </c:pt>
                <c:pt idx="5">
                  <c:v>154.98</c:v>
                </c:pt>
                <c:pt idx="6">
                  <c:v>194.13</c:v>
                </c:pt>
                <c:pt idx="7">
                  <c:v>269.77</c:v>
                </c:pt>
                <c:pt idx="8">
                  <c:v>330</c:v>
                </c:pt>
                <c:pt idx="9">
                  <c:v>408.5</c:v>
                </c:pt>
                <c:pt idx="10">
                  <c:v>446.3</c:v>
                </c:pt>
                <c:pt idx="11">
                  <c:v>464.8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6.197</c:v>
                </c:pt>
                <c:pt idx="1">
                  <c:v>6.192</c:v>
                </c:pt>
                <c:pt idx="2">
                  <c:v>6.191</c:v>
                </c:pt>
                <c:pt idx="3">
                  <c:v>6.188</c:v>
                </c:pt>
                <c:pt idx="4">
                  <c:v>6.184</c:v>
                </c:pt>
                <c:pt idx="5">
                  <c:v>6.178</c:v>
                </c:pt>
                <c:pt idx="6">
                  <c:v>6.126</c:v>
                </c:pt>
                <c:pt idx="7">
                  <c:v>5.84</c:v>
                </c:pt>
                <c:pt idx="8">
                  <c:v>5.518</c:v>
                </c:pt>
                <c:pt idx="9">
                  <c:v>4.791</c:v>
                </c:pt>
                <c:pt idx="10">
                  <c:v>3.8084</c:v>
                </c:pt>
                <c:pt idx="11">
                  <c:v>3.331</c:v>
                </c:pt>
              </c:numCache>
            </c:numRef>
          </c:yVal>
          <c:smooth val="0"/>
        </c:ser>
        <c:axId val="564420"/>
        <c:axId val="35537944"/>
      </c:scatterChart>
      <c:valAx>
        <c:axId val="5644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537944"/>
        <c:crosses val="autoZero"/>
      </c:valAx>
      <c:valAx>
        <c:axId val="35537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4420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6120</xdr:colOff>
      <xdr:row>1</xdr:row>
      <xdr:rowOff>45360</xdr:rowOff>
    </xdr:from>
    <xdr:to>
      <xdr:col>15</xdr:col>
      <xdr:colOff>76320</xdr:colOff>
      <xdr:row>21</xdr:row>
      <xdr:rowOff>33840</xdr:rowOff>
    </xdr:to>
    <xdr:graphicFrame>
      <xdr:nvGraphicFramePr>
        <xdr:cNvPr id="0" name=""/>
        <xdr:cNvGraphicFramePr/>
      </xdr:nvGraphicFramePr>
      <xdr:xfrm>
        <a:off x="6508440" y="207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754200</xdr:colOff>
      <xdr:row>22</xdr:row>
      <xdr:rowOff>143640</xdr:rowOff>
    </xdr:from>
    <xdr:to>
      <xdr:col>15</xdr:col>
      <xdr:colOff>11520</xdr:colOff>
      <xdr:row>42</xdr:row>
      <xdr:rowOff>132120</xdr:rowOff>
    </xdr:to>
    <xdr:graphicFrame>
      <xdr:nvGraphicFramePr>
        <xdr:cNvPr id="1" name=""/>
        <xdr:cNvGraphicFramePr/>
      </xdr:nvGraphicFramePr>
      <xdr:xfrm>
        <a:off x="6443640" y="3719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72.9642857142857"/>
    <col collapsed="false" hidden="false" max="4" min="4" style="0" width="58.450892857142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C3" s="0" t="s">
        <v>3</v>
      </c>
    </row>
    <row r="4" customFormat="false" ht="12.8" hidden="false" customHeight="false" outlineLevel="0" collapsed="false">
      <c r="A4" s="0" t="s">
        <v>4</v>
      </c>
      <c r="C4" s="0" t="s">
        <v>5</v>
      </c>
      <c r="D4" s="0" t="s">
        <v>6</v>
      </c>
    </row>
    <row r="5" customFormat="false" ht="12.8" hidden="false" customHeight="false" outlineLevel="0" collapsed="false">
      <c r="A5" s="0" t="s">
        <v>7</v>
      </c>
    </row>
    <row r="6" customFormat="false" ht="12.8" hidden="false" customHeight="false" outlineLevel="0" collapsed="false">
      <c r="A6" s="0" t="s">
        <v>8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0" customFormat="false" ht="12.8" hidden="false" customHeight="false" outlineLevel="0" collapsed="false">
      <c r="A10" s="0" t="s">
        <v>12</v>
      </c>
    </row>
    <row r="11" customFormat="false" ht="12.8" hidden="false" customHeight="false" outlineLevel="0" collapsed="false">
      <c r="A11" s="0" t="s">
        <v>13</v>
      </c>
    </row>
    <row r="12" customFormat="false" ht="12.8" hidden="false" customHeight="false" outlineLevel="0" collapsed="false">
      <c r="A12" s="0" t="s">
        <v>14</v>
      </c>
    </row>
    <row r="13" customFormat="false" ht="12.8" hidden="false" customHeight="false" outlineLevel="0" collapsed="false">
      <c r="A13" s="0" t="s">
        <v>15</v>
      </c>
    </row>
    <row r="14" customFormat="false" ht="12.8" hidden="false" customHeight="false" outlineLevel="0" collapsed="false">
      <c r="A14" s="0" t="s">
        <v>16</v>
      </c>
    </row>
    <row r="15" customFormat="false" ht="12.8" hidden="false" customHeight="false" outlineLevel="0" collapsed="false">
      <c r="A15" s="0" t="s">
        <v>17</v>
      </c>
    </row>
    <row r="16" customFormat="false" ht="12.8" hidden="false" customHeight="false" outlineLevel="0" collapsed="false">
      <c r="A16" s="0" t="s">
        <v>18</v>
      </c>
    </row>
    <row r="17" customFormat="false" ht="12.8" hidden="false" customHeight="false" outlineLevel="0" collapsed="false">
      <c r="A17" s="0" t="s">
        <v>19</v>
      </c>
    </row>
    <row r="18" customFormat="false" ht="12.8" hidden="false" customHeight="false" outlineLevel="0" collapsed="false">
      <c r="A18" s="0" t="s">
        <v>20</v>
      </c>
    </row>
    <row r="19" customFormat="false" ht="12.8" hidden="false" customHeight="false" outlineLevel="0" collapsed="false">
      <c r="A19" s="0" t="s">
        <v>21</v>
      </c>
    </row>
    <row r="20" customFormat="false" ht="12.8" hidden="false" customHeight="false" outlineLevel="0" collapsed="false">
      <c r="A20" s="0" t="s">
        <v>22</v>
      </c>
    </row>
    <row r="21" customFormat="false" ht="12.8" hidden="false" customHeight="false" outlineLevel="0" collapsed="false">
      <c r="A21" s="0" t="s">
        <v>23</v>
      </c>
    </row>
    <row r="22" customFormat="false" ht="12.8" hidden="false" customHeight="false" outlineLevel="0" collapsed="false">
      <c r="A22" s="0" t="s">
        <v>24</v>
      </c>
    </row>
    <row r="23" customFormat="false" ht="12.8" hidden="false" customHeight="false" outlineLevel="0" collapsed="false">
      <c r="A23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G16" activeCellId="0" sqref="G16"/>
    </sheetView>
  </sheetViews>
  <sheetFormatPr defaultRowHeight="12.8"/>
  <sheetData>
    <row r="1" customFormat="false" ht="12.8" hidden="false" customHeight="false" outlineLevel="0" collapsed="false">
      <c r="A1" s="0" t="s">
        <v>26</v>
      </c>
      <c r="B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</row>
    <row r="2" customFormat="false" ht="12.8" hidden="false" customHeight="false" outlineLevel="0" collapsed="false">
      <c r="A2" s="0" t="n">
        <v>0</v>
      </c>
      <c r="B2" s="0" t="n">
        <v>0</v>
      </c>
      <c r="D2" s="0" t="n">
        <v>6.197</v>
      </c>
      <c r="E2" s="0" t="n">
        <v>27.915</v>
      </c>
      <c r="F2" s="0" t="n">
        <v>9</v>
      </c>
      <c r="G2" s="0" t="s">
        <v>32</v>
      </c>
    </row>
    <row r="3" customFormat="false" ht="12.8" hidden="false" customHeight="false" outlineLevel="0" collapsed="false">
      <c r="A3" s="0" t="n">
        <v>0.5</v>
      </c>
      <c r="B3" s="0" t="n">
        <v>0.001</v>
      </c>
      <c r="D3" s="0" t="n">
        <v>6.192</v>
      </c>
      <c r="E3" s="0" t="n">
        <v>41.32</v>
      </c>
      <c r="F3" s="0" t="n">
        <v>9</v>
      </c>
      <c r="G3" s="0" t="n">
        <v>36.87</v>
      </c>
    </row>
    <row r="4" customFormat="false" ht="12.8" hidden="false" customHeight="false" outlineLevel="0" collapsed="false">
      <c r="A4" s="0" t="n">
        <v>0.9</v>
      </c>
      <c r="B4" s="0" t="n">
        <v>0.01</v>
      </c>
      <c r="D4" s="0" t="n">
        <v>6.191</v>
      </c>
      <c r="E4" s="0" t="n">
        <v>51.023</v>
      </c>
      <c r="F4" s="0" t="n">
        <v>9</v>
      </c>
      <c r="G4" s="0" t="n">
        <v>44.923</v>
      </c>
    </row>
    <row r="5" customFormat="false" ht="12.8" hidden="false" customHeight="false" outlineLevel="0" collapsed="false">
      <c r="A5" s="0" t="n">
        <v>1.5</v>
      </c>
      <c r="B5" s="0" t="n">
        <v>0.2</v>
      </c>
      <c r="D5" s="0" t="n">
        <v>6.188</v>
      </c>
      <c r="E5" s="0" t="n">
        <v>77.11</v>
      </c>
      <c r="F5" s="0" t="n">
        <v>9</v>
      </c>
      <c r="G5" s="0" t="n">
        <v>66.82</v>
      </c>
    </row>
    <row r="6" customFormat="false" ht="12.8" hidden="false" customHeight="false" outlineLevel="0" collapsed="false">
      <c r="A6" s="0" t="n">
        <v>2</v>
      </c>
      <c r="B6" s="0" t="n">
        <v>0.586</v>
      </c>
      <c r="D6" s="0" t="n">
        <v>6.184</v>
      </c>
      <c r="E6" s="0" t="n">
        <v>108.47</v>
      </c>
      <c r="F6" s="0" t="n">
        <v>9</v>
      </c>
      <c r="G6" s="0" t="n">
        <v>93.56</v>
      </c>
    </row>
    <row r="7" customFormat="false" ht="12.8" hidden="false" customHeight="false" outlineLevel="0" collapsed="false">
      <c r="A7" s="0" t="n">
        <v>2.5</v>
      </c>
      <c r="B7" s="0" t="n">
        <v>0.94</v>
      </c>
      <c r="D7" s="0" t="n">
        <v>6.178</v>
      </c>
      <c r="E7" s="0" t="n">
        <v>154.98</v>
      </c>
      <c r="F7" s="0" t="n">
        <v>9</v>
      </c>
      <c r="G7" s="0" t="n">
        <v>134.13</v>
      </c>
    </row>
    <row r="8" customFormat="false" ht="12.8" hidden="false" customHeight="false" outlineLevel="0" collapsed="false">
      <c r="A8" s="0" t="n">
        <v>3</v>
      </c>
      <c r="B8" s="0" t="n">
        <v>1.34</v>
      </c>
      <c r="D8" s="0" t="n">
        <v>6.126</v>
      </c>
      <c r="E8" s="0" t="n">
        <v>194.13</v>
      </c>
      <c r="F8" s="0" t="n">
        <v>9</v>
      </c>
      <c r="G8" s="0" t="n">
        <v>168.09</v>
      </c>
    </row>
    <row r="9" customFormat="false" ht="12.8" hidden="false" customHeight="false" outlineLevel="0" collapsed="false">
      <c r="A9" s="0" t="n">
        <v>3.5</v>
      </c>
      <c r="B9" s="0" t="n">
        <v>1.75</v>
      </c>
      <c r="D9" s="0" t="n">
        <v>5.84</v>
      </c>
      <c r="E9" s="0" t="n">
        <v>269.77</v>
      </c>
      <c r="F9" s="0" t="n">
        <v>9</v>
      </c>
      <c r="G9" s="0" t="n">
        <v>228.1</v>
      </c>
    </row>
    <row r="10" customFormat="false" ht="12.8" hidden="false" customHeight="false" outlineLevel="0" collapsed="false">
      <c r="A10" s="0" t="n">
        <v>4</v>
      </c>
      <c r="B10" s="0" t="n">
        <v>2.27</v>
      </c>
      <c r="D10" s="0" t="n">
        <v>5.518</v>
      </c>
      <c r="E10" s="0" t="n">
        <v>330</v>
      </c>
      <c r="F10" s="0" t="n">
        <v>9</v>
      </c>
      <c r="G10" s="0" t="n">
        <v>269</v>
      </c>
    </row>
    <row r="11" customFormat="false" ht="12.8" hidden="false" customHeight="false" outlineLevel="0" collapsed="false">
      <c r="A11" s="0" t="n">
        <v>4.5</v>
      </c>
      <c r="B11" s="0" t="n">
        <v>2.57</v>
      </c>
      <c r="D11" s="0" t="n">
        <v>4.791</v>
      </c>
      <c r="E11" s="0" t="n">
        <v>408.5</v>
      </c>
      <c r="F11" s="0" t="n">
        <v>9</v>
      </c>
      <c r="G11" s="0" t="n">
        <v>300.5</v>
      </c>
    </row>
    <row r="12" customFormat="false" ht="12.8" hidden="false" customHeight="false" outlineLevel="0" collapsed="false">
      <c r="A12" s="0" t="n">
        <v>5</v>
      </c>
      <c r="B12" s="0" t="n">
        <v>3.04</v>
      </c>
      <c r="D12" s="0" t="n">
        <v>3.8084</v>
      </c>
      <c r="E12" s="0" t="n">
        <v>446.3</v>
      </c>
      <c r="F12" s="0" t="n">
        <v>9</v>
      </c>
      <c r="G12" s="0" t="n">
        <v>270.7</v>
      </c>
    </row>
    <row r="13" customFormat="false" ht="12.8" hidden="false" customHeight="false" outlineLevel="0" collapsed="false">
      <c r="A13" s="0" t="n">
        <v>5.5</v>
      </c>
      <c r="B13" s="0" t="n">
        <v>3.48</v>
      </c>
      <c r="D13" s="0" t="n">
        <v>3.331</v>
      </c>
      <c r="E13" s="0" t="n">
        <v>464.8</v>
      </c>
      <c r="F13" s="0" t="n">
        <v>9</v>
      </c>
      <c r="G13" s="0" t="n">
        <v>250.8</v>
      </c>
    </row>
    <row r="14" customFormat="false" ht="12.8" hidden="false" customHeight="false" outlineLevel="0" collapsed="false">
      <c r="A14" s="0" t="n">
        <v>6</v>
      </c>
      <c r="B14" s="0" t="n">
        <v>3.86</v>
      </c>
    </row>
    <row r="15" customFormat="false" ht="12.8" hidden="false" customHeight="false" outlineLevel="0" collapsed="false">
      <c r="A15" s="0" t="n">
        <v>6.5</v>
      </c>
      <c r="B15" s="0" t="n">
        <v>4.32</v>
      </c>
    </row>
    <row r="16" customFormat="false" ht="12.8" hidden="false" customHeight="false" outlineLevel="0" collapsed="false">
      <c r="A16" s="0" t="n">
        <v>7</v>
      </c>
      <c r="B16" s="0" t="n">
        <v>4.67</v>
      </c>
    </row>
    <row r="17" customFormat="false" ht="12.8" hidden="false" customHeight="false" outlineLevel="0" collapsed="false">
      <c r="A17" s="0" t="n">
        <v>7.5</v>
      </c>
      <c r="B17" s="0" t="n">
        <v>5.12</v>
      </c>
    </row>
    <row r="18" customFormat="false" ht="12.8" hidden="false" customHeight="false" outlineLevel="0" collapsed="false">
      <c r="A18" s="0" t="n">
        <v>8</v>
      </c>
      <c r="B18" s="0" t="n">
        <v>5.5</v>
      </c>
    </row>
    <row r="19" customFormat="false" ht="12.8" hidden="false" customHeight="false" outlineLevel="0" collapsed="false">
      <c r="A19" s="0" t="n">
        <v>8.5</v>
      </c>
      <c r="B19" s="0" t="n">
        <v>5.94</v>
      </c>
    </row>
    <row r="20" customFormat="false" ht="12.8" hidden="false" customHeight="false" outlineLevel="0" collapsed="false">
      <c r="A20" s="0" t="n">
        <v>9</v>
      </c>
      <c r="B20" s="0" t="n">
        <v>6.18</v>
      </c>
      <c r="C20" s="0" t="s">
        <v>33</v>
      </c>
      <c r="D20" s="0" t="s">
        <v>34</v>
      </c>
    </row>
    <row r="21" customFormat="false" ht="12.8" hidden="false" customHeight="false" outlineLevel="0" collapsed="false">
      <c r="A21" s="0" t="n">
        <v>9.5</v>
      </c>
      <c r="B21" s="0" t="n">
        <v>6.18</v>
      </c>
      <c r="F21" s="0" t="n">
        <f aca="false">D2*E2</f>
        <v>172.989255</v>
      </c>
      <c r="G21" s="0" t="e">
        <f aca="false">F2*G2</f>
        <v>#VALUE!</v>
      </c>
      <c r="H21" s="0" t="e">
        <f aca="false">F21/G21*1</f>
        <v>#VALUE!</v>
      </c>
    </row>
    <row r="22" customFormat="false" ht="12.8" hidden="false" customHeight="false" outlineLevel="0" collapsed="false">
      <c r="A22" s="0" t="n">
        <v>10</v>
      </c>
      <c r="B22" s="0" t="n">
        <v>6.19</v>
      </c>
      <c r="F22" s="0" t="n">
        <f aca="false">D3*E3</f>
        <v>255.85344</v>
      </c>
      <c r="G22" s="0" t="n">
        <f aca="false">F3*G3</f>
        <v>331.83</v>
      </c>
      <c r="H22" s="0" t="n">
        <f aca="false">F22/G22*1</f>
        <v>0.771037700027122</v>
      </c>
    </row>
    <row r="23" customFormat="false" ht="12.8" hidden="false" customHeight="false" outlineLevel="0" collapsed="false">
      <c r="A23" s="0" t="n">
        <v>10.5</v>
      </c>
      <c r="B23" s="0" t="n">
        <v>6.19</v>
      </c>
      <c r="F23" s="0" t="n">
        <f aca="false">D4*E4</f>
        <v>315.883393</v>
      </c>
      <c r="G23" s="0" t="n">
        <f aca="false">F4*G4</f>
        <v>404.307</v>
      </c>
      <c r="H23" s="0" t="n">
        <f aca="false">F23/G23*1</f>
        <v>0.781295879121559</v>
      </c>
    </row>
    <row r="24" customFormat="false" ht="12.8" hidden="false" customHeight="false" outlineLevel="0" collapsed="false">
      <c r="A24" s="0" t="n">
        <v>11</v>
      </c>
      <c r="B24" s="0" t="n">
        <v>6.192</v>
      </c>
      <c r="F24" s="0" t="n">
        <f aca="false">D5*E5</f>
        <v>477.15668</v>
      </c>
      <c r="G24" s="0" t="n">
        <f aca="false">F5*G5</f>
        <v>601.38</v>
      </c>
      <c r="H24" s="0" t="n">
        <f aca="false">F24/G24*1</f>
        <v>0.793436230004324</v>
      </c>
    </row>
    <row r="25" customFormat="false" ht="12.8" hidden="false" customHeight="false" outlineLevel="0" collapsed="false">
      <c r="A25" s="0" t="n">
        <v>11.5</v>
      </c>
      <c r="B25" s="0" t="n">
        <v>6.192</v>
      </c>
      <c r="F25" s="0" t="n">
        <f aca="false">D6*E6</f>
        <v>670.77848</v>
      </c>
      <c r="G25" s="0" t="n">
        <f aca="false">F6*G6</f>
        <v>842.04</v>
      </c>
      <c r="H25" s="0" t="n">
        <f aca="false">F25/G25*1</f>
        <v>0.796611182366634</v>
      </c>
    </row>
    <row r="26" customFormat="false" ht="12.8" hidden="false" customHeight="false" outlineLevel="0" collapsed="false">
      <c r="A26" s="0" t="n">
        <v>12</v>
      </c>
      <c r="B26" s="0" t="n">
        <v>6.194</v>
      </c>
      <c r="F26" s="0" t="n">
        <f aca="false">D7*E7</f>
        <v>957.46644</v>
      </c>
      <c r="G26" s="0" t="n">
        <f aca="false">F7*G7</f>
        <v>1207.17</v>
      </c>
      <c r="H26" s="0" t="n">
        <f aca="false">F26/G26*1</f>
        <v>0.793149630955044</v>
      </c>
    </row>
    <row r="27" customFormat="false" ht="12.8" hidden="false" customHeight="false" outlineLevel="0" collapsed="false">
      <c r="A27" s="0" t="n">
        <v>12.5</v>
      </c>
      <c r="B27" s="0" t="n">
        <v>6.194</v>
      </c>
      <c r="F27" s="0" t="n">
        <f aca="false">D8*E8</f>
        <v>1189.24038</v>
      </c>
      <c r="G27" s="0" t="n">
        <f aca="false">F8*G8</f>
        <v>1512.81</v>
      </c>
      <c r="H27" s="0" t="n">
        <f aca="false">F27/G27*1</f>
        <v>0.786113510619311</v>
      </c>
    </row>
    <row r="28" customFormat="false" ht="12.8" hidden="false" customHeight="false" outlineLevel="0" collapsed="false">
      <c r="A28" s="0" t="n">
        <v>13</v>
      </c>
      <c r="B28" s="0" t="n">
        <v>6.196</v>
      </c>
      <c r="F28" s="0" t="n">
        <f aca="false">D9*E9</f>
        <v>1575.4568</v>
      </c>
      <c r="G28" s="0" t="n">
        <f aca="false">F9*G9</f>
        <v>2052.9</v>
      </c>
      <c r="H28" s="0" t="n">
        <f aca="false">F28/G28*1</f>
        <v>0.7674298796824</v>
      </c>
    </row>
    <row r="29" customFormat="false" ht="12.8" hidden="false" customHeight="false" outlineLevel="0" collapsed="false">
      <c r="A29" s="0" t="n">
        <v>13.5</v>
      </c>
      <c r="B29" s="0" t="n">
        <v>6.196</v>
      </c>
      <c r="F29" s="0" t="n">
        <f aca="false">D10*E10</f>
        <v>1820.94</v>
      </c>
      <c r="G29" s="0" t="n">
        <f aca="false">F10*G10</f>
        <v>2421</v>
      </c>
      <c r="H29" s="0" t="n">
        <f aca="false">F29/G29*1</f>
        <v>0.752143742255266</v>
      </c>
    </row>
    <row r="30" customFormat="false" ht="12.8" hidden="false" customHeight="false" outlineLevel="0" collapsed="false">
      <c r="A30" s="0" t="n">
        <v>14</v>
      </c>
      <c r="B30" s="0" t="n">
        <v>6.199</v>
      </c>
      <c r="F30" s="0" t="n">
        <f aca="false">D11*E11</f>
        <v>1957.1235</v>
      </c>
      <c r="G30" s="0" t="n">
        <f aca="false">F11*G11</f>
        <v>2704.5</v>
      </c>
      <c r="H30" s="0" t="n">
        <f aca="false">F30/G30*1</f>
        <v>0.723654464780921</v>
      </c>
    </row>
    <row r="31" customFormat="false" ht="12.8" hidden="false" customHeight="false" outlineLevel="0" collapsed="false">
      <c r="A31" s="0" t="n">
        <v>14.5</v>
      </c>
      <c r="B31" s="0" t="n">
        <v>6.208</v>
      </c>
      <c r="F31" s="0" t="n">
        <f aca="false">D12*E12</f>
        <v>1699.68892</v>
      </c>
      <c r="G31" s="0" t="n">
        <f aca="false">F12*G12</f>
        <v>2436.3</v>
      </c>
      <c r="H31" s="0" t="n">
        <f aca="false">F31/G31*1</f>
        <v>0.697651734187087</v>
      </c>
    </row>
    <row r="32" customFormat="false" ht="12.8" hidden="false" customHeight="false" outlineLevel="0" collapsed="false">
      <c r="A32" s="0" t="n">
        <v>15</v>
      </c>
      <c r="B32" s="0" t="n">
        <v>6.206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2083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2015-04-14T12:33:37Z</dcterms:created>
  <dc:language>en-US</dc:language>
  <dcterms:modified xsi:type="dcterms:W3CDTF">2015-04-14T14:24:16Z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