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H19" i="1"/>
  <c r="H18" i="1"/>
  <c r="H12" i="1"/>
  <c r="H13" i="1"/>
  <c r="H14" i="1"/>
  <c r="H15" i="1"/>
  <c r="H16" i="1"/>
  <c r="H17" i="1"/>
  <c r="H11" i="1"/>
  <c r="G12" i="1"/>
  <c r="G13" i="1"/>
  <c r="G14" i="1"/>
  <c r="G15" i="1"/>
  <c r="G16" i="1"/>
  <c r="G17" i="1"/>
  <c r="G18" i="1"/>
  <c r="G11" i="1"/>
  <c r="F12" i="1"/>
  <c r="F13" i="1"/>
  <c r="F14" i="1"/>
  <c r="F15" i="1"/>
  <c r="F16" i="1"/>
  <c r="F17" i="1"/>
  <c r="F18" i="1"/>
</calcChain>
</file>

<file path=xl/sharedStrings.xml><?xml version="1.0" encoding="utf-8"?>
<sst xmlns="http://schemas.openxmlformats.org/spreadsheetml/2006/main" count="47" uniqueCount="31">
  <si>
    <t>NO</t>
  </si>
  <si>
    <t>URUT</t>
  </si>
  <si>
    <t>NAMA</t>
  </si>
  <si>
    <t>KARYAWAN</t>
  </si>
  <si>
    <t xml:space="preserve">KODE </t>
  </si>
  <si>
    <t>JENIS</t>
  </si>
  <si>
    <t>STATUS</t>
  </si>
  <si>
    <t>KODE</t>
  </si>
  <si>
    <t xml:space="preserve">PENDIDIKAN </t>
  </si>
  <si>
    <t>KELAMIN</t>
  </si>
  <si>
    <t xml:space="preserve">GAJI </t>
  </si>
  <si>
    <t>POKOK</t>
  </si>
  <si>
    <t>ARIF MARJUKI</t>
  </si>
  <si>
    <t>SITI SARAH</t>
  </si>
  <si>
    <t>JOKO</t>
  </si>
  <si>
    <t>WAHYU</t>
  </si>
  <si>
    <t>JONATAN</t>
  </si>
  <si>
    <t>PUJIANTO</t>
  </si>
  <si>
    <t>LINDA</t>
  </si>
  <si>
    <t>MARYATI</t>
  </si>
  <si>
    <t>L</t>
  </si>
  <si>
    <t>P</t>
  </si>
  <si>
    <t>M</t>
  </si>
  <si>
    <t>B</t>
  </si>
  <si>
    <t>D</t>
  </si>
  <si>
    <t>J</t>
  </si>
  <si>
    <t>SMP</t>
  </si>
  <si>
    <t>SMU</t>
  </si>
  <si>
    <t>SD</t>
  </si>
  <si>
    <t>STM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</si>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</sst>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/>
    <xf numFmtId="165" fontId="2" fillId="0" borderId="1" xfId="1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152400</xdr:rowOff>
    </xdr:from>
    <xdr:to>
      <xdr:col>5</xdr:col>
      <xdr:colOff>1171575</xdr:colOff>
      <xdr:row>5</xdr:row>
      <xdr:rowOff>171450</xdr:rowOff>
    </xdr:to>
    <xdr:sp macro="" textlink="">
      <xdr:nvSpPr>
        <xdr:cNvPr id="3" name="TextBox 2"/>
        <xdr:cNvSpPr txBox="1"/>
      </xdr:nvSpPr>
      <xdr:spPr>
        <a:xfrm>
          <a:off x="2657475" y="342900"/>
          <a:ext cx="3143250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>
              <a:latin typeface="Mistral" panose="03090702030407020403" pitchFamily="66" charset="0"/>
            </a:rPr>
            <a:t>PT. SUMBER</a:t>
          </a:r>
          <a:r>
            <a:rPr lang="en-GB" sz="1400" b="1" baseline="0">
              <a:latin typeface="Mistral" panose="03090702030407020403" pitchFamily="66" charset="0"/>
            </a:rPr>
            <a:t> JAYA KARYA</a:t>
          </a:r>
        </a:p>
        <a:p>
          <a:pPr algn="ctr"/>
          <a:r>
            <a:rPr lang="en-GB" sz="1400" b="1" baseline="0">
              <a:latin typeface="Bahnschrift SemiLight Condensed" panose="020B0502040204020203" pitchFamily="34" charset="0"/>
            </a:rPr>
            <a:t>DAFTAR TKI YANG AKAN DIKIRIM KE MALAYSIA</a:t>
          </a:r>
        </a:p>
        <a:p>
          <a:pPr algn="ctr"/>
          <a:r>
            <a:rPr lang="en-GB" sz="1400" b="1" u="sng" baseline="0">
              <a:latin typeface="Bahnschrift SemiLight Condensed" panose="020B0502040204020203" pitchFamily="34" charset="0"/>
            </a:rPr>
            <a:t>BULAN JANUARI TAHUN 2012</a:t>
          </a:r>
          <a:endParaRPr lang="en-GB" sz="1400" b="1" u="sng">
            <a:latin typeface="Bahnschrift SemiLight Condensed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"/>
  <sheetViews>
    <sheetView tabSelected="1" workbookViewId="0">
      <selection activeCell="L18" sqref="L18:S19"/>
    </sheetView>
  </sheetViews>
  <sheetFormatPr defaultRowHeight="15" x14ac:dyDescent="0.25"/>
  <cols>
    <col min="2" max="2" width="17.42578125" customWidth="1"/>
    <col min="3" max="3" width="12.7109375" customWidth="1"/>
    <col min="4" max="4" width="12.28515625" customWidth="1"/>
    <col min="5" max="5" width="17.85546875" customWidth="1"/>
    <col min="6" max="6" width="18.42578125" customWidth="1"/>
    <col min="7" max="7" width="17.5703125" customWidth="1"/>
    <col min="8" max="8" width="16.140625" customWidth="1"/>
  </cols>
  <sheetData>
    <row r="4" spans="1:8" x14ac:dyDescent="0.25">
      <c r="H4" s="12"/>
    </row>
    <row r="8" spans="1:8" x14ac:dyDescent="0.25">
      <c r="A8" s="1" t="s">
        <v>0</v>
      </c>
      <c r="B8" s="1" t="s">
        <v>2</v>
      </c>
      <c r="C8" s="1" t="s">
        <v>4</v>
      </c>
      <c r="D8" s="1" t="s">
        <v>7</v>
      </c>
      <c r="E8" s="2" t="s">
        <v>8</v>
      </c>
      <c r="F8" s="1" t="s">
        <v>5</v>
      </c>
      <c r="G8" s="2" t="s">
        <v>6</v>
      </c>
      <c r="H8" s="1" t="s">
        <v>10</v>
      </c>
    </row>
    <row r="9" spans="1:8" x14ac:dyDescent="0.25">
      <c r="A9" s="3" t="s">
        <v>1</v>
      </c>
      <c r="B9" s="3" t="s">
        <v>3</v>
      </c>
      <c r="C9" s="3" t="s">
        <v>5</v>
      </c>
      <c r="D9" s="3" t="s">
        <v>6</v>
      </c>
      <c r="E9" s="4"/>
      <c r="F9" s="3" t="s">
        <v>9</v>
      </c>
      <c r="G9" s="4"/>
      <c r="H9" s="3" t="s">
        <v>11</v>
      </c>
    </row>
    <row r="10" spans="1:8" ht="6" customHeight="1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9">
        <v>1</v>
      </c>
      <c r="B11" s="10" t="s">
        <v>12</v>
      </c>
      <c r="C11" s="11" t="s">
        <v>20</v>
      </c>
      <c r="D11" s="11" t="s">
        <v>22</v>
      </c>
      <c r="E11" s="11" t="s">
        <v>26</v>
      </c>
      <c r="F11" s="11" t="str">
        <f>IF(C11="L","Laki-laki",IF(C11="P","Perempuan"))</f>
        <v>Laki-laki</v>
      </c>
      <c r="G11" s="9" t="str">
        <f>IF(D11="m","menikah",IF(D11="B","bujang",IF(D11="j","janda",IF(D11="d","duda"))))</f>
        <v>menikah</v>
      </c>
      <c r="H11" s="6">
        <f>IF(E11="smu",3000000,IF(E11="smp", 1500000,IF(E11="sd",1000000,IF(E11="stm",3250000))))</f>
        <v>1500000</v>
      </c>
    </row>
    <row r="12" spans="1:8" x14ac:dyDescent="0.25">
      <c r="A12" s="9">
        <v>2</v>
      </c>
      <c r="B12" s="10" t="s">
        <v>13</v>
      </c>
      <c r="C12" s="11" t="s">
        <v>21</v>
      </c>
      <c r="D12" s="11" t="s">
        <v>23</v>
      </c>
      <c r="E12" s="11" t="s">
        <v>28</v>
      </c>
      <c r="F12" s="11" t="str">
        <f t="shared" ref="F12:F18" si="0">IF(C12="L","Laki-laki",IF(C12="P","Perempuan"))</f>
        <v>Perempuan</v>
      </c>
      <c r="G12" s="9" t="str">
        <f t="shared" ref="G12:G18" si="1">IF(D12="m","menikah",IF(D12="B","bujang",IF(D12="j","janda",IF(D12="d","duda"))))</f>
        <v>bujang</v>
      </c>
      <c r="H12" s="6">
        <f t="shared" ref="H12:H17" si="2">IF(E12="smu",3000000,IF(E12="smp", 1500000,IF(E12="sd",1000000,IF(E12="stm",3250000))))</f>
        <v>1000000</v>
      </c>
    </row>
    <row r="13" spans="1:8" x14ac:dyDescent="0.25">
      <c r="A13" s="9">
        <v>3</v>
      </c>
      <c r="B13" s="10" t="s">
        <v>14</v>
      </c>
      <c r="C13" s="11" t="s">
        <v>20</v>
      </c>
      <c r="D13" s="11" t="s">
        <v>23</v>
      </c>
      <c r="E13" s="11" t="s">
        <v>27</v>
      </c>
      <c r="F13" s="11" t="str">
        <f t="shared" si="0"/>
        <v>Laki-laki</v>
      </c>
      <c r="G13" s="9" t="str">
        <f t="shared" si="1"/>
        <v>bujang</v>
      </c>
      <c r="H13" s="6">
        <f t="shared" si="2"/>
        <v>3000000</v>
      </c>
    </row>
    <row r="14" spans="1:8" x14ac:dyDescent="0.25">
      <c r="A14" s="9">
        <v>4</v>
      </c>
      <c r="B14" s="10" t="s">
        <v>15</v>
      </c>
      <c r="C14" s="11" t="s">
        <v>20</v>
      </c>
      <c r="D14" s="11" t="s">
        <v>22</v>
      </c>
      <c r="E14" s="11" t="s">
        <v>29</v>
      </c>
      <c r="F14" s="11" t="str">
        <f t="shared" si="0"/>
        <v>Laki-laki</v>
      </c>
      <c r="G14" s="9" t="str">
        <f t="shared" si="1"/>
        <v>menikah</v>
      </c>
      <c r="H14" s="6">
        <f t="shared" si="2"/>
        <v>3250000</v>
      </c>
    </row>
    <row r="15" spans="1:8" x14ac:dyDescent="0.25">
      <c r="A15" s="9">
        <v>5</v>
      </c>
      <c r="B15" s="10" t="s">
        <v>16</v>
      </c>
      <c r="C15" s="11" t="s">
        <v>20</v>
      </c>
      <c r="D15" s="11" t="s">
        <v>23</v>
      </c>
      <c r="E15" s="11" t="s">
        <v>26</v>
      </c>
      <c r="F15" s="11" t="str">
        <f t="shared" si="0"/>
        <v>Laki-laki</v>
      </c>
      <c r="G15" s="9" t="str">
        <f t="shared" si="1"/>
        <v>bujang</v>
      </c>
      <c r="H15" s="6">
        <f t="shared" si="2"/>
        <v>1500000</v>
      </c>
    </row>
    <row r="16" spans="1:8" x14ac:dyDescent="0.25">
      <c r="A16" s="9">
        <v>6</v>
      </c>
      <c r="B16" s="10" t="s">
        <v>17</v>
      </c>
      <c r="C16" s="11" t="s">
        <v>20</v>
      </c>
      <c r="D16" s="11" t="s">
        <v>24</v>
      </c>
      <c r="E16" s="11" t="s">
        <v>28</v>
      </c>
      <c r="F16" s="11" t="str">
        <f t="shared" si="0"/>
        <v>Laki-laki</v>
      </c>
      <c r="G16" s="9" t="str">
        <f t="shared" si="1"/>
        <v>duda</v>
      </c>
      <c r="H16" s="6">
        <f t="shared" si="2"/>
        <v>1000000</v>
      </c>
    </row>
    <row r="17" spans="1:8" x14ac:dyDescent="0.25">
      <c r="A17" s="9">
        <v>7</v>
      </c>
      <c r="B17" s="10" t="s">
        <v>18</v>
      </c>
      <c r="C17" s="11" t="s">
        <v>21</v>
      </c>
      <c r="D17" s="11" t="s">
        <v>25</v>
      </c>
      <c r="E17" s="11" t="s">
        <v>27</v>
      </c>
      <c r="F17" s="11" t="str">
        <f t="shared" si="0"/>
        <v>Perempuan</v>
      </c>
      <c r="G17" s="9" t="str">
        <f t="shared" si="1"/>
        <v>janda</v>
      </c>
      <c r="H17" s="6">
        <f t="shared" si="2"/>
        <v>3000000</v>
      </c>
    </row>
    <row r="18" spans="1:8" x14ac:dyDescent="0.25">
      <c r="A18" s="9">
        <v>8</v>
      </c>
      <c r="B18" s="10" t="s">
        <v>19</v>
      </c>
      <c r="C18" s="11" t="s">
        <v>20</v>
      </c>
      <c r="D18" s="11" t="s">
        <v>22</v>
      </c>
      <c r="E18" s="11" t="s">
        <v>26</v>
      </c>
      <c r="F18" s="11" t="str">
        <f t="shared" si="0"/>
        <v>Laki-laki</v>
      </c>
      <c r="G18" s="9" t="str">
        <f t="shared" si="1"/>
        <v>menikah</v>
      </c>
      <c r="H18" s="6">
        <f>IF(E18="smu",3000000,IF(E18="smp", 1500000,IF(E18="sd",1000000,IF(E18="stm",3250000))))</f>
        <v>1500000</v>
      </c>
    </row>
    <row r="19" spans="1:8" x14ac:dyDescent="0.25">
      <c r="A19" s="7" t="s">
        <v>30</v>
      </c>
      <c r="B19" s="7"/>
      <c r="C19" s="7"/>
      <c r="D19" s="7"/>
      <c r="E19" s="7"/>
      <c r="F19" s="7"/>
      <c r="G19" s="7"/>
      <c r="H19" s="8">
        <f>SUM(H11:H18)</f>
        <v>15750000</v>
      </c>
    </row>
  </sheetData>
  <mergeCells count="3">
    <mergeCell ref="A19:G19"/>
    <mergeCell ref="E8:E9"/>
    <mergeCell ref="G8:G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2022-09-01T02:17:23Z</cp:lastPrinted>
  <dcterms:created xsi:type="dcterms:W3CDTF">2022-09-01T01:33:20Z</dcterms:created>
  <dcterms:modified xsi:type="dcterms:W3CDTF">2022-09-01T02:17:28Z</dcterms:modified>
</cp:coreProperties>
</file>