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75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5" i="1" l="1"/>
  <c r="F36" i="1"/>
  <c r="F35" i="1"/>
  <c r="F19" i="1"/>
  <c r="F24" i="1"/>
  <c r="D15" i="1"/>
  <c r="E15" i="1"/>
  <c r="C15" i="1"/>
  <c r="F15" i="1"/>
  <c r="F37" i="1"/>
  <c r="F34" i="1"/>
  <c r="F33" i="1"/>
  <c r="F32" i="1"/>
  <c r="F31" i="1"/>
  <c r="F30" i="1"/>
  <c r="F29" i="1"/>
  <c r="F28" i="1"/>
  <c r="F26" i="1"/>
  <c r="F23" i="1"/>
  <c r="F22" i="1"/>
  <c r="F21" i="1"/>
  <c r="F20" i="1"/>
  <c r="F18" i="1"/>
  <c r="F17" i="1"/>
  <c r="F14" i="1"/>
  <c r="F13" i="1"/>
  <c r="F12" i="1"/>
  <c r="F11" i="1"/>
  <c r="F10" i="1"/>
  <c r="F9" i="1"/>
  <c r="F8" i="1"/>
  <c r="F7" i="1"/>
  <c r="F5" i="1"/>
</calcChain>
</file>

<file path=xl/sharedStrings.xml><?xml version="1.0" encoding="utf-8"?>
<sst xmlns="http://schemas.openxmlformats.org/spreadsheetml/2006/main" count="73" uniqueCount="42">
  <si>
    <t>Statistics \ Document</t>
  </si>
  <si>
    <t>Clean</t>
  </si>
  <si>
    <t>Actual #words in document</t>
  </si>
  <si>
    <t>#Words in OCR output</t>
  </si>
  <si>
    <t>Tesseract</t>
  </si>
  <si>
    <t>Cuneiform</t>
  </si>
  <si>
    <t>#Words where all OCRs fail</t>
  </si>
  <si>
    <t>**Errors**: #words in document where at least 1 OCR make errors</t>
  </si>
  <si>
    <t>#Errors that can be solved using rules (automatically solvable)</t>
  </si>
  <si>
    <t>OCR Accuracy</t>
  </si>
  <si>
    <t>OCR recall on document</t>
  </si>
  <si>
    <t>OCR recall on errors (#errors that each OCR get correct output)</t>
  </si>
  <si>
    <t>Dirty</t>
    <phoneticPr fontId="2" type="noConversion"/>
  </si>
  <si>
    <t>Medium</t>
    <phoneticPr fontId="2" type="noConversion"/>
  </si>
  <si>
    <t>Number</t>
    <phoneticPr fontId="2" type="noConversion"/>
  </si>
  <si>
    <t>Percentage</t>
    <phoneticPr fontId="2" type="noConversion"/>
  </si>
  <si>
    <t>Knowgedge</t>
    <phoneticPr fontId="2" type="noConversion"/>
  </si>
  <si>
    <t>recall</t>
    <phoneticPr fontId="2" type="noConversion"/>
  </si>
  <si>
    <t>Top-5 recall single knowledge on errors (forward search)</t>
    <phoneticPr fontId="2" type="noConversion"/>
  </si>
  <si>
    <t>sw</t>
  </si>
  <si>
    <t>d</t>
  </si>
  <si>
    <t>swgram</t>
  </si>
  <si>
    <t>kbe</t>
  </si>
  <si>
    <t>seg</t>
  </si>
  <si>
    <t>rmchar</t>
  </si>
  <si>
    <t>charuni</t>
  </si>
  <si>
    <t>twchar</t>
  </si>
  <si>
    <t>nlp</t>
  </si>
  <si>
    <t>all</t>
  </si>
  <si>
    <t>kb</t>
  </si>
  <si>
    <t>ocr+corpus</t>
  </si>
  <si>
    <t>Foward search for each knowledge class, recall on error words:</t>
  </si>
  <si>
    <t>OCR specific</t>
    <phoneticPr fontId="2" type="noConversion"/>
  </si>
  <si>
    <t>corpus+dictionary</t>
    <phoneticPr fontId="2" type="noConversion"/>
  </si>
  <si>
    <t>corpus/dictionary single word frequency</t>
    <phoneticPr fontId="2" type="noConversion"/>
  </si>
  <si>
    <t>word ngram frequency in corpus</t>
    <phoneticPr fontId="2" type="noConversion"/>
  </si>
  <si>
    <t>Average</t>
    <phoneticPr fontId="2" type="noConversion"/>
  </si>
  <si>
    <t>Optimal Recall of our system using all knowledge</t>
    <phoneticPr fontId="2" type="noConversion"/>
  </si>
  <si>
    <t>Subcategory</t>
    <phoneticPr fontId="2" type="noConversion"/>
  </si>
  <si>
    <t>edit</t>
    <phoneticPr fontId="2" type="noConversion"/>
  </si>
  <si>
    <t>all-except-edit</t>
    <phoneticPr fontId="2" type="noConversion"/>
  </si>
  <si>
    <t>Lesion (backward search) for each knowledge class, reduced recall on error words: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</si>
</sst>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13"/>
      <color rgb="FF000000"/>
      <name val="Arial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3"/>
      <color theme="1"/>
      <name val="Arial"/>
    </font>
    <font>
      <i/>
      <sz val="13"/>
      <color theme="1"/>
      <name val="Arial"/>
    </font>
    <font>
      <b/>
      <sz val="13"/>
      <color rgb="FF000000"/>
      <name val="Arial"/>
    </font>
    <font>
      <b/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0" fontId="1" fillId="0" borderId="0" xfId="0" applyNumberFormat="1" applyFont="1"/>
    <xf numFmtId="10" fontId="5" fillId="0" borderId="0" xfId="0" applyNumberFormat="1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26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9" workbookViewId="0">
      <selection activeCell="G24" sqref="G24"/>
    </sheetView>
  </sheetViews>
  <sheetFormatPr baseColWidth="10" defaultRowHeight="16" x14ac:dyDescent="0"/>
  <cols>
    <col min="1" max="1" width="28.33203125" style="9" customWidth="1"/>
    <col min="2" max="2" width="23.1640625" style="9" customWidth="1"/>
    <col min="3" max="3" width="8.83203125" style="4" bestFit="1" customWidth="1"/>
    <col min="4" max="4" width="9.6640625" style="4" bestFit="1" customWidth="1"/>
    <col min="5" max="5" width="9.1640625" style="4" bestFit="1" customWidth="1"/>
    <col min="6" max="6" width="10" style="4" bestFit="1" customWidth="1"/>
    <col min="7" max="16384" width="10.83203125" style="4"/>
  </cols>
  <sheetData>
    <row r="1" spans="1:6">
      <c r="A1" s="7" t="s">
        <v>0</v>
      </c>
      <c r="B1" s="8" t="s">
        <v>38</v>
      </c>
      <c r="C1" s="5" t="s">
        <v>1</v>
      </c>
      <c r="D1" s="5" t="s">
        <v>13</v>
      </c>
      <c r="E1" s="5" t="s">
        <v>12</v>
      </c>
      <c r="F1" s="6" t="s">
        <v>36</v>
      </c>
    </row>
    <row r="2" spans="1:6" ht="32">
      <c r="A2" s="7" t="s">
        <v>2</v>
      </c>
      <c r="B2" s="10"/>
      <c r="C2" s="1">
        <v>2529</v>
      </c>
      <c r="D2" s="1">
        <v>715</v>
      </c>
      <c r="E2" s="1">
        <v>365</v>
      </c>
      <c r="F2" s="1"/>
    </row>
    <row r="3" spans="1:6">
      <c r="A3" s="7" t="s">
        <v>3</v>
      </c>
      <c r="B3" s="10" t="s">
        <v>4</v>
      </c>
      <c r="C3" s="1">
        <v>2574</v>
      </c>
      <c r="D3" s="1">
        <v>780</v>
      </c>
      <c r="E3" s="1">
        <v>447</v>
      </c>
      <c r="F3" s="1"/>
    </row>
    <row r="4" spans="1:6">
      <c r="A4" s="7"/>
      <c r="B4" s="10" t="s">
        <v>5</v>
      </c>
      <c r="C4" s="1">
        <v>2540</v>
      </c>
      <c r="D4" s="1">
        <v>749</v>
      </c>
      <c r="E4" s="1">
        <v>387</v>
      </c>
      <c r="F4" s="1"/>
    </row>
    <row r="5" spans="1:6" ht="32">
      <c r="A5" s="7" t="s">
        <v>6</v>
      </c>
      <c r="B5" s="10"/>
      <c r="C5" s="2">
        <v>5.1399999999999996E-3</v>
      </c>
      <c r="D5" s="2">
        <v>4.7551999999999997E-2</v>
      </c>
      <c r="E5" s="2">
        <v>0.17808199999999999</v>
      </c>
      <c r="F5" s="2">
        <f>AVERAGE(C5:E5)</f>
        <v>7.6924666666666655E-2</v>
      </c>
    </row>
    <row r="6" spans="1:6" ht="48">
      <c r="A6" s="7" t="s">
        <v>7</v>
      </c>
      <c r="B6" s="10" t="s">
        <v>14</v>
      </c>
      <c r="C6" s="1">
        <v>189</v>
      </c>
      <c r="D6" s="1">
        <v>130</v>
      </c>
      <c r="E6" s="1">
        <v>209</v>
      </c>
      <c r="F6" s="2"/>
    </row>
    <row r="7" spans="1:6">
      <c r="A7" s="7"/>
      <c r="B7" s="10" t="s">
        <v>15</v>
      </c>
      <c r="C7" s="2">
        <v>7.4732999999999994E-2</v>
      </c>
      <c r="D7" s="2">
        <v>0.18181800000000001</v>
      </c>
      <c r="E7" s="2">
        <v>0.57260299999999997</v>
      </c>
      <c r="F7" s="2">
        <f t="shared" ref="F7:F37" si="0">AVERAGE(C7:E7)</f>
        <v>0.27638466666666667</v>
      </c>
    </row>
    <row r="8" spans="1:6" ht="48">
      <c r="A8" s="7" t="s">
        <v>8</v>
      </c>
      <c r="B8" s="10"/>
      <c r="C8" s="3">
        <v>0.92063499999999998</v>
      </c>
      <c r="D8" s="3">
        <v>0.961538</v>
      </c>
      <c r="E8" s="3">
        <v>0.92344499999999996</v>
      </c>
      <c r="F8" s="2">
        <f t="shared" si="0"/>
        <v>0.93520599999999998</v>
      </c>
    </row>
    <row r="9" spans="1:6">
      <c r="A9" s="7" t="s">
        <v>9</v>
      </c>
      <c r="B9" s="10" t="s">
        <v>4</v>
      </c>
      <c r="C9" s="2">
        <v>0.95376799999999995</v>
      </c>
      <c r="D9" s="2">
        <v>0.85641</v>
      </c>
      <c r="E9" s="2">
        <v>0.63087199999999999</v>
      </c>
      <c r="F9" s="2">
        <f t="shared" si="0"/>
        <v>0.81368333333333343</v>
      </c>
    </row>
    <row r="10" spans="1:6">
      <c r="A10" s="8"/>
      <c r="B10" s="10" t="s">
        <v>5</v>
      </c>
      <c r="C10" s="2">
        <v>0.94527600000000001</v>
      </c>
      <c r="D10" s="2">
        <v>0.79839800000000005</v>
      </c>
      <c r="E10" s="2">
        <v>0.44961200000000001</v>
      </c>
      <c r="F10" s="2">
        <f t="shared" si="0"/>
        <v>0.73109533333333332</v>
      </c>
    </row>
    <row r="11" spans="1:6">
      <c r="A11" s="7" t="s">
        <v>10</v>
      </c>
      <c r="B11" s="10" t="s">
        <v>4</v>
      </c>
      <c r="C11" s="2">
        <v>0.97073900000000002</v>
      </c>
      <c r="D11" s="2">
        <v>0.93426600000000004</v>
      </c>
      <c r="E11" s="2">
        <v>0.77260300000000004</v>
      </c>
      <c r="F11" s="2">
        <f t="shared" si="0"/>
        <v>0.89253600000000011</v>
      </c>
    </row>
    <row r="12" spans="1:6">
      <c r="A12" s="8"/>
      <c r="B12" s="10" t="s">
        <v>5</v>
      </c>
      <c r="C12" s="2">
        <v>0.94938699999999998</v>
      </c>
      <c r="D12" s="2">
        <v>0.836364</v>
      </c>
      <c r="E12" s="2">
        <v>0.47671200000000002</v>
      </c>
      <c r="F12" s="2">
        <f t="shared" si="0"/>
        <v>0.75415433333333326</v>
      </c>
    </row>
    <row r="13" spans="1:6" ht="48">
      <c r="A13" s="7" t="s">
        <v>11</v>
      </c>
      <c r="B13" s="10" t="s">
        <v>4</v>
      </c>
      <c r="C13" s="2">
        <v>0.60846599999999995</v>
      </c>
      <c r="D13" s="2">
        <v>0.63846199999999997</v>
      </c>
      <c r="E13" s="2">
        <v>0.60287100000000005</v>
      </c>
      <c r="F13" s="2">
        <f t="shared" si="0"/>
        <v>0.61659966666666666</v>
      </c>
    </row>
    <row r="14" spans="1:6">
      <c r="A14" s="7"/>
      <c r="B14" s="10" t="s">
        <v>5</v>
      </c>
      <c r="C14" s="2">
        <v>0.32275100000000001</v>
      </c>
      <c r="D14" s="2">
        <v>0.1</v>
      </c>
      <c r="E14" s="2">
        <v>8.6124000000000006E-2</v>
      </c>
      <c r="F14" s="2">
        <f t="shared" si="0"/>
        <v>0.169625</v>
      </c>
    </row>
    <row r="15" spans="1:6" ht="48">
      <c r="A15" s="7" t="s">
        <v>37</v>
      </c>
      <c r="B15" s="10"/>
      <c r="C15" s="2">
        <f>1-C7*(1-C8)</f>
        <v>0.99406881545500003</v>
      </c>
      <c r="D15" s="2">
        <f t="shared" ref="D15:E15" si="1">1-D7*(1-D8)</f>
        <v>0.99300691608400005</v>
      </c>
      <c r="E15" s="2">
        <f t="shared" si="1"/>
        <v>0.95616437733499993</v>
      </c>
      <c r="F15" s="2">
        <f>AVERAGE(C15:E15)</f>
        <v>0.98108003629133334</v>
      </c>
    </row>
    <row r="16" spans="1:6">
      <c r="A16" s="7"/>
      <c r="B16" s="10"/>
      <c r="C16" s="2"/>
      <c r="D16" s="2"/>
      <c r="E16" s="2"/>
      <c r="F16" s="2"/>
    </row>
    <row r="17" spans="1:7" ht="64">
      <c r="A17" s="8" t="s">
        <v>41</v>
      </c>
      <c r="B17" s="9" t="s">
        <v>32</v>
      </c>
      <c r="C17" s="3">
        <v>0.179894</v>
      </c>
      <c r="D17" s="3">
        <v>0.2</v>
      </c>
      <c r="E17" s="3">
        <v>0.13397100000000001</v>
      </c>
      <c r="F17" s="2">
        <f t="shared" si="0"/>
        <v>0.17128833333333335</v>
      </c>
      <c r="G17" s="3"/>
    </row>
    <row r="18" spans="1:7">
      <c r="A18" s="8"/>
      <c r="B18" s="9" t="s">
        <v>33</v>
      </c>
      <c r="C18" s="3">
        <v>0.222222</v>
      </c>
      <c r="D18" s="3">
        <v>0.36153800000000003</v>
      </c>
      <c r="E18" s="3">
        <v>0.45933000000000002</v>
      </c>
      <c r="F18" s="2">
        <f t="shared" si="0"/>
        <v>0.34769666666666671</v>
      </c>
    </row>
    <row r="19" spans="1:7" ht="32">
      <c r="A19" s="8"/>
      <c r="B19" s="11" t="s">
        <v>34</v>
      </c>
      <c r="C19" s="3">
        <v>0.195767</v>
      </c>
      <c r="D19" s="3">
        <v>0.30769200000000002</v>
      </c>
      <c r="E19" s="3">
        <v>0.38756000000000002</v>
      </c>
      <c r="F19" s="2">
        <f t="shared" si="0"/>
        <v>0.29700633333333332</v>
      </c>
    </row>
    <row r="20" spans="1:7" ht="32">
      <c r="A20" s="8"/>
      <c r="B20" s="11" t="s">
        <v>35</v>
      </c>
      <c r="C20" s="3">
        <v>2.1163999999999999E-2</v>
      </c>
      <c r="D20" s="3">
        <v>3.8462000000000003E-2</v>
      </c>
      <c r="E20" s="3">
        <v>4.3062000000000003E-2</v>
      </c>
      <c r="F20" s="2">
        <f t="shared" si="0"/>
        <v>3.4229333333333334E-2</v>
      </c>
    </row>
    <row r="21" spans="1:7">
      <c r="A21" s="8"/>
      <c r="B21" s="9" t="s">
        <v>30</v>
      </c>
      <c r="C21" s="3">
        <v>0.550265</v>
      </c>
      <c r="D21" s="3">
        <v>0.6</v>
      </c>
      <c r="E21" s="3">
        <v>0.64593299999999998</v>
      </c>
      <c r="F21" s="2">
        <f t="shared" si="0"/>
        <v>0.59873266666666669</v>
      </c>
    </row>
    <row r="22" spans="1:7">
      <c r="A22" s="8"/>
      <c r="B22" s="9" t="s">
        <v>27</v>
      </c>
      <c r="C22" s="3">
        <v>0</v>
      </c>
      <c r="D22" s="3">
        <v>1.5384999999999999E-2</v>
      </c>
      <c r="E22" s="3">
        <v>2.8708000000000001E-2</v>
      </c>
      <c r="F22" s="2">
        <f t="shared" si="0"/>
        <v>1.4697666666666666E-2</v>
      </c>
    </row>
    <row r="23" spans="1:7">
      <c r="A23" s="8"/>
      <c r="B23" s="9" t="s">
        <v>29</v>
      </c>
      <c r="C23" s="3">
        <v>1.0581999999999999E-2</v>
      </c>
      <c r="D23" s="3">
        <v>1.5384999999999999E-2</v>
      </c>
      <c r="E23" s="3">
        <v>5.2631999999999998E-2</v>
      </c>
      <c r="F23" s="2">
        <f t="shared" si="0"/>
        <v>2.6199666666666666E-2</v>
      </c>
    </row>
    <row r="24" spans="1:7">
      <c r="A24" s="8"/>
      <c r="B24" s="9" t="s">
        <v>39</v>
      </c>
      <c r="C24" s="3">
        <v>2.6454999999999999E-2</v>
      </c>
      <c r="D24" s="3">
        <v>0.23846200000000001</v>
      </c>
      <c r="E24" s="3">
        <v>0.200957</v>
      </c>
      <c r="F24" s="2">
        <f t="shared" si="0"/>
        <v>0.15529133333333334</v>
      </c>
    </row>
    <row r="25" spans="1:7">
      <c r="A25" s="8"/>
      <c r="B25" s="9" t="s">
        <v>40</v>
      </c>
      <c r="C25" s="3">
        <v>0.69841299999999995</v>
      </c>
      <c r="D25" s="3">
        <v>0.67692300000000005</v>
      </c>
      <c r="E25" s="3">
        <v>0.81818199999999996</v>
      </c>
      <c r="F25" s="2">
        <f t="shared" si="0"/>
        <v>0.73117266666666669</v>
      </c>
    </row>
    <row r="26" spans="1:7">
      <c r="A26" s="8"/>
      <c r="B26" s="9" t="s">
        <v>28</v>
      </c>
      <c r="C26" s="3">
        <v>0.92063499999999998</v>
      </c>
      <c r="D26" s="3">
        <v>0.961538</v>
      </c>
      <c r="E26" s="3">
        <v>0.92344499999999996</v>
      </c>
      <c r="F26" s="2">
        <f t="shared" si="0"/>
        <v>0.93520599999999998</v>
      </c>
    </row>
    <row r="27" spans="1:7">
      <c r="A27" s="8"/>
      <c r="C27" s="3"/>
      <c r="D27" s="3"/>
      <c r="E27" s="3"/>
      <c r="F27" s="2"/>
    </row>
    <row r="28" spans="1:7" ht="48">
      <c r="A28" s="8" t="s">
        <v>31</v>
      </c>
      <c r="B28" s="9" t="s">
        <v>32</v>
      </c>
      <c r="C28" s="3">
        <v>0.38095200000000001</v>
      </c>
      <c r="D28" s="3">
        <v>0.176923</v>
      </c>
      <c r="E28" s="3">
        <v>0.14832500000000001</v>
      </c>
      <c r="F28" s="2">
        <f t="shared" si="0"/>
        <v>0.23540000000000003</v>
      </c>
    </row>
    <row r="29" spans="1:7">
      <c r="A29" s="8"/>
      <c r="B29" s="9" t="s">
        <v>33</v>
      </c>
      <c r="C29" s="3">
        <v>0.68254000000000004</v>
      </c>
      <c r="D29" s="3">
        <v>0.51538499999999998</v>
      </c>
      <c r="E29" s="3">
        <v>0.57894699999999999</v>
      </c>
      <c r="F29" s="2">
        <f t="shared" si="0"/>
        <v>0.59229066666666663</v>
      </c>
    </row>
    <row r="30" spans="1:7" ht="32">
      <c r="A30" s="7"/>
      <c r="B30" s="11" t="s">
        <v>34</v>
      </c>
      <c r="C30" s="3">
        <v>0.63492099999999996</v>
      </c>
      <c r="D30" s="3">
        <v>0.46923100000000001</v>
      </c>
      <c r="E30" s="3">
        <v>0.53588499999999994</v>
      </c>
      <c r="F30" s="2">
        <f t="shared" si="0"/>
        <v>0.54667900000000003</v>
      </c>
    </row>
    <row r="31" spans="1:7" ht="32">
      <c r="A31" s="7"/>
      <c r="B31" s="11" t="s">
        <v>35</v>
      </c>
      <c r="C31" s="2">
        <v>5.2909999999999999E-2</v>
      </c>
      <c r="D31" s="3">
        <v>6.1538000000000002E-2</v>
      </c>
      <c r="E31" s="3">
        <v>7.6554999999999998E-2</v>
      </c>
      <c r="F31" s="2">
        <f t="shared" si="0"/>
        <v>6.3667666666666664E-2</v>
      </c>
    </row>
    <row r="32" spans="1:7">
      <c r="A32" s="8"/>
      <c r="B32" s="9" t="s">
        <v>30</v>
      </c>
      <c r="C32" s="3">
        <v>0.88888900000000004</v>
      </c>
      <c r="D32" s="3">
        <v>0.7</v>
      </c>
      <c r="E32" s="3">
        <v>0.66985600000000001</v>
      </c>
      <c r="F32" s="2">
        <f t="shared" si="0"/>
        <v>0.75291500000000011</v>
      </c>
    </row>
    <row r="33" spans="1:6">
      <c r="A33" s="8"/>
      <c r="B33" s="9" t="s">
        <v>27</v>
      </c>
      <c r="C33" s="3">
        <v>4.7619000000000002E-2</v>
      </c>
      <c r="D33" s="3">
        <v>3.8462000000000003E-2</v>
      </c>
      <c r="E33" s="3">
        <v>6.2200999999999999E-2</v>
      </c>
      <c r="F33" s="2">
        <f t="shared" si="0"/>
        <v>4.942733333333333E-2</v>
      </c>
    </row>
    <row r="34" spans="1:6">
      <c r="A34" s="8"/>
      <c r="B34" s="9" t="s">
        <v>29</v>
      </c>
      <c r="C34" s="2">
        <v>0.121693</v>
      </c>
      <c r="D34" s="3">
        <v>3.0769000000000001E-2</v>
      </c>
      <c r="E34" s="3">
        <v>7.6554999999999998E-2</v>
      </c>
      <c r="F34" s="2">
        <f t="shared" si="0"/>
        <v>7.633899999999999E-2</v>
      </c>
    </row>
    <row r="35" spans="1:6">
      <c r="A35" s="8"/>
      <c r="B35" s="9" t="s">
        <v>39</v>
      </c>
      <c r="C35" s="3">
        <v>0.105263</v>
      </c>
      <c r="D35" s="3">
        <v>0.28461500000000001</v>
      </c>
      <c r="E35" s="3">
        <v>0.222222</v>
      </c>
      <c r="F35" s="2">
        <f t="shared" ref="F35:F36" si="2">AVERAGE(C35:E35)</f>
        <v>0.20403333333333332</v>
      </c>
    </row>
    <row r="36" spans="1:6">
      <c r="A36" s="8"/>
      <c r="B36" s="9" t="s">
        <v>40</v>
      </c>
      <c r="C36" s="3">
        <v>0.89417999999999997</v>
      </c>
      <c r="D36" s="3">
        <v>0.72307699999999997</v>
      </c>
      <c r="E36" s="3">
        <v>0.72248800000000002</v>
      </c>
      <c r="F36" s="2">
        <f t="shared" si="2"/>
        <v>0.77991499999999991</v>
      </c>
    </row>
    <row r="37" spans="1:6">
      <c r="A37" s="8"/>
      <c r="B37" s="9" t="s">
        <v>28</v>
      </c>
      <c r="C37" s="3">
        <v>0.92063499999999998</v>
      </c>
      <c r="D37" s="3">
        <v>0.961538</v>
      </c>
      <c r="E37" s="3">
        <v>0.92344499999999996</v>
      </c>
      <c r="F37" s="2">
        <f t="shared" si="0"/>
        <v>0.93520599999999998</v>
      </c>
    </row>
    <row r="39" spans="1:6" ht="48">
      <c r="A39" s="10" t="s">
        <v>18</v>
      </c>
      <c r="B39" s="10" t="s">
        <v>16</v>
      </c>
      <c r="C39" s="1" t="s">
        <v>19</v>
      </c>
      <c r="D39" s="1" t="s">
        <v>19</v>
      </c>
      <c r="E39" s="2" t="s">
        <v>19</v>
      </c>
    </row>
    <row r="40" spans="1:6">
      <c r="A40" s="10"/>
      <c r="B40" s="10" t="s">
        <v>17</v>
      </c>
      <c r="C40" s="2">
        <v>0.63492099999999996</v>
      </c>
      <c r="D40" s="2">
        <v>0.461538</v>
      </c>
      <c r="E40" s="2">
        <v>0.53588499999999994</v>
      </c>
    </row>
    <row r="41" spans="1:6">
      <c r="A41" s="10"/>
      <c r="B41" s="10" t="s">
        <v>16</v>
      </c>
      <c r="C41" s="1" t="s">
        <v>20</v>
      </c>
      <c r="D41" s="1" t="s">
        <v>20</v>
      </c>
      <c r="E41" s="2" t="s">
        <v>20</v>
      </c>
    </row>
    <row r="42" spans="1:6">
      <c r="A42" s="10"/>
      <c r="B42" s="10" t="s">
        <v>17</v>
      </c>
      <c r="C42" s="2">
        <v>0.47619</v>
      </c>
      <c r="D42" s="2">
        <v>0.38461499999999998</v>
      </c>
      <c r="E42" s="2">
        <v>0.50239199999999995</v>
      </c>
    </row>
    <row r="43" spans="1:6">
      <c r="A43" s="10"/>
      <c r="B43" s="10" t="s">
        <v>16</v>
      </c>
      <c r="C43" s="1" t="s">
        <v>25</v>
      </c>
      <c r="D43" s="1" t="s">
        <v>24</v>
      </c>
      <c r="E43" s="2" t="s">
        <v>21</v>
      </c>
    </row>
    <row r="44" spans="1:6">
      <c r="A44" s="10"/>
      <c r="B44" s="10" t="s">
        <v>17</v>
      </c>
      <c r="C44" s="2">
        <v>0.16931199999999999</v>
      </c>
      <c r="D44" s="2">
        <v>0.1</v>
      </c>
      <c r="E44" s="2">
        <v>7.6554999999999998E-2</v>
      </c>
    </row>
    <row r="45" spans="1:6">
      <c r="A45" s="10"/>
      <c r="B45" s="10" t="s">
        <v>16</v>
      </c>
      <c r="C45" s="1" t="s">
        <v>26</v>
      </c>
      <c r="D45" s="1" t="s">
        <v>23</v>
      </c>
      <c r="E45" s="1" t="s">
        <v>22</v>
      </c>
    </row>
    <row r="46" spans="1:6">
      <c r="A46" s="10"/>
      <c r="B46" s="10" t="s">
        <v>17</v>
      </c>
      <c r="C46" s="2">
        <v>0.164021</v>
      </c>
      <c r="D46" s="2">
        <v>7.6923000000000005E-2</v>
      </c>
      <c r="E46" s="2">
        <v>7.177E-2</v>
      </c>
    </row>
    <row r="47" spans="1:6">
      <c r="A47" s="10"/>
      <c r="B47" s="10" t="s">
        <v>16</v>
      </c>
      <c r="C47" s="1" t="s">
        <v>24</v>
      </c>
      <c r="D47" s="4" t="s">
        <v>21</v>
      </c>
      <c r="E47" s="1" t="s">
        <v>23</v>
      </c>
    </row>
    <row r="48" spans="1:6">
      <c r="A48" s="10"/>
      <c r="B48" s="10" t="s">
        <v>17</v>
      </c>
      <c r="C48" s="2">
        <v>0.148148</v>
      </c>
      <c r="D48" s="3">
        <v>6.1538000000000002E-2</v>
      </c>
      <c r="E48" s="2">
        <v>6.6986000000000004E-2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Zifei Shan</dc:creator>
  <cp:lastModifiedBy>Zifei Shan</cp:lastModifiedBy>
  <dcterms:created xsi:type="dcterms:W3CDTF">2014-01-27T21:41:29Z</dcterms:created>
  <dcterms:modified xsi:type="dcterms:W3CDTF">2014-01-28T05:59:06Z</dcterms:modified>
</cp:coreProperties>
</file>