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560" tabRatio="500"/>
  </bookViews>
  <sheets>
    <sheet name="工作表1" sheetId="1" r:id="rId1"/>
  </sheets>
  <definedNames>
    <definedName name="_xlnm._FilterDatabase" localSheetId="0" hidden="1">工作表1!$A$1:$J$157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9" i="1" l="1"/>
  <c r="I124" i="1"/>
  <c r="I55" i="1"/>
  <c r="I78" i="1"/>
  <c r="I99" i="1"/>
  <c r="I134" i="1"/>
  <c r="I6" i="1"/>
  <c r="I155" i="1"/>
  <c r="I129" i="1"/>
  <c r="I128" i="1"/>
  <c r="I31" i="1"/>
  <c r="I102" i="1"/>
  <c r="I54" i="1"/>
  <c r="I43" i="1"/>
  <c r="I9" i="1"/>
  <c r="I111" i="1"/>
  <c r="I125" i="1"/>
  <c r="I118" i="1"/>
  <c r="I93" i="1"/>
  <c r="I58" i="1"/>
  <c r="I96" i="1"/>
  <c r="I149" i="1"/>
  <c r="I51" i="1"/>
  <c r="I52" i="1"/>
  <c r="I25" i="1"/>
  <c r="I65" i="1"/>
  <c r="I122" i="1"/>
  <c r="I117" i="1"/>
  <c r="I22" i="1"/>
  <c r="I19" i="1"/>
  <c r="I81" i="1"/>
  <c r="I138" i="1"/>
  <c r="I15" i="1"/>
  <c r="I3" i="1"/>
  <c r="I30" i="1"/>
  <c r="I95" i="1"/>
  <c r="I88" i="1"/>
  <c r="I126" i="1"/>
  <c r="I53" i="1"/>
  <c r="I140" i="1"/>
  <c r="I16" i="1"/>
  <c r="I71" i="1"/>
  <c r="I135" i="1"/>
  <c r="I2" i="1"/>
  <c r="I119" i="1"/>
  <c r="I63" i="1"/>
  <c r="I5" i="1"/>
  <c r="I147" i="1"/>
  <c r="I37" i="1"/>
  <c r="I84" i="1"/>
  <c r="I74" i="1"/>
  <c r="I151" i="1"/>
  <c r="I108" i="1"/>
  <c r="I69" i="1"/>
  <c r="I127" i="1"/>
  <c r="I68" i="1"/>
  <c r="I114" i="1"/>
  <c r="I28" i="1"/>
  <c r="I32" i="1"/>
  <c r="I150" i="1"/>
  <c r="I106" i="1"/>
  <c r="I14" i="1"/>
  <c r="I91" i="1"/>
  <c r="I47" i="1"/>
  <c r="I35" i="1"/>
  <c r="I13" i="1"/>
  <c r="I10" i="1"/>
  <c r="I26" i="1"/>
  <c r="I146" i="1"/>
  <c r="I61" i="1"/>
  <c r="I36" i="1"/>
  <c r="I72" i="1"/>
  <c r="I79" i="1"/>
  <c r="I73" i="1"/>
  <c r="I152" i="1"/>
  <c r="I153" i="1"/>
  <c r="I141" i="1"/>
  <c r="I76" i="1"/>
  <c r="I131" i="1"/>
  <c r="I142" i="1"/>
  <c r="I48" i="1"/>
  <c r="I18" i="1"/>
  <c r="I59" i="1"/>
  <c r="I137" i="1"/>
  <c r="B157" i="1"/>
  <c r="D157" i="1"/>
  <c r="I157" i="1"/>
  <c r="I66" i="1"/>
  <c r="I94" i="1"/>
  <c r="I85" i="1"/>
  <c r="I60" i="1"/>
  <c r="I40" i="1"/>
  <c r="I27" i="1"/>
  <c r="I103" i="1"/>
  <c r="I104" i="1"/>
  <c r="I12" i="1"/>
  <c r="I11" i="1"/>
  <c r="I100" i="1"/>
  <c r="I46" i="1"/>
  <c r="I29" i="1"/>
  <c r="I75" i="1"/>
  <c r="I38" i="1"/>
  <c r="I109" i="1"/>
  <c r="I132" i="1"/>
  <c r="I90" i="1"/>
  <c r="I41" i="1"/>
  <c r="I77" i="1"/>
  <c r="I113" i="1"/>
  <c r="I116" i="1"/>
  <c r="I4" i="1"/>
  <c r="I148" i="1"/>
  <c r="I82" i="1"/>
  <c r="I110" i="1"/>
  <c r="I23" i="1"/>
  <c r="I8" i="1"/>
  <c r="I64" i="1"/>
  <c r="I57" i="1"/>
  <c r="I136" i="1"/>
  <c r="I115" i="1"/>
  <c r="I34" i="1"/>
  <c r="I98" i="1"/>
  <c r="I7" i="1"/>
  <c r="I39" i="1"/>
  <c r="I107" i="1"/>
  <c r="I83" i="1"/>
  <c r="I123" i="1"/>
  <c r="I42" i="1"/>
  <c r="I101" i="1"/>
  <c r="I80" i="1"/>
  <c r="I144" i="1"/>
  <c r="I92" i="1"/>
  <c r="I145" i="1"/>
  <c r="I86" i="1"/>
  <c r="I49" i="1"/>
  <c r="I50" i="1"/>
  <c r="I143" i="1"/>
  <c r="I97" i="1"/>
  <c r="I121" i="1"/>
  <c r="I67" i="1"/>
  <c r="I133" i="1"/>
  <c r="I105" i="1"/>
  <c r="I33" i="1"/>
  <c r="I120" i="1"/>
  <c r="I20" i="1"/>
  <c r="I156" i="1"/>
  <c r="I87" i="1"/>
  <c r="I17" i="1"/>
  <c r="I44" i="1"/>
  <c r="I24" i="1"/>
  <c r="I89" i="1"/>
  <c r="I62" i="1"/>
  <c r="I56" i="1"/>
  <c r="I70" i="1"/>
  <c r="I154" i="1"/>
  <c r="I112" i="1"/>
  <c r="I21" i="1"/>
  <c r="I45" i="1"/>
  <c r="I130" i="1"/>
  <c r="E157" i="1"/>
  <c r="J157" i="1"/>
  <c r="F157" i="1"/>
  <c r="H157" i="1"/>
  <c r="G157" i="1"/>
  <c r="C1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2" i="1"/>
</calcChain>
</file>

<file path=xl/sharedStrings.xml><?xml version="1.0" encoding="utf-8"?>
<sst xmlns="http://schemas.openxmlformats.org/spreadsheetml/2006/main" count="165" uniqueCount="165">
  <si>
    <t>10023.log:</t>
  </si>
  <si>
    <t>10137.log:</t>
  </si>
  <si>
    <t>10255.log:</t>
  </si>
  <si>
    <t>10332.log:</t>
  </si>
  <si>
    <t>10358.log:</t>
  </si>
  <si>
    <t>10381.log:</t>
  </si>
  <si>
    <t>10416.log:</t>
  </si>
  <si>
    <t>10428.log:</t>
  </si>
  <si>
    <t>10432.log:</t>
  </si>
  <si>
    <t>10484.log:</t>
  </si>
  <si>
    <t>10504.log:</t>
  </si>
  <si>
    <t>10577.log:</t>
  </si>
  <si>
    <t>10579.log:</t>
  </si>
  <si>
    <t>10581.log:</t>
  </si>
  <si>
    <t>10605.log:</t>
  </si>
  <si>
    <t>10618.log:</t>
  </si>
  <si>
    <t>10742.log:</t>
  </si>
  <si>
    <t>10782.log:</t>
  </si>
  <si>
    <t>10859.log:</t>
  </si>
  <si>
    <t>10903.log:</t>
  </si>
  <si>
    <t>10951.log:</t>
  </si>
  <si>
    <t>11.log:</t>
  </si>
  <si>
    <t>11107.log:</t>
  </si>
  <si>
    <t>11178.log:</t>
  </si>
  <si>
    <t>11254.log:</t>
  </si>
  <si>
    <t>11270.log:</t>
  </si>
  <si>
    <t>11348.log:</t>
  </si>
  <si>
    <t>11579.log:</t>
  </si>
  <si>
    <t>11827.log:</t>
  </si>
  <si>
    <t>11962.1.log:</t>
  </si>
  <si>
    <t>11962.log:</t>
  </si>
  <si>
    <t>1210.log:</t>
  </si>
  <si>
    <t>12117.log:</t>
  </si>
  <si>
    <t>12211.log:</t>
  </si>
  <si>
    <t>12213.log:</t>
  </si>
  <si>
    <t>12236.log:</t>
  </si>
  <si>
    <t>12460.log:</t>
  </si>
  <si>
    <t>12764.log:</t>
  </si>
  <si>
    <t>12812.log:</t>
  </si>
  <si>
    <t>12890.log:</t>
  </si>
  <si>
    <t>12893.log:</t>
  </si>
  <si>
    <t>129.log:</t>
  </si>
  <si>
    <t>12920.log:</t>
  </si>
  <si>
    <t>12966.log:</t>
  </si>
  <si>
    <t>13007.log:</t>
  </si>
  <si>
    <t>13031.log:</t>
  </si>
  <si>
    <t>13033.1.log:</t>
  </si>
  <si>
    <t>13035.log:</t>
  </si>
  <si>
    <t>13040.log:</t>
  </si>
  <si>
    <t>13057.log:</t>
  </si>
  <si>
    <t>13058.1.log:</t>
  </si>
  <si>
    <t>13058.log:</t>
  </si>
  <si>
    <t>13059.log:</t>
  </si>
  <si>
    <t>13063.log:</t>
  </si>
  <si>
    <t>13156.1.log:</t>
  </si>
  <si>
    <t>13156.log:</t>
  </si>
  <si>
    <t>13181.log:</t>
  </si>
  <si>
    <t>13268.log:</t>
  </si>
  <si>
    <t>1330.log:</t>
  </si>
  <si>
    <t>13326.log:</t>
  </si>
  <si>
    <t>13360.log:</t>
  </si>
  <si>
    <t>13445.log:</t>
  </si>
  <si>
    <t>13501.log:</t>
  </si>
  <si>
    <t>13588.log:</t>
  </si>
  <si>
    <t>136.log:</t>
  </si>
  <si>
    <t>13672.log:</t>
  </si>
  <si>
    <t>13840.log:</t>
  </si>
  <si>
    <t>13844.log:</t>
  </si>
  <si>
    <t>13867.log:</t>
  </si>
  <si>
    <t>13889.log:</t>
  </si>
  <si>
    <t>13908.log:</t>
  </si>
  <si>
    <t>13909.log:</t>
  </si>
  <si>
    <t>13943.log:</t>
  </si>
  <si>
    <t>14.log:</t>
  </si>
  <si>
    <t>14150.log:</t>
  </si>
  <si>
    <t>14309.log:</t>
  </si>
  <si>
    <t>14311.log:</t>
  </si>
  <si>
    <t>14374.log:</t>
  </si>
  <si>
    <t>14402.log:</t>
  </si>
  <si>
    <t>14485.log:</t>
  </si>
  <si>
    <t>14496.log:</t>
  </si>
  <si>
    <t>14547.log:</t>
  </si>
  <si>
    <t>14798.log:</t>
  </si>
  <si>
    <t>14799.log:</t>
  </si>
  <si>
    <t>14911.log:</t>
  </si>
  <si>
    <t>14922.log:</t>
  </si>
  <si>
    <t>14967.log:</t>
  </si>
  <si>
    <t>14982.log:</t>
  </si>
  <si>
    <t>15060.log:</t>
  </si>
  <si>
    <t>15118.log:</t>
  </si>
  <si>
    <t>15256.log:</t>
  </si>
  <si>
    <t>15362.1.log:</t>
  </si>
  <si>
    <t>15362.log:</t>
  </si>
  <si>
    <t>15378.log:</t>
  </si>
  <si>
    <t>15380.log:</t>
  </si>
  <si>
    <t>15414.log:</t>
  </si>
  <si>
    <t>15460.log:</t>
  </si>
  <si>
    <t>156.log:</t>
  </si>
  <si>
    <t>158.log:</t>
  </si>
  <si>
    <t>164.log:</t>
  </si>
  <si>
    <t>16476.log:</t>
  </si>
  <si>
    <t>16596.log:</t>
  </si>
  <si>
    <t>166.log:</t>
  </si>
  <si>
    <t>16852.log:</t>
  </si>
  <si>
    <t>16858.log:</t>
  </si>
  <si>
    <t>16912.log:</t>
  </si>
  <si>
    <t>16930.log:</t>
  </si>
  <si>
    <t>16939.log:</t>
  </si>
  <si>
    <t>16979.log:</t>
  </si>
  <si>
    <t>17003.log:</t>
  </si>
  <si>
    <t>17360.log:</t>
  </si>
  <si>
    <t>17386.log:</t>
  </si>
  <si>
    <t>17712.log:</t>
  </si>
  <si>
    <t>17756.log:</t>
  </si>
  <si>
    <t>17825.log:</t>
  </si>
  <si>
    <t>17859.log:</t>
  </si>
  <si>
    <t>17872.log:</t>
  </si>
  <si>
    <t>17883.log:</t>
  </si>
  <si>
    <t>18002.log:</t>
  </si>
  <si>
    <t>18028.log:</t>
  </si>
  <si>
    <t>18050.log:</t>
  </si>
  <si>
    <t>18199.log:</t>
  </si>
  <si>
    <t>18531.log:</t>
  </si>
  <si>
    <t>18533.log:</t>
  </si>
  <si>
    <t>18540.log:</t>
  </si>
  <si>
    <t>18557.log:</t>
  </si>
  <si>
    <t>188.log:</t>
  </si>
  <si>
    <t>18860.log:</t>
  </si>
  <si>
    <t>18869.log:</t>
  </si>
  <si>
    <t>18925.log:</t>
  </si>
  <si>
    <t>19000.log:</t>
  </si>
  <si>
    <t>19007.log:</t>
  </si>
  <si>
    <t>19008.log:</t>
  </si>
  <si>
    <t>19009.log:</t>
  </si>
  <si>
    <t>19020.log:</t>
  </si>
  <si>
    <t>19038.log:</t>
  </si>
  <si>
    <t>19042.log:</t>
  </si>
  <si>
    <t>19045.log:</t>
  </si>
  <si>
    <t>19088.log:</t>
  </si>
  <si>
    <t>19226.1.log:</t>
  </si>
  <si>
    <t>19227.log:</t>
  </si>
  <si>
    <t>19229.log:</t>
  </si>
  <si>
    <t>19240.log:</t>
  </si>
  <si>
    <t>19242.log:</t>
  </si>
  <si>
    <t>19276.log:</t>
  </si>
  <si>
    <t>19400.log:</t>
  </si>
  <si>
    <t>19463.log:</t>
  </si>
  <si>
    <t>19589.log:</t>
  </si>
  <si>
    <t>19649.log:</t>
  </si>
  <si>
    <t>19651.log:</t>
  </si>
  <si>
    <t>19668.1.log:</t>
  </si>
  <si>
    <t>19668.log:</t>
  </si>
  <si>
    <t>19670.log:</t>
  </si>
  <si>
    <t>19676.log:</t>
  </si>
  <si>
    <t>19739.log:</t>
  </si>
  <si>
    <t>Aligned</t>
    <phoneticPr fontId="1" type="noConversion"/>
  </si>
  <si>
    <t>AlignedRate</t>
    <phoneticPr fontId="1" type="noConversion"/>
  </si>
  <si>
    <t>Agreed</t>
    <phoneticPr fontId="1" type="noConversion"/>
  </si>
  <si>
    <t>AgreedRate</t>
    <phoneticPr fontId="1" type="noConversion"/>
  </si>
  <si>
    <t>MissCuni</t>
    <phoneticPr fontId="1" type="noConversion"/>
  </si>
  <si>
    <t>MissCuniRate</t>
    <phoneticPr fontId="1" type="noConversion"/>
  </si>
  <si>
    <t>TotalWords</t>
    <phoneticPr fontId="1" type="noConversion"/>
  </si>
  <si>
    <t>TessMissRecall</t>
    <phoneticPr fontId="1" type="noConversion"/>
  </si>
  <si>
    <t>DiffNum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</si>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</sst>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abSelected="1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J157" sqref="J157"/>
    </sheetView>
  </sheetViews>
  <sheetFormatPr baseColWidth="10" defaultRowHeight="15" x14ac:dyDescent="0"/>
  <sheetData>
    <row r="1" spans="1:10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163</v>
      </c>
      <c r="J1" t="s">
        <v>162</v>
      </c>
    </row>
    <row r="2" spans="1:10">
      <c r="A2" t="s">
        <v>0</v>
      </c>
      <c r="B2">
        <v>4847</v>
      </c>
      <c r="C2">
        <v>0.91610000000000003</v>
      </c>
      <c r="D2">
        <v>4074</v>
      </c>
      <c r="E2">
        <v>0.77</v>
      </c>
      <c r="F2">
        <v>444</v>
      </c>
      <c r="G2">
        <v>8.3900000000000002E-2</v>
      </c>
      <c r="H2">
        <f>B2+F2</f>
        <v>5291</v>
      </c>
      <c r="I2">
        <f>B2-D2</f>
        <v>773</v>
      </c>
      <c r="J2">
        <v>1.4218009478699999E-3</v>
      </c>
    </row>
    <row r="3" spans="1:10">
      <c r="A3" t="s">
        <v>1</v>
      </c>
      <c r="B3">
        <v>2777</v>
      </c>
      <c r="C3">
        <v>0.96460000000000001</v>
      </c>
      <c r="D3">
        <v>2123</v>
      </c>
      <c r="E3">
        <v>0.73740000000000006</v>
      </c>
      <c r="F3">
        <v>102</v>
      </c>
      <c r="G3">
        <v>3.5400000000000001E-2</v>
      </c>
      <c r="H3">
        <f>B3+F3</f>
        <v>2879</v>
      </c>
      <c r="I3">
        <f>B3-D3</f>
        <v>654</v>
      </c>
      <c r="J3">
        <v>0.54881841907700002</v>
      </c>
    </row>
    <row r="4" spans="1:10">
      <c r="A4" t="s">
        <v>2</v>
      </c>
      <c r="B4">
        <v>8276</v>
      </c>
      <c r="C4">
        <v>0.96850000000000003</v>
      </c>
      <c r="D4">
        <v>7521</v>
      </c>
      <c r="E4">
        <v>0.88019999999999998</v>
      </c>
      <c r="F4">
        <v>269</v>
      </c>
      <c r="G4">
        <v>3.15E-2</v>
      </c>
      <c r="H4">
        <f>B4+F4</f>
        <v>8545</v>
      </c>
      <c r="I4">
        <f>B4-D4</f>
        <v>755</v>
      </c>
      <c r="J4">
        <v>7.7214194436299996E-2</v>
      </c>
    </row>
    <row r="5" spans="1:10">
      <c r="A5" t="s">
        <v>3</v>
      </c>
      <c r="B5">
        <v>2230</v>
      </c>
      <c r="C5">
        <v>0.91769999999999996</v>
      </c>
      <c r="D5">
        <v>1905</v>
      </c>
      <c r="E5">
        <v>0.78400000000000003</v>
      </c>
      <c r="F5">
        <v>200</v>
      </c>
      <c r="G5">
        <v>8.2299999999999998E-2</v>
      </c>
      <c r="H5">
        <f>B5+F5</f>
        <v>2430</v>
      </c>
      <c r="I5">
        <f>B5-D5</f>
        <v>325</v>
      </c>
      <c r="J5">
        <v>0.13319635519</v>
      </c>
    </row>
    <row r="6" spans="1:10">
      <c r="A6" t="s">
        <v>4</v>
      </c>
      <c r="B6">
        <v>1524</v>
      </c>
      <c r="C6">
        <v>0.47610000000000002</v>
      </c>
      <c r="D6">
        <v>1280</v>
      </c>
      <c r="E6">
        <v>0.39989999999999998</v>
      </c>
      <c r="F6">
        <v>1677</v>
      </c>
      <c r="G6">
        <v>0.52390000000000003</v>
      </c>
      <c r="H6">
        <f>B6+F6</f>
        <v>3201</v>
      </c>
      <c r="I6">
        <f>B6-D6</f>
        <v>244</v>
      </c>
      <c r="J6">
        <v>5.6217616580300001E-2</v>
      </c>
    </row>
    <row r="7" spans="1:10">
      <c r="A7" t="s">
        <v>5</v>
      </c>
      <c r="B7">
        <v>4043</v>
      </c>
      <c r="C7">
        <v>0.98629999999999995</v>
      </c>
      <c r="D7">
        <v>3669</v>
      </c>
      <c r="E7">
        <v>0.89510000000000001</v>
      </c>
      <c r="F7">
        <v>56</v>
      </c>
      <c r="G7">
        <v>1.37E-2</v>
      </c>
      <c r="H7">
        <f>B7+F7</f>
        <v>4099</v>
      </c>
      <c r="I7">
        <f>B7-D7</f>
        <v>374</v>
      </c>
      <c r="J7">
        <v>2.7431831897699999E-4</v>
      </c>
    </row>
    <row r="8" spans="1:10">
      <c r="A8" t="s">
        <v>6</v>
      </c>
      <c r="B8">
        <v>1047</v>
      </c>
      <c r="C8">
        <v>0.95620000000000005</v>
      </c>
      <c r="D8">
        <v>975</v>
      </c>
      <c r="E8">
        <v>0.89039999999999997</v>
      </c>
      <c r="F8">
        <v>48</v>
      </c>
      <c r="G8">
        <v>4.3799999999999999E-2</v>
      </c>
      <c r="H8">
        <f>B8+F8</f>
        <v>1095</v>
      </c>
      <c r="I8">
        <f>B8-D8</f>
        <v>72</v>
      </c>
      <c r="J8">
        <v>0.157848168466</v>
      </c>
    </row>
    <row r="9" spans="1:10">
      <c r="A9" t="s">
        <v>7</v>
      </c>
      <c r="B9">
        <v>6675</v>
      </c>
      <c r="C9">
        <v>0.9375</v>
      </c>
      <c r="D9">
        <v>4079</v>
      </c>
      <c r="E9">
        <v>0.57289999999999996</v>
      </c>
      <c r="F9">
        <v>445</v>
      </c>
      <c r="G9">
        <v>6.25E-2</v>
      </c>
      <c r="H9">
        <f>B9+F9</f>
        <v>7120</v>
      </c>
      <c r="I9">
        <f>B9-D9</f>
        <v>2596</v>
      </c>
      <c r="J9">
        <v>0.13390393603199999</v>
      </c>
    </row>
    <row r="10" spans="1:10">
      <c r="A10" t="s">
        <v>8</v>
      </c>
      <c r="B10">
        <v>5352</v>
      </c>
      <c r="C10">
        <v>0.94410000000000005</v>
      </c>
      <c r="D10">
        <v>4749</v>
      </c>
      <c r="E10">
        <v>0.8377</v>
      </c>
      <c r="F10">
        <v>317</v>
      </c>
      <c r="G10">
        <v>5.5899999999999998E-2</v>
      </c>
      <c r="H10">
        <f>B10+F10</f>
        <v>5669</v>
      </c>
      <c r="I10">
        <f>B10-D10</f>
        <v>603</v>
      </c>
      <c r="J10">
        <v>9.7667320688899995E-2</v>
      </c>
    </row>
    <row r="11" spans="1:10">
      <c r="A11" t="s">
        <v>9</v>
      </c>
      <c r="B11">
        <v>2824</v>
      </c>
      <c r="C11">
        <v>0.96609999999999996</v>
      </c>
      <c r="D11">
        <v>2536</v>
      </c>
      <c r="E11">
        <v>0.86760000000000004</v>
      </c>
      <c r="F11">
        <v>99</v>
      </c>
      <c r="G11">
        <v>3.39E-2</v>
      </c>
      <c r="H11">
        <f>B11+F11</f>
        <v>2923</v>
      </c>
      <c r="I11">
        <f>B11-D11</f>
        <v>288</v>
      </c>
      <c r="J11">
        <v>1.3147784512899999E-2</v>
      </c>
    </row>
    <row r="12" spans="1:10">
      <c r="A12" t="s">
        <v>10</v>
      </c>
      <c r="B12">
        <v>6284</v>
      </c>
      <c r="C12">
        <v>0.96140000000000003</v>
      </c>
      <c r="D12">
        <v>5669</v>
      </c>
      <c r="E12">
        <v>0.86739999999999995</v>
      </c>
      <c r="F12">
        <v>252</v>
      </c>
      <c r="G12">
        <v>3.8600000000000002E-2</v>
      </c>
      <c r="H12">
        <f>B12+F12</f>
        <v>6536</v>
      </c>
      <c r="I12">
        <f>B12-D12</f>
        <v>615</v>
      </c>
      <c r="J12">
        <v>1.7129552635999998E-2</v>
      </c>
    </row>
    <row r="13" spans="1:10">
      <c r="A13" t="s">
        <v>11</v>
      </c>
      <c r="B13">
        <v>13674</v>
      </c>
      <c r="C13">
        <v>0.94899999999999995</v>
      </c>
      <c r="D13">
        <v>12030</v>
      </c>
      <c r="E13">
        <v>0.83489999999999998</v>
      </c>
      <c r="F13">
        <v>735</v>
      </c>
      <c r="G13">
        <v>5.0999999999999997E-2</v>
      </c>
      <c r="H13">
        <f>B13+F13</f>
        <v>14409</v>
      </c>
      <c r="I13">
        <f>B13-D13</f>
        <v>1644</v>
      </c>
      <c r="J13">
        <v>1.48004624127E-2</v>
      </c>
    </row>
    <row r="14" spans="1:10">
      <c r="A14" t="s">
        <v>12</v>
      </c>
      <c r="B14">
        <v>1260</v>
      </c>
      <c r="C14">
        <v>0.94169999999999998</v>
      </c>
      <c r="D14">
        <v>1098</v>
      </c>
      <c r="E14">
        <v>0.8206</v>
      </c>
      <c r="F14">
        <v>78</v>
      </c>
      <c r="G14">
        <v>5.8299999999999998E-2</v>
      </c>
      <c r="H14">
        <f>B14+F14</f>
        <v>1338</v>
      </c>
      <c r="I14">
        <f>B14-D14</f>
        <v>162</v>
      </c>
      <c r="J14">
        <v>0.369901694206</v>
      </c>
    </row>
    <row r="15" spans="1:10">
      <c r="A15" t="s">
        <v>13</v>
      </c>
      <c r="B15">
        <v>7003</v>
      </c>
      <c r="C15">
        <v>0.91720000000000002</v>
      </c>
      <c r="D15">
        <v>5603</v>
      </c>
      <c r="E15">
        <v>0.7339</v>
      </c>
      <c r="F15">
        <v>632</v>
      </c>
      <c r="G15">
        <v>8.2799999999999999E-2</v>
      </c>
      <c r="H15">
        <f>B15+F15</f>
        <v>7635</v>
      </c>
      <c r="I15">
        <f>B15-D15</f>
        <v>1400</v>
      </c>
      <c r="J15">
        <v>1.8522154591300001E-2</v>
      </c>
    </row>
    <row r="16" spans="1:10">
      <c r="A16" t="s">
        <v>14</v>
      </c>
      <c r="B16">
        <v>11294</v>
      </c>
      <c r="C16">
        <v>0.97209999999999996</v>
      </c>
      <c r="D16">
        <v>8906</v>
      </c>
      <c r="E16">
        <v>0.76659999999999995</v>
      </c>
      <c r="F16">
        <v>324</v>
      </c>
      <c r="G16">
        <v>2.7900000000000001E-2</v>
      </c>
      <c r="H16">
        <f>B16+F16</f>
        <v>11618</v>
      </c>
      <c r="I16">
        <f>B16-D16</f>
        <v>2388</v>
      </c>
      <c r="J16">
        <v>7.4991347152299995E-4</v>
      </c>
    </row>
    <row r="17" spans="1:10">
      <c r="A17" t="s">
        <v>15</v>
      </c>
      <c r="B17">
        <v>5897</v>
      </c>
      <c r="C17">
        <v>0.99390000000000001</v>
      </c>
      <c r="D17">
        <v>5513</v>
      </c>
      <c r="E17">
        <v>0.92920000000000003</v>
      </c>
      <c r="F17">
        <v>36</v>
      </c>
      <c r="G17">
        <v>6.1000000000000004E-3</v>
      </c>
      <c r="H17">
        <f>B17+F17</f>
        <v>5933</v>
      </c>
      <c r="I17">
        <f>B17-D17</f>
        <v>384</v>
      </c>
      <c r="J17">
        <v>1.41798716722E-4</v>
      </c>
    </row>
    <row r="18" spans="1:10">
      <c r="A18" t="s">
        <v>16</v>
      </c>
      <c r="B18">
        <v>1387</v>
      </c>
      <c r="C18">
        <v>0.98580000000000001</v>
      </c>
      <c r="D18">
        <v>1205</v>
      </c>
      <c r="E18">
        <v>0.85640000000000005</v>
      </c>
      <c r="F18">
        <v>20</v>
      </c>
      <c r="G18">
        <v>1.4200000000000001E-2</v>
      </c>
      <c r="H18">
        <f>B18+F18</f>
        <v>1407</v>
      </c>
      <c r="I18">
        <f>B18-D18</f>
        <v>182</v>
      </c>
      <c r="J18">
        <v>4.9172266841499999E-4</v>
      </c>
    </row>
    <row r="19" spans="1:10">
      <c r="A19" t="s">
        <v>17</v>
      </c>
      <c r="B19">
        <v>1565</v>
      </c>
      <c r="C19">
        <v>0.82330000000000003</v>
      </c>
      <c r="D19">
        <v>1373</v>
      </c>
      <c r="E19">
        <v>0.72230000000000005</v>
      </c>
      <c r="F19">
        <v>336</v>
      </c>
      <c r="G19">
        <v>0.1767</v>
      </c>
      <c r="H19">
        <f>B19+F19</f>
        <v>1901</v>
      </c>
      <c r="I19">
        <f>B19-D19</f>
        <v>192</v>
      </c>
      <c r="J19">
        <v>5.5079704972600001E-2</v>
      </c>
    </row>
    <row r="20" spans="1:10">
      <c r="A20" t="s">
        <v>18</v>
      </c>
      <c r="B20">
        <v>8067</v>
      </c>
      <c r="C20">
        <v>0.9758</v>
      </c>
      <c r="D20">
        <v>7641</v>
      </c>
      <c r="E20">
        <v>0.92430000000000001</v>
      </c>
      <c r="F20">
        <v>200</v>
      </c>
      <c r="G20">
        <v>2.4199999999999999E-2</v>
      </c>
      <c r="H20">
        <f>B20+F20</f>
        <v>8267</v>
      </c>
      <c r="I20">
        <f>B20-D20</f>
        <v>426</v>
      </c>
      <c r="J20">
        <v>3.5004310232200002E-3</v>
      </c>
    </row>
    <row r="21" spans="1:10">
      <c r="A21" t="s">
        <v>19</v>
      </c>
      <c r="B21">
        <v>6744</v>
      </c>
      <c r="C21">
        <v>0.99760000000000004</v>
      </c>
      <c r="D21">
        <v>6634</v>
      </c>
      <c r="E21">
        <v>0.98140000000000005</v>
      </c>
      <c r="F21">
        <v>16</v>
      </c>
      <c r="G21">
        <v>2.3999999999999998E-3</v>
      </c>
      <c r="H21">
        <f>B21+F21</f>
        <v>6760</v>
      </c>
      <c r="I21">
        <f>B21-D21</f>
        <v>110</v>
      </c>
      <c r="J21">
        <v>5.0734887153299997E-2</v>
      </c>
    </row>
    <row r="22" spans="1:10">
      <c r="A22" t="s">
        <v>20</v>
      </c>
      <c r="B22">
        <v>1933</v>
      </c>
      <c r="C22">
        <v>0.81659999999999999</v>
      </c>
      <c r="D22">
        <v>1706</v>
      </c>
      <c r="E22">
        <v>0.72070000000000001</v>
      </c>
      <c r="F22">
        <v>434</v>
      </c>
      <c r="G22">
        <v>0.18340000000000001</v>
      </c>
      <c r="H22">
        <f>B22+F22</f>
        <v>2367</v>
      </c>
      <c r="I22">
        <f>B22-D22</f>
        <v>227</v>
      </c>
      <c r="J22">
        <v>1.5871313672900001E-2</v>
      </c>
    </row>
    <row r="23" spans="1:10">
      <c r="A23" t="s">
        <v>21</v>
      </c>
      <c r="B23">
        <v>8295</v>
      </c>
      <c r="C23">
        <v>0.97850000000000004</v>
      </c>
      <c r="D23">
        <v>7525</v>
      </c>
      <c r="E23">
        <v>0.88770000000000004</v>
      </c>
      <c r="F23">
        <v>182</v>
      </c>
      <c r="G23">
        <v>2.1499999999999998E-2</v>
      </c>
      <c r="H23">
        <f>B23+F23</f>
        <v>8477</v>
      </c>
      <c r="I23">
        <f>B23-D23</f>
        <v>770</v>
      </c>
      <c r="J23">
        <v>2.8819219995700002E-2</v>
      </c>
    </row>
    <row r="24" spans="1:10">
      <c r="A24" t="s">
        <v>22</v>
      </c>
      <c r="B24">
        <v>6053</v>
      </c>
      <c r="C24">
        <v>0.98089999999999999</v>
      </c>
      <c r="D24">
        <v>5748</v>
      </c>
      <c r="E24">
        <v>0.93149999999999999</v>
      </c>
      <c r="F24">
        <v>118</v>
      </c>
      <c r="G24">
        <v>1.9099999999999999E-2</v>
      </c>
      <c r="H24">
        <f>B24+F24</f>
        <v>6171</v>
      </c>
      <c r="I24">
        <f>B24-D24</f>
        <v>305</v>
      </c>
      <c r="J24">
        <v>1.34750219106E-2</v>
      </c>
    </row>
    <row r="25" spans="1:10">
      <c r="A25" t="s">
        <v>23</v>
      </c>
      <c r="B25">
        <v>1526</v>
      </c>
      <c r="C25">
        <v>0.78420000000000001</v>
      </c>
      <c r="D25">
        <v>1304</v>
      </c>
      <c r="E25">
        <v>0.67010000000000003</v>
      </c>
      <c r="F25">
        <v>420</v>
      </c>
      <c r="G25">
        <v>0.21579999999999999</v>
      </c>
      <c r="H25">
        <f>B25+F25</f>
        <v>1946</v>
      </c>
      <c r="I25">
        <f>B25-D25</f>
        <v>222</v>
      </c>
      <c r="J25">
        <v>0.178550172599</v>
      </c>
    </row>
    <row r="26" spans="1:10">
      <c r="A26" t="s">
        <v>24</v>
      </c>
      <c r="B26">
        <v>2113</v>
      </c>
      <c r="C26">
        <v>0.94289999999999996</v>
      </c>
      <c r="D26">
        <v>1883</v>
      </c>
      <c r="E26">
        <v>0.84019999999999995</v>
      </c>
      <c r="F26">
        <v>128</v>
      </c>
      <c r="G26">
        <v>5.7099999999999998E-2</v>
      </c>
      <c r="H26">
        <f>B26+F26</f>
        <v>2241</v>
      </c>
      <c r="I26">
        <f>B26-D26</f>
        <v>230</v>
      </c>
      <c r="J26">
        <v>0.37968630451399998</v>
      </c>
    </row>
    <row r="27" spans="1:10">
      <c r="A27" t="s">
        <v>25</v>
      </c>
      <c r="B27">
        <v>15211</v>
      </c>
      <c r="C27">
        <v>0.97709999999999997</v>
      </c>
      <c r="D27">
        <v>13471</v>
      </c>
      <c r="E27">
        <v>0.86539999999999995</v>
      </c>
      <c r="F27">
        <v>356</v>
      </c>
      <c r="G27">
        <v>2.29E-2</v>
      </c>
      <c r="H27">
        <f>B27+F27</f>
        <v>15567</v>
      </c>
      <c r="I27">
        <f>B27-D27</f>
        <v>1740</v>
      </c>
      <c r="J27">
        <v>7.2710197925399999E-3</v>
      </c>
    </row>
    <row r="28" spans="1:10">
      <c r="A28" t="s">
        <v>26</v>
      </c>
      <c r="B28">
        <v>9554</v>
      </c>
      <c r="C28">
        <v>0.95779999999999998</v>
      </c>
      <c r="D28">
        <v>8123</v>
      </c>
      <c r="E28">
        <v>0.81430000000000002</v>
      </c>
      <c r="F28">
        <v>421</v>
      </c>
      <c r="G28">
        <v>4.2200000000000001E-2</v>
      </c>
      <c r="H28">
        <f>B28+F28</f>
        <v>9975</v>
      </c>
      <c r="I28">
        <f>B28-D28</f>
        <v>1431</v>
      </c>
      <c r="J28">
        <v>1.29550590008E-2</v>
      </c>
    </row>
    <row r="29" spans="1:10">
      <c r="A29" t="s">
        <v>27</v>
      </c>
      <c r="B29">
        <v>1213</v>
      </c>
      <c r="C29">
        <v>0.92100000000000004</v>
      </c>
      <c r="D29">
        <v>1148</v>
      </c>
      <c r="E29">
        <v>0.87170000000000003</v>
      </c>
      <c r="F29">
        <v>104</v>
      </c>
      <c r="G29">
        <v>7.9000000000000001E-2</v>
      </c>
      <c r="H29">
        <f>B29+F29</f>
        <v>1317</v>
      </c>
      <c r="I29">
        <f>B29-D29</f>
        <v>65</v>
      </c>
      <c r="J29">
        <v>2.6487845767000001E-2</v>
      </c>
    </row>
    <row r="30" spans="1:10">
      <c r="A30" t="s">
        <v>28</v>
      </c>
      <c r="B30">
        <v>2104</v>
      </c>
      <c r="C30">
        <v>0.85699999999999998</v>
      </c>
      <c r="D30">
        <v>1826</v>
      </c>
      <c r="E30">
        <v>0.74380000000000002</v>
      </c>
      <c r="F30">
        <v>351</v>
      </c>
      <c r="G30">
        <v>0.14299999999999999</v>
      </c>
      <c r="H30">
        <f>B30+F30</f>
        <v>2455</v>
      </c>
      <c r="I30">
        <f>B30-D30</f>
        <v>278</v>
      </c>
      <c r="J30">
        <v>0.17074031589200001</v>
      </c>
    </row>
    <row r="31" spans="1:10">
      <c r="A31" t="s">
        <v>29</v>
      </c>
      <c r="B31">
        <v>18</v>
      </c>
      <c r="C31">
        <v>0.81820000000000004</v>
      </c>
      <c r="D31">
        <v>10</v>
      </c>
      <c r="E31">
        <v>0.45450000000000002</v>
      </c>
      <c r="F31">
        <v>4</v>
      </c>
      <c r="G31">
        <v>0.18179999999999999</v>
      </c>
      <c r="H31">
        <f>B31+F31</f>
        <v>22</v>
      </c>
      <c r="I31">
        <f>B31-D31</f>
        <v>8</v>
      </c>
      <c r="J31">
        <v>0.98838304552599998</v>
      </c>
    </row>
    <row r="32" spans="1:10">
      <c r="A32" t="s">
        <v>30</v>
      </c>
      <c r="B32">
        <v>315</v>
      </c>
      <c r="C32">
        <v>0.89739999999999998</v>
      </c>
      <c r="D32">
        <v>287</v>
      </c>
      <c r="E32">
        <v>0.81769999999999998</v>
      </c>
      <c r="F32">
        <v>36</v>
      </c>
      <c r="G32">
        <v>0.1026</v>
      </c>
      <c r="H32">
        <f>B32+F32</f>
        <v>351</v>
      </c>
      <c r="I32">
        <f>B32-D32</f>
        <v>28</v>
      </c>
      <c r="J32">
        <v>0.35836909871200001</v>
      </c>
    </row>
    <row r="33" spans="1:10">
      <c r="A33" t="s">
        <v>31</v>
      </c>
      <c r="B33">
        <v>3765</v>
      </c>
      <c r="C33">
        <v>0.98119999999999996</v>
      </c>
      <c r="D33">
        <v>3539</v>
      </c>
      <c r="E33">
        <v>0.92230000000000001</v>
      </c>
      <c r="F33">
        <v>72</v>
      </c>
      <c r="G33">
        <v>1.8800000000000001E-2</v>
      </c>
      <c r="H33">
        <f>B33+F33</f>
        <v>3837</v>
      </c>
      <c r="I33">
        <f>B33-D33</f>
        <v>226</v>
      </c>
      <c r="J33">
        <v>6.26551601844E-3</v>
      </c>
    </row>
    <row r="34" spans="1:10">
      <c r="A34" t="s">
        <v>32</v>
      </c>
      <c r="B34">
        <v>8106</v>
      </c>
      <c r="C34">
        <v>0.96499999999999997</v>
      </c>
      <c r="D34">
        <v>7505</v>
      </c>
      <c r="E34">
        <v>0.89349999999999996</v>
      </c>
      <c r="F34">
        <v>294</v>
      </c>
      <c r="G34">
        <v>3.5000000000000003E-2</v>
      </c>
      <c r="H34">
        <f>B34+F34</f>
        <v>8400</v>
      </c>
      <c r="I34">
        <f>B34-D34</f>
        <v>601</v>
      </c>
      <c r="J34">
        <v>6.8382590320800003E-3</v>
      </c>
    </row>
    <row r="35" spans="1:10">
      <c r="A35" t="s">
        <v>33</v>
      </c>
      <c r="B35">
        <v>2729</v>
      </c>
      <c r="C35">
        <v>0.94630000000000003</v>
      </c>
      <c r="D35">
        <v>2389</v>
      </c>
      <c r="E35">
        <v>0.82840000000000003</v>
      </c>
      <c r="F35">
        <v>155</v>
      </c>
      <c r="G35">
        <v>5.3699999999999998E-2</v>
      </c>
      <c r="H35">
        <f>B35+F35</f>
        <v>2884</v>
      </c>
      <c r="I35">
        <f>B35-D35</f>
        <v>340</v>
      </c>
      <c r="J35">
        <v>2.2606729849599999E-3</v>
      </c>
    </row>
    <row r="36" spans="1:10">
      <c r="A36" t="s">
        <v>34</v>
      </c>
      <c r="B36">
        <v>2954</v>
      </c>
      <c r="C36">
        <v>0.98499999999999999</v>
      </c>
      <c r="D36">
        <v>2525</v>
      </c>
      <c r="E36">
        <v>0.84189999999999998</v>
      </c>
      <c r="F36">
        <v>45</v>
      </c>
      <c r="G36">
        <v>1.4999999999999999E-2</v>
      </c>
      <c r="H36">
        <f>B36+F36</f>
        <v>2999</v>
      </c>
      <c r="I36">
        <f>B36-D36</f>
        <v>429</v>
      </c>
      <c r="J36">
        <v>1.36491368928E-3</v>
      </c>
    </row>
    <row r="37" spans="1:10">
      <c r="A37" t="s">
        <v>35</v>
      </c>
      <c r="B37">
        <v>2392</v>
      </c>
      <c r="C37">
        <v>0.9708</v>
      </c>
      <c r="D37">
        <v>1941</v>
      </c>
      <c r="E37">
        <v>0.78769999999999996</v>
      </c>
      <c r="F37">
        <v>72</v>
      </c>
      <c r="G37">
        <v>2.92E-2</v>
      </c>
      <c r="H37">
        <f>B37+F37</f>
        <v>2464</v>
      </c>
      <c r="I37">
        <f>B37-D37</f>
        <v>451</v>
      </c>
      <c r="J37">
        <v>2.6586873344499998E-2</v>
      </c>
    </row>
    <row r="38" spans="1:10">
      <c r="A38" t="s">
        <v>36</v>
      </c>
      <c r="B38">
        <v>1280</v>
      </c>
      <c r="C38">
        <v>0.98839999999999995</v>
      </c>
      <c r="D38">
        <v>1129</v>
      </c>
      <c r="E38">
        <v>0.87180000000000002</v>
      </c>
      <c r="F38">
        <v>15</v>
      </c>
      <c r="G38">
        <v>1.1599999999999999E-2</v>
      </c>
      <c r="H38">
        <f>B38+F38</f>
        <v>1295</v>
      </c>
      <c r="I38">
        <f>B38-D38</f>
        <v>151</v>
      </c>
      <c r="J38">
        <v>4.8177292436200002E-4</v>
      </c>
    </row>
    <row r="39" spans="1:10">
      <c r="A39" t="s">
        <v>37</v>
      </c>
      <c r="B39">
        <v>10320</v>
      </c>
      <c r="C39">
        <v>0.99339999999999995</v>
      </c>
      <c r="D39">
        <v>9308</v>
      </c>
      <c r="E39">
        <v>0.89590000000000003</v>
      </c>
      <c r="F39">
        <v>69</v>
      </c>
      <c r="G39">
        <v>6.6E-3</v>
      </c>
      <c r="H39">
        <f>B39+F39</f>
        <v>10389</v>
      </c>
      <c r="I39">
        <f>B39-D39</f>
        <v>1012</v>
      </c>
      <c r="J39">
        <v>1.16677778836E-3</v>
      </c>
    </row>
    <row r="40" spans="1:10">
      <c r="A40" t="s">
        <v>38</v>
      </c>
      <c r="B40">
        <v>4035</v>
      </c>
      <c r="C40">
        <v>0.96230000000000004</v>
      </c>
      <c r="D40">
        <v>3628</v>
      </c>
      <c r="E40">
        <v>0.86529999999999996</v>
      </c>
      <c r="F40">
        <v>158</v>
      </c>
      <c r="G40">
        <v>3.7699999999999997E-2</v>
      </c>
      <c r="H40">
        <f>B40+F40</f>
        <v>4193</v>
      </c>
      <c r="I40">
        <f>B40-D40</f>
        <v>407</v>
      </c>
      <c r="J40">
        <v>6.5083893428799999E-2</v>
      </c>
    </row>
    <row r="41" spans="1:10">
      <c r="A41" t="s">
        <v>39</v>
      </c>
      <c r="B41">
        <v>877</v>
      </c>
      <c r="C41">
        <v>0.9627</v>
      </c>
      <c r="D41">
        <v>798</v>
      </c>
      <c r="E41">
        <v>0.876</v>
      </c>
      <c r="F41">
        <v>34</v>
      </c>
      <c r="G41">
        <v>3.73E-2</v>
      </c>
      <c r="H41">
        <f>B41+F41</f>
        <v>911</v>
      </c>
      <c r="I41">
        <f>B41-D41</f>
        <v>79</v>
      </c>
      <c r="J41">
        <v>0.27232615601799998</v>
      </c>
    </row>
    <row r="42" spans="1:10">
      <c r="A42" t="s">
        <v>40</v>
      </c>
      <c r="B42">
        <v>4849</v>
      </c>
      <c r="C42">
        <v>0.97170000000000001</v>
      </c>
      <c r="D42">
        <v>4478</v>
      </c>
      <c r="E42">
        <v>0.89739999999999998</v>
      </c>
      <c r="F42">
        <v>141</v>
      </c>
      <c r="G42">
        <v>2.8299999999999999E-2</v>
      </c>
      <c r="H42">
        <f>B42+F42</f>
        <v>4990</v>
      </c>
      <c r="I42">
        <f>B42-D42</f>
        <v>371</v>
      </c>
      <c r="J42">
        <v>8.4796413896200004E-2</v>
      </c>
    </row>
    <row r="43" spans="1:10">
      <c r="A43" t="s">
        <v>41</v>
      </c>
      <c r="B43">
        <v>4706</v>
      </c>
      <c r="C43">
        <v>0.81279999999999997</v>
      </c>
      <c r="D43">
        <v>3080</v>
      </c>
      <c r="E43">
        <v>0.53200000000000003</v>
      </c>
      <c r="F43">
        <v>1084</v>
      </c>
      <c r="G43">
        <v>0.18720000000000001</v>
      </c>
      <c r="H43">
        <f>B43+F43</f>
        <v>5790</v>
      </c>
      <c r="I43">
        <f>B43-D43</f>
        <v>1626</v>
      </c>
      <c r="J43">
        <v>9.4719747179900005E-2</v>
      </c>
    </row>
    <row r="44" spans="1:10">
      <c r="A44" t="s">
        <v>42</v>
      </c>
      <c r="B44">
        <v>2557</v>
      </c>
      <c r="C44">
        <v>0.98309999999999997</v>
      </c>
      <c r="D44">
        <v>2419</v>
      </c>
      <c r="E44">
        <v>0.93</v>
      </c>
      <c r="F44">
        <v>44</v>
      </c>
      <c r="G44">
        <v>1.6899999999999998E-2</v>
      </c>
      <c r="H44">
        <f>B44+F44</f>
        <v>2601</v>
      </c>
      <c r="I44">
        <f>B44-D44</f>
        <v>138</v>
      </c>
      <c r="J44">
        <v>5.2910491015999997E-2</v>
      </c>
    </row>
    <row r="45" spans="1:10">
      <c r="A45" t="s">
        <v>43</v>
      </c>
      <c r="B45">
        <v>6744</v>
      </c>
      <c r="C45">
        <v>0.99760000000000004</v>
      </c>
      <c r="D45">
        <v>6634</v>
      </c>
      <c r="E45">
        <v>0.98140000000000005</v>
      </c>
      <c r="F45">
        <v>16</v>
      </c>
      <c r="G45">
        <v>2.3999999999999998E-3</v>
      </c>
      <c r="H45">
        <f>B45+F45</f>
        <v>6760</v>
      </c>
      <c r="I45">
        <f>B45-D45</f>
        <v>110</v>
      </c>
      <c r="J45">
        <v>5.0734887153299997E-2</v>
      </c>
    </row>
    <row r="46" spans="1:10">
      <c r="A46" t="s">
        <v>44</v>
      </c>
      <c r="B46">
        <v>721</v>
      </c>
      <c r="C46">
        <v>0.96009999999999995</v>
      </c>
      <c r="D46">
        <v>653</v>
      </c>
      <c r="E46">
        <v>0.86950000000000005</v>
      </c>
      <c r="F46">
        <v>30</v>
      </c>
      <c r="G46">
        <v>3.9899999999999998E-2</v>
      </c>
      <c r="H46">
        <f>B46+F46</f>
        <v>751</v>
      </c>
      <c r="I46">
        <f>B46-D46</f>
        <v>68</v>
      </c>
      <c r="J46">
        <v>0.14636669252699999</v>
      </c>
    </row>
    <row r="47" spans="1:10">
      <c r="A47" t="s">
        <v>45</v>
      </c>
      <c r="B47">
        <v>3643</v>
      </c>
      <c r="C47">
        <v>0.94699999999999995</v>
      </c>
      <c r="D47">
        <v>3174</v>
      </c>
      <c r="E47">
        <v>0.82509999999999994</v>
      </c>
      <c r="F47">
        <v>204</v>
      </c>
      <c r="G47">
        <v>5.2999999999999999E-2</v>
      </c>
      <c r="H47">
        <f>B47+F47</f>
        <v>3847</v>
      </c>
      <c r="I47">
        <f>B47-D47</f>
        <v>469</v>
      </c>
      <c r="J47">
        <v>7.6903358113300001E-3</v>
      </c>
    </row>
    <row r="48" spans="1:10">
      <c r="A48" t="s">
        <v>46</v>
      </c>
      <c r="B48">
        <v>14054</v>
      </c>
      <c r="C48">
        <v>0.9506</v>
      </c>
      <c r="D48">
        <v>12642</v>
      </c>
      <c r="E48">
        <v>0.85509999999999997</v>
      </c>
      <c r="F48">
        <v>730</v>
      </c>
      <c r="G48">
        <v>4.9399999999999999E-2</v>
      </c>
      <c r="H48">
        <f>B48+F48</f>
        <v>14784</v>
      </c>
      <c r="I48">
        <f>B48-D48</f>
        <v>1412</v>
      </c>
      <c r="J48">
        <v>2.3324767740700001E-2</v>
      </c>
    </row>
    <row r="49" spans="1:10">
      <c r="A49" t="s">
        <v>47</v>
      </c>
      <c r="B49">
        <v>6523</v>
      </c>
      <c r="C49">
        <v>0.98850000000000005</v>
      </c>
      <c r="D49">
        <v>5998</v>
      </c>
      <c r="E49">
        <v>0.90890000000000004</v>
      </c>
      <c r="F49">
        <v>76</v>
      </c>
      <c r="G49">
        <v>1.15E-2</v>
      </c>
      <c r="H49">
        <f>B49+F49</f>
        <v>6599</v>
      </c>
      <c r="I49">
        <f>B49-D49</f>
        <v>525</v>
      </c>
      <c r="J49">
        <v>6.51465798046E-4</v>
      </c>
    </row>
    <row r="50" spans="1:10">
      <c r="A50" t="s">
        <v>48</v>
      </c>
      <c r="B50">
        <v>4753</v>
      </c>
      <c r="C50">
        <v>0.97719999999999996</v>
      </c>
      <c r="D50">
        <v>4431</v>
      </c>
      <c r="E50">
        <v>0.91100000000000003</v>
      </c>
      <c r="F50">
        <v>111</v>
      </c>
      <c r="G50">
        <v>2.2800000000000001E-2</v>
      </c>
      <c r="H50">
        <f>B50+F50</f>
        <v>4864</v>
      </c>
      <c r="I50">
        <f>B50-D50</f>
        <v>322</v>
      </c>
      <c r="J50">
        <v>7.05583517569E-4</v>
      </c>
    </row>
    <row r="51" spans="1:10">
      <c r="A51" t="s">
        <v>49</v>
      </c>
      <c r="B51">
        <v>7459</v>
      </c>
      <c r="C51">
        <v>0.8639</v>
      </c>
      <c r="D51">
        <v>5776</v>
      </c>
      <c r="E51">
        <v>0.66900000000000004</v>
      </c>
      <c r="F51">
        <v>1175</v>
      </c>
      <c r="G51">
        <v>0.1361</v>
      </c>
      <c r="H51">
        <f>B51+F51</f>
        <v>8634</v>
      </c>
      <c r="I51">
        <f>B51-D51</f>
        <v>1683</v>
      </c>
      <c r="J51">
        <v>4.5978706461800002E-2</v>
      </c>
    </row>
    <row r="52" spans="1:10">
      <c r="A52" t="s">
        <v>50</v>
      </c>
      <c r="B52">
        <v>7460</v>
      </c>
      <c r="C52">
        <v>0.86409999999999998</v>
      </c>
      <c r="D52">
        <v>5777</v>
      </c>
      <c r="E52">
        <v>0.66920000000000002</v>
      </c>
      <c r="F52">
        <v>1173</v>
      </c>
      <c r="G52">
        <v>0.13589999999999999</v>
      </c>
      <c r="H52">
        <f>B52+F52</f>
        <v>8633</v>
      </c>
      <c r="I52">
        <f>B52-D52</f>
        <v>1683</v>
      </c>
      <c r="J52">
        <v>4.5978706461800002E-2</v>
      </c>
    </row>
    <row r="53" spans="1:10">
      <c r="A53" t="s">
        <v>51</v>
      </c>
      <c r="B53">
        <v>4824</v>
      </c>
      <c r="C53">
        <v>0.91190000000000004</v>
      </c>
      <c r="D53">
        <v>4035</v>
      </c>
      <c r="E53">
        <v>0.76280000000000003</v>
      </c>
      <c r="F53">
        <v>466</v>
      </c>
      <c r="G53">
        <v>8.8099999999999998E-2</v>
      </c>
      <c r="H53">
        <f>B53+F53</f>
        <v>5290</v>
      </c>
      <c r="I53">
        <f>B53-D53</f>
        <v>789</v>
      </c>
      <c r="J53">
        <v>5.3467961826900001E-2</v>
      </c>
    </row>
    <row r="54" spans="1:10">
      <c r="A54" t="s">
        <v>52</v>
      </c>
      <c r="B54">
        <v>4077</v>
      </c>
      <c r="C54">
        <v>0.81259999999999999</v>
      </c>
      <c r="D54">
        <v>2546</v>
      </c>
      <c r="E54">
        <v>0.50749999999999995</v>
      </c>
      <c r="F54">
        <v>940</v>
      </c>
      <c r="G54">
        <v>0.18740000000000001</v>
      </c>
      <c r="H54">
        <f>B54+F54</f>
        <v>5017</v>
      </c>
      <c r="I54">
        <f>B54-D54</f>
        <v>1531</v>
      </c>
      <c r="J54">
        <v>2.4495758188699999E-2</v>
      </c>
    </row>
    <row r="55" spans="1:10">
      <c r="A55" t="s">
        <v>53</v>
      </c>
      <c r="B55">
        <v>227</v>
      </c>
      <c r="C55">
        <v>0.82250000000000001</v>
      </c>
      <c r="D55">
        <v>71</v>
      </c>
      <c r="E55">
        <v>0.25719999999999998</v>
      </c>
      <c r="F55">
        <v>49</v>
      </c>
      <c r="G55">
        <v>0.17749999999999999</v>
      </c>
      <c r="H55">
        <f>B55+F55</f>
        <v>276</v>
      </c>
      <c r="I55">
        <f>B55-D55</f>
        <v>156</v>
      </c>
      <c r="J55">
        <v>0.425531914894</v>
      </c>
    </row>
    <row r="56" spans="1:10">
      <c r="A56" t="s">
        <v>54</v>
      </c>
      <c r="B56">
        <v>1796</v>
      </c>
      <c r="C56">
        <v>0.995</v>
      </c>
      <c r="D56">
        <v>1704</v>
      </c>
      <c r="E56">
        <v>0.94399999999999995</v>
      </c>
      <c r="F56">
        <v>9</v>
      </c>
      <c r="G56">
        <v>5.0000000000000001E-3</v>
      </c>
      <c r="H56">
        <f>B56+F56</f>
        <v>1805</v>
      </c>
      <c r="I56">
        <f>B56-D56</f>
        <v>92</v>
      </c>
      <c r="J56">
        <v>4.1482670948699996E-3</v>
      </c>
    </row>
    <row r="57" spans="1:10">
      <c r="A57" t="s">
        <v>55</v>
      </c>
      <c r="B57">
        <v>352</v>
      </c>
      <c r="C57">
        <v>0.95909999999999995</v>
      </c>
      <c r="D57">
        <v>327</v>
      </c>
      <c r="E57">
        <v>0.89100000000000001</v>
      </c>
      <c r="F57">
        <v>15</v>
      </c>
      <c r="G57">
        <v>4.0899999999999999E-2</v>
      </c>
      <c r="H57">
        <f>B57+F57</f>
        <v>367</v>
      </c>
      <c r="I57">
        <f>B57-D57</f>
        <v>25</v>
      </c>
      <c r="J57">
        <v>0</v>
      </c>
    </row>
    <row r="58" spans="1:10">
      <c r="A58" t="s">
        <v>56</v>
      </c>
      <c r="B58">
        <v>674</v>
      </c>
      <c r="C58">
        <v>0.74890000000000001</v>
      </c>
      <c r="D58">
        <v>581</v>
      </c>
      <c r="E58">
        <v>0.64559999999999995</v>
      </c>
      <c r="F58">
        <v>226</v>
      </c>
      <c r="G58">
        <v>0.25109999999999999</v>
      </c>
      <c r="H58">
        <f>B58+F58</f>
        <v>900</v>
      </c>
      <c r="I58">
        <f>B58-D58</f>
        <v>93</v>
      </c>
      <c r="J58">
        <v>0.34146341463399998</v>
      </c>
    </row>
    <row r="59" spans="1:10">
      <c r="A59" t="s">
        <v>57</v>
      </c>
      <c r="B59">
        <v>4049</v>
      </c>
      <c r="C59">
        <v>0.97660000000000002</v>
      </c>
      <c r="D59">
        <v>3559</v>
      </c>
      <c r="E59">
        <v>0.85840000000000005</v>
      </c>
      <c r="F59">
        <v>97</v>
      </c>
      <c r="G59">
        <v>2.3400000000000001E-2</v>
      </c>
      <c r="H59">
        <f>B59+F59</f>
        <v>4146</v>
      </c>
      <c r="I59">
        <f>B59-D59</f>
        <v>490</v>
      </c>
      <c r="J59">
        <v>0.102840352595</v>
      </c>
    </row>
    <row r="60" spans="1:10">
      <c r="A60" t="s">
        <v>58</v>
      </c>
      <c r="B60">
        <v>26578</v>
      </c>
      <c r="C60">
        <v>0.97899999999999998</v>
      </c>
      <c r="D60">
        <v>23450</v>
      </c>
      <c r="E60">
        <v>0.86380000000000001</v>
      </c>
      <c r="F60">
        <v>570</v>
      </c>
      <c r="G60">
        <v>2.1000000000000001E-2</v>
      </c>
      <c r="H60">
        <f>B60+F60</f>
        <v>27148</v>
      </c>
      <c r="I60">
        <f>B60-D60</f>
        <v>3128</v>
      </c>
      <c r="J60">
        <v>1.4524027708000001E-2</v>
      </c>
    </row>
    <row r="61" spans="1:10">
      <c r="A61" t="s">
        <v>59</v>
      </c>
      <c r="B61">
        <v>5048</v>
      </c>
      <c r="C61">
        <v>0.93520000000000003</v>
      </c>
      <c r="D61">
        <v>4542</v>
      </c>
      <c r="E61">
        <v>0.84140000000000004</v>
      </c>
      <c r="F61">
        <v>350</v>
      </c>
      <c r="G61">
        <v>6.4799999999999996E-2</v>
      </c>
      <c r="H61">
        <f>B61+F61</f>
        <v>5398</v>
      </c>
      <c r="I61">
        <f>B61-D61</f>
        <v>506</v>
      </c>
      <c r="J61">
        <v>0.115594549792</v>
      </c>
    </row>
    <row r="62" spans="1:10">
      <c r="A62" t="s">
        <v>60</v>
      </c>
      <c r="B62">
        <v>119</v>
      </c>
      <c r="C62">
        <v>1</v>
      </c>
      <c r="D62">
        <v>112</v>
      </c>
      <c r="E62">
        <v>0.94120000000000004</v>
      </c>
      <c r="F62">
        <v>0</v>
      </c>
      <c r="G62">
        <v>0</v>
      </c>
      <c r="H62">
        <f>B62+F62</f>
        <v>119</v>
      </c>
      <c r="I62">
        <f>B62-D62</f>
        <v>7</v>
      </c>
      <c r="J62">
        <v>0</v>
      </c>
    </row>
    <row r="63" spans="1:10">
      <c r="A63" t="s">
        <v>61</v>
      </c>
      <c r="B63">
        <v>2490</v>
      </c>
      <c r="C63">
        <v>0.9446</v>
      </c>
      <c r="D63">
        <v>2053</v>
      </c>
      <c r="E63">
        <v>0.77880000000000005</v>
      </c>
      <c r="F63">
        <v>146</v>
      </c>
      <c r="G63">
        <v>5.5399999999999998E-2</v>
      </c>
      <c r="H63">
        <f>B63+F63</f>
        <v>2636</v>
      </c>
      <c r="I63">
        <f>B63-D63</f>
        <v>437</v>
      </c>
      <c r="J63">
        <v>6.9246249542600002E-2</v>
      </c>
    </row>
    <row r="64" spans="1:10">
      <c r="A64" t="s">
        <v>62</v>
      </c>
      <c r="B64">
        <v>2230</v>
      </c>
      <c r="C64">
        <v>0.98719999999999997</v>
      </c>
      <c r="D64">
        <v>2012</v>
      </c>
      <c r="E64">
        <v>0.89070000000000005</v>
      </c>
      <c r="F64">
        <v>29</v>
      </c>
      <c r="G64">
        <v>1.2800000000000001E-2</v>
      </c>
      <c r="H64">
        <f>B64+F64</f>
        <v>2259</v>
      </c>
      <c r="I64">
        <f>B64-D64</f>
        <v>218</v>
      </c>
      <c r="J64">
        <v>3.5805035805000001E-3</v>
      </c>
    </row>
    <row r="65" spans="1:10">
      <c r="A65" t="s">
        <v>63</v>
      </c>
      <c r="B65">
        <v>3237</v>
      </c>
      <c r="C65">
        <v>0.81930000000000003</v>
      </c>
      <c r="D65">
        <v>2680</v>
      </c>
      <c r="E65">
        <v>0.67830000000000001</v>
      </c>
      <c r="F65">
        <v>714</v>
      </c>
      <c r="G65">
        <v>0.1807</v>
      </c>
      <c r="H65">
        <f>B65+F65</f>
        <v>3951</v>
      </c>
      <c r="I65">
        <f>B65-D65</f>
        <v>557</v>
      </c>
      <c r="J65">
        <v>0.22597299443999999</v>
      </c>
    </row>
    <row r="66" spans="1:10">
      <c r="A66" t="s">
        <v>64</v>
      </c>
      <c r="B66">
        <v>10793</v>
      </c>
      <c r="C66">
        <v>0.97419999999999995</v>
      </c>
      <c r="D66">
        <v>9530</v>
      </c>
      <c r="E66">
        <v>0.86019999999999996</v>
      </c>
      <c r="F66">
        <v>286</v>
      </c>
      <c r="G66">
        <v>2.58E-2</v>
      </c>
      <c r="H66">
        <f>B66+F66</f>
        <v>11079</v>
      </c>
      <c r="I66">
        <f>B66-D66</f>
        <v>1263</v>
      </c>
      <c r="J66">
        <v>3.3267036532999998E-2</v>
      </c>
    </row>
    <row r="67" spans="1:10">
      <c r="A67" t="s">
        <v>65</v>
      </c>
      <c r="B67">
        <v>21145</v>
      </c>
      <c r="C67">
        <v>0.98129999999999995</v>
      </c>
      <c r="D67">
        <v>19743</v>
      </c>
      <c r="E67">
        <v>0.9163</v>
      </c>
      <c r="F67">
        <v>402</v>
      </c>
      <c r="G67">
        <v>1.8700000000000001E-2</v>
      </c>
      <c r="H67">
        <f>B67+F67</f>
        <v>21547</v>
      </c>
      <c r="I67">
        <f>B67-D67</f>
        <v>1402</v>
      </c>
      <c r="J67">
        <v>9.1448605039200007E-3</v>
      </c>
    </row>
    <row r="68" spans="1:10">
      <c r="A68" t="s">
        <v>66</v>
      </c>
      <c r="B68">
        <v>9466</v>
      </c>
      <c r="C68">
        <v>0.97770000000000001</v>
      </c>
      <c r="D68">
        <v>7821</v>
      </c>
      <c r="E68">
        <v>0.80779999999999996</v>
      </c>
      <c r="F68">
        <v>216</v>
      </c>
      <c r="G68">
        <v>2.23E-2</v>
      </c>
      <c r="H68">
        <f>B68+F68</f>
        <v>9682</v>
      </c>
      <c r="I68">
        <f>B68-D68</f>
        <v>1645</v>
      </c>
      <c r="J68">
        <v>1.34133737933E-2</v>
      </c>
    </row>
    <row r="69" spans="1:10">
      <c r="A69" t="s">
        <v>67</v>
      </c>
      <c r="B69">
        <v>1986</v>
      </c>
      <c r="C69">
        <v>0.95430000000000004</v>
      </c>
      <c r="D69">
        <v>1670</v>
      </c>
      <c r="E69">
        <v>0.80249999999999999</v>
      </c>
      <c r="F69">
        <v>95</v>
      </c>
      <c r="G69">
        <v>4.5699999999999998E-2</v>
      </c>
      <c r="H69">
        <f>B69+F69</f>
        <v>2081</v>
      </c>
      <c r="I69">
        <f>B69-D69</f>
        <v>316</v>
      </c>
      <c r="J69">
        <v>9.1189472601999999E-2</v>
      </c>
    </row>
    <row r="70" spans="1:10">
      <c r="A70" t="s">
        <v>68</v>
      </c>
      <c r="B70">
        <v>1631</v>
      </c>
      <c r="C70">
        <v>0.9909</v>
      </c>
      <c r="D70">
        <v>1556</v>
      </c>
      <c r="E70">
        <v>0.94530000000000003</v>
      </c>
      <c r="F70">
        <v>15</v>
      </c>
      <c r="G70">
        <v>9.1000000000000004E-3</v>
      </c>
      <c r="H70">
        <f>B70+F70</f>
        <v>1646</v>
      </c>
      <c r="I70">
        <f>B70-D70</f>
        <v>75</v>
      </c>
      <c r="J70">
        <v>6.6211685823800007E-2</v>
      </c>
    </row>
    <row r="71" spans="1:10">
      <c r="A71" t="s">
        <v>69</v>
      </c>
      <c r="B71">
        <v>107</v>
      </c>
      <c r="C71">
        <v>0.77539999999999998</v>
      </c>
      <c r="D71">
        <v>106</v>
      </c>
      <c r="E71">
        <v>0.7681</v>
      </c>
      <c r="F71">
        <v>31</v>
      </c>
      <c r="G71">
        <v>0.22459999999999999</v>
      </c>
      <c r="H71">
        <f>B71+F71</f>
        <v>138</v>
      </c>
      <c r="I71">
        <f>B71-D71</f>
        <v>1</v>
      </c>
      <c r="J71">
        <v>0</v>
      </c>
    </row>
    <row r="72" spans="1:10">
      <c r="A72" t="s">
        <v>70</v>
      </c>
      <c r="B72">
        <v>5354</v>
      </c>
      <c r="C72">
        <v>0.96140000000000003</v>
      </c>
      <c r="D72">
        <v>4692</v>
      </c>
      <c r="E72">
        <v>0.84250000000000003</v>
      </c>
      <c r="F72">
        <v>215</v>
      </c>
      <c r="G72">
        <v>3.8600000000000002E-2</v>
      </c>
      <c r="H72">
        <f>B72+F72</f>
        <v>5569</v>
      </c>
      <c r="I72">
        <f>B72-D72</f>
        <v>662</v>
      </c>
      <c r="J72">
        <v>2.5337837837800001E-3</v>
      </c>
    </row>
    <row r="73" spans="1:10">
      <c r="A73" t="s">
        <v>71</v>
      </c>
      <c r="B73">
        <v>3754</v>
      </c>
      <c r="C73">
        <v>0.98870000000000002</v>
      </c>
      <c r="D73">
        <v>3214</v>
      </c>
      <c r="E73">
        <v>0.84650000000000003</v>
      </c>
      <c r="F73">
        <v>43</v>
      </c>
      <c r="G73">
        <v>1.1299999999999999E-2</v>
      </c>
      <c r="H73">
        <f>B73+F73</f>
        <v>3797</v>
      </c>
      <c r="I73">
        <f>B73-D73</f>
        <v>540</v>
      </c>
      <c r="J73">
        <v>1.2100259291299999E-3</v>
      </c>
    </row>
    <row r="74" spans="1:10">
      <c r="A74" t="s">
        <v>72</v>
      </c>
      <c r="B74">
        <v>2641</v>
      </c>
      <c r="C74">
        <v>0.94389999999999996</v>
      </c>
      <c r="D74">
        <v>2209</v>
      </c>
      <c r="E74">
        <v>0.78949999999999998</v>
      </c>
      <c r="F74">
        <v>157</v>
      </c>
      <c r="G74">
        <v>5.6099999999999997E-2</v>
      </c>
      <c r="H74">
        <f>B74+F74</f>
        <v>2798</v>
      </c>
      <c r="I74">
        <f>B74-D74</f>
        <v>432</v>
      </c>
      <c r="J74">
        <v>0.29575153823599998</v>
      </c>
    </row>
    <row r="75" spans="1:10">
      <c r="A75" t="s">
        <v>73</v>
      </c>
      <c r="B75">
        <v>9017</v>
      </c>
      <c r="C75">
        <v>0.97489999999999999</v>
      </c>
      <c r="D75">
        <v>8062</v>
      </c>
      <c r="E75">
        <v>0.87170000000000003</v>
      </c>
      <c r="F75">
        <v>232</v>
      </c>
      <c r="G75">
        <v>2.5100000000000001E-2</v>
      </c>
      <c r="H75">
        <f>B75+F75</f>
        <v>9249</v>
      </c>
      <c r="I75">
        <f>B75-D75</f>
        <v>955</v>
      </c>
      <c r="J75">
        <v>2.3150748491999999E-2</v>
      </c>
    </row>
    <row r="76" spans="1:10">
      <c r="A76" t="s">
        <v>74</v>
      </c>
      <c r="B76">
        <v>5158</v>
      </c>
      <c r="C76">
        <v>0.98599999999999999</v>
      </c>
      <c r="D76">
        <v>4469</v>
      </c>
      <c r="E76">
        <v>0.85429999999999995</v>
      </c>
      <c r="F76">
        <v>73</v>
      </c>
      <c r="G76">
        <v>1.4E-2</v>
      </c>
      <c r="H76">
        <f>B76+F76</f>
        <v>5231</v>
      </c>
      <c r="I76">
        <f>B76-D76</f>
        <v>689</v>
      </c>
      <c r="J76">
        <v>8.9194586199200006E-3</v>
      </c>
    </row>
    <row r="77" spans="1:10">
      <c r="A77" t="s">
        <v>75</v>
      </c>
      <c r="B77">
        <v>4524</v>
      </c>
      <c r="C77">
        <v>0.99250000000000005</v>
      </c>
      <c r="D77">
        <v>3994</v>
      </c>
      <c r="E77">
        <v>0.87629999999999997</v>
      </c>
      <c r="F77">
        <v>34</v>
      </c>
      <c r="G77">
        <v>7.4999999999999997E-3</v>
      </c>
      <c r="H77">
        <f>B77+F77</f>
        <v>4558</v>
      </c>
      <c r="I77">
        <f>B77-D77</f>
        <v>530</v>
      </c>
      <c r="J77">
        <v>5.6266977105200004E-3</v>
      </c>
    </row>
    <row r="78" spans="1:10">
      <c r="A78" t="s">
        <v>76</v>
      </c>
      <c r="B78">
        <v>478</v>
      </c>
      <c r="C78">
        <v>0.88349999999999995</v>
      </c>
      <c r="D78">
        <v>169</v>
      </c>
      <c r="E78">
        <v>0.31240000000000001</v>
      </c>
      <c r="F78">
        <v>63</v>
      </c>
      <c r="G78">
        <v>0.11650000000000001</v>
      </c>
      <c r="H78">
        <f>B78+F78</f>
        <v>541</v>
      </c>
      <c r="I78">
        <f>B78-D78</f>
        <v>309</v>
      </c>
      <c r="J78">
        <v>0.66173979984599995</v>
      </c>
    </row>
    <row r="79" spans="1:10">
      <c r="A79" t="s">
        <v>77</v>
      </c>
      <c r="B79">
        <v>15316</v>
      </c>
      <c r="C79">
        <v>0.95399999999999996</v>
      </c>
      <c r="D79">
        <v>13572</v>
      </c>
      <c r="E79">
        <v>0.84540000000000004</v>
      </c>
      <c r="F79">
        <v>738</v>
      </c>
      <c r="G79">
        <v>4.5999999999999999E-2</v>
      </c>
      <c r="H79">
        <f>B79+F79</f>
        <v>16054</v>
      </c>
      <c r="I79">
        <f>B79-D79</f>
        <v>1744</v>
      </c>
      <c r="J79">
        <v>2.0521571716100001E-2</v>
      </c>
    </row>
    <row r="80" spans="1:10">
      <c r="A80" t="s">
        <v>78</v>
      </c>
      <c r="B80">
        <v>3556</v>
      </c>
      <c r="C80">
        <v>0.95750000000000002</v>
      </c>
      <c r="D80">
        <v>3350</v>
      </c>
      <c r="E80">
        <v>0.90200000000000002</v>
      </c>
      <c r="F80">
        <v>158</v>
      </c>
      <c r="G80">
        <v>4.2500000000000003E-2</v>
      </c>
      <c r="H80">
        <f>B80+F80</f>
        <v>3714</v>
      </c>
      <c r="I80">
        <f>B80-D80</f>
        <v>206</v>
      </c>
      <c r="J80">
        <v>0.103682170543</v>
      </c>
    </row>
    <row r="81" spans="1:10">
      <c r="A81" t="s">
        <v>79</v>
      </c>
      <c r="B81">
        <v>588</v>
      </c>
      <c r="C81">
        <v>0.78500000000000003</v>
      </c>
      <c r="D81">
        <v>544</v>
      </c>
      <c r="E81">
        <v>0.72629999999999995</v>
      </c>
      <c r="F81">
        <v>161</v>
      </c>
      <c r="G81">
        <v>0.215</v>
      </c>
      <c r="H81">
        <f>B81+F81</f>
        <v>749</v>
      </c>
      <c r="I81">
        <f>B81-D81</f>
        <v>44</v>
      </c>
      <c r="J81">
        <v>0.388841567291</v>
      </c>
    </row>
    <row r="82" spans="1:10">
      <c r="A82" t="s">
        <v>80</v>
      </c>
      <c r="B82">
        <v>3262</v>
      </c>
      <c r="C82">
        <v>0.98280000000000001</v>
      </c>
      <c r="D82">
        <v>2938</v>
      </c>
      <c r="E82">
        <v>0.88519999999999999</v>
      </c>
      <c r="F82">
        <v>57</v>
      </c>
      <c r="G82">
        <v>1.72E-2</v>
      </c>
      <c r="H82">
        <f>B82+F82</f>
        <v>3319</v>
      </c>
      <c r="I82">
        <f>B82-D82</f>
        <v>324</v>
      </c>
      <c r="J82">
        <v>3.9927150462299998E-3</v>
      </c>
    </row>
    <row r="83" spans="1:10">
      <c r="A83" t="s">
        <v>81</v>
      </c>
      <c r="B83">
        <v>6764</v>
      </c>
      <c r="C83">
        <v>0.95850000000000002</v>
      </c>
      <c r="D83">
        <v>6326</v>
      </c>
      <c r="E83">
        <v>0.89639999999999997</v>
      </c>
      <c r="F83">
        <v>293</v>
      </c>
      <c r="G83">
        <v>4.1500000000000002E-2</v>
      </c>
      <c r="H83">
        <f>B83+F83</f>
        <v>7057</v>
      </c>
      <c r="I83">
        <f>B83-D83</f>
        <v>438</v>
      </c>
      <c r="J83">
        <v>4.6993961669699998E-2</v>
      </c>
    </row>
    <row r="84" spans="1:10">
      <c r="A84" t="s">
        <v>82</v>
      </c>
      <c r="B84">
        <v>1923</v>
      </c>
      <c r="C84">
        <v>0.94820000000000004</v>
      </c>
      <c r="D84">
        <v>1601</v>
      </c>
      <c r="E84">
        <v>0.78939999999999999</v>
      </c>
      <c r="F84">
        <v>105</v>
      </c>
      <c r="G84">
        <v>5.1799999999999999E-2</v>
      </c>
      <c r="H84">
        <f>B84+F84</f>
        <v>2028</v>
      </c>
      <c r="I84">
        <f>B84-D84</f>
        <v>322</v>
      </c>
      <c r="J84">
        <v>3.4908075401399999E-4</v>
      </c>
    </row>
    <row r="85" spans="1:10">
      <c r="A85" t="s">
        <v>83</v>
      </c>
      <c r="B85">
        <v>2466</v>
      </c>
      <c r="C85">
        <v>0.97899999999999998</v>
      </c>
      <c r="D85">
        <v>2171</v>
      </c>
      <c r="E85">
        <v>0.86180000000000001</v>
      </c>
      <c r="F85">
        <v>53</v>
      </c>
      <c r="G85">
        <v>2.1000000000000001E-2</v>
      </c>
      <c r="H85">
        <f>B85+F85</f>
        <v>2519</v>
      </c>
      <c r="I85">
        <f>B85-D85</f>
        <v>295</v>
      </c>
      <c r="J85">
        <v>3.6720829890800002E-4</v>
      </c>
    </row>
    <row r="86" spans="1:10">
      <c r="A86" t="s">
        <v>84</v>
      </c>
      <c r="B86">
        <v>2512</v>
      </c>
      <c r="C86">
        <v>0.9909</v>
      </c>
      <c r="D86">
        <v>2303</v>
      </c>
      <c r="E86">
        <v>0.90849999999999997</v>
      </c>
      <c r="F86">
        <v>23</v>
      </c>
      <c r="G86">
        <v>9.1000000000000004E-3</v>
      </c>
      <c r="H86">
        <f>B86+F86</f>
        <v>2535</v>
      </c>
      <c r="I86">
        <f>B86-D86</f>
        <v>209</v>
      </c>
      <c r="J86">
        <v>8.9824274622000003E-2</v>
      </c>
    </row>
    <row r="87" spans="1:10">
      <c r="A87" t="s">
        <v>85</v>
      </c>
      <c r="B87">
        <v>2623</v>
      </c>
      <c r="C87">
        <v>0.99209999999999998</v>
      </c>
      <c r="D87">
        <v>2454</v>
      </c>
      <c r="E87">
        <v>0.92810000000000004</v>
      </c>
      <c r="F87">
        <v>21</v>
      </c>
      <c r="G87">
        <v>7.9000000000000008E-3</v>
      </c>
      <c r="H87">
        <f>B87+F87</f>
        <v>2644</v>
      </c>
      <c r="I87">
        <f>B87-D87</f>
        <v>169</v>
      </c>
      <c r="J87">
        <v>2.0258293238799999E-3</v>
      </c>
    </row>
    <row r="88" spans="1:10">
      <c r="A88" t="s">
        <v>86</v>
      </c>
      <c r="B88">
        <v>7556</v>
      </c>
      <c r="C88">
        <v>0.97150000000000003</v>
      </c>
      <c r="D88">
        <v>5837</v>
      </c>
      <c r="E88">
        <v>0.75039999999999996</v>
      </c>
      <c r="F88">
        <v>222</v>
      </c>
      <c r="G88">
        <v>2.8500000000000001E-2</v>
      </c>
      <c r="H88">
        <f>B88+F88</f>
        <v>7778</v>
      </c>
      <c r="I88">
        <f>B88-D88</f>
        <v>1719</v>
      </c>
      <c r="J88">
        <v>2.3432427091300001E-3</v>
      </c>
    </row>
    <row r="89" spans="1:10">
      <c r="A89" t="s">
        <v>87</v>
      </c>
      <c r="B89">
        <v>3253</v>
      </c>
      <c r="C89">
        <v>0.98699999999999999</v>
      </c>
      <c r="D89">
        <v>3088</v>
      </c>
      <c r="E89">
        <v>0.93689999999999996</v>
      </c>
      <c r="F89">
        <v>43</v>
      </c>
      <c r="G89">
        <v>1.2999999999999999E-2</v>
      </c>
      <c r="H89">
        <f>B89+F89</f>
        <v>3296</v>
      </c>
      <c r="I89">
        <f>B89-D89</f>
        <v>165</v>
      </c>
      <c r="J89">
        <v>8.5983794896600005E-2</v>
      </c>
    </row>
    <row r="90" spans="1:10">
      <c r="A90" t="s">
        <v>88</v>
      </c>
      <c r="B90">
        <v>9325</v>
      </c>
      <c r="C90">
        <v>0.96919999999999995</v>
      </c>
      <c r="D90">
        <v>8415</v>
      </c>
      <c r="E90">
        <v>0.87460000000000004</v>
      </c>
      <c r="F90">
        <v>296</v>
      </c>
      <c r="G90">
        <v>3.0800000000000001E-2</v>
      </c>
      <c r="H90">
        <f>B90+F90</f>
        <v>9621</v>
      </c>
      <c r="I90">
        <f>B90-D90</f>
        <v>910</v>
      </c>
      <c r="J90">
        <v>8.3683813221199999E-2</v>
      </c>
    </row>
    <row r="91" spans="1:10">
      <c r="A91" t="s">
        <v>89</v>
      </c>
      <c r="B91">
        <v>1237</v>
      </c>
      <c r="C91">
        <v>0.97019999999999995</v>
      </c>
      <c r="D91">
        <v>1050</v>
      </c>
      <c r="E91">
        <v>0.82350000000000001</v>
      </c>
      <c r="F91">
        <v>38</v>
      </c>
      <c r="G91">
        <v>2.98E-2</v>
      </c>
      <c r="H91">
        <f>B91+F91</f>
        <v>1275</v>
      </c>
      <c r="I91">
        <f>B91-D91</f>
        <v>187</v>
      </c>
      <c r="J91">
        <v>0.21710614375599999</v>
      </c>
    </row>
    <row r="92" spans="1:10">
      <c r="A92" t="s">
        <v>90</v>
      </c>
      <c r="B92">
        <v>1740</v>
      </c>
      <c r="C92">
        <v>0.98080000000000001</v>
      </c>
      <c r="D92">
        <v>1608</v>
      </c>
      <c r="E92">
        <v>0.90639999999999998</v>
      </c>
      <c r="F92">
        <v>34</v>
      </c>
      <c r="G92">
        <v>1.9199999999999998E-2</v>
      </c>
      <c r="H92">
        <f>B92+F92</f>
        <v>1774</v>
      </c>
      <c r="I92">
        <f>B92-D92</f>
        <v>132</v>
      </c>
      <c r="J92">
        <v>0.13812919016700001</v>
      </c>
    </row>
    <row r="93" spans="1:10">
      <c r="A93" t="s">
        <v>91</v>
      </c>
      <c r="B93">
        <v>2669</v>
      </c>
      <c r="C93">
        <v>0.90880000000000005</v>
      </c>
      <c r="D93">
        <v>1895</v>
      </c>
      <c r="E93">
        <v>0.6452</v>
      </c>
      <c r="F93">
        <v>268</v>
      </c>
      <c r="G93">
        <v>9.1200000000000003E-2</v>
      </c>
      <c r="H93">
        <f>B93+F93</f>
        <v>2937</v>
      </c>
      <c r="I93">
        <f>B93-D93</f>
        <v>774</v>
      </c>
      <c r="J93">
        <v>6.4499259130099997E-3</v>
      </c>
    </row>
    <row r="94" spans="1:10">
      <c r="A94" t="s">
        <v>92</v>
      </c>
      <c r="B94">
        <v>3683</v>
      </c>
      <c r="C94">
        <v>0.9819</v>
      </c>
      <c r="D94">
        <v>3231</v>
      </c>
      <c r="E94">
        <v>0.86140000000000005</v>
      </c>
      <c r="F94">
        <v>68</v>
      </c>
      <c r="G94">
        <v>1.8100000000000002E-2</v>
      </c>
      <c r="H94">
        <f>B94+F94</f>
        <v>3751</v>
      </c>
      <c r="I94">
        <f>B94-D94</f>
        <v>452</v>
      </c>
      <c r="J94">
        <v>0</v>
      </c>
    </row>
    <row r="95" spans="1:10">
      <c r="A95" t="s">
        <v>93</v>
      </c>
      <c r="B95">
        <v>1482</v>
      </c>
      <c r="C95">
        <v>0.8397</v>
      </c>
      <c r="D95">
        <v>1324</v>
      </c>
      <c r="E95">
        <v>0.75009999999999999</v>
      </c>
      <c r="F95">
        <v>283</v>
      </c>
      <c r="G95">
        <v>0.1603</v>
      </c>
      <c r="H95">
        <f>B95+F95</f>
        <v>1765</v>
      </c>
      <c r="I95">
        <f>B95-D95</f>
        <v>158</v>
      </c>
      <c r="J95">
        <v>4.3650793650799997E-2</v>
      </c>
    </row>
    <row r="96" spans="1:10">
      <c r="A96" t="s">
        <v>94</v>
      </c>
      <c r="B96">
        <v>1035</v>
      </c>
      <c r="C96">
        <v>0.86250000000000004</v>
      </c>
      <c r="D96">
        <v>776</v>
      </c>
      <c r="E96">
        <v>0.64670000000000005</v>
      </c>
      <c r="F96">
        <v>165</v>
      </c>
      <c r="G96">
        <v>0.13750000000000001</v>
      </c>
      <c r="H96">
        <f>B96+F96</f>
        <v>1200</v>
      </c>
      <c r="I96">
        <f>B96-D96</f>
        <v>259</v>
      </c>
      <c r="J96">
        <v>9.7278765802399997E-2</v>
      </c>
    </row>
    <row r="97" spans="1:10">
      <c r="A97" t="s">
        <v>95</v>
      </c>
      <c r="B97">
        <v>1918</v>
      </c>
      <c r="C97">
        <v>0.98509999999999998</v>
      </c>
      <c r="D97">
        <v>1776</v>
      </c>
      <c r="E97">
        <v>0.91220000000000001</v>
      </c>
      <c r="F97">
        <v>29</v>
      </c>
      <c r="G97">
        <v>1.49E-2</v>
      </c>
      <c r="H97">
        <f>B97+F97</f>
        <v>1947</v>
      </c>
      <c r="I97">
        <f>B97-D97</f>
        <v>142</v>
      </c>
      <c r="J97">
        <v>0.21218091485400001</v>
      </c>
    </row>
    <row r="98" spans="1:10">
      <c r="A98" t="s">
        <v>96</v>
      </c>
      <c r="B98">
        <v>8396</v>
      </c>
      <c r="C98">
        <v>0.97240000000000004</v>
      </c>
      <c r="D98">
        <v>7716</v>
      </c>
      <c r="E98">
        <v>0.89370000000000005</v>
      </c>
      <c r="F98">
        <v>238</v>
      </c>
      <c r="G98">
        <v>2.76E-2</v>
      </c>
      <c r="H98">
        <f>B98+F98</f>
        <v>8634</v>
      </c>
      <c r="I98">
        <f>B98-D98</f>
        <v>680</v>
      </c>
      <c r="J98">
        <v>8.2599420163000006E-3</v>
      </c>
    </row>
    <row r="99" spans="1:10">
      <c r="A99" t="s">
        <v>97</v>
      </c>
      <c r="B99">
        <v>6865</v>
      </c>
      <c r="C99">
        <v>0.78439999999999999</v>
      </c>
      <c r="D99">
        <v>3011</v>
      </c>
      <c r="E99">
        <v>0.34399999999999997</v>
      </c>
      <c r="F99">
        <v>1887</v>
      </c>
      <c r="G99">
        <v>0.21560000000000001</v>
      </c>
      <c r="H99">
        <f>B99+F99</f>
        <v>8752</v>
      </c>
      <c r="I99">
        <f>B99-D99</f>
        <v>3854</v>
      </c>
      <c r="J99">
        <v>5.3994208823000003E-2</v>
      </c>
    </row>
    <row r="100" spans="1:10">
      <c r="A100" t="s">
        <v>98</v>
      </c>
      <c r="B100">
        <v>16910</v>
      </c>
      <c r="C100">
        <v>0.94</v>
      </c>
      <c r="D100">
        <v>15639</v>
      </c>
      <c r="E100">
        <v>0.86939999999999995</v>
      </c>
      <c r="F100">
        <v>1079</v>
      </c>
      <c r="G100">
        <v>0.06</v>
      </c>
      <c r="H100">
        <f>B100+F100</f>
        <v>17989</v>
      </c>
      <c r="I100">
        <f>B100-D100</f>
        <v>1271</v>
      </c>
      <c r="J100">
        <v>1.22565864834E-2</v>
      </c>
    </row>
    <row r="101" spans="1:10">
      <c r="A101" t="s">
        <v>99</v>
      </c>
      <c r="B101">
        <v>6216</v>
      </c>
      <c r="C101">
        <v>0.95669999999999999</v>
      </c>
      <c r="D101">
        <v>5847</v>
      </c>
      <c r="E101">
        <v>0.9</v>
      </c>
      <c r="F101">
        <v>281</v>
      </c>
      <c r="G101">
        <v>4.3299999999999998E-2</v>
      </c>
      <c r="H101">
        <f>B101+F101</f>
        <v>6497</v>
      </c>
      <c r="I101">
        <f>B101-D101</f>
        <v>369</v>
      </c>
      <c r="J101">
        <v>2.8302212404700002E-3</v>
      </c>
    </row>
    <row r="102" spans="1:10">
      <c r="A102" t="s">
        <v>100</v>
      </c>
      <c r="B102">
        <v>8762</v>
      </c>
      <c r="C102">
        <v>0.71519999999999995</v>
      </c>
      <c r="D102">
        <v>6060</v>
      </c>
      <c r="E102">
        <v>0.49469999999999997</v>
      </c>
      <c r="F102">
        <v>3489</v>
      </c>
      <c r="G102">
        <v>0.2848</v>
      </c>
      <c r="H102">
        <f>B102+F102</f>
        <v>12251</v>
      </c>
      <c r="I102">
        <f>B102-D102</f>
        <v>2702</v>
      </c>
      <c r="J102">
        <v>6.1954666160799997E-2</v>
      </c>
    </row>
    <row r="103" spans="1:10">
      <c r="A103" t="s">
        <v>101</v>
      </c>
      <c r="B103">
        <v>6352</v>
      </c>
      <c r="C103">
        <v>0.94220000000000004</v>
      </c>
      <c r="D103">
        <v>5840</v>
      </c>
      <c r="E103">
        <v>0.86619999999999997</v>
      </c>
      <c r="F103">
        <v>390</v>
      </c>
      <c r="G103">
        <v>5.7799999999999997E-2</v>
      </c>
      <c r="H103">
        <f>B103+F103</f>
        <v>6742</v>
      </c>
      <c r="I103">
        <f>B103-D103</f>
        <v>512</v>
      </c>
      <c r="J103">
        <v>9.9839543590699996E-4</v>
      </c>
    </row>
    <row r="104" spans="1:10">
      <c r="A104" t="s">
        <v>102</v>
      </c>
      <c r="B104">
        <v>22850</v>
      </c>
      <c r="C104">
        <v>0.92920000000000003</v>
      </c>
      <c r="D104">
        <v>21301</v>
      </c>
      <c r="E104">
        <v>0.86619999999999997</v>
      </c>
      <c r="F104">
        <v>1742</v>
      </c>
      <c r="G104">
        <v>7.0800000000000002E-2</v>
      </c>
      <c r="H104">
        <f>B104+F104</f>
        <v>24592</v>
      </c>
      <c r="I104">
        <f>B104-D104</f>
        <v>1549</v>
      </c>
      <c r="J104">
        <v>9.0797749394499992E-3</v>
      </c>
    </row>
    <row r="105" spans="1:10">
      <c r="A105" t="s">
        <v>103</v>
      </c>
      <c r="B105">
        <v>19663</v>
      </c>
      <c r="C105">
        <v>0.98150000000000004</v>
      </c>
      <c r="D105">
        <v>18433</v>
      </c>
      <c r="E105">
        <v>0.92010000000000003</v>
      </c>
      <c r="F105">
        <v>370</v>
      </c>
      <c r="G105">
        <v>1.8499999999999999E-2</v>
      </c>
      <c r="H105">
        <f>B105+F105</f>
        <v>20033</v>
      </c>
      <c r="I105">
        <f>B105-D105</f>
        <v>1230</v>
      </c>
      <c r="J105">
        <v>4.1678078521499998E-3</v>
      </c>
    </row>
    <row r="106" spans="1:10">
      <c r="A106" t="s">
        <v>104</v>
      </c>
      <c r="B106">
        <v>4453</v>
      </c>
      <c r="C106">
        <v>0.90180000000000005</v>
      </c>
      <c r="D106">
        <v>4046</v>
      </c>
      <c r="E106">
        <v>0.81940000000000002</v>
      </c>
      <c r="F106">
        <v>485</v>
      </c>
      <c r="G106">
        <v>9.8199999999999996E-2</v>
      </c>
      <c r="H106">
        <f>B106+F106</f>
        <v>4938</v>
      </c>
      <c r="I106">
        <f>B106-D106</f>
        <v>407</v>
      </c>
      <c r="J106">
        <v>1.27856800384E-3</v>
      </c>
    </row>
    <row r="107" spans="1:10">
      <c r="A107" t="s">
        <v>105</v>
      </c>
      <c r="B107">
        <v>1337</v>
      </c>
      <c r="C107">
        <v>0.96260000000000001</v>
      </c>
      <c r="D107">
        <v>1245</v>
      </c>
      <c r="E107">
        <v>0.89629999999999999</v>
      </c>
      <c r="F107">
        <v>52</v>
      </c>
      <c r="G107">
        <v>3.7400000000000003E-2</v>
      </c>
      <c r="H107">
        <f>B107+F107</f>
        <v>1389</v>
      </c>
      <c r="I107">
        <f>B107-D107</f>
        <v>92</v>
      </c>
      <c r="J107">
        <v>8.6227544910200002E-2</v>
      </c>
    </row>
    <row r="108" spans="1:10">
      <c r="A108" t="s">
        <v>106</v>
      </c>
      <c r="B108">
        <v>13126</v>
      </c>
      <c r="C108">
        <v>0.9083</v>
      </c>
      <c r="D108">
        <v>11594</v>
      </c>
      <c r="E108">
        <v>0.80230000000000001</v>
      </c>
      <c r="F108">
        <v>1325</v>
      </c>
      <c r="G108">
        <v>9.1700000000000004E-2</v>
      </c>
      <c r="H108">
        <f>B108+F108</f>
        <v>14451</v>
      </c>
      <c r="I108">
        <f>B108-D108</f>
        <v>1532</v>
      </c>
      <c r="J108">
        <v>8.4993022960799993E-3</v>
      </c>
    </row>
    <row r="109" spans="1:10">
      <c r="A109" t="s">
        <v>107</v>
      </c>
      <c r="B109">
        <v>3567</v>
      </c>
      <c r="C109">
        <v>0.94420000000000004</v>
      </c>
      <c r="D109">
        <v>3294</v>
      </c>
      <c r="E109">
        <v>0.87190000000000001</v>
      </c>
      <c r="F109">
        <v>211</v>
      </c>
      <c r="G109">
        <v>5.5800000000000002E-2</v>
      </c>
      <c r="H109">
        <f>B109+F109</f>
        <v>3778</v>
      </c>
      <c r="I109">
        <f>B109-D109</f>
        <v>273</v>
      </c>
      <c r="J109">
        <v>0.15844418252199999</v>
      </c>
    </row>
    <row r="110" spans="1:10">
      <c r="A110" t="s">
        <v>108</v>
      </c>
      <c r="B110">
        <v>7569</v>
      </c>
      <c r="C110">
        <v>0.94550000000000001</v>
      </c>
      <c r="D110">
        <v>7099</v>
      </c>
      <c r="E110">
        <v>0.88680000000000003</v>
      </c>
      <c r="F110">
        <v>436</v>
      </c>
      <c r="G110">
        <v>5.45E-2</v>
      </c>
      <c r="H110">
        <f>B110+F110</f>
        <v>8005</v>
      </c>
      <c r="I110">
        <f>B110-D110</f>
        <v>470</v>
      </c>
      <c r="J110">
        <v>1.67869238698E-3</v>
      </c>
    </row>
    <row r="111" spans="1:10">
      <c r="A111" t="s">
        <v>109</v>
      </c>
      <c r="B111">
        <v>4893</v>
      </c>
      <c r="C111">
        <v>0.95069999999999999</v>
      </c>
      <c r="D111">
        <v>3103</v>
      </c>
      <c r="E111">
        <v>0.60289999999999999</v>
      </c>
      <c r="F111">
        <v>254</v>
      </c>
      <c r="G111">
        <v>4.9299999999999997E-2</v>
      </c>
      <c r="H111">
        <f>B111+F111</f>
        <v>5147</v>
      </c>
      <c r="I111">
        <f>B111-D111</f>
        <v>1790</v>
      </c>
      <c r="J111">
        <v>1.98956583252E-3</v>
      </c>
    </row>
    <row r="112" spans="1:10">
      <c r="A112" t="s">
        <v>110</v>
      </c>
      <c r="B112">
        <v>4555</v>
      </c>
      <c r="C112">
        <v>0.99780000000000002</v>
      </c>
      <c r="D112">
        <v>4373</v>
      </c>
      <c r="E112">
        <v>0.95789999999999997</v>
      </c>
      <c r="F112">
        <v>10</v>
      </c>
      <c r="G112">
        <v>2.2000000000000001E-3</v>
      </c>
      <c r="H112">
        <f>B112+F112</f>
        <v>4565</v>
      </c>
      <c r="I112">
        <f>B112-D112</f>
        <v>182</v>
      </c>
      <c r="J112">
        <v>8.8775823500999995E-2</v>
      </c>
    </row>
    <row r="113" spans="1:10">
      <c r="A113" t="s">
        <v>111</v>
      </c>
      <c r="B113">
        <v>8502</v>
      </c>
      <c r="C113">
        <v>0.96360000000000001</v>
      </c>
      <c r="D113">
        <v>7745</v>
      </c>
      <c r="E113">
        <v>0.87780000000000002</v>
      </c>
      <c r="F113">
        <v>321</v>
      </c>
      <c r="G113">
        <v>3.6400000000000002E-2</v>
      </c>
      <c r="H113">
        <f>B113+F113</f>
        <v>8823</v>
      </c>
      <c r="I113">
        <f>B113-D113</f>
        <v>757</v>
      </c>
      <c r="J113">
        <v>5.8673866763599997E-3</v>
      </c>
    </row>
    <row r="114" spans="1:10">
      <c r="A114" t="s">
        <v>112</v>
      </c>
      <c r="B114">
        <v>2670</v>
      </c>
      <c r="C114">
        <v>0.96040000000000003</v>
      </c>
      <c r="D114">
        <v>2258</v>
      </c>
      <c r="E114">
        <v>0.81220000000000003</v>
      </c>
      <c r="F114">
        <v>110</v>
      </c>
      <c r="G114">
        <v>3.9600000000000003E-2</v>
      </c>
      <c r="H114">
        <f>B114+F114</f>
        <v>2780</v>
      </c>
      <c r="I114">
        <f>B114-D114</f>
        <v>412</v>
      </c>
      <c r="J114">
        <v>3.2993451048700002E-2</v>
      </c>
    </row>
    <row r="115" spans="1:10">
      <c r="A115" t="s">
        <v>113</v>
      </c>
      <c r="B115">
        <v>6820</v>
      </c>
      <c r="C115">
        <v>0.9768</v>
      </c>
      <c r="D115">
        <v>6226</v>
      </c>
      <c r="E115">
        <v>0.89170000000000005</v>
      </c>
      <c r="F115">
        <v>162</v>
      </c>
      <c r="G115">
        <v>2.3199999999999998E-2</v>
      </c>
      <c r="H115">
        <f>B115+F115</f>
        <v>6982</v>
      </c>
      <c r="I115">
        <f>B115-D115</f>
        <v>594</v>
      </c>
      <c r="J115">
        <v>1.4837752403100001E-3</v>
      </c>
    </row>
    <row r="116" spans="1:10">
      <c r="A116" t="s">
        <v>114</v>
      </c>
      <c r="B116">
        <v>7084</v>
      </c>
      <c r="C116">
        <v>0.96419999999999995</v>
      </c>
      <c r="D116">
        <v>6454</v>
      </c>
      <c r="E116">
        <v>0.87849999999999995</v>
      </c>
      <c r="F116">
        <v>263</v>
      </c>
      <c r="G116">
        <v>3.5799999999999998E-2</v>
      </c>
      <c r="H116">
        <f>B116+F116</f>
        <v>7347</v>
      </c>
      <c r="I116">
        <f>B116-D116</f>
        <v>630</v>
      </c>
      <c r="J116">
        <v>0.102761492521</v>
      </c>
    </row>
    <row r="117" spans="1:10">
      <c r="A117" t="s">
        <v>115</v>
      </c>
      <c r="B117">
        <v>1949</v>
      </c>
      <c r="C117">
        <v>0.82509999999999994</v>
      </c>
      <c r="D117">
        <v>1691</v>
      </c>
      <c r="E117">
        <v>0.71589999999999998</v>
      </c>
      <c r="F117">
        <v>413</v>
      </c>
      <c r="G117">
        <v>0.1749</v>
      </c>
      <c r="H117">
        <f>B117+F117</f>
        <v>2362</v>
      </c>
      <c r="I117">
        <f>B117-D117</f>
        <v>258</v>
      </c>
      <c r="J117">
        <v>0.17149066482299999</v>
      </c>
    </row>
    <row r="118" spans="1:10">
      <c r="A118" t="s">
        <v>116</v>
      </c>
      <c r="B118">
        <v>1251</v>
      </c>
      <c r="C118">
        <v>0.69810000000000005</v>
      </c>
      <c r="D118">
        <v>1151</v>
      </c>
      <c r="E118">
        <v>0.64229999999999998</v>
      </c>
      <c r="F118">
        <v>541</v>
      </c>
      <c r="G118">
        <v>0.3019</v>
      </c>
      <c r="H118">
        <f>B118+F118</f>
        <v>1792</v>
      </c>
      <c r="I118">
        <f>B118-D118</f>
        <v>100</v>
      </c>
      <c r="J118">
        <v>2.4271026462200002E-2</v>
      </c>
    </row>
    <row r="119" spans="1:10">
      <c r="A119" t="s">
        <v>117</v>
      </c>
      <c r="B119">
        <v>3835</v>
      </c>
      <c r="C119">
        <v>0.84470000000000001</v>
      </c>
      <c r="D119">
        <v>3503</v>
      </c>
      <c r="E119">
        <v>0.77159999999999995</v>
      </c>
      <c r="F119">
        <v>705</v>
      </c>
      <c r="G119">
        <v>0.15529999999999999</v>
      </c>
      <c r="H119">
        <f>B119+F119</f>
        <v>4540</v>
      </c>
      <c r="I119">
        <f>B119-D119</f>
        <v>332</v>
      </c>
      <c r="J119">
        <v>3.1443627309099997E-2</v>
      </c>
    </row>
    <row r="120" spans="1:10">
      <c r="A120" t="s">
        <v>118</v>
      </c>
      <c r="B120">
        <v>1255</v>
      </c>
      <c r="C120">
        <v>0.98819999999999997</v>
      </c>
      <c r="D120">
        <v>1172</v>
      </c>
      <c r="E120">
        <v>0.92279999999999995</v>
      </c>
      <c r="F120">
        <v>15</v>
      </c>
      <c r="G120">
        <v>1.18E-2</v>
      </c>
      <c r="H120">
        <f>B120+F120</f>
        <v>1270</v>
      </c>
      <c r="I120">
        <f>B120-D120</f>
        <v>83</v>
      </c>
      <c r="J120">
        <v>8.7639218550300008E-3</v>
      </c>
    </row>
    <row r="121" spans="1:10">
      <c r="A121" t="s">
        <v>119</v>
      </c>
      <c r="B121">
        <v>5524</v>
      </c>
      <c r="C121">
        <v>0.9919</v>
      </c>
      <c r="D121">
        <v>5095</v>
      </c>
      <c r="E121">
        <v>0.91490000000000005</v>
      </c>
      <c r="F121">
        <v>45</v>
      </c>
      <c r="G121">
        <v>8.0999999999999996E-3</v>
      </c>
      <c r="H121">
        <f>B121+F121</f>
        <v>5569</v>
      </c>
      <c r="I121">
        <f>B121-D121</f>
        <v>429</v>
      </c>
      <c r="J121">
        <v>5.1829961354899999E-2</v>
      </c>
    </row>
    <row r="122" spans="1:10">
      <c r="A122" t="s">
        <v>120</v>
      </c>
      <c r="B122">
        <v>3292</v>
      </c>
      <c r="C122">
        <v>0.84560000000000002</v>
      </c>
      <c r="D122">
        <v>2663</v>
      </c>
      <c r="E122">
        <v>0.68400000000000005</v>
      </c>
      <c r="F122">
        <v>601</v>
      </c>
      <c r="G122">
        <v>0.15440000000000001</v>
      </c>
      <c r="H122">
        <f>B122+F122</f>
        <v>3893</v>
      </c>
      <c r="I122">
        <f>B122-D122</f>
        <v>629</v>
      </c>
      <c r="J122">
        <v>6.3227644290300006E-2</v>
      </c>
    </row>
    <row r="123" spans="1:10">
      <c r="A123" t="s">
        <v>121</v>
      </c>
      <c r="B123">
        <v>9250</v>
      </c>
      <c r="C123">
        <v>0.98040000000000005</v>
      </c>
      <c r="D123">
        <v>8460</v>
      </c>
      <c r="E123">
        <v>0.89670000000000005</v>
      </c>
      <c r="F123">
        <v>185</v>
      </c>
      <c r="G123">
        <v>1.9599999999999999E-2</v>
      </c>
      <c r="H123">
        <f>B123+F123</f>
        <v>9435</v>
      </c>
      <c r="I123">
        <f>B123-D123</f>
        <v>790</v>
      </c>
      <c r="J123">
        <v>2.22987057056E-3</v>
      </c>
    </row>
    <row r="124" spans="1:10">
      <c r="A124" t="s">
        <v>122</v>
      </c>
      <c r="B124">
        <v>1910</v>
      </c>
      <c r="C124">
        <v>0.77229999999999999</v>
      </c>
      <c r="D124">
        <v>611</v>
      </c>
      <c r="E124">
        <v>0.24709999999999999</v>
      </c>
      <c r="F124">
        <v>563</v>
      </c>
      <c r="G124">
        <v>0.22770000000000001</v>
      </c>
      <c r="H124">
        <f>B124+F124</f>
        <v>2473</v>
      </c>
      <c r="I124">
        <f>B124-D124</f>
        <v>1299</v>
      </c>
      <c r="J124">
        <v>9.1998547391399996E-3</v>
      </c>
    </row>
    <row r="125" spans="1:10">
      <c r="A125" t="s">
        <v>123</v>
      </c>
      <c r="B125">
        <v>1516</v>
      </c>
      <c r="C125">
        <v>0.72160000000000002</v>
      </c>
      <c r="D125">
        <v>1274</v>
      </c>
      <c r="E125">
        <v>0.60640000000000005</v>
      </c>
      <c r="F125">
        <v>585</v>
      </c>
      <c r="G125">
        <v>0.27839999999999998</v>
      </c>
      <c r="H125">
        <f>B125+F125</f>
        <v>2101</v>
      </c>
      <c r="I125">
        <f>B125-D125</f>
        <v>242</v>
      </c>
      <c r="J125">
        <v>0.27483291080900002</v>
      </c>
    </row>
    <row r="126" spans="1:10">
      <c r="A126" t="s">
        <v>124</v>
      </c>
      <c r="B126">
        <v>1054</v>
      </c>
      <c r="C126">
        <v>0.93769999999999998</v>
      </c>
      <c r="D126">
        <v>848</v>
      </c>
      <c r="E126">
        <v>0.75439999999999996</v>
      </c>
      <c r="F126">
        <v>70</v>
      </c>
      <c r="G126">
        <v>6.2300000000000001E-2</v>
      </c>
      <c r="H126">
        <f>B126+F126</f>
        <v>1124</v>
      </c>
      <c r="I126">
        <f>B126-D126</f>
        <v>206</v>
      </c>
      <c r="J126">
        <v>0.231768953069</v>
      </c>
    </row>
    <row r="127" spans="1:10">
      <c r="A127" t="s">
        <v>125</v>
      </c>
      <c r="B127">
        <v>5203</v>
      </c>
      <c r="C127">
        <v>0.93430000000000002</v>
      </c>
      <c r="D127">
        <v>4489</v>
      </c>
      <c r="E127">
        <v>0.80610000000000004</v>
      </c>
      <c r="F127">
        <v>366</v>
      </c>
      <c r="G127">
        <v>6.5699999999999995E-2</v>
      </c>
      <c r="H127">
        <f>B127+F127</f>
        <v>5569</v>
      </c>
      <c r="I127">
        <f>B127-D127</f>
        <v>714</v>
      </c>
      <c r="J127">
        <v>2.69708626255E-3</v>
      </c>
    </row>
    <row r="128" spans="1:10">
      <c r="A128" t="s">
        <v>126</v>
      </c>
      <c r="B128">
        <v>4295</v>
      </c>
      <c r="C128">
        <v>0.92910000000000004</v>
      </c>
      <c r="D128">
        <v>2054</v>
      </c>
      <c r="E128">
        <v>0.44429999999999997</v>
      </c>
      <c r="F128">
        <v>328</v>
      </c>
      <c r="G128">
        <v>7.0900000000000005E-2</v>
      </c>
      <c r="H128">
        <f>B128+F128</f>
        <v>4623</v>
      </c>
      <c r="I128">
        <f>B128-D128</f>
        <v>2241</v>
      </c>
      <c r="J128">
        <v>0.18143459915599999</v>
      </c>
    </row>
    <row r="129" spans="1:10">
      <c r="A129" t="s">
        <v>127</v>
      </c>
      <c r="B129">
        <v>8273</v>
      </c>
      <c r="C129">
        <v>0.66479999999999995</v>
      </c>
      <c r="D129">
        <v>5211</v>
      </c>
      <c r="E129">
        <v>0.41870000000000002</v>
      </c>
      <c r="F129">
        <v>4172</v>
      </c>
      <c r="G129">
        <v>0.3352</v>
      </c>
      <c r="H129">
        <f>B129+F129</f>
        <v>12445</v>
      </c>
      <c r="I129">
        <f>B129-D129</f>
        <v>3062</v>
      </c>
      <c r="J129">
        <v>4.0819097797500002E-2</v>
      </c>
    </row>
    <row r="130" spans="1:10">
      <c r="A130" t="s">
        <v>128</v>
      </c>
      <c r="B130">
        <v>3037</v>
      </c>
      <c r="C130">
        <v>0.58989999999999998</v>
      </c>
      <c r="D130">
        <v>1015</v>
      </c>
      <c r="E130">
        <v>0.19719999999999999</v>
      </c>
      <c r="F130">
        <v>2111</v>
      </c>
      <c r="G130">
        <v>0.41010000000000002</v>
      </c>
      <c r="H130">
        <f>B130+F130</f>
        <v>5148</v>
      </c>
      <c r="I130">
        <f>B130-D130</f>
        <v>2022</v>
      </c>
      <c r="J130">
        <v>0.121680195445</v>
      </c>
    </row>
    <row r="131" spans="1:10">
      <c r="A131" t="s">
        <v>129</v>
      </c>
      <c r="B131">
        <v>3719</v>
      </c>
      <c r="C131">
        <v>0.94389999999999996</v>
      </c>
      <c r="D131">
        <v>3366</v>
      </c>
      <c r="E131">
        <v>0.85429999999999995</v>
      </c>
      <c r="F131">
        <v>221</v>
      </c>
      <c r="G131">
        <v>5.6099999999999997E-2</v>
      </c>
      <c r="H131">
        <f>B131+F131</f>
        <v>3940</v>
      </c>
      <c r="I131">
        <f>B131-D131</f>
        <v>353</v>
      </c>
      <c r="J131">
        <v>0.111093108663</v>
      </c>
    </row>
    <row r="132" spans="1:10">
      <c r="A132" t="s">
        <v>130</v>
      </c>
      <c r="B132">
        <v>381</v>
      </c>
      <c r="C132">
        <v>0.95489999999999997</v>
      </c>
      <c r="D132">
        <v>348</v>
      </c>
      <c r="E132">
        <v>0.87219999999999998</v>
      </c>
      <c r="F132">
        <v>18</v>
      </c>
      <c r="G132">
        <v>4.5100000000000001E-2</v>
      </c>
      <c r="H132">
        <f>B132+F132</f>
        <v>399</v>
      </c>
      <c r="I132">
        <f>B132-D132</f>
        <v>33</v>
      </c>
      <c r="J132">
        <v>2.25151015925E-2</v>
      </c>
    </row>
    <row r="133" spans="1:10">
      <c r="A133" t="s">
        <v>131</v>
      </c>
      <c r="B133">
        <v>8336</v>
      </c>
      <c r="C133">
        <v>0.99629999999999996</v>
      </c>
      <c r="D133">
        <v>7688</v>
      </c>
      <c r="E133">
        <v>0.91879999999999995</v>
      </c>
      <c r="F133">
        <v>31</v>
      </c>
      <c r="G133">
        <v>3.7000000000000002E-3</v>
      </c>
      <c r="H133">
        <f>B133+F133</f>
        <v>8367</v>
      </c>
      <c r="I133">
        <f>B133-D133</f>
        <v>648</v>
      </c>
      <c r="J133">
        <v>6.0980356540499998E-3</v>
      </c>
    </row>
    <row r="134" spans="1:10">
      <c r="A134" t="s">
        <v>132</v>
      </c>
      <c r="B134">
        <v>10927</v>
      </c>
      <c r="C134">
        <v>0.88060000000000005</v>
      </c>
      <c r="D134">
        <v>4830</v>
      </c>
      <c r="E134">
        <v>0.38929999999999998</v>
      </c>
      <c r="F134">
        <v>1481</v>
      </c>
      <c r="G134">
        <v>0.11940000000000001</v>
      </c>
      <c r="H134">
        <f>B134+F134</f>
        <v>12408</v>
      </c>
      <c r="I134">
        <f>B134-D134</f>
        <v>6097</v>
      </c>
      <c r="J134">
        <v>1.6527267986400002E-2</v>
      </c>
    </row>
    <row r="135" spans="1:10">
      <c r="A135" t="s">
        <v>133</v>
      </c>
      <c r="B135">
        <v>20449</v>
      </c>
      <c r="C135">
        <v>0.9405</v>
      </c>
      <c r="D135">
        <v>16720</v>
      </c>
      <c r="E135">
        <v>0.76900000000000002</v>
      </c>
      <c r="F135">
        <v>1293</v>
      </c>
      <c r="G135">
        <v>5.9499999999999997E-2</v>
      </c>
      <c r="H135">
        <f>B135+F135</f>
        <v>21742</v>
      </c>
      <c r="I135">
        <f>B135-D135</f>
        <v>3729</v>
      </c>
      <c r="J135">
        <v>1.8576913289300001E-2</v>
      </c>
    </row>
    <row r="136" spans="1:10">
      <c r="A136" t="s">
        <v>134</v>
      </c>
      <c r="B136">
        <v>8020</v>
      </c>
      <c r="C136">
        <v>0.94830000000000003</v>
      </c>
      <c r="D136">
        <v>7540</v>
      </c>
      <c r="E136">
        <v>0.89159999999999995</v>
      </c>
      <c r="F136">
        <v>437</v>
      </c>
      <c r="G136">
        <v>5.1700000000000003E-2</v>
      </c>
      <c r="H136">
        <f>B136+F136</f>
        <v>8457</v>
      </c>
      <c r="I136">
        <f>B136-D136</f>
        <v>480</v>
      </c>
      <c r="J136">
        <v>7.8041858815200002E-3</v>
      </c>
    </row>
    <row r="137" spans="1:10">
      <c r="A137" t="s">
        <v>135</v>
      </c>
      <c r="B137">
        <v>7076</v>
      </c>
      <c r="C137">
        <v>0.98399999999999999</v>
      </c>
      <c r="D137">
        <v>6173</v>
      </c>
      <c r="E137">
        <v>0.85840000000000005</v>
      </c>
      <c r="F137">
        <v>115</v>
      </c>
      <c r="G137">
        <v>1.6E-2</v>
      </c>
      <c r="H137">
        <f>B137+F137</f>
        <v>7191</v>
      </c>
      <c r="I137">
        <f>B137-D137</f>
        <v>903</v>
      </c>
      <c r="J137">
        <v>2.2631049922300001E-2</v>
      </c>
    </row>
    <row r="138" spans="1:10">
      <c r="A138" t="s">
        <v>136</v>
      </c>
      <c r="B138">
        <v>3720</v>
      </c>
      <c r="C138">
        <v>0.94420000000000004</v>
      </c>
      <c r="D138">
        <v>2876</v>
      </c>
      <c r="E138">
        <v>0.72989999999999999</v>
      </c>
      <c r="F138">
        <v>220</v>
      </c>
      <c r="G138">
        <v>5.5800000000000002E-2</v>
      </c>
      <c r="H138">
        <f>B138+F138</f>
        <v>3940</v>
      </c>
      <c r="I138">
        <f>B138-D138</f>
        <v>844</v>
      </c>
      <c r="J138">
        <v>2.4207593173099999E-2</v>
      </c>
    </row>
    <row r="139" spans="1:10">
      <c r="A139" t="s">
        <v>137</v>
      </c>
      <c r="B139">
        <v>4040</v>
      </c>
      <c r="C139">
        <v>0.73370000000000002</v>
      </c>
      <c r="D139">
        <v>1154</v>
      </c>
      <c r="E139">
        <v>0.20960000000000001</v>
      </c>
      <c r="F139">
        <v>1466</v>
      </c>
      <c r="G139">
        <v>0.26629999999999998</v>
      </c>
      <c r="H139">
        <f>B139+F139</f>
        <v>5506</v>
      </c>
      <c r="I139">
        <f>B139-D139</f>
        <v>2886</v>
      </c>
      <c r="J139">
        <v>0.18823648409400001</v>
      </c>
    </row>
    <row r="140" spans="1:10">
      <c r="A140" t="s">
        <v>138</v>
      </c>
      <c r="B140">
        <v>8087</v>
      </c>
      <c r="C140">
        <v>0.89190000000000003</v>
      </c>
      <c r="D140">
        <v>6934</v>
      </c>
      <c r="E140">
        <v>0.76480000000000004</v>
      </c>
      <c r="F140">
        <v>980</v>
      </c>
      <c r="G140">
        <v>0.1081</v>
      </c>
      <c r="H140">
        <f>B140+F140</f>
        <v>9067</v>
      </c>
      <c r="I140">
        <f>B140-D140</f>
        <v>1153</v>
      </c>
      <c r="J140">
        <v>0.102951763859</v>
      </c>
    </row>
    <row r="141" spans="1:10">
      <c r="A141" t="s">
        <v>139</v>
      </c>
      <c r="B141">
        <v>2701</v>
      </c>
      <c r="C141">
        <v>0.9244</v>
      </c>
      <c r="D141">
        <v>2496</v>
      </c>
      <c r="E141">
        <v>0.85419999999999996</v>
      </c>
      <c r="F141">
        <v>221</v>
      </c>
      <c r="G141">
        <v>7.5600000000000001E-2</v>
      </c>
      <c r="H141">
        <f>B141+F141</f>
        <v>2922</v>
      </c>
      <c r="I141">
        <f>B141-D141</f>
        <v>205</v>
      </c>
      <c r="J141">
        <v>2.5317412333699999E-2</v>
      </c>
    </row>
    <row r="142" spans="1:10">
      <c r="A142" t="s">
        <v>140</v>
      </c>
      <c r="B142">
        <v>6200</v>
      </c>
      <c r="C142">
        <v>0.95830000000000004</v>
      </c>
      <c r="D142">
        <v>5530</v>
      </c>
      <c r="E142">
        <v>0.85470000000000002</v>
      </c>
      <c r="F142">
        <v>270</v>
      </c>
      <c r="G142">
        <v>4.1700000000000001E-2</v>
      </c>
      <c r="H142">
        <f>B142+F142</f>
        <v>6470</v>
      </c>
      <c r="I142">
        <f>B142-D142</f>
        <v>670</v>
      </c>
      <c r="J142">
        <v>9.1532359381199992E-3</v>
      </c>
    </row>
    <row r="143" spans="1:10">
      <c r="A143" t="s">
        <v>141</v>
      </c>
      <c r="B143">
        <v>4454</v>
      </c>
      <c r="C143">
        <v>0.98709999999999998</v>
      </c>
      <c r="D143">
        <v>4114</v>
      </c>
      <c r="E143">
        <v>0.91180000000000005</v>
      </c>
      <c r="F143">
        <v>58</v>
      </c>
      <c r="G143">
        <v>1.29E-2</v>
      </c>
      <c r="H143">
        <f>B143+F143</f>
        <v>4512</v>
      </c>
      <c r="I143">
        <f>B143-D143</f>
        <v>340</v>
      </c>
      <c r="J143">
        <v>0.13716310815499999</v>
      </c>
    </row>
    <row r="144" spans="1:10">
      <c r="A144" t="s">
        <v>142</v>
      </c>
      <c r="B144">
        <v>9040</v>
      </c>
      <c r="C144">
        <v>0.96589999999999998</v>
      </c>
      <c r="D144">
        <v>8457</v>
      </c>
      <c r="E144">
        <v>0.90359999999999996</v>
      </c>
      <c r="F144">
        <v>319</v>
      </c>
      <c r="G144">
        <v>3.4099999999999998E-2</v>
      </c>
      <c r="H144">
        <f>B144+F144</f>
        <v>9359</v>
      </c>
      <c r="I144">
        <f>B144-D144</f>
        <v>583</v>
      </c>
      <c r="J144">
        <v>1.55418452409E-3</v>
      </c>
    </row>
    <row r="145" spans="1:10">
      <c r="A145" t="s">
        <v>143</v>
      </c>
      <c r="B145">
        <v>13014</v>
      </c>
      <c r="C145">
        <v>0.98060000000000003</v>
      </c>
      <c r="D145">
        <v>12046</v>
      </c>
      <c r="E145">
        <v>0.90769999999999995</v>
      </c>
      <c r="F145">
        <v>257</v>
      </c>
      <c r="G145">
        <v>1.9400000000000001E-2</v>
      </c>
      <c r="H145">
        <f>B145+F145</f>
        <v>13271</v>
      </c>
      <c r="I145">
        <f>B145-D145</f>
        <v>968</v>
      </c>
      <c r="J145">
        <v>1.1087050671299999E-2</v>
      </c>
    </row>
    <row r="146" spans="1:10">
      <c r="A146" t="s">
        <v>144</v>
      </c>
      <c r="B146">
        <v>5058</v>
      </c>
      <c r="C146">
        <v>0.9294</v>
      </c>
      <c r="D146">
        <v>4575</v>
      </c>
      <c r="E146">
        <v>0.8407</v>
      </c>
      <c r="F146">
        <v>384</v>
      </c>
      <c r="G146">
        <v>7.0599999999999996E-2</v>
      </c>
      <c r="H146">
        <f>B146+F146</f>
        <v>5442</v>
      </c>
      <c r="I146">
        <f>B146-D146</f>
        <v>483</v>
      </c>
      <c r="J146">
        <v>8.0641528134399992E-3</v>
      </c>
    </row>
    <row r="147" spans="1:10">
      <c r="A147" t="s">
        <v>145</v>
      </c>
      <c r="B147">
        <v>5644</v>
      </c>
      <c r="C147">
        <v>0.83179999999999998</v>
      </c>
      <c r="D147">
        <v>5327</v>
      </c>
      <c r="E147">
        <v>0.78510000000000002</v>
      </c>
      <c r="F147">
        <v>1141</v>
      </c>
      <c r="G147">
        <v>0.16819999999999999</v>
      </c>
      <c r="H147">
        <f>B147+F147</f>
        <v>6785</v>
      </c>
      <c r="I147">
        <f>B147-D147</f>
        <v>317</v>
      </c>
      <c r="J147">
        <v>4.57376411055E-2</v>
      </c>
    </row>
    <row r="148" spans="1:10">
      <c r="A148" t="s">
        <v>146</v>
      </c>
      <c r="B148">
        <v>4030</v>
      </c>
      <c r="C148">
        <v>0.97840000000000005</v>
      </c>
      <c r="D148">
        <v>3640</v>
      </c>
      <c r="E148">
        <v>0.88370000000000004</v>
      </c>
      <c r="F148">
        <v>89</v>
      </c>
      <c r="G148">
        <v>2.1600000000000001E-2</v>
      </c>
      <c r="H148">
        <f>B148+F148</f>
        <v>4119</v>
      </c>
      <c r="I148">
        <f>B148-D148</f>
        <v>390</v>
      </c>
      <c r="J148">
        <v>6.7370825007099996E-3</v>
      </c>
    </row>
    <row r="149" spans="1:10">
      <c r="A149" t="s">
        <v>147</v>
      </c>
      <c r="B149">
        <v>2866</v>
      </c>
      <c r="C149">
        <v>0.78539999999999999</v>
      </c>
      <c r="D149">
        <v>2411</v>
      </c>
      <c r="E149">
        <v>0.66069999999999995</v>
      </c>
      <c r="F149">
        <v>783</v>
      </c>
      <c r="G149">
        <v>0.21460000000000001</v>
      </c>
      <c r="H149">
        <f>B149+F149</f>
        <v>3649</v>
      </c>
      <c r="I149">
        <f>B149-D149</f>
        <v>455</v>
      </c>
      <c r="J149">
        <v>0.15197589206199999</v>
      </c>
    </row>
    <row r="150" spans="1:10">
      <c r="A150" t="s">
        <v>148</v>
      </c>
      <c r="B150">
        <v>4087</v>
      </c>
      <c r="C150">
        <v>0.90820000000000001</v>
      </c>
      <c r="D150">
        <v>3685</v>
      </c>
      <c r="E150">
        <v>0.81889999999999996</v>
      </c>
      <c r="F150">
        <v>413</v>
      </c>
      <c r="G150">
        <v>9.1800000000000007E-2</v>
      </c>
      <c r="H150">
        <f>B150+F150</f>
        <v>4500</v>
      </c>
      <c r="I150">
        <f>B150-D150</f>
        <v>402</v>
      </c>
      <c r="J150">
        <v>9.1852191875100006E-2</v>
      </c>
    </row>
    <row r="151" spans="1:10">
      <c r="A151" t="s">
        <v>149</v>
      </c>
      <c r="B151">
        <v>7587</v>
      </c>
      <c r="C151">
        <v>0.91310000000000002</v>
      </c>
      <c r="D151">
        <v>6660</v>
      </c>
      <c r="E151">
        <v>0.80149999999999999</v>
      </c>
      <c r="F151">
        <v>722</v>
      </c>
      <c r="G151">
        <v>8.6900000000000005E-2</v>
      </c>
      <c r="H151">
        <f>B151+F151</f>
        <v>8309</v>
      </c>
      <c r="I151">
        <f>B151-D151</f>
        <v>927</v>
      </c>
      <c r="J151">
        <v>2.9696249787900001E-3</v>
      </c>
    </row>
    <row r="152" spans="1:10">
      <c r="A152" t="s">
        <v>150</v>
      </c>
      <c r="B152">
        <v>765</v>
      </c>
      <c r="C152">
        <v>0.99350000000000005</v>
      </c>
      <c r="D152">
        <v>655</v>
      </c>
      <c r="E152">
        <v>0.85060000000000002</v>
      </c>
      <c r="F152">
        <v>5</v>
      </c>
      <c r="G152">
        <v>6.4999999999999997E-3</v>
      </c>
      <c r="H152">
        <f>B152+F152</f>
        <v>770</v>
      </c>
      <c r="I152">
        <f>B152-D152</f>
        <v>110</v>
      </c>
      <c r="J152">
        <v>3.1430726678400002E-2</v>
      </c>
    </row>
    <row r="153" spans="1:10">
      <c r="A153" t="s">
        <v>151</v>
      </c>
      <c r="B153">
        <v>765</v>
      </c>
      <c r="C153">
        <v>0.99350000000000005</v>
      </c>
      <c r="D153">
        <v>655</v>
      </c>
      <c r="E153">
        <v>0.85060000000000002</v>
      </c>
      <c r="F153">
        <v>5</v>
      </c>
      <c r="G153">
        <v>6.4999999999999997E-3</v>
      </c>
      <c r="H153">
        <f>B153+F153</f>
        <v>770</v>
      </c>
      <c r="I153">
        <f>B153-D153</f>
        <v>110</v>
      </c>
      <c r="J153">
        <v>3.1430726678400002E-2</v>
      </c>
    </row>
    <row r="154" spans="1:10">
      <c r="A154" t="s">
        <v>152</v>
      </c>
      <c r="B154">
        <v>8172</v>
      </c>
      <c r="C154">
        <v>0.98950000000000005</v>
      </c>
      <c r="D154">
        <v>7818</v>
      </c>
      <c r="E154">
        <v>0.9466</v>
      </c>
      <c r="F154">
        <v>87</v>
      </c>
      <c r="G154">
        <v>1.0500000000000001E-2</v>
      </c>
      <c r="H154">
        <f>B154+F154</f>
        <v>8259</v>
      </c>
      <c r="I154">
        <f>B154-D154</f>
        <v>354</v>
      </c>
      <c r="J154">
        <v>6.0131521711299998E-3</v>
      </c>
    </row>
    <row r="155" spans="1:10">
      <c r="A155" t="s">
        <v>153</v>
      </c>
      <c r="B155">
        <v>5614</v>
      </c>
      <c r="C155">
        <v>0.9546</v>
      </c>
      <c r="D155">
        <v>2365</v>
      </c>
      <c r="E155">
        <v>0.40210000000000001</v>
      </c>
      <c r="F155">
        <v>267</v>
      </c>
      <c r="G155">
        <v>4.5400000000000003E-2</v>
      </c>
      <c r="H155">
        <f>B155+F155</f>
        <v>5881</v>
      </c>
      <c r="I155">
        <f>B155-D155</f>
        <v>3249</v>
      </c>
      <c r="J155">
        <v>0.105626272034</v>
      </c>
    </row>
    <row r="156" spans="1:10">
      <c r="A156" t="s">
        <v>154</v>
      </c>
      <c r="B156">
        <v>3491</v>
      </c>
      <c r="C156">
        <v>0.9909</v>
      </c>
      <c r="D156">
        <v>3269</v>
      </c>
      <c r="E156">
        <v>0.92789999999999995</v>
      </c>
      <c r="F156">
        <v>32</v>
      </c>
      <c r="G156">
        <v>9.1000000000000004E-3</v>
      </c>
      <c r="H156">
        <f>B156+F156</f>
        <v>3523</v>
      </c>
      <c r="I156">
        <f>B156-D156</f>
        <v>222</v>
      </c>
      <c r="J156">
        <v>1.2015430342100001E-3</v>
      </c>
    </row>
    <row r="157" spans="1:10">
      <c r="A157" t="s">
        <v>164</v>
      </c>
      <c r="B157">
        <f>SUM(B71:B156)</f>
        <v>474418</v>
      </c>
      <c r="C157">
        <f>B157/H157</f>
        <v>0.92399710969712201</v>
      </c>
      <c r="D157">
        <f>SUM(D71:D156)</f>
        <v>403027</v>
      </c>
      <c r="E157">
        <f>D157/B157</f>
        <v>0.84951877879844362</v>
      </c>
      <c r="F157">
        <f>SUM(F71:F156)</f>
        <v>39023</v>
      </c>
      <c r="G157">
        <f>F157/H157</f>
        <v>7.6002890302878032E-2</v>
      </c>
      <c r="H157">
        <f>B157+F157</f>
        <v>513441</v>
      </c>
      <c r="I157">
        <f>B157-D157</f>
        <v>71391</v>
      </c>
      <c r="J157">
        <f>AVERAGE(J71:J156)</f>
        <v>6.4994457213431736E-2</v>
      </c>
    </row>
  </sheetData>
  <autoFilter ref="A1:J157">
    <sortState ref="A2:J157">
      <sortCondition ref="A1:A157"/>
    </sortState>
  </autoFilter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2013-11-28T03:26:32Z</dcterms:created>
  <dcterms:modified xsi:type="dcterms:W3CDTF">2013-12-02T05:21:41Z</dcterms:modified>
</cp:coreProperties>
</file>