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60" yWindow="560" windowWidth="25040" windowHeight="17000" tabRatio="500"/>
  </bookViews>
  <sheets>
    <sheet name="工作表1" sheetId="1" r:id="rId1"/>
  </sheets>
  <definedNames>
    <definedName name="_xlnm._FilterDatabase" localSheetId="0" hidden="1">工作表1!$A$1:$I$72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I3" i="1"/>
  <c r="J3" i="1"/>
  <c r="E4" i="1"/>
  <c r="I4" i="1"/>
  <c r="J4" i="1"/>
  <c r="E5" i="1"/>
  <c r="I5" i="1"/>
  <c r="J5" i="1"/>
  <c r="E6" i="1"/>
  <c r="I6" i="1"/>
  <c r="J6" i="1"/>
  <c r="E7" i="1"/>
  <c r="I7" i="1"/>
  <c r="J7" i="1"/>
  <c r="E8" i="1"/>
  <c r="I8" i="1"/>
  <c r="J8" i="1"/>
  <c r="E9" i="1"/>
  <c r="I9" i="1"/>
  <c r="J9" i="1"/>
  <c r="E10" i="1"/>
  <c r="I10" i="1"/>
  <c r="J10" i="1"/>
  <c r="E11" i="1"/>
  <c r="I11" i="1"/>
  <c r="J11" i="1"/>
  <c r="E12" i="1"/>
  <c r="I12" i="1"/>
  <c r="J12" i="1"/>
  <c r="E13" i="1"/>
  <c r="I13" i="1"/>
  <c r="J13" i="1"/>
  <c r="E14" i="1"/>
  <c r="I14" i="1"/>
  <c r="J14" i="1"/>
  <c r="E15" i="1"/>
  <c r="I15" i="1"/>
  <c r="J15" i="1"/>
  <c r="E16" i="1"/>
  <c r="I16" i="1"/>
  <c r="J16" i="1"/>
  <c r="E17" i="1"/>
  <c r="I17" i="1"/>
  <c r="J17" i="1"/>
  <c r="E18" i="1"/>
  <c r="I18" i="1"/>
  <c r="J18" i="1"/>
  <c r="E19" i="1"/>
  <c r="I19" i="1"/>
  <c r="J19" i="1"/>
  <c r="E20" i="1"/>
  <c r="I20" i="1"/>
  <c r="J20" i="1"/>
  <c r="E21" i="1"/>
  <c r="I21" i="1"/>
  <c r="J21" i="1"/>
  <c r="E22" i="1"/>
  <c r="I22" i="1"/>
  <c r="J22" i="1"/>
  <c r="E23" i="1"/>
  <c r="I23" i="1"/>
  <c r="J23" i="1"/>
  <c r="E24" i="1"/>
  <c r="I24" i="1"/>
  <c r="J24" i="1"/>
  <c r="E25" i="1"/>
  <c r="I25" i="1"/>
  <c r="J25" i="1"/>
  <c r="E26" i="1"/>
  <c r="I26" i="1"/>
  <c r="J26" i="1"/>
  <c r="E27" i="1"/>
  <c r="I27" i="1"/>
  <c r="J27" i="1"/>
  <c r="E28" i="1"/>
  <c r="I28" i="1"/>
  <c r="J28" i="1"/>
  <c r="E29" i="1"/>
  <c r="I29" i="1"/>
  <c r="J29" i="1"/>
  <c r="E30" i="1"/>
  <c r="I30" i="1"/>
  <c r="J30" i="1"/>
  <c r="E31" i="1"/>
  <c r="I31" i="1"/>
  <c r="J31" i="1"/>
  <c r="E32" i="1"/>
  <c r="I32" i="1"/>
  <c r="J32" i="1"/>
  <c r="E33" i="1"/>
  <c r="I33" i="1"/>
  <c r="J33" i="1"/>
  <c r="E34" i="1"/>
  <c r="I34" i="1"/>
  <c r="J34" i="1"/>
  <c r="E35" i="1"/>
  <c r="I35" i="1"/>
  <c r="J35" i="1"/>
  <c r="E36" i="1"/>
  <c r="I36" i="1"/>
  <c r="J36" i="1"/>
  <c r="E37" i="1"/>
  <c r="I37" i="1"/>
  <c r="J37" i="1"/>
  <c r="E38" i="1"/>
  <c r="I38" i="1"/>
  <c r="J38" i="1"/>
  <c r="E39" i="1"/>
  <c r="I39" i="1"/>
  <c r="J39" i="1"/>
  <c r="E40" i="1"/>
  <c r="I40" i="1"/>
  <c r="J40" i="1"/>
  <c r="E41" i="1"/>
  <c r="I41" i="1"/>
  <c r="J41" i="1"/>
  <c r="E42" i="1"/>
  <c r="I42" i="1"/>
  <c r="J42" i="1"/>
  <c r="E43" i="1"/>
  <c r="I43" i="1"/>
  <c r="J43" i="1"/>
  <c r="E44" i="1"/>
  <c r="I44" i="1"/>
  <c r="J44" i="1"/>
  <c r="E45" i="1"/>
  <c r="I45" i="1"/>
  <c r="J45" i="1"/>
  <c r="E46" i="1"/>
  <c r="I46" i="1"/>
  <c r="J46" i="1"/>
  <c r="E47" i="1"/>
  <c r="I47" i="1"/>
  <c r="J47" i="1"/>
  <c r="E48" i="1"/>
  <c r="I48" i="1"/>
  <c r="J48" i="1"/>
  <c r="E49" i="1"/>
  <c r="I49" i="1"/>
  <c r="J49" i="1"/>
  <c r="E50" i="1"/>
  <c r="I50" i="1"/>
  <c r="J50" i="1"/>
  <c r="E51" i="1"/>
  <c r="I51" i="1"/>
  <c r="J51" i="1"/>
  <c r="E52" i="1"/>
  <c r="I52" i="1"/>
  <c r="J52" i="1"/>
  <c r="E53" i="1"/>
  <c r="I53" i="1"/>
  <c r="J53" i="1"/>
  <c r="E54" i="1"/>
  <c r="I54" i="1"/>
  <c r="J54" i="1"/>
  <c r="E55" i="1"/>
  <c r="I55" i="1"/>
  <c r="J55" i="1"/>
  <c r="E56" i="1"/>
  <c r="I56" i="1"/>
  <c r="J56" i="1"/>
  <c r="E57" i="1"/>
  <c r="I57" i="1"/>
  <c r="J57" i="1"/>
  <c r="E58" i="1"/>
  <c r="I58" i="1"/>
  <c r="J58" i="1"/>
  <c r="E59" i="1"/>
  <c r="I59" i="1"/>
  <c r="J59" i="1"/>
  <c r="E60" i="1"/>
  <c r="I60" i="1"/>
  <c r="J60" i="1"/>
  <c r="E61" i="1"/>
  <c r="I61" i="1"/>
  <c r="J61" i="1"/>
  <c r="E62" i="1"/>
  <c r="I62" i="1"/>
  <c r="J62" i="1"/>
  <c r="E63" i="1"/>
  <c r="I63" i="1"/>
  <c r="J63" i="1"/>
  <c r="E64" i="1"/>
  <c r="I64" i="1"/>
  <c r="J64" i="1"/>
  <c r="E65" i="1"/>
  <c r="I65" i="1"/>
  <c r="J65" i="1"/>
  <c r="E66" i="1"/>
  <c r="I66" i="1"/>
  <c r="J66" i="1"/>
  <c r="E67" i="1"/>
  <c r="I67" i="1"/>
  <c r="J67" i="1"/>
  <c r="E68" i="1"/>
  <c r="I68" i="1"/>
  <c r="J68" i="1"/>
  <c r="E69" i="1"/>
  <c r="I69" i="1"/>
  <c r="J69" i="1"/>
  <c r="E70" i="1"/>
  <c r="I70" i="1"/>
  <c r="J70" i="1"/>
  <c r="E71" i="1"/>
  <c r="I71" i="1"/>
  <c r="J71" i="1"/>
  <c r="E72" i="1"/>
  <c r="I72" i="1"/>
  <c r="J72" i="1"/>
  <c r="E2" i="1"/>
  <c r="I2" i="1"/>
  <c r="J2" i="1"/>
  <c r="P2" i="1"/>
  <c r="O2" i="1"/>
  <c r="L2" i="1"/>
  <c r="M2" i="1"/>
</calcChain>
</file>

<file path=xl/sharedStrings.xml><?xml version="1.0" encoding="utf-8"?>
<sst xmlns="http://schemas.openxmlformats.org/spreadsheetml/2006/main" count="85" uniqueCount="83">
  <si>
    <t>JOURNAL_40194</t>
  </si>
  <si>
    <t>JOURNAL_40200</t>
  </si>
  <si>
    <t>JOURNAL_41149</t>
  </si>
  <si>
    <t>JOURNAL_41354</t>
  </si>
  <si>
    <t>JOURNAL_45151</t>
  </si>
  <si>
    <t>JOURNAL_45765</t>
  </si>
  <si>
    <t>JOURNAL_50385</t>
  </si>
  <si>
    <t>JOURNAL_5328</t>
  </si>
  <si>
    <t>JOURNAL_53660</t>
  </si>
  <si>
    <t>JOURNAL_53981</t>
  </si>
  <si>
    <t>JOURNAL_5399</t>
  </si>
  <si>
    <t>JOURNAL_54337</t>
  </si>
  <si>
    <t>JOURNAL_54554</t>
  </si>
  <si>
    <t>JOURNAL_5461</t>
  </si>
  <si>
    <t>JOURNAL_54680</t>
  </si>
  <si>
    <t>JOURNAL_5773</t>
  </si>
  <si>
    <t>JOURNAL_57862</t>
  </si>
  <si>
    <t>JOURNAL_58172</t>
  </si>
  <si>
    <t>JOURNAL_58670</t>
  </si>
  <si>
    <t>JOURNAL_58910</t>
  </si>
  <si>
    <t>JOURNAL_58991</t>
  </si>
  <si>
    <t>JOURNAL_59224</t>
  </si>
  <si>
    <t>JOURNAL_62642</t>
  </si>
  <si>
    <t>JOURNAL_63089</t>
  </si>
  <si>
    <t>JOURNAL_63139</t>
  </si>
  <si>
    <t>JOURNAL_63214</t>
  </si>
  <si>
    <t>JOURNAL_63286</t>
  </si>
  <si>
    <t>JOURNAL_63418</t>
  </si>
  <si>
    <t>JOURNAL_63850</t>
  </si>
  <si>
    <t>JOURNAL_63945</t>
  </si>
  <si>
    <t>JOURNAL_66965</t>
  </si>
  <si>
    <t>JOURNAL_67002</t>
  </si>
  <si>
    <t>JOURNAL_67016</t>
  </si>
  <si>
    <t>JOURNAL_67353</t>
  </si>
  <si>
    <t>JOURNAL_67416</t>
  </si>
  <si>
    <t>JOURNAL_67640</t>
  </si>
  <si>
    <t>JOURNAL_68648</t>
  </si>
  <si>
    <t>JOURNAL_71684</t>
  </si>
  <si>
    <t>JOURNAL_71771</t>
  </si>
  <si>
    <t>JOURNAL_71959</t>
  </si>
  <si>
    <t>JOURNAL_72045</t>
  </si>
  <si>
    <t>JOURNAL_72351</t>
  </si>
  <si>
    <t>JOURNAL_72508</t>
  </si>
  <si>
    <t>JOURNAL_72566</t>
  </si>
  <si>
    <t>JOURNAL_72647</t>
  </si>
  <si>
    <t>JOURNAL_73202</t>
  </si>
  <si>
    <t>JOURNAL_73317</t>
  </si>
  <si>
    <t>JOURNAL_76423</t>
  </si>
  <si>
    <t>JOURNAL_76655</t>
  </si>
  <si>
    <t>JOURNAL_76846</t>
  </si>
  <si>
    <t>JOURNAL_76966</t>
  </si>
  <si>
    <t>JOURNAL_76990</t>
  </si>
  <si>
    <t>JOURNAL_76999</t>
  </si>
  <si>
    <t>JOURNAL_77525</t>
  </si>
  <si>
    <t>JOURNAL_77652</t>
  </si>
  <si>
    <t>JOURNAL_77773</t>
  </si>
  <si>
    <t>JOURNAL_77813</t>
  </si>
  <si>
    <t>JOURNAL_77849</t>
  </si>
  <si>
    <t>JOURNAL_789</t>
  </si>
  <si>
    <t>JOURNAL_8878</t>
  </si>
  <si>
    <t>JOURNAL_8925</t>
  </si>
  <si>
    <t>JOURNAL_9058</t>
  </si>
  <si>
    <t>JOURNAL_9083</t>
  </si>
  <si>
    <t>JOURNAL_9182</t>
  </si>
  <si>
    <t>JOURNAL_9301</t>
  </si>
  <si>
    <t>JOURNAL_9514</t>
  </si>
  <si>
    <t>JOURNAL_9693</t>
  </si>
  <si>
    <t>JOURNAL_9763</t>
  </si>
  <si>
    <t>JOURNAL_9921</t>
  </si>
  <si>
    <t>JOURNAL_9946</t>
  </si>
  <si>
    <t>JOURNAL_9972</t>
  </si>
  <si>
    <t>DOCID</t>
    <phoneticPr fontId="2" type="noConversion"/>
  </si>
  <si>
    <t>match</t>
    <phoneticPr fontId="2" type="noConversion"/>
  </si>
  <si>
    <t>real</t>
    <phoneticPr fontId="2" type="noConversion"/>
  </si>
  <si>
    <t>MacroBest</t>
    <phoneticPr fontId="2" type="noConversion"/>
  </si>
  <si>
    <t>MicroBest</t>
    <phoneticPr fontId="2" type="noConversion"/>
  </si>
  <si>
    <t>matchesTess</t>
    <phoneticPr fontId="2" type="noConversion"/>
  </si>
  <si>
    <t>matchTess</t>
    <phoneticPr fontId="2" type="noConversion"/>
  </si>
  <si>
    <t>bestREC</t>
    <phoneticPr fontId="2" type="noConversion"/>
  </si>
  <si>
    <t>tessREC</t>
    <phoneticPr fontId="2" type="noConversion"/>
  </si>
  <si>
    <t>id</t>
    <phoneticPr fontId="2" type="noConversion"/>
  </si>
  <si>
    <t>delta</t>
    <phoneticPr fontId="2" type="noConversion"/>
  </si>
  <si>
    <t>Error RED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</si>
</sst>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i/>
      <sz val="12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5" fillId="0" borderId="0" xfId="0" applyFont="1"/>
    <xf numFmtId="10" fontId="0" fillId="0" borderId="0" xfId="0" applyNumberFormat="1"/>
  </cellXfs>
  <cellStyles count="3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workbookViewId="0">
      <selection activeCell="F13" sqref="F13"/>
    </sheetView>
  </sheetViews>
  <sheetFormatPr baseColWidth="10" defaultRowHeight="15" x14ac:dyDescent="0"/>
  <cols>
    <col min="2" max="2" width="14.5" bestFit="1" customWidth="1"/>
    <col min="10" max="10" width="10.83203125" style="3"/>
  </cols>
  <sheetData>
    <row r="1" spans="1:16">
      <c r="A1" t="s">
        <v>80</v>
      </c>
      <c r="B1" t="s">
        <v>71</v>
      </c>
      <c r="C1" t="s">
        <v>72</v>
      </c>
      <c r="D1" t="s">
        <v>73</v>
      </c>
      <c r="E1" t="s">
        <v>78</v>
      </c>
      <c r="F1" t="s">
        <v>77</v>
      </c>
      <c r="G1" t="s">
        <v>76</v>
      </c>
      <c r="H1" t="s">
        <v>79</v>
      </c>
      <c r="I1" t="s">
        <v>81</v>
      </c>
      <c r="J1" s="3" t="s">
        <v>82</v>
      </c>
      <c r="L1" t="s">
        <v>74</v>
      </c>
      <c r="M1" t="s">
        <v>75</v>
      </c>
      <c r="O1" t="s">
        <v>74</v>
      </c>
      <c r="P1" t="s">
        <v>75</v>
      </c>
    </row>
    <row r="2" spans="1:16">
      <c r="A2">
        <v>46</v>
      </c>
      <c r="B2" t="s">
        <v>45</v>
      </c>
      <c r="C2">
        <v>3532</v>
      </c>
      <c r="D2">
        <v>5506</v>
      </c>
      <c r="E2">
        <f>C2/D2</f>
        <v>0.64148201961496554</v>
      </c>
      <c r="F2">
        <v>3915</v>
      </c>
      <c r="G2">
        <v>5506</v>
      </c>
      <c r="H2">
        <v>0.71104249909200001</v>
      </c>
      <c r="I2">
        <f>E2-H2</f>
        <v>-6.9560479477034476E-2</v>
      </c>
      <c r="J2" s="3">
        <f>I2/(1-H2)</f>
        <v>-0.24072910119464785</v>
      </c>
      <c r="L2">
        <f>AVERAGE(E2:E998)</f>
        <v>0.83951529494435384</v>
      </c>
      <c r="M2">
        <f>SUM(C2:C998)/SUM(D2:D998)</f>
        <v>0.8392078626455246</v>
      </c>
      <c r="O2">
        <f>AVERAGE(H2:H998)</f>
        <v>0.85150056175887312</v>
      </c>
      <c r="P2">
        <f>SUM(F2:F998)/SUM(G2:G998)</f>
        <v>0.84916398935986459</v>
      </c>
    </row>
    <row r="3" spans="1:16">
      <c r="A3">
        <v>26</v>
      </c>
      <c r="B3" t="s">
        <v>25</v>
      </c>
      <c r="C3">
        <v>4048</v>
      </c>
      <c r="D3">
        <v>5946</v>
      </c>
      <c r="E3">
        <f>C3/D3</f>
        <v>0.68079381096535485</v>
      </c>
      <c r="F3">
        <v>4282</v>
      </c>
      <c r="G3">
        <v>5946</v>
      </c>
      <c r="H3">
        <v>0.72014799865500001</v>
      </c>
      <c r="I3">
        <f>E3-H3</f>
        <v>-3.9354187689645159E-2</v>
      </c>
      <c r="J3" s="3">
        <f t="shared" ref="J3:J66" si="0">I3/(1-H3)</f>
        <v>-0.14062500000180286</v>
      </c>
    </row>
    <row r="4" spans="1:16">
      <c r="A4">
        <v>23</v>
      </c>
      <c r="B4" t="s">
        <v>22</v>
      </c>
      <c r="C4">
        <v>4417</v>
      </c>
      <c r="D4">
        <v>6491</v>
      </c>
      <c r="E4">
        <f>C4/D4</f>
        <v>0.68048066553689723</v>
      </c>
      <c r="F4">
        <v>4695</v>
      </c>
      <c r="G4">
        <v>6491</v>
      </c>
      <c r="H4">
        <v>0.72330919734999999</v>
      </c>
      <c r="I4">
        <f>E4-H4</f>
        <v>-4.2828531813102755E-2</v>
      </c>
      <c r="J4" s="3">
        <f t="shared" si="0"/>
        <v>-0.1547884187075011</v>
      </c>
    </row>
    <row r="5" spans="1:16">
      <c r="A5">
        <v>17</v>
      </c>
      <c r="B5" t="s">
        <v>16</v>
      </c>
      <c r="C5">
        <v>8818</v>
      </c>
      <c r="D5">
        <v>12055</v>
      </c>
      <c r="E5">
        <f>C5/D5</f>
        <v>0.73148071339693077</v>
      </c>
      <c r="F5">
        <v>8742</v>
      </c>
      <c r="G5">
        <v>12055</v>
      </c>
      <c r="H5">
        <v>0.72517627540399998</v>
      </c>
      <c r="I5">
        <f>E5-H5</f>
        <v>6.3044379929307892E-3</v>
      </c>
      <c r="J5" s="3">
        <f t="shared" si="0"/>
        <v>2.293993359633897E-2</v>
      </c>
    </row>
    <row r="6" spans="1:16">
      <c r="A6">
        <v>42</v>
      </c>
      <c r="B6" t="s">
        <v>41</v>
      </c>
      <c r="C6">
        <v>6748</v>
      </c>
      <c r="D6">
        <v>9100</v>
      </c>
      <c r="E6">
        <f>C6/D6</f>
        <v>0.74153846153846159</v>
      </c>
      <c r="F6">
        <v>6754</v>
      </c>
      <c r="G6">
        <v>9100</v>
      </c>
      <c r="H6">
        <v>0.74219780219800002</v>
      </c>
      <c r="I6">
        <f>E6-H6</f>
        <v>-6.5934065953843213E-4</v>
      </c>
      <c r="J6" s="3">
        <f t="shared" si="0"/>
        <v>-2.5575447578023601E-3</v>
      </c>
    </row>
    <row r="7" spans="1:16">
      <c r="A7">
        <v>40</v>
      </c>
      <c r="B7" t="s">
        <v>39</v>
      </c>
      <c r="C7">
        <v>3522</v>
      </c>
      <c r="D7">
        <v>4693</v>
      </c>
      <c r="E7">
        <f>C7/D7</f>
        <v>0.75047943746004686</v>
      </c>
      <c r="F7">
        <v>3517</v>
      </c>
      <c r="G7">
        <v>4693</v>
      </c>
      <c r="H7">
        <v>0.74941402088200004</v>
      </c>
      <c r="I7">
        <f>E7-H7</f>
        <v>1.0654165780468183E-3</v>
      </c>
      <c r="J7" s="3">
        <f t="shared" si="0"/>
        <v>4.2517006809272354E-3</v>
      </c>
    </row>
    <row r="8" spans="1:16">
      <c r="A8">
        <v>43</v>
      </c>
      <c r="B8" t="s">
        <v>42</v>
      </c>
      <c r="C8">
        <v>5991</v>
      </c>
      <c r="D8">
        <v>7779</v>
      </c>
      <c r="E8">
        <f>C8/D8</f>
        <v>0.77015040493636711</v>
      </c>
      <c r="F8">
        <v>5877</v>
      </c>
      <c r="G8">
        <v>7779</v>
      </c>
      <c r="H8">
        <v>0.75549556498299997</v>
      </c>
      <c r="I8">
        <f>E8-H8</f>
        <v>1.4654839953367138E-2</v>
      </c>
      <c r="J8" s="3">
        <f t="shared" si="0"/>
        <v>5.9936908515987486E-2</v>
      </c>
    </row>
    <row r="9" spans="1:16">
      <c r="A9">
        <v>41</v>
      </c>
      <c r="B9" t="s">
        <v>40</v>
      </c>
      <c r="C9">
        <v>8961</v>
      </c>
      <c r="D9">
        <v>11399</v>
      </c>
      <c r="E9">
        <f>C9/D9</f>
        <v>0.78612158961312395</v>
      </c>
      <c r="F9">
        <v>8857</v>
      </c>
      <c r="G9">
        <v>11399</v>
      </c>
      <c r="H9">
        <v>0.77699798227899997</v>
      </c>
      <c r="I9">
        <f>E9-H9</f>
        <v>9.1236073341239843E-3</v>
      </c>
      <c r="J9" s="3">
        <f t="shared" si="0"/>
        <v>4.0912667191821635E-2</v>
      </c>
    </row>
    <row r="10" spans="1:16">
      <c r="A10">
        <v>52</v>
      </c>
      <c r="B10" t="s">
        <v>51</v>
      </c>
      <c r="C10">
        <v>12002</v>
      </c>
      <c r="D10">
        <v>15445</v>
      </c>
      <c r="E10">
        <f>C10/D10</f>
        <v>0.77707996115247657</v>
      </c>
      <c r="F10">
        <v>12020</v>
      </c>
      <c r="G10">
        <v>15445</v>
      </c>
      <c r="H10">
        <v>0.77824538685699995</v>
      </c>
      <c r="I10">
        <f>E10-H10</f>
        <v>-1.1654257045233818E-3</v>
      </c>
      <c r="J10" s="3">
        <f t="shared" si="0"/>
        <v>-5.2554744544225053E-3</v>
      </c>
    </row>
    <row r="11" spans="1:16">
      <c r="A11">
        <v>25</v>
      </c>
      <c r="B11" t="s">
        <v>24</v>
      </c>
      <c r="C11">
        <v>6836</v>
      </c>
      <c r="D11">
        <v>9202</v>
      </c>
      <c r="E11">
        <f>C11/D11</f>
        <v>0.74288198217778745</v>
      </c>
      <c r="F11">
        <v>7170</v>
      </c>
      <c r="G11">
        <v>9202</v>
      </c>
      <c r="H11">
        <v>0.77917843946999998</v>
      </c>
      <c r="I11">
        <f>E11-H11</f>
        <v>-3.6296457292212536E-2</v>
      </c>
      <c r="J11" s="3">
        <f t="shared" si="0"/>
        <v>-0.16437007874184201</v>
      </c>
    </row>
    <row r="12" spans="1:16">
      <c r="A12">
        <v>6</v>
      </c>
      <c r="B12" t="s">
        <v>5</v>
      </c>
      <c r="C12">
        <v>8249</v>
      </c>
      <c r="D12">
        <v>10770</v>
      </c>
      <c r="E12">
        <f>C12/D12</f>
        <v>0.76592386258124423</v>
      </c>
      <c r="F12">
        <v>8398</v>
      </c>
      <c r="G12">
        <v>10770</v>
      </c>
      <c r="H12">
        <v>0.77975858867199999</v>
      </c>
      <c r="I12">
        <f>E12-H12</f>
        <v>-1.3834726090755756E-2</v>
      </c>
      <c r="J12" s="3">
        <f t="shared" si="0"/>
        <v>-6.2816188869004502E-2</v>
      </c>
    </row>
    <row r="13" spans="1:16">
      <c r="A13">
        <v>33</v>
      </c>
      <c r="B13" t="s">
        <v>32</v>
      </c>
      <c r="C13">
        <v>5330</v>
      </c>
      <c r="D13">
        <v>6623</v>
      </c>
      <c r="E13">
        <f>C13/D13</f>
        <v>0.80477125169862596</v>
      </c>
      <c r="F13">
        <v>5271</v>
      </c>
      <c r="G13">
        <v>6623</v>
      </c>
      <c r="H13">
        <v>0.79586290200800003</v>
      </c>
      <c r="I13">
        <f>E13-H13</f>
        <v>8.9083496906259274E-3</v>
      </c>
      <c r="J13" s="3">
        <f t="shared" si="0"/>
        <v>4.3639053255156206E-2</v>
      </c>
    </row>
    <row r="14" spans="1:16">
      <c r="A14">
        <v>55</v>
      </c>
      <c r="B14" t="s">
        <v>54</v>
      </c>
      <c r="C14">
        <v>7289</v>
      </c>
      <c r="D14">
        <v>9096</v>
      </c>
      <c r="E14">
        <f>C14/D14</f>
        <v>0.80134124890061564</v>
      </c>
      <c r="F14">
        <v>7270</v>
      </c>
      <c r="G14">
        <v>9096</v>
      </c>
      <c r="H14">
        <v>0.79925241864600005</v>
      </c>
      <c r="I14">
        <f>E14-H14</f>
        <v>2.0888302546155924E-3</v>
      </c>
      <c r="J14" s="3">
        <f t="shared" si="0"/>
        <v>1.0405257391032431E-2</v>
      </c>
    </row>
    <row r="15" spans="1:16">
      <c r="A15">
        <v>47</v>
      </c>
      <c r="B15" t="s">
        <v>46</v>
      </c>
      <c r="C15">
        <v>5082</v>
      </c>
      <c r="D15">
        <v>6273</v>
      </c>
      <c r="E15">
        <f>C15/D15</f>
        <v>0.81013868962219038</v>
      </c>
      <c r="F15">
        <v>5050</v>
      </c>
      <c r="G15">
        <v>6273</v>
      </c>
      <c r="H15">
        <v>0.80503746213899996</v>
      </c>
      <c r="I15">
        <f>E15-H15</f>
        <v>5.1012274831904181E-3</v>
      </c>
      <c r="J15" s="3">
        <f t="shared" si="0"/>
        <v>2.6165167622240203E-2</v>
      </c>
    </row>
    <row r="16" spans="1:16">
      <c r="A16">
        <v>58</v>
      </c>
      <c r="B16" t="s">
        <v>57</v>
      </c>
      <c r="C16">
        <v>7709</v>
      </c>
      <c r="D16">
        <v>9426</v>
      </c>
      <c r="E16">
        <f>C16/D16</f>
        <v>0.8178442605559092</v>
      </c>
      <c r="F16">
        <v>7662</v>
      </c>
      <c r="G16">
        <v>9426</v>
      </c>
      <c r="H16">
        <v>0.81285805219600005</v>
      </c>
      <c r="I16">
        <f>E16-H16</f>
        <v>4.98620835990915E-3</v>
      </c>
      <c r="J16" s="3">
        <f t="shared" si="0"/>
        <v>2.6643990929983125E-2</v>
      </c>
    </row>
    <row r="17" spans="1:10">
      <c r="A17">
        <v>48</v>
      </c>
      <c r="B17" t="s">
        <v>47</v>
      </c>
      <c r="C17">
        <v>3958</v>
      </c>
      <c r="D17">
        <v>4865</v>
      </c>
      <c r="E17">
        <f>C17/D17</f>
        <v>0.81356628982528267</v>
      </c>
      <c r="F17">
        <v>3963</v>
      </c>
      <c r="G17">
        <v>4865</v>
      </c>
      <c r="H17">
        <v>0.81459403905399996</v>
      </c>
      <c r="I17">
        <f>E17-H17</f>
        <v>-1.0277492287172896E-3</v>
      </c>
      <c r="J17" s="3">
        <f t="shared" si="0"/>
        <v>-5.5432372480010185E-3</v>
      </c>
    </row>
    <row r="18" spans="1:10">
      <c r="A18">
        <v>29</v>
      </c>
      <c r="B18" t="s">
        <v>28</v>
      </c>
      <c r="C18">
        <v>11700</v>
      </c>
      <c r="D18">
        <v>14000</v>
      </c>
      <c r="E18">
        <f>C18/D18</f>
        <v>0.83571428571428574</v>
      </c>
      <c r="F18">
        <v>11421</v>
      </c>
      <c r="G18">
        <v>14000</v>
      </c>
      <c r="H18">
        <v>0.815785714286</v>
      </c>
      <c r="I18">
        <f>E18-H18</f>
        <v>1.9928571428285746E-2</v>
      </c>
      <c r="J18" s="3">
        <f t="shared" si="0"/>
        <v>0.10818146568299077</v>
      </c>
    </row>
    <row r="19" spans="1:10">
      <c r="A19">
        <v>35</v>
      </c>
      <c r="B19" t="s">
        <v>34</v>
      </c>
      <c r="C19">
        <v>7125</v>
      </c>
      <c r="D19">
        <v>8894</v>
      </c>
      <c r="E19">
        <f>C19/D19</f>
        <v>0.80110186642680459</v>
      </c>
      <c r="F19">
        <v>7260</v>
      </c>
      <c r="G19">
        <v>8894</v>
      </c>
      <c r="H19">
        <v>0.81628063863300004</v>
      </c>
      <c r="I19">
        <f>E19-H19</f>
        <v>-1.5178772206195457E-2</v>
      </c>
      <c r="J19" s="3">
        <f t="shared" si="0"/>
        <v>-8.2619339046548085E-2</v>
      </c>
    </row>
    <row r="20" spans="1:10">
      <c r="A20">
        <v>38</v>
      </c>
      <c r="B20" t="s">
        <v>37</v>
      </c>
      <c r="C20">
        <v>3979</v>
      </c>
      <c r="D20">
        <v>5144</v>
      </c>
      <c r="E20">
        <f>C20/D20</f>
        <v>0.77352255054432351</v>
      </c>
      <c r="F20">
        <v>4208</v>
      </c>
      <c r="G20">
        <v>5144</v>
      </c>
      <c r="H20">
        <v>0.81804043545899996</v>
      </c>
      <c r="I20">
        <f>E20-H20</f>
        <v>-4.4517884914676453E-2</v>
      </c>
      <c r="J20" s="3">
        <f t="shared" si="0"/>
        <v>-0.24465811965957668</v>
      </c>
    </row>
    <row r="21" spans="1:10">
      <c r="A21">
        <v>7</v>
      </c>
      <c r="B21" t="s">
        <v>6</v>
      </c>
      <c r="C21">
        <v>4856</v>
      </c>
      <c r="D21">
        <v>6433</v>
      </c>
      <c r="E21">
        <f>C21/D21</f>
        <v>0.75485776465101817</v>
      </c>
      <c r="F21">
        <v>5278</v>
      </c>
      <c r="G21">
        <v>6433</v>
      </c>
      <c r="H21">
        <v>0.82045701849800001</v>
      </c>
      <c r="I21">
        <f>E21-H21</f>
        <v>-6.5599253846981842E-2</v>
      </c>
      <c r="J21" s="3">
        <f t="shared" si="0"/>
        <v>-0.36536796536516863</v>
      </c>
    </row>
    <row r="22" spans="1:10">
      <c r="A22">
        <v>20</v>
      </c>
      <c r="B22" t="s">
        <v>19</v>
      </c>
      <c r="C22">
        <v>6900</v>
      </c>
      <c r="D22">
        <v>8319</v>
      </c>
      <c r="E22">
        <f>C22/D22</f>
        <v>0.82942661377569415</v>
      </c>
      <c r="F22">
        <v>6857</v>
      </c>
      <c r="G22">
        <v>8319</v>
      </c>
      <c r="H22">
        <v>0.82425772328400004</v>
      </c>
      <c r="I22">
        <f>E22-H22</f>
        <v>5.1688904916941114E-3</v>
      </c>
      <c r="J22" s="3">
        <f t="shared" si="0"/>
        <v>2.9411764706150097E-2</v>
      </c>
    </row>
    <row r="23" spans="1:10">
      <c r="A23">
        <v>18</v>
      </c>
      <c r="B23" s="2" t="s">
        <v>17</v>
      </c>
      <c r="C23" s="2">
        <v>2456</v>
      </c>
      <c r="D23" s="2">
        <v>3096</v>
      </c>
      <c r="E23" s="2">
        <f>C23/D23</f>
        <v>0.79328165374677007</v>
      </c>
      <c r="F23" s="2">
        <v>2552</v>
      </c>
      <c r="G23" s="2">
        <v>3096</v>
      </c>
      <c r="H23" s="2">
        <v>0.82428940568499998</v>
      </c>
      <c r="I23">
        <f>E23-H23</f>
        <v>-3.100775193822991E-2</v>
      </c>
      <c r="J23" s="3">
        <f t="shared" si="0"/>
        <v>-0.17647058823693734</v>
      </c>
    </row>
    <row r="24" spans="1:10">
      <c r="A24">
        <v>3</v>
      </c>
      <c r="B24" t="s">
        <v>2</v>
      </c>
      <c r="C24">
        <v>2172</v>
      </c>
      <c r="D24">
        <v>2657</v>
      </c>
      <c r="E24">
        <f>C24/D24</f>
        <v>0.81746330447873539</v>
      </c>
      <c r="F24">
        <v>2191</v>
      </c>
      <c r="G24">
        <v>2657</v>
      </c>
      <c r="H24">
        <v>0.82461422657100003</v>
      </c>
      <c r="I24">
        <f>E24-H24</f>
        <v>-7.1509220922646444E-3</v>
      </c>
      <c r="J24" s="3">
        <f t="shared" si="0"/>
        <v>-4.0772532186936446E-2</v>
      </c>
    </row>
    <row r="25" spans="1:10">
      <c r="A25">
        <v>24</v>
      </c>
      <c r="B25" t="s">
        <v>23</v>
      </c>
      <c r="C25">
        <v>4907</v>
      </c>
      <c r="D25">
        <v>5837</v>
      </c>
      <c r="E25">
        <f>C25/D25</f>
        <v>0.84067157786534175</v>
      </c>
      <c r="F25">
        <v>4873</v>
      </c>
      <c r="G25">
        <v>5837</v>
      </c>
      <c r="H25">
        <v>0.83484666780899996</v>
      </c>
      <c r="I25">
        <f>E25-H25</f>
        <v>5.8249100563417811E-3</v>
      </c>
      <c r="J25" s="3">
        <f t="shared" si="0"/>
        <v>3.5269709542434573E-2</v>
      </c>
    </row>
    <row r="26" spans="1:10">
      <c r="A26">
        <v>39</v>
      </c>
      <c r="B26" s="2" t="s">
        <v>38</v>
      </c>
      <c r="C26" s="2">
        <v>14350</v>
      </c>
      <c r="D26" s="2">
        <v>17937</v>
      </c>
      <c r="E26" s="2">
        <f>C26/D26</f>
        <v>0.80002230027317833</v>
      </c>
      <c r="F26" s="2">
        <v>15009</v>
      </c>
      <c r="G26" s="2">
        <v>17937</v>
      </c>
      <c r="H26" s="2">
        <v>0.83676200033500003</v>
      </c>
      <c r="I26">
        <f>E26-H26</f>
        <v>-3.6739700061821701E-2</v>
      </c>
      <c r="J26" s="3">
        <f t="shared" si="0"/>
        <v>-0.22506830601465094</v>
      </c>
    </row>
    <row r="27" spans="1:10">
      <c r="A27">
        <v>65</v>
      </c>
      <c r="B27" t="s">
        <v>64</v>
      </c>
      <c r="C27">
        <v>7155</v>
      </c>
      <c r="D27">
        <v>9367</v>
      </c>
      <c r="E27">
        <f>C27/D27</f>
        <v>0.76385182021992104</v>
      </c>
      <c r="F27">
        <v>7878</v>
      </c>
      <c r="G27">
        <v>9367</v>
      </c>
      <c r="H27">
        <v>0.84103768549199998</v>
      </c>
      <c r="I27">
        <f>E27-H27</f>
        <v>-7.7185865272078935E-2</v>
      </c>
      <c r="J27" s="3">
        <f t="shared" si="0"/>
        <v>-0.48556077904989509</v>
      </c>
    </row>
    <row r="28" spans="1:10">
      <c r="A28">
        <v>36</v>
      </c>
      <c r="B28" t="s">
        <v>35</v>
      </c>
      <c r="C28">
        <v>7178</v>
      </c>
      <c r="D28">
        <v>8706</v>
      </c>
      <c r="E28">
        <f>C28/D28</f>
        <v>0.82448885825867213</v>
      </c>
      <c r="F28">
        <v>7347</v>
      </c>
      <c r="G28">
        <v>8706</v>
      </c>
      <c r="H28">
        <v>0.84390075809800003</v>
      </c>
      <c r="I28">
        <f>E28-H28</f>
        <v>-1.9411899839327895E-2</v>
      </c>
      <c r="J28" s="3">
        <f t="shared" si="0"/>
        <v>-0.12435614422467728</v>
      </c>
    </row>
    <row r="29" spans="1:10">
      <c r="A29">
        <v>66</v>
      </c>
      <c r="B29" t="s">
        <v>65</v>
      </c>
      <c r="C29">
        <v>9512</v>
      </c>
      <c r="D29">
        <v>11222</v>
      </c>
      <c r="E29">
        <f>C29/D29</f>
        <v>0.84762074496524686</v>
      </c>
      <c r="F29">
        <v>9505</v>
      </c>
      <c r="G29">
        <v>11222</v>
      </c>
      <c r="H29">
        <v>0.84699697023700005</v>
      </c>
      <c r="I29">
        <f>E29-H29</f>
        <v>6.2377472824681757E-4</v>
      </c>
      <c r="J29" s="3">
        <f t="shared" si="0"/>
        <v>4.0768782762866714E-3</v>
      </c>
    </row>
    <row r="30" spans="1:10">
      <c r="A30">
        <v>21</v>
      </c>
      <c r="B30" t="s">
        <v>20</v>
      </c>
      <c r="C30">
        <v>3996</v>
      </c>
      <c r="D30">
        <v>5862</v>
      </c>
      <c r="E30">
        <f>C30/D30</f>
        <v>0.68167860798362334</v>
      </c>
      <c r="F30">
        <v>4995</v>
      </c>
      <c r="G30">
        <v>5862</v>
      </c>
      <c r="H30">
        <v>0.85209825997999999</v>
      </c>
      <c r="I30">
        <f>E30-H30</f>
        <v>-0.17041965199637665</v>
      </c>
      <c r="J30" s="3">
        <f t="shared" si="0"/>
        <v>-1.1522491349549482</v>
      </c>
    </row>
    <row r="31" spans="1:10">
      <c r="A31">
        <v>4</v>
      </c>
      <c r="B31" t="s">
        <v>3</v>
      </c>
      <c r="C31" s="1">
        <v>9611</v>
      </c>
      <c r="D31">
        <v>11173</v>
      </c>
      <c r="E31">
        <f>C31/D31</f>
        <v>0.86019869327843912</v>
      </c>
      <c r="F31">
        <v>9522</v>
      </c>
      <c r="G31">
        <v>11173</v>
      </c>
      <c r="H31">
        <v>0.85223306184600001</v>
      </c>
      <c r="I31">
        <f>E31-H31</f>
        <v>7.9656314324391131E-3</v>
      </c>
      <c r="J31" s="3">
        <f t="shared" si="0"/>
        <v>5.3906723194991547E-2</v>
      </c>
    </row>
    <row r="32" spans="1:10">
      <c r="A32">
        <v>64</v>
      </c>
      <c r="B32" t="s">
        <v>63</v>
      </c>
      <c r="C32">
        <v>5768</v>
      </c>
      <c r="D32">
        <v>6608</v>
      </c>
      <c r="E32">
        <f>C32/D32</f>
        <v>0.8728813559322034</v>
      </c>
      <c r="F32">
        <v>5638</v>
      </c>
      <c r="G32">
        <v>6608</v>
      </c>
      <c r="H32">
        <v>0.85320823244599997</v>
      </c>
      <c r="I32">
        <f>E32-H32</f>
        <v>1.9673123486203425E-2</v>
      </c>
      <c r="J32" s="3">
        <f t="shared" si="0"/>
        <v>0.13402061855387298</v>
      </c>
    </row>
    <row r="33" spans="1:10">
      <c r="A33">
        <v>14</v>
      </c>
      <c r="B33" t="s">
        <v>13</v>
      </c>
      <c r="C33">
        <v>14649</v>
      </c>
      <c r="D33">
        <v>16814</v>
      </c>
      <c r="E33">
        <f>C33/D33</f>
        <v>0.87123825383608899</v>
      </c>
      <c r="F33">
        <v>14381</v>
      </c>
      <c r="G33">
        <v>16814</v>
      </c>
      <c r="H33">
        <v>0.85529915546599999</v>
      </c>
      <c r="I33">
        <f>E33-H33</f>
        <v>1.5939098370089E-2</v>
      </c>
      <c r="J33" s="3">
        <f t="shared" si="0"/>
        <v>0.11015207562485116</v>
      </c>
    </row>
    <row r="34" spans="1:10">
      <c r="A34">
        <v>57</v>
      </c>
      <c r="B34" t="s">
        <v>56</v>
      </c>
      <c r="C34">
        <v>5498</v>
      </c>
      <c r="D34">
        <v>6509</v>
      </c>
      <c r="E34">
        <f>C34/D34</f>
        <v>0.84467660162851432</v>
      </c>
      <c r="F34">
        <v>5568</v>
      </c>
      <c r="G34">
        <v>6509</v>
      </c>
      <c r="H34">
        <v>0.85543094177300005</v>
      </c>
      <c r="I34">
        <f>E34-H34</f>
        <v>-1.075434014448573E-2</v>
      </c>
      <c r="J34" s="3">
        <f t="shared" si="0"/>
        <v>-7.4388947928258911E-2</v>
      </c>
    </row>
    <row r="35" spans="1:10">
      <c r="A35">
        <v>16</v>
      </c>
      <c r="B35" t="s">
        <v>15</v>
      </c>
      <c r="C35">
        <v>4859</v>
      </c>
      <c r="D35">
        <v>5604</v>
      </c>
      <c r="E35">
        <f>C35/D35</f>
        <v>0.86705924339757312</v>
      </c>
      <c r="F35">
        <v>4802</v>
      </c>
      <c r="G35">
        <v>5604</v>
      </c>
      <c r="H35">
        <v>0.85688793718800005</v>
      </c>
      <c r="I35">
        <f>E35-H35</f>
        <v>1.0171306209573072E-2</v>
      </c>
      <c r="J35" s="3">
        <f t="shared" si="0"/>
        <v>7.1072319200196785E-2</v>
      </c>
    </row>
    <row r="36" spans="1:10">
      <c r="A36">
        <v>56</v>
      </c>
      <c r="B36" t="s">
        <v>55</v>
      </c>
      <c r="C36">
        <v>21690</v>
      </c>
      <c r="D36">
        <v>24849</v>
      </c>
      <c r="E36">
        <f>C36/D36</f>
        <v>0.87287214777254618</v>
      </c>
      <c r="F36">
        <v>21485</v>
      </c>
      <c r="G36">
        <v>24849</v>
      </c>
      <c r="H36">
        <v>0.86462231880600005</v>
      </c>
      <c r="I36">
        <f>E36-H36</f>
        <v>8.2498289665461355E-3</v>
      </c>
      <c r="J36" s="3">
        <f t="shared" si="0"/>
        <v>6.0939357904379397E-2</v>
      </c>
    </row>
    <row r="37" spans="1:10">
      <c r="A37">
        <v>49</v>
      </c>
      <c r="B37" t="s">
        <v>48</v>
      </c>
      <c r="C37">
        <v>6133</v>
      </c>
      <c r="D37">
        <v>7095</v>
      </c>
      <c r="E37">
        <f>C37/D37</f>
        <v>0.86441155743481324</v>
      </c>
      <c r="F37">
        <v>6196</v>
      </c>
      <c r="G37">
        <v>7095</v>
      </c>
      <c r="H37">
        <v>0.87329105003499996</v>
      </c>
      <c r="I37">
        <f>E37-H37</f>
        <v>-8.8794926001867225E-3</v>
      </c>
      <c r="J37" s="3">
        <f t="shared" si="0"/>
        <v>-7.0077864291665626E-2</v>
      </c>
    </row>
    <row r="38" spans="1:10">
      <c r="A38">
        <v>60</v>
      </c>
      <c r="B38" t="s">
        <v>59</v>
      </c>
      <c r="C38">
        <v>5036</v>
      </c>
      <c r="D38">
        <v>5822</v>
      </c>
      <c r="E38">
        <f>C38/D38</f>
        <v>0.86499484713156993</v>
      </c>
      <c r="F38">
        <v>5090</v>
      </c>
      <c r="G38">
        <v>5822</v>
      </c>
      <c r="H38">
        <v>0.87427001030600004</v>
      </c>
      <c r="I38">
        <f>E38-H38</f>
        <v>-9.2751631744301122E-3</v>
      </c>
      <c r="J38" s="3">
        <f t="shared" si="0"/>
        <v>-7.3770491805526153E-2</v>
      </c>
    </row>
    <row r="39" spans="1:10">
      <c r="A39">
        <v>59</v>
      </c>
      <c r="B39" t="s">
        <v>58</v>
      </c>
      <c r="C39">
        <v>11428</v>
      </c>
      <c r="D39">
        <v>12970</v>
      </c>
      <c r="E39">
        <f>C39/D39</f>
        <v>0.88111025443330759</v>
      </c>
      <c r="F39">
        <v>11345</v>
      </c>
      <c r="G39">
        <v>12970</v>
      </c>
      <c r="H39">
        <v>0.874710871241</v>
      </c>
      <c r="I39">
        <f>E39-H39</f>
        <v>6.399383192307595E-3</v>
      </c>
      <c r="J39" s="3">
        <f t="shared" si="0"/>
        <v>5.1076923079392891E-2</v>
      </c>
    </row>
    <row r="40" spans="1:10">
      <c r="A40">
        <v>50</v>
      </c>
      <c r="B40" t="s">
        <v>49</v>
      </c>
      <c r="C40">
        <v>5639</v>
      </c>
      <c r="D40">
        <v>6372</v>
      </c>
      <c r="E40">
        <f>C40/D40</f>
        <v>0.88496547394852476</v>
      </c>
      <c r="F40">
        <v>5574</v>
      </c>
      <c r="G40">
        <v>6372</v>
      </c>
      <c r="H40">
        <v>0.87476459510399995</v>
      </c>
      <c r="I40">
        <f>E40-H40</f>
        <v>1.0200878844524808E-2</v>
      </c>
      <c r="J40" s="3">
        <f t="shared" si="0"/>
        <v>8.1453634082119045E-2</v>
      </c>
    </row>
    <row r="41" spans="1:10">
      <c r="A41">
        <v>71</v>
      </c>
      <c r="B41" t="s">
        <v>70</v>
      </c>
      <c r="C41">
        <v>6445</v>
      </c>
      <c r="D41">
        <v>7182</v>
      </c>
      <c r="E41">
        <f>C41/D41</f>
        <v>0.89738234475076584</v>
      </c>
      <c r="F41">
        <v>6285</v>
      </c>
      <c r="G41">
        <v>7182</v>
      </c>
      <c r="H41">
        <v>0.87510442773599995</v>
      </c>
      <c r="I41">
        <f>E41-H41</f>
        <v>2.2277917014765891E-2</v>
      </c>
      <c r="J41" s="3">
        <f t="shared" si="0"/>
        <v>0.17837235228544035</v>
      </c>
    </row>
    <row r="42" spans="1:10">
      <c r="A42">
        <v>68</v>
      </c>
      <c r="B42" t="s">
        <v>67</v>
      </c>
      <c r="C42">
        <v>12906</v>
      </c>
      <c r="D42">
        <v>14486</v>
      </c>
      <c r="E42">
        <f>C42/D42</f>
        <v>0.89092917299461549</v>
      </c>
      <c r="F42">
        <v>12742</v>
      </c>
      <c r="G42">
        <v>14486</v>
      </c>
      <c r="H42">
        <v>0.87960789728</v>
      </c>
      <c r="I42">
        <f>E42-H42</f>
        <v>1.1321275714615497E-2</v>
      </c>
      <c r="J42" s="3">
        <f t="shared" si="0"/>
        <v>9.4036697248703865E-2</v>
      </c>
    </row>
    <row r="43" spans="1:10">
      <c r="A43">
        <v>62</v>
      </c>
      <c r="B43" t="s">
        <v>61</v>
      </c>
      <c r="C43">
        <v>3639</v>
      </c>
      <c r="D43">
        <v>4138</v>
      </c>
      <c r="E43">
        <f>C43/D43</f>
        <v>0.87941034316094735</v>
      </c>
      <c r="F43">
        <v>3640</v>
      </c>
      <c r="G43">
        <v>4138</v>
      </c>
      <c r="H43">
        <v>0.87965200580000003</v>
      </c>
      <c r="I43">
        <f>E43-H43</f>
        <v>-2.4166263905267549E-4</v>
      </c>
      <c r="J43" s="3">
        <f t="shared" si="0"/>
        <v>-2.0080321293188246E-3</v>
      </c>
    </row>
    <row r="44" spans="1:10">
      <c r="A44">
        <v>30</v>
      </c>
      <c r="B44" t="s">
        <v>29</v>
      </c>
      <c r="C44">
        <v>5300</v>
      </c>
      <c r="D44">
        <v>6010</v>
      </c>
      <c r="E44">
        <f>C44/D44</f>
        <v>0.88186356073211314</v>
      </c>
      <c r="F44">
        <v>5290</v>
      </c>
      <c r="G44">
        <v>6010</v>
      </c>
      <c r="H44">
        <v>0.88019966722099996</v>
      </c>
      <c r="I44">
        <f>E44-H44</f>
        <v>1.6638935111131792E-3</v>
      </c>
      <c r="J44" s="3">
        <f t="shared" si="0"/>
        <v>1.3888888891340753E-2</v>
      </c>
    </row>
    <row r="45" spans="1:10">
      <c r="A45">
        <v>8</v>
      </c>
      <c r="B45" t="s">
        <v>7</v>
      </c>
      <c r="C45">
        <v>5103</v>
      </c>
      <c r="D45">
        <v>5775</v>
      </c>
      <c r="E45">
        <f>C45/D45</f>
        <v>0.88363636363636366</v>
      </c>
      <c r="F45">
        <v>5084</v>
      </c>
      <c r="G45">
        <v>5775</v>
      </c>
      <c r="H45">
        <v>0.88034632034600002</v>
      </c>
      <c r="I45">
        <f>E45-H45</f>
        <v>3.2900432903636423E-3</v>
      </c>
      <c r="J45" s="3">
        <f t="shared" si="0"/>
        <v>2.7496382057596483E-2</v>
      </c>
    </row>
    <row r="46" spans="1:10">
      <c r="A46">
        <v>2</v>
      </c>
      <c r="B46" t="s">
        <v>1</v>
      </c>
      <c r="C46">
        <v>5859</v>
      </c>
      <c r="D46">
        <v>6849</v>
      </c>
      <c r="E46">
        <f>C46/D46</f>
        <v>0.85545335085413932</v>
      </c>
      <c r="F46">
        <v>6036</v>
      </c>
      <c r="G46">
        <v>6849</v>
      </c>
      <c r="H46">
        <v>0.88129653964099997</v>
      </c>
      <c r="I46">
        <f>E46-H46</f>
        <v>-2.5843188786860649E-2</v>
      </c>
      <c r="J46" s="3">
        <f t="shared" si="0"/>
        <v>-0.21771217712358149</v>
      </c>
    </row>
    <row r="47" spans="1:10">
      <c r="A47">
        <v>9</v>
      </c>
      <c r="B47" t="s">
        <v>8</v>
      </c>
      <c r="C47">
        <v>4256</v>
      </c>
      <c r="D47">
        <v>4895</v>
      </c>
      <c r="E47">
        <f>C47/D47</f>
        <v>0.86945863125638412</v>
      </c>
      <c r="F47">
        <v>4317</v>
      </c>
      <c r="G47">
        <v>4895</v>
      </c>
      <c r="H47">
        <v>0.88192032686400001</v>
      </c>
      <c r="I47">
        <f>E47-H47</f>
        <v>-1.2461695607615897E-2</v>
      </c>
      <c r="J47" s="3">
        <f t="shared" si="0"/>
        <v>-0.10553633217855335</v>
      </c>
    </row>
    <row r="48" spans="1:10">
      <c r="A48">
        <v>19</v>
      </c>
      <c r="B48" t="s">
        <v>18</v>
      </c>
      <c r="C48">
        <v>15389</v>
      </c>
      <c r="D48">
        <v>17649</v>
      </c>
      <c r="E48">
        <f>C48/D48</f>
        <v>0.87194741911723039</v>
      </c>
      <c r="F48">
        <v>15593</v>
      </c>
      <c r="G48">
        <v>17649</v>
      </c>
      <c r="H48">
        <v>0.88350614765699997</v>
      </c>
      <c r="I48">
        <f>E48-H48</f>
        <v>-1.155872853976958E-2</v>
      </c>
      <c r="J48" s="3">
        <f t="shared" si="0"/>
        <v>-9.9221789882409456E-2</v>
      </c>
    </row>
    <row r="49" spans="1:10">
      <c r="A49">
        <v>13</v>
      </c>
      <c r="B49" t="s">
        <v>12</v>
      </c>
      <c r="C49">
        <v>4323</v>
      </c>
      <c r="D49">
        <v>5045</v>
      </c>
      <c r="E49">
        <f>C49/D49</f>
        <v>0.85688800792864217</v>
      </c>
      <c r="F49">
        <v>4460</v>
      </c>
      <c r="G49">
        <v>5045</v>
      </c>
      <c r="H49">
        <v>0.88404360753199995</v>
      </c>
      <c r="I49">
        <f>E49-H49</f>
        <v>-2.7155599603357783E-2</v>
      </c>
      <c r="J49" s="3">
        <f t="shared" si="0"/>
        <v>-0.23418803418579781</v>
      </c>
    </row>
    <row r="50" spans="1:10">
      <c r="A50">
        <v>31</v>
      </c>
      <c r="B50" t="s">
        <v>30</v>
      </c>
      <c r="C50">
        <v>4751</v>
      </c>
      <c r="D50">
        <v>5341</v>
      </c>
      <c r="E50">
        <f>C50/D50</f>
        <v>0.88953379516944397</v>
      </c>
      <c r="F50">
        <v>4725</v>
      </c>
      <c r="G50">
        <v>5341</v>
      </c>
      <c r="H50">
        <v>0.88466579292299996</v>
      </c>
      <c r="I50">
        <f>E50-H50</f>
        <v>4.8680022464440142E-3</v>
      </c>
      <c r="J50" s="3">
        <f t="shared" si="0"/>
        <v>4.2207792205082854E-2</v>
      </c>
    </row>
    <row r="51" spans="1:10">
      <c r="A51">
        <v>34</v>
      </c>
      <c r="B51" t="s">
        <v>33</v>
      </c>
      <c r="C51">
        <v>7491</v>
      </c>
      <c r="D51">
        <v>8364</v>
      </c>
      <c r="E51">
        <f>C51/D51</f>
        <v>0.89562410329985653</v>
      </c>
      <c r="F51">
        <v>7410</v>
      </c>
      <c r="G51">
        <v>8364</v>
      </c>
      <c r="H51">
        <v>0.88593974175000001</v>
      </c>
      <c r="I51">
        <f>E51-H51</f>
        <v>9.6843615498565239E-3</v>
      </c>
      <c r="J51" s="3">
        <f t="shared" si="0"/>
        <v>8.4905660380236114E-2</v>
      </c>
    </row>
    <row r="52" spans="1:10">
      <c r="A52">
        <v>32</v>
      </c>
      <c r="B52" t="s">
        <v>31</v>
      </c>
      <c r="C52">
        <v>7131</v>
      </c>
      <c r="D52">
        <v>8179</v>
      </c>
      <c r="E52">
        <f>C52/D52</f>
        <v>0.87186697640298327</v>
      </c>
      <c r="F52">
        <v>7264</v>
      </c>
      <c r="G52">
        <v>8179</v>
      </c>
      <c r="H52">
        <v>0.88812813302399995</v>
      </c>
      <c r="I52">
        <f>E52-H52</f>
        <v>-1.6261156621016681E-2</v>
      </c>
      <c r="J52" s="3">
        <f t="shared" si="0"/>
        <v>-0.1453551912609557</v>
      </c>
    </row>
    <row r="53" spans="1:10">
      <c r="A53">
        <v>45</v>
      </c>
      <c r="B53" t="s">
        <v>44</v>
      </c>
      <c r="C53">
        <v>5654</v>
      </c>
      <c r="D53">
        <v>6460</v>
      </c>
      <c r="E53">
        <f>C53/D53</f>
        <v>0.87523219814241482</v>
      </c>
      <c r="F53">
        <v>5743</v>
      </c>
      <c r="G53">
        <v>6460</v>
      </c>
      <c r="H53">
        <v>0.88900928792599998</v>
      </c>
      <c r="I53">
        <f>E53-H53</f>
        <v>-1.3777089783585161E-2</v>
      </c>
      <c r="J53" s="3">
        <f t="shared" si="0"/>
        <v>-0.12412831241590434</v>
      </c>
    </row>
    <row r="54" spans="1:10">
      <c r="A54">
        <v>63</v>
      </c>
      <c r="B54" t="s">
        <v>62</v>
      </c>
      <c r="C54">
        <v>8580</v>
      </c>
      <c r="D54">
        <v>9647</v>
      </c>
      <c r="E54">
        <f>C54/D54</f>
        <v>0.88939566704675033</v>
      </c>
      <c r="F54">
        <v>8611</v>
      </c>
      <c r="G54">
        <v>9647</v>
      </c>
      <c r="H54">
        <v>0.89260910127500004</v>
      </c>
      <c r="I54">
        <f>E54-H54</f>
        <v>-3.2134342282497119E-3</v>
      </c>
      <c r="J54" s="3">
        <f t="shared" si="0"/>
        <v>-2.9922779922705346E-2</v>
      </c>
    </row>
    <row r="55" spans="1:10">
      <c r="A55">
        <v>44</v>
      </c>
      <c r="B55" t="s">
        <v>43</v>
      </c>
      <c r="C55">
        <v>3970</v>
      </c>
      <c r="D55">
        <v>4474</v>
      </c>
      <c r="E55">
        <f>C55/D55</f>
        <v>0.88734912829682611</v>
      </c>
      <c r="F55">
        <v>4000</v>
      </c>
      <c r="G55">
        <v>4474</v>
      </c>
      <c r="H55">
        <v>0.89405453732700002</v>
      </c>
      <c r="I55">
        <f>E55-H55</f>
        <v>-6.7054090301739144E-3</v>
      </c>
      <c r="J55" s="3">
        <f t="shared" si="0"/>
        <v>-6.3291139242745278E-2</v>
      </c>
    </row>
    <row r="56" spans="1:10">
      <c r="A56">
        <v>54</v>
      </c>
      <c r="B56" t="s">
        <v>53</v>
      </c>
      <c r="C56">
        <v>5154</v>
      </c>
      <c r="D56">
        <v>6179</v>
      </c>
      <c r="E56">
        <f>C56/D56</f>
        <v>0.83411555267842696</v>
      </c>
      <c r="F56">
        <v>5527</v>
      </c>
      <c r="G56">
        <v>6179</v>
      </c>
      <c r="H56">
        <v>0.894481307655</v>
      </c>
      <c r="I56">
        <f>E56-H56</f>
        <v>-6.0365754976573038E-2</v>
      </c>
      <c r="J56" s="3">
        <f t="shared" si="0"/>
        <v>-0.57208588957114259</v>
      </c>
    </row>
    <row r="57" spans="1:10">
      <c r="A57">
        <v>22</v>
      </c>
      <c r="B57" t="s">
        <v>21</v>
      </c>
      <c r="C57">
        <v>5841</v>
      </c>
      <c r="D57">
        <v>6653</v>
      </c>
      <c r="E57">
        <f>C57/D57</f>
        <v>0.87794979708402221</v>
      </c>
      <c r="F57">
        <v>5957</v>
      </c>
      <c r="G57">
        <v>6653</v>
      </c>
      <c r="H57">
        <v>0.895385540358</v>
      </c>
      <c r="I57">
        <f>E57-H57</f>
        <v>-1.7435743273977788E-2</v>
      </c>
      <c r="J57" s="3">
        <f t="shared" si="0"/>
        <v>-0.16666666666964064</v>
      </c>
    </row>
    <row r="58" spans="1:10">
      <c r="A58">
        <v>15</v>
      </c>
      <c r="B58" t="s">
        <v>14</v>
      </c>
      <c r="C58">
        <v>2928</v>
      </c>
      <c r="D58">
        <v>3873</v>
      </c>
      <c r="E58">
        <f>C58/D58</f>
        <v>0.756003098373354</v>
      </c>
      <c r="F58">
        <v>3474</v>
      </c>
      <c r="G58">
        <v>3873</v>
      </c>
      <c r="H58">
        <v>0.89697908597999998</v>
      </c>
      <c r="I58">
        <f>E58-H58</f>
        <v>-0.14097598760664598</v>
      </c>
      <c r="J58" s="3">
        <f t="shared" si="0"/>
        <v>-1.3684210526347838</v>
      </c>
    </row>
    <row r="59" spans="1:10">
      <c r="A59">
        <v>70</v>
      </c>
      <c r="B59" t="s">
        <v>69</v>
      </c>
      <c r="C59">
        <v>8887</v>
      </c>
      <c r="D59">
        <v>10145</v>
      </c>
      <c r="E59">
        <f>C59/D59</f>
        <v>0.87599802858551012</v>
      </c>
      <c r="F59">
        <v>9155</v>
      </c>
      <c r="G59">
        <v>10145</v>
      </c>
      <c r="H59">
        <v>0.90241498274999998</v>
      </c>
      <c r="I59">
        <f>E59-H59</f>
        <v>-2.6416954164489859E-2</v>
      </c>
      <c r="J59" s="3">
        <f t="shared" si="0"/>
        <v>-0.27070707070546585</v>
      </c>
    </row>
    <row r="60" spans="1:10">
      <c r="A60">
        <v>28</v>
      </c>
      <c r="B60" t="s">
        <v>27</v>
      </c>
      <c r="C60">
        <v>3865</v>
      </c>
      <c r="D60">
        <v>4309</v>
      </c>
      <c r="E60">
        <f>C60/D60</f>
        <v>0.89695985147365975</v>
      </c>
      <c r="F60">
        <v>3890</v>
      </c>
      <c r="G60">
        <v>4309</v>
      </c>
      <c r="H60">
        <v>0.90276166163799998</v>
      </c>
      <c r="I60">
        <f>E60-H60</f>
        <v>-5.8018101643402265E-3</v>
      </c>
      <c r="J60" s="3">
        <f t="shared" si="0"/>
        <v>-5.9665871117019501E-2</v>
      </c>
    </row>
    <row r="61" spans="1:10">
      <c r="A61">
        <v>5</v>
      </c>
      <c r="B61" t="s">
        <v>4</v>
      </c>
      <c r="C61" s="1">
        <v>8439</v>
      </c>
      <c r="D61">
        <v>9236</v>
      </c>
      <c r="E61">
        <f>C61/D61</f>
        <v>0.91370723256821129</v>
      </c>
      <c r="F61">
        <v>8348</v>
      </c>
      <c r="G61">
        <v>9236</v>
      </c>
      <c r="H61">
        <v>0.90385448246</v>
      </c>
      <c r="I61">
        <f>E61-H61</f>
        <v>9.8527501082112945E-3</v>
      </c>
      <c r="J61" s="3">
        <f t="shared" si="0"/>
        <v>0.10247747747691092</v>
      </c>
    </row>
    <row r="62" spans="1:10">
      <c r="A62">
        <v>37</v>
      </c>
      <c r="B62" t="s">
        <v>36</v>
      </c>
      <c r="C62">
        <v>8499</v>
      </c>
      <c r="D62">
        <v>9374</v>
      </c>
      <c r="E62">
        <f>C62/D62</f>
        <v>0.90665671004907189</v>
      </c>
      <c r="F62">
        <v>8485</v>
      </c>
      <c r="G62">
        <v>9374</v>
      </c>
      <c r="H62">
        <v>0.90516321741000005</v>
      </c>
      <c r="I62">
        <f>E62-H62</f>
        <v>1.4934926390718362E-3</v>
      </c>
      <c r="J62" s="3">
        <f t="shared" si="0"/>
        <v>1.5748031494578742E-2</v>
      </c>
    </row>
    <row r="63" spans="1:10">
      <c r="A63">
        <v>27</v>
      </c>
      <c r="B63" t="s">
        <v>26</v>
      </c>
      <c r="C63">
        <v>3763</v>
      </c>
      <c r="D63">
        <v>4126</v>
      </c>
      <c r="E63">
        <f>C63/D63</f>
        <v>0.91202132816286963</v>
      </c>
      <c r="F63">
        <v>3738</v>
      </c>
      <c r="G63">
        <v>4126</v>
      </c>
      <c r="H63">
        <v>0.90596219098399999</v>
      </c>
      <c r="I63">
        <f>E63-H63</f>
        <v>6.0591371788696335E-3</v>
      </c>
      <c r="J63" s="3">
        <f t="shared" si="0"/>
        <v>6.44329896907605E-2</v>
      </c>
    </row>
    <row r="64" spans="1:10">
      <c r="A64">
        <v>67</v>
      </c>
      <c r="B64" t="s">
        <v>66</v>
      </c>
      <c r="C64">
        <v>8195</v>
      </c>
      <c r="D64">
        <v>9024</v>
      </c>
      <c r="E64">
        <f>C64/D64</f>
        <v>0.90813386524822692</v>
      </c>
      <c r="F64">
        <v>8177</v>
      </c>
      <c r="G64">
        <v>9024</v>
      </c>
      <c r="H64">
        <v>0.90613918439700003</v>
      </c>
      <c r="I64">
        <f>E64-H64</f>
        <v>1.9946808512268932E-3</v>
      </c>
      <c r="J64" s="3">
        <f t="shared" si="0"/>
        <v>2.1251475798630706E-2</v>
      </c>
    </row>
    <row r="65" spans="1:10">
      <c r="A65">
        <v>1</v>
      </c>
      <c r="B65" t="s">
        <v>0</v>
      </c>
      <c r="C65">
        <v>2392</v>
      </c>
      <c r="D65">
        <v>2632</v>
      </c>
      <c r="E65">
        <f>C65/D65</f>
        <v>0.90881458966565354</v>
      </c>
      <c r="F65">
        <v>2389</v>
      </c>
      <c r="G65">
        <v>2632</v>
      </c>
      <c r="H65">
        <v>0.907674772036</v>
      </c>
      <c r="I65">
        <f>E65-H65</f>
        <v>1.1398176296535389E-3</v>
      </c>
      <c r="J65" s="3">
        <f t="shared" si="0"/>
        <v>1.2345679017418548E-2</v>
      </c>
    </row>
    <row r="66" spans="1:10">
      <c r="A66">
        <v>61</v>
      </c>
      <c r="B66" t="s">
        <v>60</v>
      </c>
      <c r="C66">
        <v>2498</v>
      </c>
      <c r="D66">
        <v>2723</v>
      </c>
      <c r="E66">
        <f>C66/D66</f>
        <v>0.91737054719059863</v>
      </c>
      <c r="F66">
        <v>2475</v>
      </c>
      <c r="G66">
        <v>2723</v>
      </c>
      <c r="H66">
        <v>0.90892398090299997</v>
      </c>
      <c r="I66">
        <f>E66-H66</f>
        <v>8.4465662875986558E-3</v>
      </c>
      <c r="J66" s="3">
        <f t="shared" si="0"/>
        <v>9.2741935488009034E-2</v>
      </c>
    </row>
    <row r="67" spans="1:10">
      <c r="A67">
        <v>69</v>
      </c>
      <c r="B67" t="s">
        <v>68</v>
      </c>
      <c r="C67">
        <v>2371</v>
      </c>
      <c r="D67">
        <v>2586</v>
      </c>
      <c r="E67">
        <f>C67/D67</f>
        <v>0.91686001546790408</v>
      </c>
      <c r="F67">
        <v>2352</v>
      </c>
      <c r="G67">
        <v>2586</v>
      </c>
      <c r="H67">
        <v>0.90951276102099998</v>
      </c>
      <c r="I67">
        <f>E67-H67</f>
        <v>7.3472544469040946E-3</v>
      </c>
      <c r="J67" s="3">
        <f t="shared" ref="J67:J72" si="1">I67/(1-H67)</f>
        <v>8.1196581195379619E-2</v>
      </c>
    </row>
    <row r="68" spans="1:10">
      <c r="A68">
        <v>10</v>
      </c>
      <c r="B68" t="s">
        <v>9</v>
      </c>
      <c r="C68">
        <v>13849</v>
      </c>
      <c r="D68">
        <v>15620</v>
      </c>
      <c r="E68">
        <f>C68/D68</f>
        <v>0.88661971830985919</v>
      </c>
      <c r="F68">
        <v>14224</v>
      </c>
      <c r="G68">
        <v>15620</v>
      </c>
      <c r="H68">
        <v>0.91062740076799997</v>
      </c>
      <c r="I68">
        <f>E68-H68</f>
        <v>-2.4007682458140778E-2</v>
      </c>
      <c r="J68" s="3">
        <f t="shared" si="1"/>
        <v>-0.26862464183032042</v>
      </c>
    </row>
    <row r="69" spans="1:10">
      <c r="A69">
        <v>53</v>
      </c>
      <c r="B69" t="s">
        <v>52</v>
      </c>
      <c r="C69">
        <v>7168</v>
      </c>
      <c r="D69">
        <v>7854</v>
      </c>
      <c r="E69">
        <f>C69/D69</f>
        <v>0.91265597147950084</v>
      </c>
      <c r="F69">
        <v>7170</v>
      </c>
      <c r="G69">
        <v>7854</v>
      </c>
      <c r="H69">
        <v>0.91291061879299995</v>
      </c>
      <c r="I69">
        <f>E69-H69</f>
        <v>-2.5464731349911229E-4</v>
      </c>
      <c r="J69" s="3">
        <f t="shared" si="1"/>
        <v>-2.9239766085126843E-3</v>
      </c>
    </row>
    <row r="70" spans="1:10">
      <c r="A70">
        <v>12</v>
      </c>
      <c r="B70" t="s">
        <v>11</v>
      </c>
      <c r="C70">
        <v>15549</v>
      </c>
      <c r="D70">
        <v>17334</v>
      </c>
      <c r="E70">
        <f>C70/D70</f>
        <v>0.89702319141571474</v>
      </c>
      <c r="F70">
        <v>16161</v>
      </c>
      <c r="G70">
        <v>17334</v>
      </c>
      <c r="H70">
        <v>0.93232952578700001</v>
      </c>
      <c r="I70">
        <f>E70-H70</f>
        <v>-3.5306334371285275E-2</v>
      </c>
      <c r="J70" s="3">
        <f t="shared" si="1"/>
        <v>-0.52173913042422082</v>
      </c>
    </row>
    <row r="71" spans="1:10">
      <c r="A71">
        <v>11</v>
      </c>
      <c r="B71" t="s">
        <v>10</v>
      </c>
      <c r="C71" s="1">
        <v>2891</v>
      </c>
      <c r="D71">
        <v>3026</v>
      </c>
      <c r="E71">
        <f>C71/D71</f>
        <v>0.95538664904163917</v>
      </c>
      <c r="F71">
        <v>2867</v>
      </c>
      <c r="G71">
        <v>3026</v>
      </c>
      <c r="H71">
        <v>0.94745538664899998</v>
      </c>
      <c r="I71">
        <f>E71-H71</f>
        <v>7.9312623926391934E-3</v>
      </c>
      <c r="J71" s="3">
        <f t="shared" si="1"/>
        <v>0.1509433962270891</v>
      </c>
    </row>
    <row r="72" spans="1:10">
      <c r="A72">
        <v>51</v>
      </c>
      <c r="B72" t="s">
        <v>50</v>
      </c>
      <c r="C72">
        <v>3676</v>
      </c>
      <c r="D72">
        <v>3793</v>
      </c>
      <c r="E72">
        <f>C72/D72</f>
        <v>0.96915370419193247</v>
      </c>
      <c r="F72">
        <v>3608</v>
      </c>
      <c r="G72">
        <v>3793</v>
      </c>
      <c r="H72">
        <v>0.95122594252600001</v>
      </c>
      <c r="I72">
        <f>E72-H72</f>
        <v>1.7927761665932462E-2</v>
      </c>
      <c r="J72" s="3">
        <f t="shared" si="1"/>
        <v>0.36756756756374481</v>
      </c>
    </row>
  </sheetData>
  <autoFilter ref="A1:I72">
    <sortState ref="A2:I72">
      <sortCondition ref="H1:H72"/>
    </sortState>
  </autoFilter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PKU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Zifei Shan</dc:creator>
  <cp:lastModifiedBy>Zifei Shan</cp:lastModifiedBy>
  <dcterms:created xsi:type="dcterms:W3CDTF">2014-04-02T03:59:14Z</dcterms:created>
  <dcterms:modified xsi:type="dcterms:W3CDTF">2014-04-03T05:01:14Z</dcterms:modified>
</cp:coreProperties>
</file>