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-10760" yWindow="-28800" windowWidth="29680" windowHeight="28360" tabRatio="500"/>
  </bookViews>
  <sheets>
    <sheet name="工作表1" sheetId="1" r:id="rId1"/>
  </sheets>
  <definedNames>
    <definedName name="_xlnm._FilterDatabase" localSheetId="0" hidden="1">工作表1!$A$1:$K$7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/>
  <c r="K5" i="1"/>
  <c r="K6" i="1"/>
  <c r="K4" i="1"/>
  <c r="K7" i="1"/>
  <c r="K2" i="1"/>
  <c r="K3" i="1"/>
  <c r="K8" i="1"/>
  <c r="D2" i="1"/>
  <c r="F2" i="1"/>
  <c r="I2" i="1"/>
  <c r="H2" i="1"/>
  <c r="G2" i="1"/>
  <c r="D5" i="1"/>
  <c r="F5" i="1"/>
  <c r="I5" i="1"/>
  <c r="H5" i="1"/>
  <c r="G5" i="1"/>
  <c r="D3" i="1"/>
  <c r="F3" i="1"/>
  <c r="I3" i="1"/>
  <c r="D4" i="1"/>
  <c r="F4" i="1"/>
  <c r="I4" i="1"/>
  <c r="D6" i="1"/>
  <c r="F6" i="1"/>
  <c r="I6" i="1"/>
  <c r="D7" i="1"/>
  <c r="F7" i="1"/>
  <c r="I7" i="1"/>
  <c r="H3" i="1"/>
  <c r="H4" i="1"/>
  <c r="H6" i="1"/>
  <c r="H7" i="1"/>
  <c r="G3" i="1"/>
  <c r="G4" i="1"/>
  <c r="G6" i="1"/>
  <c r="G7" i="1"/>
</calcChain>
</file>

<file path=xl/sharedStrings.xml><?xml version="1.0" encoding="utf-8"?>
<sst xmlns="http://schemas.openxmlformats.org/spreadsheetml/2006/main" count="17" uniqueCount="17">
  <si>
    <t>DOCID</t>
    <phoneticPr fontId="2" type="noConversion"/>
  </si>
  <si>
    <t>BestMatch</t>
    <phoneticPr fontId="2" type="noConversion"/>
  </si>
  <si>
    <t>RealWords</t>
    <phoneticPr fontId="2" type="noConversion"/>
  </si>
  <si>
    <t>Tesseract</t>
    <phoneticPr fontId="2" type="noConversion"/>
  </si>
  <si>
    <t>Tesseract Recall</t>
    <phoneticPr fontId="2" type="noConversion"/>
  </si>
  <si>
    <t>TessError</t>
    <phoneticPr fontId="2" type="noConversion"/>
  </si>
  <si>
    <t>ErrorReduction</t>
    <phoneticPr fontId="2" type="noConversion"/>
  </si>
  <si>
    <t>Recall Improve</t>
    <phoneticPr fontId="2" type="noConversion"/>
  </si>
  <si>
    <t>JOURNAL_46221</t>
  </si>
  <si>
    <t>JOURNAL_6056</t>
  </si>
  <si>
    <t>JOURNAL_90045</t>
  </si>
  <si>
    <t>JOURNAL_69310</t>
  </si>
  <si>
    <t>JOURNAL_99727</t>
  </si>
  <si>
    <t>JOURNAL_12307</t>
  </si>
  <si>
    <t>EXP20</t>
    <phoneticPr fontId="2" type="noConversion"/>
  </si>
  <si>
    <t>DeepDive Recall</t>
    <phoneticPr fontId="2" type="noConversion"/>
  </si>
  <si>
    <t>Optimal Recall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</si>
</sst>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Optimal Recall</c:v>
                </c:pt>
              </c:strCache>
            </c:strRef>
          </c:tx>
          <c:val>
            <c:numRef>
              <c:f>工作表1!$D$2:$D$7</c:f>
              <c:numCache>
                <c:formatCode>0.00%</c:formatCode>
                <c:ptCount val="6"/>
                <c:pt idx="0">
                  <c:v>0.894207619317377</c:v>
                </c:pt>
                <c:pt idx="1">
                  <c:v>0.898608349900596</c:v>
                </c:pt>
                <c:pt idx="2">
                  <c:v>0.903282661379158</c:v>
                </c:pt>
                <c:pt idx="3">
                  <c:v>0.929491206030151</c:v>
                </c:pt>
                <c:pt idx="4">
                  <c:v>0.932565947242206</c:v>
                </c:pt>
                <c:pt idx="5">
                  <c:v>0.949534990089953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Tesseract Recall</c:v>
                </c:pt>
              </c:strCache>
            </c:strRef>
          </c:tx>
          <c:val>
            <c:numRef>
              <c:f>工作表1!$F$2:$F$7</c:f>
              <c:numCache>
                <c:formatCode>0.00%</c:formatCode>
                <c:ptCount val="6"/>
                <c:pt idx="0">
                  <c:v>0.88103668035689</c:v>
                </c:pt>
                <c:pt idx="1">
                  <c:v>0.894632206759443</c:v>
                </c:pt>
                <c:pt idx="2">
                  <c:v>0.895792024675039</c:v>
                </c:pt>
                <c:pt idx="3">
                  <c:v>0.917242462311558</c:v>
                </c:pt>
                <c:pt idx="4">
                  <c:v>0.919136690647482</c:v>
                </c:pt>
                <c:pt idx="5">
                  <c:v>0.938100320170758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工作表1!$K$1</c:f>
              <c:strCache>
                <c:ptCount val="1"/>
                <c:pt idx="0">
                  <c:v>DeepDive Recall</c:v>
                </c:pt>
              </c:strCache>
            </c:strRef>
          </c:tx>
          <c:val>
            <c:numRef>
              <c:f>工作表1!$K$2:$K$7</c:f>
              <c:numCache>
                <c:formatCode>0.00%</c:formatCode>
                <c:ptCount val="6"/>
                <c:pt idx="0">
                  <c:v>0.869706840390879</c:v>
                </c:pt>
                <c:pt idx="1">
                  <c:v>0.888667992047714</c:v>
                </c:pt>
                <c:pt idx="2">
                  <c:v>0.0</c:v>
                </c:pt>
                <c:pt idx="3">
                  <c:v>0.912845477386935</c:v>
                </c:pt>
                <c:pt idx="4">
                  <c:v>0.0</c:v>
                </c:pt>
                <c:pt idx="5">
                  <c:v>0.93352645220308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08792"/>
        <c:axId val="2083011208"/>
      </c:lineChart>
      <c:catAx>
        <c:axId val="208300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11208"/>
        <c:crosses val="autoZero"/>
        <c:auto val="1"/>
        <c:lblAlgn val="ctr"/>
        <c:lblOffset val="100"/>
        <c:noMultiLvlLbl val="0"/>
      </c:catAx>
      <c:valAx>
        <c:axId val="2083011208"/>
        <c:scaling>
          <c:orientation val="minMax"/>
          <c:min val="0.86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300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558799</xdr:colOff>
      <xdr:row>9</xdr:row>
      <xdr:rowOff>19050</xdr:rowOff>
    </xdr:from>
    <xdr:to>
      <xdr:col>13</xdr:col>
      <xdr:colOff>230716</xdr:colOff>
      <xdr:row>34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6" sqref="J6"/>
    </sheetView>
  </sheetViews>
  <sheetFormatPr baseColWidth="10" defaultRowHeight="15" x14ac:dyDescent="0"/>
  <cols>
    <col min="1" max="1" width="15.5" bestFit="1" customWidth="1"/>
    <col min="11" max="11" width="10.83203125" style="1"/>
  </cols>
  <sheetData>
    <row r="1" spans="1:11">
      <c r="A1" t="s">
        <v>0</v>
      </c>
      <c r="B1" t="s">
        <v>1</v>
      </c>
      <c r="C1" t="s">
        <v>2</v>
      </c>
      <c r="D1" s="1" t="s">
        <v>16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14</v>
      </c>
      <c r="K1" s="1" t="s">
        <v>15</v>
      </c>
    </row>
    <row r="2" spans="1:11">
      <c r="A2" s="3" t="s">
        <v>8</v>
      </c>
      <c r="B2">
        <v>6314</v>
      </c>
      <c r="C2">
        <v>7061</v>
      </c>
      <c r="D2" s="1">
        <f t="shared" ref="D2:D7" si="0">B2/C2</f>
        <v>0.89420761931737713</v>
      </c>
      <c r="E2">
        <v>6221</v>
      </c>
      <c r="F2" s="1">
        <f t="shared" ref="F2:F7" si="1">E2/C2</f>
        <v>0.88103668035688998</v>
      </c>
      <c r="G2" s="1">
        <f t="shared" ref="G2:G7" si="2">1-F2</f>
        <v>0.11896331964311002</v>
      </c>
      <c r="H2" s="1">
        <f t="shared" ref="H2:H7" si="3">(B2-E2)/(C2-E2)</f>
        <v>0.11071428571428571</v>
      </c>
      <c r="I2" s="1">
        <f t="shared" ref="I2:I7" si="4">D2-F2</f>
        <v>1.3170938960487155E-2</v>
      </c>
      <c r="J2" s="3">
        <v>6141</v>
      </c>
      <c r="K2" s="1">
        <f>J2/C2</f>
        <v>0.86970684039087953</v>
      </c>
    </row>
    <row r="3" spans="1:11">
      <c r="A3" s="3" t="s">
        <v>9</v>
      </c>
      <c r="B3">
        <v>4068</v>
      </c>
      <c r="C3">
        <v>4527</v>
      </c>
      <c r="D3" s="1">
        <f t="shared" si="0"/>
        <v>0.89860834990059646</v>
      </c>
      <c r="E3">
        <v>4050</v>
      </c>
      <c r="F3" s="1">
        <f t="shared" si="1"/>
        <v>0.89463220675944333</v>
      </c>
      <c r="G3" s="1">
        <f t="shared" si="2"/>
        <v>0.10536779324055667</v>
      </c>
      <c r="H3" s="1">
        <f t="shared" si="3"/>
        <v>3.7735849056603772E-2</v>
      </c>
      <c r="I3" s="1">
        <f t="shared" si="4"/>
        <v>3.9761431411531323E-3</v>
      </c>
      <c r="J3" s="3">
        <v>4023</v>
      </c>
      <c r="K3" s="1">
        <f t="shared" ref="K3:K7" si="5">J3/C3</f>
        <v>0.88866799204771374</v>
      </c>
    </row>
    <row r="4" spans="1:11">
      <c r="A4" s="3" t="s">
        <v>10</v>
      </c>
      <c r="B4">
        <v>4100</v>
      </c>
      <c r="C4">
        <v>4539</v>
      </c>
      <c r="D4" s="1">
        <f t="shared" si="0"/>
        <v>0.90328266137915836</v>
      </c>
      <c r="E4">
        <v>4066</v>
      </c>
      <c r="F4" s="1">
        <f t="shared" si="1"/>
        <v>0.8957920246750386</v>
      </c>
      <c r="G4" s="1">
        <f t="shared" si="2"/>
        <v>0.1042079753249614</v>
      </c>
      <c r="H4" s="1">
        <f t="shared" si="3"/>
        <v>7.1881606765327691E-2</v>
      </c>
      <c r="I4" s="1">
        <f t="shared" si="4"/>
        <v>7.4906367041197575E-3</v>
      </c>
      <c r="J4" s="3"/>
      <c r="K4" s="1">
        <f t="shared" si="5"/>
        <v>0</v>
      </c>
    </row>
    <row r="5" spans="1:11">
      <c r="A5" s="3" t="s">
        <v>11</v>
      </c>
      <c r="B5">
        <v>5919</v>
      </c>
      <c r="C5">
        <v>6368</v>
      </c>
      <c r="D5" s="1">
        <f t="shared" si="0"/>
        <v>0.92949120603015079</v>
      </c>
      <c r="E5">
        <v>5841</v>
      </c>
      <c r="F5" s="1">
        <f t="shared" si="1"/>
        <v>0.91724246231155782</v>
      </c>
      <c r="G5" s="1">
        <f t="shared" si="2"/>
        <v>8.2757537688442184E-2</v>
      </c>
      <c r="H5" s="1">
        <f t="shared" si="3"/>
        <v>0.14800759013282733</v>
      </c>
      <c r="I5" s="1">
        <f t="shared" si="4"/>
        <v>1.2248743718592969E-2</v>
      </c>
      <c r="J5" s="3">
        <v>5813</v>
      </c>
      <c r="K5" s="1">
        <f t="shared" si="5"/>
        <v>0.91284547738693467</v>
      </c>
    </row>
    <row r="6" spans="1:11">
      <c r="A6" s="3" t="s">
        <v>12</v>
      </c>
      <c r="B6">
        <v>9722</v>
      </c>
      <c r="C6">
        <v>10425</v>
      </c>
      <c r="D6" s="1">
        <f t="shared" si="0"/>
        <v>0.93256594724220621</v>
      </c>
      <c r="E6">
        <v>9582</v>
      </c>
      <c r="F6" s="1">
        <f t="shared" si="1"/>
        <v>0.91913669064748205</v>
      </c>
      <c r="G6" s="1">
        <f t="shared" si="2"/>
        <v>8.0863309352517954E-2</v>
      </c>
      <c r="H6" s="1">
        <f t="shared" si="3"/>
        <v>0.166073546856465</v>
      </c>
      <c r="I6" s="1">
        <f t="shared" si="4"/>
        <v>1.3429256594724159E-2</v>
      </c>
      <c r="J6" s="3"/>
      <c r="K6" s="1">
        <f t="shared" si="5"/>
        <v>0</v>
      </c>
    </row>
    <row r="7" spans="1:11">
      <c r="A7" s="3" t="s">
        <v>13</v>
      </c>
      <c r="B7">
        <v>6228</v>
      </c>
      <c r="C7">
        <v>6559</v>
      </c>
      <c r="D7" s="1">
        <f t="shared" si="0"/>
        <v>0.94953499008995279</v>
      </c>
      <c r="E7">
        <v>6153</v>
      </c>
      <c r="F7" s="1">
        <f t="shared" si="1"/>
        <v>0.93810032017075773</v>
      </c>
      <c r="G7" s="1">
        <f t="shared" si="2"/>
        <v>6.1899679829242271E-2</v>
      </c>
      <c r="H7" s="1">
        <f t="shared" si="3"/>
        <v>0.18472906403940886</v>
      </c>
      <c r="I7" s="1">
        <f t="shared" si="4"/>
        <v>1.1434669919195062E-2</v>
      </c>
      <c r="J7" s="3">
        <v>6123</v>
      </c>
      <c r="K7" s="1">
        <f t="shared" si="5"/>
        <v>0.93352645220307973</v>
      </c>
    </row>
    <row r="8" spans="1:11">
      <c r="D8" s="1">
        <f>AVERAGE(D2:D7)</f>
        <v>0.91794846232657357</v>
      </c>
      <c r="F8" s="1">
        <f>AVERAGE(F2:F7)</f>
        <v>0.90765673082019493</v>
      </c>
      <c r="G8" s="1"/>
      <c r="H8" s="1"/>
      <c r="I8" s="1"/>
      <c r="K8" s="1">
        <f>AVERAGE(K2:K7)</f>
        <v>0.600791127004768</v>
      </c>
    </row>
    <row r="11" spans="1:11">
      <c r="D11" s="1"/>
      <c r="F11" s="1"/>
      <c r="G11" s="1"/>
      <c r="H11" s="2"/>
      <c r="I11" s="2"/>
    </row>
  </sheetData>
  <autoFilter ref="A1:K7"/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2014-04-11T06:49:09Z</dcterms:created>
  <dcterms:modified xsi:type="dcterms:W3CDTF">2014-04-14T05:24:05Z</dcterms:modified>
</cp:coreProperties>
</file>