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a/GitHub/stock/report/603338浙江鼎力/"/>
    </mc:Choice>
  </mc:AlternateContent>
  <xr:revisionPtr revIDLastSave="0" documentId="13_ncr:1_{8B1E8304-2A22-494E-ADEF-147D5874E006}" xr6:coauthVersionLast="43" xr6:coauthVersionMax="43" xr10:uidLastSave="{00000000-0000-0000-0000-000000000000}"/>
  <bookViews>
    <workbookView xWindow="0" yWindow="460" windowWidth="50080" windowHeight="28340" activeTab="1" xr2:uid="{8FF54A9F-FA3B-4D4B-A38D-39626F8E74F0}"/>
  </bookViews>
  <sheets>
    <sheet name="收入" sheetId="1" r:id="rId1"/>
    <sheet name="比率 记录" sheetId="2" r:id="rId2"/>
    <sheet name="机构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1" l="1"/>
  <c r="D28" i="1"/>
  <c r="D29" i="1"/>
  <c r="D30" i="1"/>
  <c r="D31" i="1"/>
  <c r="D32" i="1"/>
  <c r="D33" i="1"/>
  <c r="D34" i="1"/>
  <c r="D35" i="1"/>
  <c r="D36" i="1"/>
  <c r="D37" i="1"/>
  <c r="D38" i="1"/>
  <c r="D26" i="1"/>
</calcChain>
</file>

<file path=xl/sharedStrings.xml><?xml version="1.0" encoding="utf-8"?>
<sst xmlns="http://schemas.openxmlformats.org/spreadsheetml/2006/main" count="44" uniqueCount="40">
  <si>
    <t>年度财务</t>
  </si>
  <si>
    <t>年度</t>
  </si>
  <si>
    <t>营业收入（亿元）</t>
  </si>
  <si>
    <t>变化</t>
  </si>
  <si>
    <t>营业成本（亿元）</t>
  </si>
  <si>
    <t>净利润（亿元）</t>
  </si>
  <si>
    <t>每股收益（元）</t>
  </si>
  <si>
    <t>季度财务</t>
  </si>
  <si>
    <t>季度</t>
  </si>
  <si>
    <t>营业收入</t>
  </si>
  <si>
    <t>每股收益</t>
  </si>
  <si>
    <t>2015Q1</t>
  </si>
  <si>
    <t>2015Q2</t>
  </si>
  <si>
    <t>2015Q3</t>
  </si>
  <si>
    <t>2015Q4</t>
  </si>
  <si>
    <t>利润率</t>
  </si>
  <si>
    <t>投资收益率</t>
  </si>
  <si>
    <t>存货周转率</t>
  </si>
  <si>
    <t>应收账款平均周转天数</t>
  </si>
  <si>
    <t>流动比率</t>
  </si>
  <si>
    <t>速动比率</t>
  </si>
  <si>
    <t>记录</t>
  </si>
  <si>
    <t>比率分析</t>
  </si>
  <si>
    <t>2016Q1</t>
  </si>
  <si>
    <t>2017Q1</t>
  </si>
  <si>
    <t>2016Q2</t>
  </si>
  <si>
    <t>2016Q3</t>
  </si>
  <si>
    <t>2016Q4</t>
  </si>
  <si>
    <t>2017Q2</t>
  </si>
  <si>
    <t>2017Q3</t>
  </si>
  <si>
    <t>2017Q4</t>
  </si>
  <si>
    <t>2018Q1</t>
  </si>
  <si>
    <t>2018Q2</t>
  </si>
  <si>
    <t>2018Q3</t>
  </si>
  <si>
    <t>2018Q4</t>
  </si>
  <si>
    <t>收入快速增加。关注买入</t>
  </si>
  <si>
    <t>报告期</t>
  </si>
  <si>
    <t>家数</t>
  </si>
  <si>
    <t>数量</t>
  </si>
  <si>
    <t>市值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</si>
</sst>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;@"/>
    <numFmt numFmtId="165" formatCode="0.0%"/>
    <numFmt numFmtId="166" formatCode="0.000"/>
    <numFmt numFmtId="167" formatCode="0.0"/>
  </numFmts>
  <fonts count="3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年度利润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收入!$B$2</c:f>
              <c:strCache>
                <c:ptCount val="1"/>
                <c:pt idx="0">
                  <c:v>营业收入（亿元）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收入!$A$3:$A$8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收入!$B$3:$B$8</c:f>
              <c:numCache>
                <c:formatCode>0.00</c:formatCode>
                <c:ptCount val="6"/>
                <c:pt idx="0">
                  <c:v>2.9</c:v>
                </c:pt>
                <c:pt idx="1">
                  <c:v>3.41</c:v>
                </c:pt>
                <c:pt idx="2">
                  <c:v>3.74</c:v>
                </c:pt>
                <c:pt idx="3">
                  <c:v>4.79</c:v>
                </c:pt>
                <c:pt idx="4">
                  <c:v>6.95</c:v>
                </c:pt>
                <c:pt idx="5">
                  <c:v>11.39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592-0C41-84B1-04FF67427D59}"/>
            </c:ext>
          </c:extLst>
        </c:ser>
        <c:ser>
          <c:idx val="3"/>
          <c:order val="1"/>
          <c:tx>
            <c:strRef>
              <c:f>收入!$D$2</c:f>
              <c:strCache>
                <c:ptCount val="1"/>
                <c:pt idx="0">
                  <c:v>营业成本（亿元）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收入!$A$3:$A$8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收入!$D$3:$D$8</c:f>
              <c:numCache>
                <c:formatCode>0.00</c:formatCode>
                <c:ptCount val="6"/>
                <c:pt idx="0">
                  <c:v>1.76</c:v>
                </c:pt>
                <c:pt idx="1">
                  <c:v>1.92</c:v>
                </c:pt>
                <c:pt idx="2">
                  <c:v>2.1</c:v>
                </c:pt>
                <c:pt idx="3">
                  <c:v>2.83</c:v>
                </c:pt>
                <c:pt idx="4">
                  <c:v>4.01</c:v>
                </c:pt>
                <c:pt idx="5">
                  <c:v>6.61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592-0C41-84B1-04FF67427D59}"/>
            </c:ext>
          </c:extLst>
        </c:ser>
        <c:ser>
          <c:idx val="5"/>
          <c:order val="2"/>
          <c:tx>
            <c:strRef>
              <c:f>收入!$F$2</c:f>
              <c:strCache>
                <c:ptCount val="1"/>
                <c:pt idx="0">
                  <c:v>净利润（亿元）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收入!$A$3:$A$8</c:f>
              <c:numCache>
                <c:formatCode>General</c:formatCode>
                <c:ptCount val="6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</c:numCache>
            </c:numRef>
          </c:cat>
          <c:val>
            <c:numRef>
              <c:f>收入!$F$3:$F$8</c:f>
              <c:numCache>
                <c:formatCode>0.00</c:formatCode>
                <c:ptCount val="6"/>
                <c:pt idx="0">
                  <c:v>0.56000000000000005</c:v>
                </c:pt>
                <c:pt idx="1">
                  <c:v>0.84</c:v>
                </c:pt>
                <c:pt idx="2">
                  <c:v>0.92</c:v>
                </c:pt>
                <c:pt idx="3">
                  <c:v>1.26</c:v>
                </c:pt>
                <c:pt idx="4">
                  <c:v>1.75</c:v>
                </c:pt>
                <c:pt idx="5">
                  <c:v>2.83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592-0C41-84B1-04FF67427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008847"/>
        <c:axId val="1255010527"/>
      </c:lineChart>
      <c:catAx>
        <c:axId val="125500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10527"/>
        <c:crosses val="autoZero"/>
        <c:auto val="1"/>
        <c:lblAlgn val="ctr"/>
        <c:lblOffset val="100"/>
        <c:noMultiLvlLbl val="0"/>
      </c:catAx>
      <c:valAx>
        <c:axId val="125501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0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季度营业收入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收入!$B$21</c:f>
              <c:strCache>
                <c:ptCount val="1"/>
                <c:pt idx="0">
                  <c:v>营业收入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收入!$A$22:$A$37</c:f>
              <c:strCache>
                <c:ptCount val="16"/>
                <c:pt idx="0">
                  <c:v>2015Q1</c:v>
                </c:pt>
                <c:pt idx="1">
                  <c:v>2015Q2</c:v>
                </c:pt>
                <c:pt idx="2">
                  <c:v>2015Q3</c:v>
                </c:pt>
                <c:pt idx="3">
                  <c:v>2015Q4</c:v>
                </c:pt>
                <c:pt idx="4">
                  <c:v>2016Q1</c:v>
                </c:pt>
                <c:pt idx="5">
                  <c:v>2016Q2</c:v>
                </c:pt>
                <c:pt idx="6">
                  <c:v>2016Q3</c:v>
                </c:pt>
                <c:pt idx="7">
                  <c:v>2016Q4</c:v>
                </c:pt>
                <c:pt idx="8">
                  <c:v>2017Q1</c:v>
                </c:pt>
                <c:pt idx="9">
                  <c:v>2017Q2</c:v>
                </c:pt>
                <c:pt idx="10">
                  <c:v>2017Q3</c:v>
                </c:pt>
                <c:pt idx="11">
                  <c:v>2017Q4</c:v>
                </c:pt>
                <c:pt idx="12">
                  <c:v>2018Q1</c:v>
                </c:pt>
                <c:pt idx="13">
                  <c:v>2018Q2</c:v>
                </c:pt>
                <c:pt idx="14">
                  <c:v>2018Q3</c:v>
                </c:pt>
                <c:pt idx="15">
                  <c:v>2018Q4</c:v>
                </c:pt>
              </c:strCache>
            </c:strRef>
          </c:cat>
          <c:val>
            <c:numRef>
              <c:f>收入!$B$22:$B$37</c:f>
              <c:numCache>
                <c:formatCode>0.00</c:formatCode>
                <c:ptCount val="16"/>
                <c:pt idx="0">
                  <c:v>0.95</c:v>
                </c:pt>
                <c:pt idx="1">
                  <c:v>1.3</c:v>
                </c:pt>
                <c:pt idx="2">
                  <c:v>1.26</c:v>
                </c:pt>
                <c:pt idx="3">
                  <c:v>1.28</c:v>
                </c:pt>
                <c:pt idx="4">
                  <c:v>1.24</c:v>
                </c:pt>
                <c:pt idx="5">
                  <c:v>1.92</c:v>
                </c:pt>
                <c:pt idx="6">
                  <c:v>1.81</c:v>
                </c:pt>
                <c:pt idx="7">
                  <c:v>1.97</c:v>
                </c:pt>
                <c:pt idx="8">
                  <c:v>2.5299999999999998</c:v>
                </c:pt>
                <c:pt idx="9">
                  <c:v>3</c:v>
                </c:pt>
                <c:pt idx="10">
                  <c:v>3.13</c:v>
                </c:pt>
                <c:pt idx="11">
                  <c:v>2.73</c:v>
                </c:pt>
                <c:pt idx="12">
                  <c:v>3.11</c:v>
                </c:pt>
                <c:pt idx="13">
                  <c:v>4.74</c:v>
                </c:pt>
                <c:pt idx="14">
                  <c:v>5.4</c:v>
                </c:pt>
                <c:pt idx="15">
                  <c:v>3.82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2-1040-A457-B6F0AB2F4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99167"/>
        <c:axId val="1224085711"/>
      </c:lineChart>
      <c:catAx>
        <c:axId val="12556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85711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2240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9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季度每股收益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收入!$C$21</c:f>
              <c:strCache>
                <c:ptCount val="1"/>
                <c:pt idx="0">
                  <c:v>每股收益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收入!$A$22:$A$37</c:f>
              <c:strCache>
                <c:ptCount val="16"/>
                <c:pt idx="0">
                  <c:v>2015Q1</c:v>
                </c:pt>
                <c:pt idx="1">
                  <c:v>2015Q2</c:v>
                </c:pt>
                <c:pt idx="2">
                  <c:v>2015Q3</c:v>
                </c:pt>
                <c:pt idx="3">
                  <c:v>2015Q4</c:v>
                </c:pt>
                <c:pt idx="4">
                  <c:v>2016Q1</c:v>
                </c:pt>
                <c:pt idx="5">
                  <c:v>2016Q2</c:v>
                </c:pt>
                <c:pt idx="6">
                  <c:v>2016Q3</c:v>
                </c:pt>
                <c:pt idx="7">
                  <c:v>2016Q4</c:v>
                </c:pt>
                <c:pt idx="8">
                  <c:v>2017Q1</c:v>
                </c:pt>
                <c:pt idx="9">
                  <c:v>2017Q2</c:v>
                </c:pt>
                <c:pt idx="10">
                  <c:v>2017Q3</c:v>
                </c:pt>
                <c:pt idx="11">
                  <c:v>2017Q4</c:v>
                </c:pt>
                <c:pt idx="12">
                  <c:v>2018Q1</c:v>
                </c:pt>
                <c:pt idx="13">
                  <c:v>2018Q2</c:v>
                </c:pt>
                <c:pt idx="14">
                  <c:v>2018Q3</c:v>
                </c:pt>
                <c:pt idx="15">
                  <c:v>2018Q4</c:v>
                </c:pt>
              </c:strCache>
            </c:strRef>
          </c:cat>
          <c:val>
            <c:numRef>
              <c:f>收入!$C$22:$C$37</c:f>
              <c:numCache>
                <c:formatCode>0.000</c:formatCode>
                <c:ptCount val="16"/>
                <c:pt idx="0">
                  <c:v>0.35599999999999998</c:v>
                </c:pt>
                <c:pt idx="1">
                  <c:v>0.59699999999999998</c:v>
                </c:pt>
                <c:pt idx="2">
                  <c:v>0.23400000000000001</c:v>
                </c:pt>
                <c:pt idx="3">
                  <c:v>0.158</c:v>
                </c:pt>
                <c:pt idx="4">
                  <c:v>0.17699999999999999</c:v>
                </c:pt>
                <c:pt idx="5">
                  <c:v>0.34100000000000003</c:v>
                </c:pt>
                <c:pt idx="6">
                  <c:v>0.30399999999999999</c:v>
                </c:pt>
                <c:pt idx="7">
                  <c:v>0.254</c:v>
                </c:pt>
                <c:pt idx="8">
                  <c:v>0.41299999999999998</c:v>
                </c:pt>
                <c:pt idx="9">
                  <c:v>0.50700000000000001</c:v>
                </c:pt>
                <c:pt idx="10">
                  <c:v>0.48</c:v>
                </c:pt>
                <c:pt idx="11">
                  <c:v>0.315</c:v>
                </c:pt>
                <c:pt idx="12">
                  <c:v>0.39600000000000002</c:v>
                </c:pt>
                <c:pt idx="13">
                  <c:v>0.54600000000000004</c:v>
                </c:pt>
                <c:pt idx="14">
                  <c:v>0.77</c:v>
                </c:pt>
                <c:pt idx="15">
                  <c:v>0.34100000000000003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28-F641-B7D3-FEE3B38C4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699167"/>
        <c:axId val="1224085711"/>
      </c:lineChart>
      <c:catAx>
        <c:axId val="125569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085711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22408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9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296332</xdr:colOff>
      <xdr:row>1</xdr:row>
      <xdr:rowOff>12701</xdr:rowOff>
    </xdr:from>
    <xdr:to>
      <xdr:col>16</xdr:col>
      <xdr:colOff>812800</xdr:colOff>
      <xdr:row>17</xdr:row>
      <xdr:rowOff>33866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A5805C-95CD-B14A-B389-BE79991B68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5080</xdr:colOff>
      <xdr:row>19</xdr:row>
      <xdr:rowOff>233680</xdr:rowOff>
    </xdr:from>
    <xdr:to>
      <xdr:col>17</xdr:col>
      <xdr:colOff>10160</xdr:colOff>
      <xdr:row>39</xdr:row>
      <xdr:rowOff>193040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234048-900B-FE48-AF2E-6FFB74820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1351280</xdr:colOff>
      <xdr:row>40</xdr:row>
      <xdr:rowOff>172720</xdr:rowOff>
    </xdr:from>
    <xdr:to>
      <xdr:col>17</xdr:col>
      <xdr:colOff>0</xdr:colOff>
      <xdr:row>60</xdr:row>
      <xdr:rowOff>142240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65A316-2629-3F4E-9901-5F6B83D2B3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BF4A-84D9-4F42-AC28-2084AB25FD8F}">
  <dimension ref="A1:I41"/>
  <sheetViews>
    <sheetView zoomScale="125" zoomScaleNormal="125" workbookViewId="0">
      <selection activeCell="C38" sqref="C38"/>
    </sheetView>
  </sheetViews>
  <sheetFormatPr baseColWidth="10" defaultRowHeight="16"/>
  <cols>
    <col min="2" max="9" width="17.83203125" customWidth="1"/>
  </cols>
  <sheetData>
    <row r="1" spans="1:9" ht="19">
      <c r="A1" s="8" t="s">
        <v>0</v>
      </c>
      <c r="B1" s="3"/>
      <c r="C1" s="3"/>
      <c r="D1" s="3"/>
      <c r="E1" s="3"/>
      <c r="F1" s="3"/>
      <c r="G1" s="2"/>
      <c r="H1" s="2"/>
      <c r="I1" s="3"/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3</v>
      </c>
      <c r="F2" s="9" t="s">
        <v>5</v>
      </c>
      <c r="G2" s="9" t="s">
        <v>3</v>
      </c>
      <c r="H2" s="9" t="s">
        <v>6</v>
      </c>
      <c r="I2" s="9" t="s">
        <v>3</v>
      </c>
    </row>
    <row r="3" spans="1:9">
      <c r="A3">
        <v>2012</v>
      </c>
      <c r="B3" s="14">
        <v>2.9</v>
      </c>
      <c r="C3" s="4"/>
      <c r="D3" s="14">
        <v>1.76</v>
      </c>
      <c r="E3" s="4"/>
      <c r="F3" s="14">
        <v>0.56000000000000005</v>
      </c>
      <c r="G3" s="4"/>
      <c r="H3" s="5">
        <v>1.1399999999999999</v>
      </c>
      <c r="I3" s="4"/>
    </row>
    <row r="4" spans="1:9">
      <c r="A4">
        <v>2013</v>
      </c>
      <c r="B4" s="14">
        <v>3.41</v>
      </c>
      <c r="C4" s="13">
        <v>0.18</v>
      </c>
      <c r="D4" s="14">
        <v>1.92</v>
      </c>
      <c r="E4" s="4">
        <v>9.1999999999999998E-2</v>
      </c>
      <c r="F4" s="14">
        <v>0.84</v>
      </c>
      <c r="G4" s="13">
        <v>0.5</v>
      </c>
      <c r="H4" s="5">
        <v>1.71</v>
      </c>
      <c r="I4" s="13">
        <v>0.5</v>
      </c>
    </row>
    <row r="5" spans="1:9">
      <c r="A5">
        <v>2014</v>
      </c>
      <c r="B5" s="14">
        <v>3.74</v>
      </c>
      <c r="C5" s="13">
        <v>0.1</v>
      </c>
      <c r="D5" s="14">
        <v>2.1</v>
      </c>
      <c r="E5" s="4">
        <v>9.4E-2</v>
      </c>
      <c r="F5" s="14">
        <v>0.92</v>
      </c>
      <c r="G5" s="13">
        <v>0.1</v>
      </c>
      <c r="H5" s="5">
        <v>0.75</v>
      </c>
      <c r="I5" s="13">
        <v>-0.56000000000000005</v>
      </c>
    </row>
    <row r="6" spans="1:9">
      <c r="A6">
        <v>2015</v>
      </c>
      <c r="B6" s="14">
        <v>4.79</v>
      </c>
      <c r="C6" s="13">
        <v>0.28000000000000003</v>
      </c>
      <c r="D6" s="14">
        <v>2.83</v>
      </c>
      <c r="E6" s="13">
        <v>0.35</v>
      </c>
      <c r="F6" s="14">
        <v>1.26</v>
      </c>
      <c r="G6" s="13">
        <v>0.37</v>
      </c>
      <c r="H6" s="5">
        <v>0.83</v>
      </c>
      <c r="I6" s="13">
        <v>0.11</v>
      </c>
    </row>
    <row r="7" spans="1:9">
      <c r="A7">
        <v>2016</v>
      </c>
      <c r="B7" s="14">
        <v>6.95</v>
      </c>
      <c r="C7" s="13">
        <v>0.45</v>
      </c>
      <c r="D7" s="14">
        <v>4.01</v>
      </c>
      <c r="E7" s="13">
        <v>0.42</v>
      </c>
      <c r="F7" s="14">
        <v>1.75</v>
      </c>
      <c r="G7" s="13">
        <v>0.39</v>
      </c>
      <c r="H7" s="5">
        <v>1.08</v>
      </c>
      <c r="I7" s="13">
        <v>0.3</v>
      </c>
    </row>
    <row r="8" spans="1:9">
      <c r="A8">
        <v>2017</v>
      </c>
      <c r="B8" s="14">
        <v>11.39</v>
      </c>
      <c r="C8" s="13">
        <v>0.64</v>
      </c>
      <c r="D8" s="14">
        <v>6.61</v>
      </c>
      <c r="E8" s="13">
        <v>0.65</v>
      </c>
      <c r="F8" s="14">
        <v>2.83</v>
      </c>
      <c r="G8" s="13">
        <v>0.62</v>
      </c>
      <c r="H8" s="5">
        <v>1.73</v>
      </c>
      <c r="I8" s="13">
        <v>0.6</v>
      </c>
    </row>
    <row r="9" spans="1:9">
      <c r="A9">
        <v>2018</v>
      </c>
      <c r="B9" s="14">
        <v>17.079999999999998</v>
      </c>
      <c r="C9" s="13">
        <v>0.5</v>
      </c>
      <c r="D9" s="14">
        <v>9.99</v>
      </c>
      <c r="E9" s="13">
        <v>0.51</v>
      </c>
      <c r="F9" s="14">
        <v>4.8</v>
      </c>
      <c r="G9" s="13">
        <v>0.7</v>
      </c>
      <c r="H9" s="5">
        <v>1.94</v>
      </c>
      <c r="I9" s="13">
        <v>0.56999999999999995</v>
      </c>
    </row>
    <row r="10" spans="1:9">
      <c r="B10" s="14"/>
      <c r="D10" s="14"/>
      <c r="F10" s="14"/>
      <c r="H10" s="5"/>
    </row>
    <row r="11" spans="1:9">
      <c r="B11" s="14"/>
      <c r="D11" s="14"/>
      <c r="F11" s="14"/>
      <c r="H11" s="5"/>
    </row>
    <row r="12" spans="1:9">
      <c r="B12" s="13"/>
      <c r="D12" s="14"/>
      <c r="F12" s="14"/>
      <c r="H12" s="5"/>
    </row>
    <row r="13" spans="1:9">
      <c r="B13" s="13"/>
      <c r="D13" s="14"/>
      <c r="F13" s="14"/>
      <c r="H13" s="5"/>
    </row>
    <row r="14" spans="1:9">
      <c r="D14" s="14"/>
      <c r="F14" s="14"/>
      <c r="H14" s="5"/>
    </row>
    <row r="15" spans="1:9">
      <c r="D15" s="14"/>
      <c r="F15" s="14"/>
      <c r="H15" s="5"/>
    </row>
    <row r="16" spans="1:9">
      <c r="D16" s="14"/>
      <c r="F16" s="14"/>
    </row>
    <row r="17" spans="1:6">
      <c r="F17" s="14"/>
    </row>
    <row r="20" spans="1:6" ht="19">
      <c r="A20" s="7" t="s">
        <v>7</v>
      </c>
    </row>
    <row r="21" spans="1:6">
      <c r="A21" s="9" t="s">
        <v>8</v>
      </c>
      <c r="B21" s="9" t="s">
        <v>9</v>
      </c>
      <c r="C21" s="9" t="s">
        <v>10</v>
      </c>
    </row>
    <row r="22" spans="1:6">
      <c r="A22" s="11" t="s">
        <v>11</v>
      </c>
      <c r="B22" s="14">
        <v>0.95</v>
      </c>
      <c r="C22" s="5">
        <v>0.35599999999999998</v>
      </c>
    </row>
    <row r="23" spans="1:6">
      <c r="A23" s="11" t="s">
        <v>12</v>
      </c>
      <c r="B23" s="14">
        <v>1.3</v>
      </c>
      <c r="C23" s="5">
        <v>0.59699999999999998</v>
      </c>
    </row>
    <row r="24" spans="1:6">
      <c r="A24" s="11" t="s">
        <v>13</v>
      </c>
      <c r="B24" s="14">
        <v>1.26</v>
      </c>
      <c r="C24" s="5">
        <v>0.23400000000000001</v>
      </c>
    </row>
    <row r="25" spans="1:6">
      <c r="A25" s="11" t="s">
        <v>14</v>
      </c>
      <c r="B25" s="14">
        <v>1.28</v>
      </c>
      <c r="C25" s="5">
        <v>0.158</v>
      </c>
    </row>
    <row r="26" spans="1:6">
      <c r="A26" s="11" t="s">
        <v>23</v>
      </c>
      <c r="B26" s="14">
        <v>1.24</v>
      </c>
      <c r="C26" s="5">
        <v>0.17699999999999999</v>
      </c>
      <c r="D26" s="2">
        <f>B26/B22-1</f>
        <v>0.3052631578947369</v>
      </c>
    </row>
    <row r="27" spans="1:6">
      <c r="A27" s="11" t="s">
        <v>25</v>
      </c>
      <c r="B27" s="14">
        <v>1.92</v>
      </c>
      <c r="C27" s="5">
        <v>0.34100000000000003</v>
      </c>
      <c r="D27" s="2">
        <f t="shared" ref="D27:D38" si="0">B27/B23-1</f>
        <v>0.47692307692307678</v>
      </c>
    </row>
    <row r="28" spans="1:6">
      <c r="A28" s="11" t="s">
        <v>26</v>
      </c>
      <c r="B28" s="14">
        <v>1.81</v>
      </c>
      <c r="C28" s="5">
        <v>0.30399999999999999</v>
      </c>
      <c r="D28" s="2">
        <f t="shared" si="0"/>
        <v>0.43650793650793651</v>
      </c>
    </row>
    <row r="29" spans="1:6">
      <c r="A29" s="11" t="s">
        <v>27</v>
      </c>
      <c r="B29" s="14">
        <v>1.97</v>
      </c>
      <c r="C29" s="5">
        <v>0.254</v>
      </c>
      <c r="D29" s="2">
        <f t="shared" si="0"/>
        <v>0.5390625</v>
      </c>
    </row>
    <row r="30" spans="1:6">
      <c r="A30" s="11" t="s">
        <v>24</v>
      </c>
      <c r="B30" s="14">
        <v>2.5299999999999998</v>
      </c>
      <c r="C30" s="5">
        <v>0.41299999999999998</v>
      </c>
      <c r="D30" s="2">
        <f t="shared" si="0"/>
        <v>1.040322580645161</v>
      </c>
    </row>
    <row r="31" spans="1:6">
      <c r="A31" s="11" t="s">
        <v>28</v>
      </c>
      <c r="B31" s="14">
        <v>3</v>
      </c>
      <c r="C31" s="5">
        <v>0.50700000000000001</v>
      </c>
      <c r="D31" s="2">
        <f t="shared" si="0"/>
        <v>0.5625</v>
      </c>
    </row>
    <row r="32" spans="1:6">
      <c r="A32" s="11" t="s">
        <v>29</v>
      </c>
      <c r="B32" s="14">
        <v>3.13</v>
      </c>
      <c r="C32" s="5">
        <v>0.48</v>
      </c>
      <c r="D32" s="2">
        <f t="shared" si="0"/>
        <v>0.72928176795580102</v>
      </c>
    </row>
    <row r="33" spans="1:4">
      <c r="A33" s="11" t="s">
        <v>30</v>
      </c>
      <c r="B33" s="14">
        <v>2.73</v>
      </c>
      <c r="C33" s="5">
        <v>0.315</v>
      </c>
      <c r="D33" s="2">
        <f t="shared" si="0"/>
        <v>0.3857868020304569</v>
      </c>
    </row>
    <row r="34" spans="1:4">
      <c r="A34" s="11" t="s">
        <v>31</v>
      </c>
      <c r="B34" s="14">
        <v>3.11</v>
      </c>
      <c r="C34" s="5">
        <v>0.39600000000000002</v>
      </c>
      <c r="D34" s="2">
        <f t="shared" si="0"/>
        <v>0.22924901185770752</v>
      </c>
    </row>
    <row r="35" spans="1:4">
      <c r="A35" s="11" t="s">
        <v>32</v>
      </c>
      <c r="B35" s="14">
        <v>4.74</v>
      </c>
      <c r="C35" s="5">
        <v>0.54600000000000004</v>
      </c>
      <c r="D35" s="2">
        <f t="shared" si="0"/>
        <v>0.58000000000000007</v>
      </c>
    </row>
    <row r="36" spans="1:4">
      <c r="A36" s="11" t="s">
        <v>33</v>
      </c>
      <c r="B36" s="14">
        <v>5.4</v>
      </c>
      <c r="C36" s="5">
        <v>0.77</v>
      </c>
      <c r="D36" s="2">
        <f t="shared" si="0"/>
        <v>0.72523961661341874</v>
      </c>
    </row>
    <row r="37" spans="1:4">
      <c r="A37" s="11" t="s">
        <v>34</v>
      </c>
      <c r="B37" s="14">
        <v>3.82</v>
      </c>
      <c r="C37" s="5">
        <v>0.34100000000000003</v>
      </c>
      <c r="D37" s="2">
        <f t="shared" si="0"/>
        <v>0.39926739926739918</v>
      </c>
    </row>
    <row r="38" spans="1:4">
      <c r="B38" s="14"/>
      <c r="C38" s="5"/>
      <c r="D38" s="2">
        <f t="shared" si="0"/>
        <v>-1</v>
      </c>
    </row>
    <row r="39" spans="1:4">
      <c r="B39" s="14"/>
      <c r="C39" s="5"/>
    </row>
    <row r="40" spans="1:4">
      <c r="B40" s="14"/>
      <c r="C40" s="5"/>
    </row>
    <row r="41" spans="1:4">
      <c r="C41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A02-89C9-6543-A9F0-11329708A39B}">
  <dimension ref="A1:K26"/>
  <sheetViews>
    <sheetView tabSelected="1" zoomScale="125" zoomScaleNormal="125" workbookViewId="0">
      <selection activeCell="H7" sqref="H7"/>
    </sheetView>
  </sheetViews>
  <sheetFormatPr baseColWidth="10" defaultRowHeight="16"/>
  <cols>
    <col min="1" max="1" width="13.5" bestFit="1" customWidth="1"/>
    <col min="2" max="4" width="12.83203125" customWidth="1"/>
    <col min="5" max="7" width="21.83203125" customWidth="1"/>
  </cols>
  <sheetData>
    <row r="1" spans="1:11" ht="24">
      <c r="A1" s="12" t="s">
        <v>22</v>
      </c>
      <c r="K1" s="12" t="s">
        <v>21</v>
      </c>
    </row>
    <row r="2" spans="1:11">
      <c r="A2" s="10" t="s">
        <v>1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K2" s="1">
        <v>43522</v>
      </c>
    </row>
    <row r="3" spans="1:11">
      <c r="A3">
        <v>2015</v>
      </c>
      <c r="B3" s="6">
        <v>27.7</v>
      </c>
      <c r="C3" s="6">
        <v>13.5</v>
      </c>
      <c r="D3" s="6">
        <v>3.48</v>
      </c>
      <c r="E3" s="6">
        <v>80.599999999999994</v>
      </c>
      <c r="F3" s="6">
        <v>5.2</v>
      </c>
      <c r="G3" s="6">
        <v>4.3</v>
      </c>
      <c r="K3" t="s">
        <v>35</v>
      </c>
    </row>
    <row r="4" spans="1:11">
      <c r="A4">
        <v>2016</v>
      </c>
      <c r="B4" s="6">
        <v>28</v>
      </c>
      <c r="C4" s="6">
        <v>15</v>
      </c>
      <c r="D4" s="6">
        <v>3.88</v>
      </c>
      <c r="E4" s="6">
        <v>94.8</v>
      </c>
      <c r="F4" s="6">
        <v>3.1</v>
      </c>
      <c r="G4" s="6">
        <v>2.4</v>
      </c>
    </row>
    <row r="5" spans="1:11">
      <c r="A5">
        <v>2017</v>
      </c>
      <c r="B5" s="6">
        <v>29.3</v>
      </c>
      <c r="C5" s="6">
        <v>12</v>
      </c>
      <c r="D5" s="6">
        <v>4.6900000000000004</v>
      </c>
      <c r="E5" s="6">
        <v>95.9</v>
      </c>
      <c r="F5" s="6">
        <v>4.4000000000000004</v>
      </c>
      <c r="G5" s="6">
        <v>3.9</v>
      </c>
    </row>
    <row r="6" spans="1:11">
      <c r="A6">
        <v>2018</v>
      </c>
      <c r="B6" s="6">
        <v>33.1</v>
      </c>
      <c r="C6" s="6">
        <v>15.6</v>
      </c>
      <c r="D6" s="6">
        <v>4.8</v>
      </c>
      <c r="E6" s="6">
        <v>112.4</v>
      </c>
      <c r="F6" s="6">
        <v>3</v>
      </c>
      <c r="G6" s="6">
        <v>2.5</v>
      </c>
      <c r="K6" s="1"/>
    </row>
    <row r="7" spans="1:11">
      <c r="F7" s="6"/>
      <c r="G7" s="6"/>
    </row>
    <row r="8" spans="1:11">
      <c r="F8" s="6"/>
      <c r="G8" s="6"/>
    </row>
    <row r="9" spans="1:11">
      <c r="F9" s="6"/>
      <c r="G9" s="6"/>
    </row>
    <row r="10" spans="1:11">
      <c r="F10" s="6"/>
      <c r="G10" s="6"/>
      <c r="K10" s="1"/>
    </row>
    <row r="11" spans="1:11">
      <c r="F11" s="6"/>
      <c r="G11" s="6"/>
    </row>
    <row r="12" spans="1:11">
      <c r="F12" s="6"/>
      <c r="G12" s="6"/>
    </row>
    <row r="13" spans="1:11">
      <c r="F13" s="6"/>
      <c r="G13" s="6"/>
      <c r="K13" s="1"/>
    </row>
    <row r="14" spans="1:11">
      <c r="F14" s="6"/>
      <c r="G14" s="6"/>
    </row>
    <row r="15" spans="1:11">
      <c r="F15" s="6"/>
      <c r="G15" s="6"/>
    </row>
    <row r="16" spans="1:11">
      <c r="F16" s="6"/>
      <c r="G16" s="6"/>
      <c r="K16" s="1"/>
    </row>
    <row r="17" spans="6:11">
      <c r="F17" s="6"/>
      <c r="G17" s="6"/>
    </row>
    <row r="18" spans="6:11">
      <c r="F18" s="6"/>
      <c r="G18" s="6"/>
    </row>
    <row r="19" spans="6:11">
      <c r="F19" s="6"/>
      <c r="G19" s="6"/>
    </row>
    <row r="20" spans="6:11">
      <c r="F20" s="6"/>
      <c r="G20" s="6"/>
      <c r="K20" s="1"/>
    </row>
    <row r="21" spans="6:11">
      <c r="F21" s="6"/>
      <c r="G21" s="6"/>
    </row>
    <row r="22" spans="6:11">
      <c r="F22" s="6"/>
      <c r="G22" s="6"/>
    </row>
    <row r="23" spans="6:11">
      <c r="F23" s="6"/>
      <c r="G23" s="6"/>
    </row>
    <row r="24" spans="6:11">
      <c r="F24" s="6"/>
      <c r="G24" s="6"/>
    </row>
    <row r="25" spans="6:11">
      <c r="F25" s="6"/>
      <c r="G25" s="6"/>
    </row>
    <row r="26" spans="6:11">
      <c r="F26" s="6"/>
      <c r="G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1B7F-2860-2C41-9E0F-B57F3F8FF247}">
  <dimension ref="A1:D17"/>
  <sheetViews>
    <sheetView workbookViewId="0">
      <selection activeCell="G18" sqref="G18"/>
    </sheetView>
  </sheetViews>
  <sheetFormatPr baseColWidth="10" defaultRowHeight="16"/>
  <cols>
    <col min="3" max="3" width="16.1640625" customWidth="1"/>
    <col min="4" max="4" width="18.6640625" customWidth="1"/>
  </cols>
  <sheetData>
    <row r="1" spans="1:4">
      <c r="A1" s="10" t="s">
        <v>36</v>
      </c>
      <c r="B1" s="10" t="s">
        <v>37</v>
      </c>
      <c r="C1" s="10" t="s">
        <v>38</v>
      </c>
      <c r="D1" s="10" t="s">
        <v>39</v>
      </c>
    </row>
    <row r="2" spans="1:4">
      <c r="A2" s="1">
        <v>42094</v>
      </c>
      <c r="B2">
        <v>7</v>
      </c>
      <c r="C2" s="3">
        <v>51860</v>
      </c>
      <c r="D2" s="3">
        <v>3139086</v>
      </c>
    </row>
    <row r="3" spans="1:4">
      <c r="A3" s="1">
        <v>42185</v>
      </c>
      <c r="B3">
        <v>5</v>
      </c>
      <c r="C3" s="3">
        <v>328567</v>
      </c>
      <c r="D3" s="3">
        <v>45338960</v>
      </c>
    </row>
    <row r="4" spans="1:4">
      <c r="A4" s="1">
        <v>42277</v>
      </c>
      <c r="B4">
        <v>4</v>
      </c>
      <c r="C4" s="3">
        <v>2742851</v>
      </c>
      <c r="D4" s="3">
        <v>96301500</v>
      </c>
    </row>
    <row r="5" spans="1:4">
      <c r="A5" s="1">
        <v>42369</v>
      </c>
      <c r="B5">
        <v>23</v>
      </c>
      <c r="C5" s="3">
        <v>2406787</v>
      </c>
      <c r="D5" s="3">
        <v>128450200</v>
      </c>
    </row>
    <row r="6" spans="1:4">
      <c r="A6" s="1">
        <v>42460</v>
      </c>
      <c r="B6">
        <v>3</v>
      </c>
      <c r="C6" s="3">
        <v>1172276</v>
      </c>
      <c r="D6" s="3">
        <v>46398680</v>
      </c>
    </row>
    <row r="7" spans="1:4">
      <c r="A7" s="1">
        <v>42551</v>
      </c>
      <c r="B7">
        <v>39</v>
      </c>
      <c r="C7" s="3">
        <v>6417010</v>
      </c>
      <c r="D7" s="3">
        <v>295824200</v>
      </c>
    </row>
    <row r="8" spans="1:4">
      <c r="A8" s="1">
        <v>42643</v>
      </c>
      <c r="B8">
        <v>1</v>
      </c>
      <c r="C8" s="3">
        <v>597642</v>
      </c>
      <c r="D8" s="3">
        <v>27491530</v>
      </c>
    </row>
    <row r="9" spans="1:4">
      <c r="A9" s="1">
        <v>42735</v>
      </c>
      <c r="B9">
        <v>44</v>
      </c>
      <c r="C9" s="3">
        <v>8938084</v>
      </c>
      <c r="D9" s="3">
        <v>465763600</v>
      </c>
    </row>
    <row r="10" spans="1:4">
      <c r="A10" s="1">
        <v>42825</v>
      </c>
      <c r="B10">
        <v>19</v>
      </c>
      <c r="C10" s="3">
        <v>9504271</v>
      </c>
      <c r="D10" s="3">
        <v>532049100</v>
      </c>
    </row>
    <row r="11" spans="1:4">
      <c r="A11" s="1">
        <v>42916</v>
      </c>
      <c r="B11">
        <v>77</v>
      </c>
      <c r="C11" s="3">
        <v>16269405</v>
      </c>
      <c r="D11" s="3">
        <v>1072642000</v>
      </c>
    </row>
    <row r="12" spans="1:4">
      <c r="A12" s="1">
        <v>43008</v>
      </c>
      <c r="B12">
        <v>17</v>
      </c>
      <c r="C12" s="3">
        <v>7683942</v>
      </c>
      <c r="D12" s="3">
        <v>449356900</v>
      </c>
    </row>
    <row r="13" spans="1:4">
      <c r="A13" s="1">
        <v>43100</v>
      </c>
      <c r="B13">
        <v>121</v>
      </c>
      <c r="C13" s="3">
        <v>20715667</v>
      </c>
      <c r="D13" s="3">
        <v>1606617000</v>
      </c>
    </row>
    <row r="14" spans="1:4">
      <c r="A14" s="1">
        <v>43190</v>
      </c>
      <c r="B14">
        <v>34</v>
      </c>
      <c r="C14" s="3">
        <v>9828987</v>
      </c>
      <c r="D14" s="3">
        <v>642185900</v>
      </c>
    </row>
    <row r="15" spans="1:4">
      <c r="A15" s="1">
        <v>43281</v>
      </c>
      <c r="B15">
        <v>100</v>
      </c>
      <c r="C15" s="3">
        <v>29555427</v>
      </c>
      <c r="D15" s="3">
        <v>1350318000</v>
      </c>
    </row>
    <row r="16" spans="1:4">
      <c r="A16" s="1">
        <v>43373</v>
      </c>
      <c r="B16">
        <v>52</v>
      </c>
      <c r="C16" s="3">
        <v>19369312</v>
      </c>
      <c r="D16" s="3">
        <v>1038484000</v>
      </c>
    </row>
    <row r="17" spans="1:4">
      <c r="A17" s="1">
        <v>43465</v>
      </c>
      <c r="B17">
        <v>66</v>
      </c>
      <c r="C17" s="3">
        <v>17577174</v>
      </c>
      <c r="D17" s="3">
        <v>982397200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收入</vt:lpstr>
      <vt:lpstr>比率 记录</vt:lpstr>
      <vt:lpstr>机构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Yu</dc:creator>
  <cp:lastModifiedBy>Alan Yu</cp:lastModifiedBy>
  <dcterms:created xsi:type="dcterms:W3CDTF">2019-01-28T08:53:18Z</dcterms:created>
  <dcterms:modified xsi:type="dcterms:W3CDTF">2019-04-14T13:30:36Z</dcterms:modified>
</cp:coreProperties>
</file>