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000858五粮液/"/>
    </mc:Choice>
  </mc:AlternateContent>
  <xr:revisionPtr revIDLastSave="0" documentId="13_ncr:1_{5B362FD3-179A-9641-B38D-6159FF113BD2}" xr6:coauthVersionLast="43" xr6:coauthVersionMax="43" xr10:uidLastSave="{00000000-0000-0000-0000-000000000000}"/>
  <bookViews>
    <workbookView xWindow="-32060" yWindow="-12200" windowWidth="5120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9" i="1"/>
  <c r="I10" i="1"/>
  <c r="G10" i="1"/>
  <c r="E10" i="1"/>
  <c r="C10" i="1"/>
</calcChain>
</file>

<file path=xl/sharedStrings.xml><?xml version="1.0" encoding="utf-8"?>
<sst xmlns="http://schemas.openxmlformats.org/spreadsheetml/2006/main" count="69" uniqueCount="65">
  <si>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</si>
  <si>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</si>
  <si>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</si>
  <si>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</si>
  <si>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</si>
  <si>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</si>
  <si>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</si>
  <si>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</si>
  <si>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</si>
  <si>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</si>
  <si>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</si>
  <si>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</si>
  <si>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</si>
  <si>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</si>
  <si>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</si>
  <si>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</si>
  <si>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</si>
  <si>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</si>
  <si>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</si>
  <si>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</si>
  <si>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</si>
  <si>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</si>
  <si>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</si>
  <si>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</si>
  <si>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</si>
  <si>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</si>
  <si>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</si>
  <si>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</si>
  <si>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</si>
  <si>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</si>
  <si>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</si>
  <si>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</si>
  <si>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</si>
  <si>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</si>
  <si>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</si>
  <si>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</si>
  <si>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</si>
  <si>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</si>
  <si>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</si>
  <si>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</si>
  <si>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</si>
  <si>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</si>
  <si>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63.68卖出1500，止损</t>
  </si>
  <si>
    <t>67.92买入1500股。</t>
  </si>
  <si>
    <t>大盘反弹，考虑买入白酒股。相比茅台，五粮液之前高点幅度更大，猜测有更大上涨空间。</t>
  </si>
  <si>
    <t>分析：白酒行业利润率高，但增长有限，且竞争激烈。五粮液品牌知名，但利润过去增长一般，2017年利润增幅大</t>
  </si>
  <si>
    <t>判断：未来业绩快速增长可能性低，但是股价可能随大盘波动而稳定上涨。</t>
  </si>
  <si>
    <t>比率分析</t>
  </si>
  <si>
    <t>2016Q1</t>
  </si>
  <si>
    <t>69.98买入800股</t>
  </si>
  <si>
    <t>价格突破新高</t>
  </si>
  <si>
    <t>74.00买入1500股</t>
  </si>
  <si>
    <t>震荡后上涨，加仓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</si>
  <si>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</si>
  <si>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</si>
  <si>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</si>
  <si>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</si>
  <si>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</si>
  <si>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</si>
  <si>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</si>
  <si>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</si>
  <si>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</si>
  <si>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</si>
  <si>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</si>
  <si>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白酒跌停，Q3收入增长低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</si>
</sst>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收入!$B$3:$B$9</c:f>
              <c:numCache>
                <c:formatCode>0.0</c:formatCode>
                <c:ptCount val="7"/>
                <c:pt idx="0">
                  <c:v>203.5</c:v>
                </c:pt>
                <c:pt idx="1">
                  <c:v>272</c:v>
                </c:pt>
                <c:pt idx="2">
                  <c:v>247.2</c:v>
                </c:pt>
                <c:pt idx="3">
                  <c:v>210.1</c:v>
                </c:pt>
                <c:pt idx="4">
                  <c:v>216.6</c:v>
                </c:pt>
                <c:pt idx="5">
                  <c:v>245.4</c:v>
                </c:pt>
                <c:pt idx="6">
                  <c:v>301.89999999999998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收入!$D$3:$D$9</c:f>
              <c:numCache>
                <c:formatCode>0.0</c:formatCode>
                <c:ptCount val="7"/>
                <c:pt idx="0">
                  <c:v>69</c:v>
                </c:pt>
                <c:pt idx="1">
                  <c:v>80.2</c:v>
                </c:pt>
                <c:pt idx="2">
                  <c:v>66.099999999999994</c:v>
                </c:pt>
                <c:pt idx="3">
                  <c:v>57.7</c:v>
                </c:pt>
                <c:pt idx="4">
                  <c:v>66.7</c:v>
                </c:pt>
                <c:pt idx="5">
                  <c:v>73.099999999999994</c:v>
                </c:pt>
                <c:pt idx="6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收入!$F$3:$F$9</c:f>
              <c:numCache>
                <c:formatCode>General</c:formatCode>
                <c:ptCount val="7"/>
                <c:pt idx="0">
                  <c:v>61.6</c:v>
                </c:pt>
                <c:pt idx="1">
                  <c:v>99.3</c:v>
                </c:pt>
                <c:pt idx="2">
                  <c:v>79.7</c:v>
                </c:pt>
                <c:pt idx="3">
                  <c:v>58.3</c:v>
                </c:pt>
                <c:pt idx="4">
                  <c:v>61.8</c:v>
                </c:pt>
                <c:pt idx="5">
                  <c:v>67.8</c:v>
                </c:pt>
                <c:pt idx="6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收入!$B$24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收入!$A$25:$A$60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收入!$B$25:$B$60</c:f>
              <c:numCache>
                <c:formatCode>0.0</c:formatCode>
                <c:ptCount val="36"/>
                <c:pt idx="0">
                  <c:v>44.9</c:v>
                </c:pt>
                <c:pt idx="1">
                  <c:v>30.8</c:v>
                </c:pt>
                <c:pt idx="2">
                  <c:v>39</c:v>
                </c:pt>
                <c:pt idx="3">
                  <c:v>40.700000000000003</c:v>
                </c:pt>
                <c:pt idx="4">
                  <c:v>62.4</c:v>
                </c:pt>
                <c:pt idx="5">
                  <c:v>43.5</c:v>
                </c:pt>
                <c:pt idx="6">
                  <c:v>50.5</c:v>
                </c:pt>
                <c:pt idx="7">
                  <c:v>47</c:v>
                </c:pt>
                <c:pt idx="8">
                  <c:v>82.3</c:v>
                </c:pt>
                <c:pt idx="9">
                  <c:v>68.2</c:v>
                </c:pt>
                <c:pt idx="10">
                  <c:v>60.8</c:v>
                </c:pt>
                <c:pt idx="11">
                  <c:v>60.7</c:v>
                </c:pt>
                <c:pt idx="12">
                  <c:v>86.8</c:v>
                </c:pt>
                <c:pt idx="13">
                  <c:v>68.400000000000006</c:v>
                </c:pt>
                <c:pt idx="14">
                  <c:v>36.5</c:v>
                </c:pt>
                <c:pt idx="15">
                  <c:v>55.5</c:v>
                </c:pt>
                <c:pt idx="16">
                  <c:v>67.2</c:v>
                </c:pt>
                <c:pt idx="17">
                  <c:v>49.4</c:v>
                </c:pt>
                <c:pt idx="18">
                  <c:v>34.1</c:v>
                </c:pt>
                <c:pt idx="19">
                  <c:v>59.4</c:v>
                </c:pt>
                <c:pt idx="20">
                  <c:v>67.400000000000006</c:v>
                </c:pt>
                <c:pt idx="21">
                  <c:v>44.8</c:v>
                </c:pt>
                <c:pt idx="22">
                  <c:v>39.200000000000003</c:v>
                </c:pt>
                <c:pt idx="23">
                  <c:v>65.3</c:v>
                </c:pt>
                <c:pt idx="24">
                  <c:v>88.3</c:v>
                </c:pt>
                <c:pt idx="25">
                  <c:v>44.3</c:v>
                </c:pt>
                <c:pt idx="26">
                  <c:v>44.4</c:v>
                </c:pt>
                <c:pt idx="27">
                  <c:v>68.400000000000006</c:v>
                </c:pt>
                <c:pt idx="28">
                  <c:v>101.6</c:v>
                </c:pt>
                <c:pt idx="29">
                  <c:v>54.6</c:v>
                </c:pt>
                <c:pt idx="30">
                  <c:v>63.6</c:v>
                </c:pt>
                <c:pt idx="31">
                  <c:v>82.1</c:v>
                </c:pt>
                <c:pt idx="32">
                  <c:v>139</c:v>
                </c:pt>
                <c:pt idx="33">
                  <c:v>75.2</c:v>
                </c:pt>
                <c:pt idx="34">
                  <c:v>78.3</c:v>
                </c:pt>
                <c:pt idx="35">
                  <c:v>107.8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收入!$C$24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收入!$A$25:$A$60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收入!$C$25:$C$60</c:f>
              <c:numCache>
                <c:formatCode>0.000</c:formatCode>
                <c:ptCount val="36"/>
                <c:pt idx="0">
                  <c:v>0.40100000000000002</c:v>
                </c:pt>
                <c:pt idx="1">
                  <c:v>0.19500000000000001</c:v>
                </c:pt>
                <c:pt idx="2">
                  <c:v>0.29899999999999999</c:v>
                </c:pt>
                <c:pt idx="3">
                  <c:v>0.26300000000000001</c:v>
                </c:pt>
                <c:pt idx="4" formatCode="General">
                  <c:v>0.54800000000000004</c:v>
                </c:pt>
                <c:pt idx="5" formatCode="General">
                  <c:v>0.33800000000000002</c:v>
                </c:pt>
                <c:pt idx="6" formatCode="General">
                  <c:v>0.38400000000000001</c:v>
                </c:pt>
                <c:pt idx="7" formatCode="General">
                  <c:v>0.35299999999999998</c:v>
                </c:pt>
                <c:pt idx="8" formatCode="General">
                  <c:v>0.80400000000000005</c:v>
                </c:pt>
                <c:pt idx="9">
                  <c:v>0.52600000000000002</c:v>
                </c:pt>
                <c:pt idx="10">
                  <c:v>0.72599999999999998</c:v>
                </c:pt>
                <c:pt idx="11">
                  <c:v>0.56100000000000005</c:v>
                </c:pt>
                <c:pt idx="12">
                  <c:v>0.95599999999999996</c:v>
                </c:pt>
                <c:pt idx="13">
                  <c:v>0.56999999999999995</c:v>
                </c:pt>
                <c:pt idx="14">
                  <c:v>0.34599999999999997</c:v>
                </c:pt>
                <c:pt idx="15">
                  <c:v>0.22900000000000001</c:v>
                </c:pt>
                <c:pt idx="16">
                  <c:v>0.69</c:v>
                </c:pt>
                <c:pt idx="17">
                  <c:v>0.36399999999999999</c:v>
                </c:pt>
                <c:pt idx="18">
                  <c:v>0.186</c:v>
                </c:pt>
                <c:pt idx="19">
                  <c:v>0.29699999999999999</c:v>
                </c:pt>
                <c:pt idx="20">
                  <c:v>0.57999999999999996</c:v>
                </c:pt>
                <c:pt idx="21">
                  <c:v>0.28899999999999998</c:v>
                </c:pt>
                <c:pt idx="22">
                  <c:v>0.34399999999999997</c:v>
                </c:pt>
                <c:pt idx="23">
                  <c:v>0.41399999999999998</c:v>
                </c:pt>
                <c:pt idx="24">
                  <c:v>0.76500000000000001</c:v>
                </c:pt>
                <c:pt idx="25">
                  <c:v>0.25900000000000001</c:v>
                </c:pt>
                <c:pt idx="26">
                  <c:v>0.32</c:v>
                </c:pt>
                <c:pt idx="27">
                  <c:v>0.443</c:v>
                </c:pt>
                <c:pt idx="28">
                  <c:v>0.94699999999999995</c:v>
                </c:pt>
                <c:pt idx="29">
                  <c:v>0.36299999999999999</c:v>
                </c:pt>
                <c:pt idx="30">
                  <c:v>0.52500000000000002</c:v>
                </c:pt>
                <c:pt idx="31">
                  <c:v>0.71399999999999997</c:v>
                </c:pt>
                <c:pt idx="32">
                  <c:v>1.3009999999999999</c:v>
                </c:pt>
                <c:pt idx="33">
                  <c:v>0.55100000000000005</c:v>
                </c:pt>
                <c:pt idx="34">
                  <c:v>0.61399999999999999</c:v>
                </c:pt>
                <c:pt idx="35">
                  <c:v>1.0021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42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43</xdr:row>
      <xdr:rowOff>172720</xdr:rowOff>
    </xdr:from>
    <xdr:to>
      <xdr:col>17</xdr:col>
      <xdr:colOff>0</xdr:colOff>
      <xdr:row>63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4"/>
  <sheetViews>
    <sheetView topLeftCell="A13" zoomScale="125" zoomScaleNormal="125" workbookViewId="0">
      <selection activeCell="D29" sqref="D29:D62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2011</v>
      </c>
      <c r="B3" s="6">
        <v>203.5</v>
      </c>
      <c r="C3" s="4">
        <v>0.309</v>
      </c>
      <c r="D3" s="6">
        <v>69</v>
      </c>
      <c r="E3" s="4">
        <v>0.41799999999999998</v>
      </c>
      <c r="F3">
        <v>61.6</v>
      </c>
      <c r="G3" s="4">
        <v>0.40100000000000002</v>
      </c>
      <c r="H3" s="5">
        <v>1.6220000000000001</v>
      </c>
      <c r="I3" s="4">
        <v>0.40100000000000002</v>
      </c>
    </row>
    <row r="4" spans="1:9">
      <c r="A4">
        <v>2012</v>
      </c>
      <c r="B4" s="6">
        <v>272</v>
      </c>
      <c r="C4" s="4">
        <v>0.33700000000000002</v>
      </c>
      <c r="D4" s="6">
        <v>80.2</v>
      </c>
      <c r="E4" s="4">
        <v>0.16200000000000001</v>
      </c>
      <c r="F4">
        <v>99.3</v>
      </c>
      <c r="G4" s="4">
        <v>0.61299999999999999</v>
      </c>
      <c r="H4" s="5">
        <v>2.617</v>
      </c>
      <c r="I4" s="4">
        <v>0.61299999999999999</v>
      </c>
    </row>
    <row r="5" spans="1:9">
      <c r="A5">
        <v>2013</v>
      </c>
      <c r="B5" s="6">
        <v>247.2</v>
      </c>
      <c r="C5" s="4">
        <v>-9.0999999999999998E-2</v>
      </c>
      <c r="D5" s="6">
        <v>66.099999999999994</v>
      </c>
      <c r="E5" s="4">
        <v>-0.17499999999999999</v>
      </c>
      <c r="F5">
        <v>79.7</v>
      </c>
      <c r="G5" s="4">
        <v>-0.19700000000000001</v>
      </c>
      <c r="H5" s="5">
        <v>2.1</v>
      </c>
      <c r="I5" s="4">
        <v>-0.19800000000000001</v>
      </c>
    </row>
    <row r="6" spans="1:9">
      <c r="A6">
        <v>2014</v>
      </c>
      <c r="B6" s="6">
        <v>210.1</v>
      </c>
      <c r="C6" s="4">
        <v>-0.15</v>
      </c>
      <c r="D6" s="6">
        <v>57.7</v>
      </c>
      <c r="E6" s="4">
        <v>-0.127</v>
      </c>
      <c r="F6">
        <v>58.3</v>
      </c>
      <c r="G6" s="4">
        <v>-0.26800000000000002</v>
      </c>
      <c r="H6" s="5">
        <v>1.54</v>
      </c>
      <c r="I6" s="4">
        <v>-0.26700000000000002</v>
      </c>
    </row>
    <row r="7" spans="1:9">
      <c r="A7">
        <v>2015</v>
      </c>
      <c r="B7" s="6">
        <v>216.6</v>
      </c>
      <c r="C7" s="4">
        <v>3.1E-2</v>
      </c>
      <c r="D7" s="6">
        <v>66.7</v>
      </c>
      <c r="E7" s="4">
        <v>0.156</v>
      </c>
      <c r="F7">
        <v>61.8</v>
      </c>
      <c r="G7" s="4">
        <v>5.8000000000000003E-2</v>
      </c>
      <c r="H7" s="5">
        <v>1.627</v>
      </c>
      <c r="I7" s="4">
        <v>5.6000000000000001E-2</v>
      </c>
    </row>
    <row r="8" spans="1:9">
      <c r="A8">
        <v>2016</v>
      </c>
      <c r="B8" s="6">
        <v>245.4</v>
      </c>
      <c r="C8" s="4">
        <v>0.13300000000000001</v>
      </c>
      <c r="D8" s="6">
        <v>73.099999999999994</v>
      </c>
      <c r="E8" s="4">
        <v>9.6000000000000002E-2</v>
      </c>
      <c r="F8">
        <v>67.8</v>
      </c>
      <c r="G8" s="4">
        <v>9.9000000000000005E-2</v>
      </c>
      <c r="H8" s="5">
        <v>1.7869999999999999</v>
      </c>
      <c r="I8" s="4">
        <v>9.8000000000000004E-2</v>
      </c>
    </row>
    <row r="9" spans="1:9">
      <c r="A9">
        <v>2017</v>
      </c>
      <c r="B9" s="6">
        <v>301.89999999999998</v>
      </c>
      <c r="C9" s="4">
        <v>0.23</v>
      </c>
      <c r="D9" s="6">
        <v>84.5</v>
      </c>
      <c r="E9" s="4">
        <v>0.155</v>
      </c>
      <c r="F9">
        <v>96.7</v>
      </c>
      <c r="G9" s="4">
        <v>0.42599999999999999</v>
      </c>
      <c r="H9" s="5">
        <v>2.548</v>
      </c>
      <c r="I9" s="4">
        <v>0.42599999999999999</v>
      </c>
    </row>
    <row r="10" spans="1:9">
      <c r="A10">
        <v>2018</v>
      </c>
      <c r="B10" s="6">
        <v>400.3</v>
      </c>
      <c r="C10" s="4">
        <f>B10/B9-1</f>
        <v>0.32593574031136141</v>
      </c>
      <c r="D10" s="6">
        <v>104.87</v>
      </c>
      <c r="E10" s="4">
        <f>D10/D9-1</f>
        <v>0.24106508875739641</v>
      </c>
      <c r="F10">
        <v>133.84</v>
      </c>
      <c r="G10" s="4">
        <f>F10/F9-1</f>
        <v>0.3840744570837642</v>
      </c>
      <c r="H10" s="5">
        <v>3.4740000000000002</v>
      </c>
      <c r="I10" s="4">
        <f>H10/H9-1</f>
        <v>0.36342229199372067</v>
      </c>
    </row>
    <row r="23" spans="1:4" ht="19">
      <c r="A23" s="7" t="s">
        <v>7</v>
      </c>
    </row>
    <row r="24" spans="1:4">
      <c r="A24" s="9" t="s">
        <v>8</v>
      </c>
      <c r="B24" s="9" t="s">
        <v>9</v>
      </c>
      <c r="C24" s="9" t="s">
        <v>10</v>
      </c>
    </row>
    <row r="25" spans="1:4">
      <c r="A25" s="11" t="s">
        <v>11</v>
      </c>
      <c r="B25" s="6">
        <v>44.9</v>
      </c>
      <c r="C25" s="5">
        <v>0.40100000000000002</v>
      </c>
    </row>
    <row r="26" spans="1:4">
      <c r="A26" s="11" t="s">
        <v>12</v>
      </c>
      <c r="B26" s="6">
        <v>30.8</v>
      </c>
      <c r="C26" s="5">
        <v>0.19500000000000001</v>
      </c>
    </row>
    <row r="27" spans="1:4">
      <c r="A27" s="11" t="s">
        <v>13</v>
      </c>
      <c r="B27" s="6">
        <v>39</v>
      </c>
      <c r="C27" s="5">
        <v>0.29899999999999999</v>
      </c>
    </row>
    <row r="28" spans="1:4">
      <c r="A28" s="11" t="s">
        <v>14</v>
      </c>
      <c r="B28" s="6">
        <v>40.700000000000003</v>
      </c>
      <c r="C28" s="5">
        <v>0.26300000000000001</v>
      </c>
    </row>
    <row r="29" spans="1:4">
      <c r="A29" s="11" t="s">
        <v>15</v>
      </c>
      <c r="B29" s="6">
        <v>62.4</v>
      </c>
      <c r="C29">
        <v>0.54800000000000004</v>
      </c>
      <c r="D29" s="4">
        <f>B29/B25-1</f>
        <v>0.38975501113585742</v>
      </c>
    </row>
    <row r="30" spans="1:4">
      <c r="A30" s="11" t="s">
        <v>16</v>
      </c>
      <c r="B30" s="6">
        <v>43.5</v>
      </c>
      <c r="C30">
        <v>0.33800000000000002</v>
      </c>
      <c r="D30" s="4">
        <f t="shared" ref="D30:D62" si="0">B30/B26-1</f>
        <v>0.41233766233766223</v>
      </c>
    </row>
    <row r="31" spans="1:4">
      <c r="A31" s="11" t="s">
        <v>17</v>
      </c>
      <c r="B31" s="6">
        <v>50.5</v>
      </c>
      <c r="C31">
        <v>0.38400000000000001</v>
      </c>
      <c r="D31" s="4">
        <f t="shared" si="0"/>
        <v>0.29487179487179493</v>
      </c>
    </row>
    <row r="32" spans="1:4">
      <c r="A32" s="11" t="s">
        <v>18</v>
      </c>
      <c r="B32" s="6">
        <v>47</v>
      </c>
      <c r="C32">
        <v>0.35299999999999998</v>
      </c>
      <c r="D32" s="4">
        <f t="shared" si="0"/>
        <v>0.15479115479115468</v>
      </c>
    </row>
    <row r="33" spans="1:4">
      <c r="A33" s="11" t="s">
        <v>19</v>
      </c>
      <c r="B33" s="6">
        <v>82.3</v>
      </c>
      <c r="C33">
        <v>0.80400000000000005</v>
      </c>
      <c r="D33" s="4">
        <f t="shared" si="0"/>
        <v>0.31891025641025639</v>
      </c>
    </row>
    <row r="34" spans="1:4">
      <c r="A34" s="11" t="s">
        <v>20</v>
      </c>
      <c r="B34" s="6">
        <v>68.2</v>
      </c>
      <c r="C34" s="5">
        <v>0.52600000000000002</v>
      </c>
      <c r="D34" s="4">
        <f t="shared" si="0"/>
        <v>0.56781609195402316</v>
      </c>
    </row>
    <row r="35" spans="1:4">
      <c r="A35" s="11" t="s">
        <v>21</v>
      </c>
      <c r="B35" s="6">
        <v>60.8</v>
      </c>
      <c r="C35" s="5">
        <v>0.72599999999999998</v>
      </c>
      <c r="D35" s="4">
        <f t="shared" si="0"/>
        <v>0.20396039603960392</v>
      </c>
    </row>
    <row r="36" spans="1:4">
      <c r="A36" s="11" t="s">
        <v>22</v>
      </c>
      <c r="B36" s="6">
        <v>60.7</v>
      </c>
      <c r="C36" s="5">
        <v>0.56100000000000005</v>
      </c>
      <c r="D36" s="4">
        <f t="shared" si="0"/>
        <v>0.29148936170212769</v>
      </c>
    </row>
    <row r="37" spans="1:4">
      <c r="A37" s="11" t="s">
        <v>23</v>
      </c>
      <c r="B37" s="6">
        <v>86.8</v>
      </c>
      <c r="C37" s="5">
        <v>0.95599999999999996</v>
      </c>
      <c r="D37" s="4">
        <f t="shared" si="0"/>
        <v>5.4678007290400954E-2</v>
      </c>
    </row>
    <row r="38" spans="1:4">
      <c r="A38" s="11" t="s">
        <v>24</v>
      </c>
      <c r="B38" s="6">
        <v>68.400000000000006</v>
      </c>
      <c r="C38" s="5">
        <v>0.56999999999999995</v>
      </c>
      <c r="D38" s="4">
        <f t="shared" si="0"/>
        <v>2.9325513196480912E-3</v>
      </c>
    </row>
    <row r="39" spans="1:4">
      <c r="A39" s="11" t="s">
        <v>25</v>
      </c>
      <c r="B39" s="6">
        <v>36.5</v>
      </c>
      <c r="C39" s="5">
        <v>0.34599999999999997</v>
      </c>
      <c r="D39" s="4">
        <f t="shared" si="0"/>
        <v>-0.39967105263157887</v>
      </c>
    </row>
    <row r="40" spans="1:4">
      <c r="A40" s="11" t="s">
        <v>26</v>
      </c>
      <c r="B40" s="6">
        <v>55.5</v>
      </c>
      <c r="C40" s="5">
        <v>0.22900000000000001</v>
      </c>
      <c r="D40" s="4">
        <f t="shared" si="0"/>
        <v>-8.5667215815486086E-2</v>
      </c>
    </row>
    <row r="41" spans="1:4">
      <c r="A41" s="11" t="s">
        <v>27</v>
      </c>
      <c r="B41" s="6">
        <v>67.2</v>
      </c>
      <c r="C41" s="5">
        <v>0.69</v>
      </c>
      <c r="D41" s="4">
        <f t="shared" si="0"/>
        <v>-0.22580645161290314</v>
      </c>
    </row>
    <row r="42" spans="1:4">
      <c r="A42" s="11" t="s">
        <v>28</v>
      </c>
      <c r="B42" s="6">
        <v>49.4</v>
      </c>
      <c r="C42" s="5">
        <v>0.36399999999999999</v>
      </c>
      <c r="D42" s="4">
        <f t="shared" si="0"/>
        <v>-0.2777777777777779</v>
      </c>
    </row>
    <row r="43" spans="1:4">
      <c r="A43" s="11" t="s">
        <v>29</v>
      </c>
      <c r="B43" s="6">
        <v>34.1</v>
      </c>
      <c r="C43" s="5">
        <v>0.186</v>
      </c>
      <c r="D43" s="4">
        <f t="shared" si="0"/>
        <v>-6.5753424657534199E-2</v>
      </c>
    </row>
    <row r="44" spans="1:4">
      <c r="A44" s="11" t="s">
        <v>30</v>
      </c>
      <c r="B44" s="6">
        <v>59.4</v>
      </c>
      <c r="C44" s="5">
        <v>0.29699999999999999</v>
      </c>
      <c r="D44" s="4">
        <f t="shared" si="0"/>
        <v>7.0270270270270219E-2</v>
      </c>
    </row>
    <row r="45" spans="1:4">
      <c r="A45" s="11" t="s">
        <v>31</v>
      </c>
      <c r="B45" s="6">
        <v>67.400000000000006</v>
      </c>
      <c r="C45" s="5">
        <v>0.57999999999999996</v>
      </c>
      <c r="D45" s="4">
        <f t="shared" si="0"/>
        <v>2.9761904761904656E-3</v>
      </c>
    </row>
    <row r="46" spans="1:4">
      <c r="A46" s="11" t="s">
        <v>32</v>
      </c>
      <c r="B46" s="6">
        <v>44.8</v>
      </c>
      <c r="C46" s="5">
        <v>0.28899999999999998</v>
      </c>
      <c r="D46" s="4">
        <f t="shared" si="0"/>
        <v>-9.3117408906882582E-2</v>
      </c>
    </row>
    <row r="47" spans="1:4">
      <c r="A47" s="11" t="s">
        <v>33</v>
      </c>
      <c r="B47" s="6">
        <v>39.200000000000003</v>
      </c>
      <c r="C47" s="5">
        <v>0.34399999999999997</v>
      </c>
      <c r="D47" s="4">
        <f t="shared" si="0"/>
        <v>0.14956011730205288</v>
      </c>
    </row>
    <row r="48" spans="1:4">
      <c r="A48" s="11" t="s">
        <v>34</v>
      </c>
      <c r="B48" s="6">
        <v>65.3</v>
      </c>
      <c r="C48" s="5">
        <v>0.41399999999999998</v>
      </c>
      <c r="D48" s="4">
        <f t="shared" si="0"/>
        <v>9.9326599326599263E-2</v>
      </c>
    </row>
    <row r="49" spans="1:4">
      <c r="A49" s="11" t="s">
        <v>48</v>
      </c>
      <c r="B49" s="6">
        <v>88.3</v>
      </c>
      <c r="C49" s="5">
        <v>0.76500000000000001</v>
      </c>
      <c r="D49" s="4">
        <f t="shared" si="0"/>
        <v>0.31008902077151324</v>
      </c>
    </row>
    <row r="50" spans="1:4">
      <c r="A50" s="11" t="s">
        <v>54</v>
      </c>
      <c r="B50" s="6">
        <v>44.3</v>
      </c>
      <c r="C50" s="5">
        <v>0.25900000000000001</v>
      </c>
      <c r="D50" s="4">
        <f t="shared" si="0"/>
        <v>-1.1160714285714302E-2</v>
      </c>
    </row>
    <row r="51" spans="1:4">
      <c r="A51" s="11" t="s">
        <v>55</v>
      </c>
      <c r="B51" s="6">
        <v>44.4</v>
      </c>
      <c r="C51" s="5">
        <v>0.32</v>
      </c>
      <c r="D51" s="4">
        <f t="shared" si="0"/>
        <v>0.13265306122448961</v>
      </c>
    </row>
    <row r="52" spans="1:4">
      <c r="A52" s="11" t="s">
        <v>56</v>
      </c>
      <c r="B52" s="6">
        <v>68.400000000000006</v>
      </c>
      <c r="C52" s="5">
        <v>0.443</v>
      </c>
      <c r="D52" s="4">
        <f t="shared" si="0"/>
        <v>4.7473200612557553E-2</v>
      </c>
    </row>
    <row r="53" spans="1:4">
      <c r="A53" s="11" t="s">
        <v>53</v>
      </c>
      <c r="B53" s="6">
        <v>101.6</v>
      </c>
      <c r="C53" s="5">
        <v>0.94699999999999995</v>
      </c>
      <c r="D53" s="4">
        <f t="shared" si="0"/>
        <v>0.15062287655719131</v>
      </c>
    </row>
    <row r="54" spans="1:4">
      <c r="A54" s="11" t="s">
        <v>57</v>
      </c>
      <c r="B54" s="6">
        <v>54.6</v>
      </c>
      <c r="C54" s="5">
        <v>0.36299999999999999</v>
      </c>
      <c r="D54" s="4">
        <f t="shared" si="0"/>
        <v>0.23250564334085788</v>
      </c>
    </row>
    <row r="55" spans="1:4">
      <c r="A55" s="11" t="s">
        <v>58</v>
      </c>
      <c r="B55" s="6">
        <v>63.6</v>
      </c>
      <c r="C55" s="5">
        <v>0.52500000000000002</v>
      </c>
      <c r="D55" s="4">
        <f t="shared" si="0"/>
        <v>0.43243243243243246</v>
      </c>
    </row>
    <row r="56" spans="1:4">
      <c r="A56" s="11" t="s">
        <v>59</v>
      </c>
      <c r="B56" s="6">
        <v>82.1</v>
      </c>
      <c r="C56" s="5">
        <v>0.71399999999999997</v>
      </c>
      <c r="D56" s="4">
        <f t="shared" si="0"/>
        <v>0.20029239766081863</v>
      </c>
    </row>
    <row r="57" spans="1:4">
      <c r="A57" s="11" t="s">
        <v>60</v>
      </c>
      <c r="B57" s="6">
        <v>139</v>
      </c>
      <c r="C57" s="5">
        <v>1.3009999999999999</v>
      </c>
      <c r="D57" s="4">
        <f t="shared" si="0"/>
        <v>0.36811023622047245</v>
      </c>
    </row>
    <row r="58" spans="1:4">
      <c r="A58" s="11" t="s">
        <v>61</v>
      </c>
      <c r="B58" s="6">
        <v>75.2</v>
      </c>
      <c r="C58" s="5">
        <v>0.55100000000000005</v>
      </c>
      <c r="D58" s="4">
        <f t="shared" si="0"/>
        <v>0.37728937728937728</v>
      </c>
    </row>
    <row r="59" spans="1:4">
      <c r="A59" s="11" t="s">
        <v>62</v>
      </c>
      <c r="B59" s="6">
        <v>78.3</v>
      </c>
      <c r="C59" s="5">
        <v>0.61399999999999999</v>
      </c>
      <c r="D59" s="4">
        <f t="shared" si="0"/>
        <v>0.23113207547169812</v>
      </c>
    </row>
    <row r="60" spans="1:4">
      <c r="A60" s="11" t="s">
        <v>63</v>
      </c>
      <c r="B60" s="6">
        <v>107.8</v>
      </c>
      <c r="C60" s="5">
        <v>1.0021</v>
      </c>
      <c r="D60" s="4">
        <f t="shared" si="0"/>
        <v>0.31303288672350793</v>
      </c>
    </row>
    <row r="61" spans="1:4">
      <c r="B61" s="6"/>
      <c r="C61" s="5"/>
      <c r="D61" s="4">
        <f t="shared" si="0"/>
        <v>-1</v>
      </c>
    </row>
    <row r="62" spans="1:4">
      <c r="B62" s="6"/>
      <c r="C62" s="5"/>
      <c r="D62" s="4">
        <f t="shared" si="0"/>
        <v>-1</v>
      </c>
    </row>
    <row r="63" spans="1:4">
      <c r="B63" s="6"/>
      <c r="C63" s="5"/>
    </row>
    <row r="64" spans="1:4">
      <c r="C6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tabSelected="1" zoomScale="125" zoomScaleNormal="125" workbookViewId="0">
      <selection activeCell="E7" sqref="E7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47</v>
      </c>
      <c r="K1" s="12" t="s">
        <v>41</v>
      </c>
    </row>
    <row r="2" spans="1:11">
      <c r="A2" s="10" t="s">
        <v>1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K2" s="1">
        <v>43367</v>
      </c>
    </row>
    <row r="3" spans="1:11">
      <c r="A3">
        <v>2015</v>
      </c>
      <c r="B3" s="4">
        <v>0.38100000000000001</v>
      </c>
      <c r="C3" s="4">
        <v>0.158</v>
      </c>
      <c r="D3">
        <v>2.4900000000000002</v>
      </c>
      <c r="E3">
        <v>147.80000000000001</v>
      </c>
      <c r="F3" s="6">
        <v>5.6</v>
      </c>
      <c r="G3" s="6">
        <v>4.5</v>
      </c>
      <c r="K3" t="s">
        <v>45</v>
      </c>
    </row>
    <row r="4" spans="1:11">
      <c r="A4">
        <v>2016</v>
      </c>
      <c r="B4" s="4">
        <v>0.376</v>
      </c>
      <c r="C4" s="4">
        <v>0.15</v>
      </c>
      <c r="D4">
        <v>2.65</v>
      </c>
      <c r="E4">
        <v>144.1</v>
      </c>
      <c r="F4" s="6">
        <v>4</v>
      </c>
      <c r="G4" s="6">
        <v>3.3</v>
      </c>
      <c r="K4" t="s">
        <v>46</v>
      </c>
    </row>
    <row r="5" spans="1:11">
      <c r="A5">
        <v>2017</v>
      </c>
      <c r="B5" s="4">
        <v>0.443</v>
      </c>
      <c r="C5" s="4">
        <v>0.189</v>
      </c>
      <c r="D5">
        <v>2.86</v>
      </c>
      <c r="E5">
        <v>136.6</v>
      </c>
      <c r="F5" s="6">
        <v>4</v>
      </c>
      <c r="G5" s="6">
        <v>3.3</v>
      </c>
    </row>
    <row r="6" spans="1:11">
      <c r="A6">
        <v>2018</v>
      </c>
      <c r="B6" s="4">
        <v>0.46800000000000003</v>
      </c>
      <c r="C6" s="4">
        <v>0.216</v>
      </c>
      <c r="D6">
        <v>3.39</v>
      </c>
      <c r="E6">
        <v>148.30000000000001</v>
      </c>
      <c r="F6" s="6">
        <v>3.8</v>
      </c>
      <c r="G6" s="6">
        <v>3.2</v>
      </c>
      <c r="K6" s="1">
        <v>43369</v>
      </c>
    </row>
    <row r="7" spans="1:11">
      <c r="F7" s="6"/>
      <c r="G7" s="6"/>
      <c r="K7" t="s">
        <v>43</v>
      </c>
    </row>
    <row r="8" spans="1:11">
      <c r="F8" s="6"/>
      <c r="G8" s="6"/>
      <c r="K8" t="s">
        <v>44</v>
      </c>
    </row>
    <row r="9" spans="1:11">
      <c r="F9" s="6"/>
      <c r="G9" s="6"/>
    </row>
    <row r="10" spans="1:11">
      <c r="F10" s="6"/>
      <c r="G10" s="6"/>
      <c r="K10" s="1">
        <v>43381</v>
      </c>
    </row>
    <row r="11" spans="1:11">
      <c r="F11" s="6"/>
      <c r="G11" s="6"/>
      <c r="K11" t="s">
        <v>42</v>
      </c>
    </row>
    <row r="12" spans="1:11">
      <c r="F12" s="6"/>
      <c r="G12" s="6"/>
    </row>
    <row r="13" spans="1:11">
      <c r="F13" s="6"/>
      <c r="G13" s="6"/>
      <c r="K13" s="1">
        <v>43402</v>
      </c>
    </row>
    <row r="14" spans="1:11">
      <c r="F14" s="6"/>
      <c r="G14" s="6"/>
      <c r="K14" t="s">
        <v>64</v>
      </c>
    </row>
    <row r="15" spans="1:11">
      <c r="F15" s="6"/>
      <c r="G15" s="6"/>
    </row>
    <row r="16" spans="1:11">
      <c r="F16" s="6"/>
      <c r="G16" s="6"/>
      <c r="K16" s="1">
        <v>43521</v>
      </c>
    </row>
    <row r="17" spans="6:11">
      <c r="F17" s="6"/>
      <c r="G17" s="6"/>
      <c r="K17" t="s">
        <v>49</v>
      </c>
    </row>
    <row r="18" spans="6:11">
      <c r="F18" s="6"/>
      <c r="G18" s="6"/>
      <c r="K18" t="s">
        <v>50</v>
      </c>
    </row>
    <row r="19" spans="6:11">
      <c r="F19" s="6"/>
      <c r="G19" s="6"/>
    </row>
    <row r="20" spans="6:11">
      <c r="F20" s="6"/>
      <c r="G20" s="6"/>
      <c r="K20" s="1">
        <v>43525</v>
      </c>
    </row>
    <row r="21" spans="6:11">
      <c r="F21" s="6"/>
      <c r="G21" s="6"/>
      <c r="K21" t="s">
        <v>51</v>
      </c>
    </row>
    <row r="22" spans="6:11">
      <c r="F22" s="6"/>
      <c r="G22" s="6"/>
      <c r="K22" t="s">
        <v>52</v>
      </c>
    </row>
    <row r="23" spans="6:11">
      <c r="F23" s="6"/>
      <c r="G23" s="6"/>
    </row>
    <row r="24" spans="6:11">
      <c r="F24" s="6"/>
      <c r="G24" s="6"/>
    </row>
    <row r="25" spans="6:11">
      <c r="F25" s="6"/>
      <c r="G25" s="6"/>
    </row>
    <row r="26" spans="6:11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2019-03-30T14:11:58Z</dcterms:modified>
</cp:coreProperties>
</file>