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5AA4074A-337E-4017-B6C5-2DC375C5663D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propulsion3" sheetId="1" r:id="rId1"/>
    <sheet name="Sheet1" sheetId="2" r:id="rId2"/>
    <sheet name="Sheet2" sheetId="3" r:id="rId3"/>
    <sheet name="Combined" sheetId="5" r:id="rId4"/>
    <sheet name="CleanNamesRoleDisp" sheetId="6" r:id="rId5"/>
    <sheet name="Sheet3" sheetId="4" r:id="rId6"/>
  </sheets>
  <definedNames>
    <definedName name="ExternalData_1" localSheetId="3" hidden="1">'Combined'!$A$1:$E$698</definedName>
    <definedName name="ExternalData_1" localSheetId="1" hidden="1">Sheet1!$A$1:$B$756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6" l="1" a="1"/>
  <c r="G1" i="6" s="1"/>
  <c r="H1" i="6" s="1"/>
  <c r="G12" i="2"/>
  <c r="G24" i="2"/>
  <c r="G36" i="2"/>
  <c r="G48" i="2"/>
  <c r="G60" i="2"/>
  <c r="G72" i="2"/>
  <c r="G84" i="2"/>
  <c r="G96" i="2"/>
  <c r="G108" i="2"/>
  <c r="G120" i="2"/>
  <c r="G132" i="2"/>
  <c r="G144" i="2"/>
  <c r="G156" i="2"/>
  <c r="G168" i="2"/>
  <c r="G180" i="2"/>
  <c r="G192" i="2"/>
  <c r="G204" i="2"/>
  <c r="G216" i="2"/>
  <c r="G228" i="2"/>
  <c r="G240" i="2"/>
  <c r="G252" i="2"/>
  <c r="G264" i="2"/>
  <c r="G276" i="2"/>
  <c r="G288" i="2"/>
  <c r="G300" i="2"/>
  <c r="G312" i="2"/>
  <c r="G324" i="2"/>
  <c r="G336" i="2"/>
  <c r="G348" i="2"/>
  <c r="G360" i="2"/>
  <c r="G372" i="2"/>
  <c r="G384" i="2"/>
  <c r="G396" i="2"/>
  <c r="G408" i="2"/>
  <c r="G420" i="2"/>
  <c r="G432" i="2"/>
  <c r="G444" i="2"/>
  <c r="G456" i="2"/>
  <c r="G468" i="2"/>
  <c r="G480" i="2"/>
  <c r="G492" i="2"/>
  <c r="G504" i="2"/>
  <c r="G516" i="2"/>
  <c r="G528" i="2"/>
  <c r="G540" i="2"/>
  <c r="G552" i="2"/>
  <c r="G564" i="2"/>
  <c r="G576" i="2"/>
  <c r="G588" i="2"/>
  <c r="G600" i="2"/>
  <c r="G612" i="2"/>
  <c r="G624" i="2"/>
  <c r="G636" i="2"/>
  <c r="G648" i="2"/>
  <c r="G660" i="2"/>
  <c r="G672" i="2"/>
  <c r="G684" i="2"/>
  <c r="G696" i="2"/>
  <c r="G708" i="2"/>
  <c r="G720" i="2"/>
  <c r="G732" i="2"/>
  <c r="G744" i="2"/>
  <c r="G75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C2" i="2"/>
  <c r="G2" i="2" s="1"/>
  <c r="C3" i="2"/>
  <c r="G3" i="2" s="1"/>
  <c r="C4" i="2"/>
  <c r="G4" i="2" s="1"/>
  <c r="C5" i="2"/>
  <c r="G5" i="2" s="1"/>
  <c r="C6" i="2"/>
  <c r="G6" i="2" s="1"/>
  <c r="C7" i="2"/>
  <c r="G7" i="2" s="1"/>
  <c r="C8" i="2"/>
  <c r="G8" i="2" s="1"/>
  <c r="C9" i="2"/>
  <c r="G9" i="2" s="1"/>
  <c r="C10" i="2"/>
  <c r="G10" i="2" s="1"/>
  <c r="C11" i="2"/>
  <c r="G11" i="2" s="1"/>
  <c r="C12" i="2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C49" i="2"/>
  <c r="G49" i="2" s="1"/>
  <c r="C50" i="2"/>
  <c r="G50" i="2" s="1"/>
  <c r="C51" i="2"/>
  <c r="G51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58" i="2"/>
  <c r="G58" i="2" s="1"/>
  <c r="C59" i="2"/>
  <c r="G59" i="2" s="1"/>
  <c r="C60" i="2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G70" i="2" s="1"/>
  <c r="C71" i="2"/>
  <c r="G71" i="2" s="1"/>
  <c r="C72" i="2"/>
  <c r="C73" i="2"/>
  <c r="G73" i="2" s="1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G82" i="2" s="1"/>
  <c r="C83" i="2"/>
  <c r="G83" i="2" s="1"/>
  <c r="C84" i="2"/>
  <c r="C85" i="2"/>
  <c r="G85" i="2" s="1"/>
  <c r="C86" i="2"/>
  <c r="G86" i="2" s="1"/>
  <c r="C87" i="2"/>
  <c r="G87" i="2" s="1"/>
  <c r="C88" i="2"/>
  <c r="G88" i="2" s="1"/>
  <c r="C89" i="2"/>
  <c r="G89" i="2" s="1"/>
  <c r="C90" i="2"/>
  <c r="G90" i="2" s="1"/>
  <c r="C91" i="2"/>
  <c r="G91" i="2" s="1"/>
  <c r="C92" i="2"/>
  <c r="G92" i="2" s="1"/>
  <c r="C93" i="2"/>
  <c r="G93" i="2" s="1"/>
  <c r="C94" i="2"/>
  <c r="G94" i="2" s="1"/>
  <c r="C95" i="2"/>
  <c r="G95" i="2" s="1"/>
  <c r="C96" i="2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G105" i="2" s="1"/>
  <c r="C106" i="2"/>
  <c r="G106" i="2" s="1"/>
  <c r="C107" i="2"/>
  <c r="G107" i="2" s="1"/>
  <c r="C108" i="2"/>
  <c r="C109" i="2"/>
  <c r="G109" i="2" s="1"/>
  <c r="C110" i="2"/>
  <c r="G110" i="2" s="1"/>
  <c r="C111" i="2"/>
  <c r="G111" i="2" s="1"/>
  <c r="C112" i="2"/>
  <c r="G112" i="2" s="1"/>
  <c r="C113" i="2"/>
  <c r="G113" i="2" s="1"/>
  <c r="C114" i="2"/>
  <c r="G114" i="2" s="1"/>
  <c r="C115" i="2"/>
  <c r="G115" i="2" s="1"/>
  <c r="C116" i="2"/>
  <c r="G116" i="2" s="1"/>
  <c r="C117" i="2"/>
  <c r="G117" i="2" s="1"/>
  <c r="C118" i="2"/>
  <c r="G118" i="2" s="1"/>
  <c r="C119" i="2"/>
  <c r="G119" i="2" s="1"/>
  <c r="C120" i="2"/>
  <c r="C121" i="2"/>
  <c r="G121" i="2" s="1"/>
  <c r="C122" i="2"/>
  <c r="G122" i="2" s="1"/>
  <c r="C123" i="2"/>
  <c r="G123" i="2" s="1"/>
  <c r="C124" i="2"/>
  <c r="G124" i="2" s="1"/>
  <c r="C125" i="2"/>
  <c r="G125" i="2" s="1"/>
  <c r="C126" i="2"/>
  <c r="G126" i="2" s="1"/>
  <c r="C127" i="2"/>
  <c r="G127" i="2" s="1"/>
  <c r="C128" i="2"/>
  <c r="G128" i="2" s="1"/>
  <c r="C129" i="2"/>
  <c r="G129" i="2" s="1"/>
  <c r="C130" i="2"/>
  <c r="G130" i="2" s="1"/>
  <c r="C131" i="2"/>
  <c r="G131" i="2" s="1"/>
  <c r="C132" i="2"/>
  <c r="C133" i="2"/>
  <c r="G133" i="2" s="1"/>
  <c r="C134" i="2"/>
  <c r="G134" i="2" s="1"/>
  <c r="C135" i="2"/>
  <c r="G135" i="2" s="1"/>
  <c r="C136" i="2"/>
  <c r="G136" i="2" s="1"/>
  <c r="C137" i="2"/>
  <c r="G137" i="2" s="1"/>
  <c r="C138" i="2"/>
  <c r="G138" i="2" s="1"/>
  <c r="C139" i="2"/>
  <c r="G139" i="2" s="1"/>
  <c r="C140" i="2"/>
  <c r="G140" i="2" s="1"/>
  <c r="C141" i="2"/>
  <c r="G141" i="2" s="1"/>
  <c r="C142" i="2"/>
  <c r="G142" i="2" s="1"/>
  <c r="C143" i="2"/>
  <c r="G143" i="2" s="1"/>
  <c r="C144" i="2"/>
  <c r="C145" i="2"/>
  <c r="G145" i="2" s="1"/>
  <c r="C146" i="2"/>
  <c r="G146" i="2" s="1"/>
  <c r="C147" i="2"/>
  <c r="G147" i="2" s="1"/>
  <c r="C148" i="2"/>
  <c r="G148" i="2" s="1"/>
  <c r="C149" i="2"/>
  <c r="G149" i="2" s="1"/>
  <c r="C150" i="2"/>
  <c r="G150" i="2" s="1"/>
  <c r="C151" i="2"/>
  <c r="G151" i="2" s="1"/>
  <c r="C152" i="2"/>
  <c r="G152" i="2" s="1"/>
  <c r="C153" i="2"/>
  <c r="G153" i="2" s="1"/>
  <c r="C154" i="2"/>
  <c r="G154" i="2" s="1"/>
  <c r="C155" i="2"/>
  <c r="G155" i="2" s="1"/>
  <c r="C156" i="2"/>
  <c r="C157" i="2"/>
  <c r="G157" i="2" s="1"/>
  <c r="C158" i="2"/>
  <c r="G158" i="2" s="1"/>
  <c r="C159" i="2"/>
  <c r="G159" i="2" s="1"/>
  <c r="C160" i="2"/>
  <c r="G160" i="2" s="1"/>
  <c r="C161" i="2"/>
  <c r="G161" i="2" s="1"/>
  <c r="C162" i="2"/>
  <c r="G162" i="2" s="1"/>
  <c r="C163" i="2"/>
  <c r="G163" i="2" s="1"/>
  <c r="C164" i="2"/>
  <c r="G164" i="2" s="1"/>
  <c r="C165" i="2"/>
  <c r="G165" i="2" s="1"/>
  <c r="C166" i="2"/>
  <c r="G166" i="2" s="1"/>
  <c r="C167" i="2"/>
  <c r="G167" i="2" s="1"/>
  <c r="C168" i="2"/>
  <c r="C169" i="2"/>
  <c r="G169" i="2" s="1"/>
  <c r="C170" i="2"/>
  <c r="G170" i="2" s="1"/>
  <c r="C171" i="2"/>
  <c r="G171" i="2" s="1"/>
  <c r="C172" i="2"/>
  <c r="G172" i="2" s="1"/>
  <c r="C173" i="2"/>
  <c r="G173" i="2" s="1"/>
  <c r="C174" i="2"/>
  <c r="G174" i="2" s="1"/>
  <c r="C175" i="2"/>
  <c r="G175" i="2" s="1"/>
  <c r="C176" i="2"/>
  <c r="G176" i="2" s="1"/>
  <c r="C177" i="2"/>
  <c r="G177" i="2" s="1"/>
  <c r="C178" i="2"/>
  <c r="G178" i="2" s="1"/>
  <c r="C179" i="2"/>
  <c r="G179" i="2" s="1"/>
  <c r="C180" i="2"/>
  <c r="C181" i="2"/>
  <c r="G181" i="2" s="1"/>
  <c r="C182" i="2"/>
  <c r="G182" i="2" s="1"/>
  <c r="C183" i="2"/>
  <c r="G183" i="2" s="1"/>
  <c r="C184" i="2"/>
  <c r="G184" i="2" s="1"/>
  <c r="C185" i="2"/>
  <c r="G185" i="2" s="1"/>
  <c r="C186" i="2"/>
  <c r="G186" i="2" s="1"/>
  <c r="C187" i="2"/>
  <c r="G187" i="2" s="1"/>
  <c r="C188" i="2"/>
  <c r="G188" i="2" s="1"/>
  <c r="C189" i="2"/>
  <c r="G189" i="2" s="1"/>
  <c r="C190" i="2"/>
  <c r="G190" i="2" s="1"/>
  <c r="C191" i="2"/>
  <c r="G191" i="2" s="1"/>
  <c r="C192" i="2"/>
  <c r="C193" i="2"/>
  <c r="G193" i="2" s="1"/>
  <c r="C194" i="2"/>
  <c r="G194" i="2" s="1"/>
  <c r="C195" i="2"/>
  <c r="G195" i="2" s="1"/>
  <c r="C196" i="2"/>
  <c r="G196" i="2" s="1"/>
  <c r="C197" i="2"/>
  <c r="G197" i="2" s="1"/>
  <c r="C198" i="2"/>
  <c r="G198" i="2" s="1"/>
  <c r="C199" i="2"/>
  <c r="G199" i="2" s="1"/>
  <c r="C200" i="2"/>
  <c r="G200" i="2" s="1"/>
  <c r="C201" i="2"/>
  <c r="G201" i="2" s="1"/>
  <c r="C202" i="2"/>
  <c r="G202" i="2" s="1"/>
  <c r="C203" i="2"/>
  <c r="G203" i="2" s="1"/>
  <c r="C204" i="2"/>
  <c r="C205" i="2"/>
  <c r="G205" i="2" s="1"/>
  <c r="C206" i="2"/>
  <c r="G206" i="2" s="1"/>
  <c r="C207" i="2"/>
  <c r="G207" i="2" s="1"/>
  <c r="C208" i="2"/>
  <c r="G208" i="2" s="1"/>
  <c r="C209" i="2"/>
  <c r="G209" i="2" s="1"/>
  <c r="C210" i="2"/>
  <c r="G210" i="2" s="1"/>
  <c r="C211" i="2"/>
  <c r="G211" i="2" s="1"/>
  <c r="C212" i="2"/>
  <c r="G212" i="2" s="1"/>
  <c r="C213" i="2"/>
  <c r="G213" i="2" s="1"/>
  <c r="C214" i="2"/>
  <c r="G214" i="2" s="1"/>
  <c r="C215" i="2"/>
  <c r="G215" i="2" s="1"/>
  <c r="C216" i="2"/>
  <c r="C217" i="2"/>
  <c r="G217" i="2" s="1"/>
  <c r="C218" i="2"/>
  <c r="G218" i="2" s="1"/>
  <c r="C219" i="2"/>
  <c r="G219" i="2" s="1"/>
  <c r="C220" i="2"/>
  <c r="G220" i="2" s="1"/>
  <c r="C221" i="2"/>
  <c r="G221" i="2" s="1"/>
  <c r="C222" i="2"/>
  <c r="G222" i="2" s="1"/>
  <c r="C223" i="2"/>
  <c r="G223" i="2" s="1"/>
  <c r="C224" i="2"/>
  <c r="G224" i="2" s="1"/>
  <c r="C225" i="2"/>
  <c r="G225" i="2" s="1"/>
  <c r="C226" i="2"/>
  <c r="G226" i="2" s="1"/>
  <c r="C227" i="2"/>
  <c r="G227" i="2" s="1"/>
  <c r="C228" i="2"/>
  <c r="C229" i="2"/>
  <c r="G229" i="2" s="1"/>
  <c r="C230" i="2"/>
  <c r="G230" i="2" s="1"/>
  <c r="C231" i="2"/>
  <c r="G231" i="2" s="1"/>
  <c r="C232" i="2"/>
  <c r="G232" i="2" s="1"/>
  <c r="C233" i="2"/>
  <c r="G233" i="2" s="1"/>
  <c r="C234" i="2"/>
  <c r="G234" i="2" s="1"/>
  <c r="C235" i="2"/>
  <c r="G235" i="2" s="1"/>
  <c r="C236" i="2"/>
  <c r="G236" i="2" s="1"/>
  <c r="C237" i="2"/>
  <c r="G237" i="2" s="1"/>
  <c r="C238" i="2"/>
  <c r="G238" i="2" s="1"/>
  <c r="C239" i="2"/>
  <c r="G239" i="2" s="1"/>
  <c r="C240" i="2"/>
  <c r="C241" i="2"/>
  <c r="G241" i="2" s="1"/>
  <c r="C242" i="2"/>
  <c r="G242" i="2" s="1"/>
  <c r="C243" i="2"/>
  <c r="G243" i="2" s="1"/>
  <c r="C244" i="2"/>
  <c r="G244" i="2" s="1"/>
  <c r="C245" i="2"/>
  <c r="G245" i="2" s="1"/>
  <c r="C246" i="2"/>
  <c r="G246" i="2" s="1"/>
  <c r="C247" i="2"/>
  <c r="G247" i="2" s="1"/>
  <c r="C248" i="2"/>
  <c r="G248" i="2" s="1"/>
  <c r="C249" i="2"/>
  <c r="G249" i="2" s="1"/>
  <c r="C250" i="2"/>
  <c r="G250" i="2" s="1"/>
  <c r="C251" i="2"/>
  <c r="G251" i="2" s="1"/>
  <c r="C252" i="2"/>
  <c r="C253" i="2"/>
  <c r="G253" i="2" s="1"/>
  <c r="C254" i="2"/>
  <c r="G254" i="2" s="1"/>
  <c r="C255" i="2"/>
  <c r="G255" i="2" s="1"/>
  <c r="C256" i="2"/>
  <c r="G256" i="2" s="1"/>
  <c r="C257" i="2"/>
  <c r="G257" i="2" s="1"/>
  <c r="C258" i="2"/>
  <c r="G258" i="2" s="1"/>
  <c r="C259" i="2"/>
  <c r="G259" i="2" s="1"/>
  <c r="C260" i="2"/>
  <c r="G260" i="2" s="1"/>
  <c r="C261" i="2"/>
  <c r="G261" i="2" s="1"/>
  <c r="C262" i="2"/>
  <c r="G262" i="2" s="1"/>
  <c r="C263" i="2"/>
  <c r="G263" i="2" s="1"/>
  <c r="C264" i="2"/>
  <c r="C265" i="2"/>
  <c r="G265" i="2" s="1"/>
  <c r="C266" i="2"/>
  <c r="G266" i="2" s="1"/>
  <c r="C267" i="2"/>
  <c r="G267" i="2" s="1"/>
  <c r="C268" i="2"/>
  <c r="G268" i="2" s="1"/>
  <c r="C269" i="2"/>
  <c r="G269" i="2" s="1"/>
  <c r="C270" i="2"/>
  <c r="G270" i="2" s="1"/>
  <c r="C271" i="2"/>
  <c r="G271" i="2" s="1"/>
  <c r="C272" i="2"/>
  <c r="G272" i="2" s="1"/>
  <c r="C273" i="2"/>
  <c r="G273" i="2" s="1"/>
  <c r="C274" i="2"/>
  <c r="G274" i="2" s="1"/>
  <c r="C275" i="2"/>
  <c r="G275" i="2" s="1"/>
  <c r="C276" i="2"/>
  <c r="C277" i="2"/>
  <c r="G277" i="2" s="1"/>
  <c r="C278" i="2"/>
  <c r="G278" i="2" s="1"/>
  <c r="C279" i="2"/>
  <c r="G279" i="2" s="1"/>
  <c r="C280" i="2"/>
  <c r="G280" i="2" s="1"/>
  <c r="C281" i="2"/>
  <c r="G281" i="2" s="1"/>
  <c r="C282" i="2"/>
  <c r="G282" i="2" s="1"/>
  <c r="C283" i="2"/>
  <c r="G283" i="2" s="1"/>
  <c r="C284" i="2"/>
  <c r="G284" i="2" s="1"/>
  <c r="C285" i="2"/>
  <c r="G285" i="2" s="1"/>
  <c r="C286" i="2"/>
  <c r="G286" i="2" s="1"/>
  <c r="C287" i="2"/>
  <c r="G287" i="2" s="1"/>
  <c r="C288" i="2"/>
  <c r="C289" i="2"/>
  <c r="G289" i="2" s="1"/>
  <c r="C290" i="2"/>
  <c r="G290" i="2" s="1"/>
  <c r="C291" i="2"/>
  <c r="G291" i="2" s="1"/>
  <c r="C292" i="2"/>
  <c r="G292" i="2" s="1"/>
  <c r="C293" i="2"/>
  <c r="G293" i="2" s="1"/>
  <c r="C294" i="2"/>
  <c r="G294" i="2" s="1"/>
  <c r="C295" i="2"/>
  <c r="G295" i="2" s="1"/>
  <c r="C296" i="2"/>
  <c r="G296" i="2" s="1"/>
  <c r="C297" i="2"/>
  <c r="G297" i="2" s="1"/>
  <c r="C298" i="2"/>
  <c r="G298" i="2" s="1"/>
  <c r="C299" i="2"/>
  <c r="G299" i="2" s="1"/>
  <c r="C300" i="2"/>
  <c r="C301" i="2"/>
  <c r="G301" i="2" s="1"/>
  <c r="C302" i="2"/>
  <c r="G302" i="2" s="1"/>
  <c r="C303" i="2"/>
  <c r="G303" i="2" s="1"/>
  <c r="C304" i="2"/>
  <c r="G304" i="2" s="1"/>
  <c r="C305" i="2"/>
  <c r="G305" i="2" s="1"/>
  <c r="C306" i="2"/>
  <c r="G306" i="2" s="1"/>
  <c r="C307" i="2"/>
  <c r="G307" i="2" s="1"/>
  <c r="C308" i="2"/>
  <c r="G308" i="2" s="1"/>
  <c r="C309" i="2"/>
  <c r="G309" i="2" s="1"/>
  <c r="C310" i="2"/>
  <c r="G310" i="2" s="1"/>
  <c r="C311" i="2"/>
  <c r="G311" i="2" s="1"/>
  <c r="C312" i="2"/>
  <c r="C313" i="2"/>
  <c r="G313" i="2" s="1"/>
  <c r="C314" i="2"/>
  <c r="G314" i="2" s="1"/>
  <c r="C315" i="2"/>
  <c r="G315" i="2" s="1"/>
  <c r="C316" i="2"/>
  <c r="G316" i="2" s="1"/>
  <c r="C317" i="2"/>
  <c r="G317" i="2" s="1"/>
  <c r="C318" i="2"/>
  <c r="G318" i="2" s="1"/>
  <c r="C319" i="2"/>
  <c r="G319" i="2" s="1"/>
  <c r="C320" i="2"/>
  <c r="G320" i="2" s="1"/>
  <c r="C321" i="2"/>
  <c r="G321" i="2" s="1"/>
  <c r="C322" i="2"/>
  <c r="G322" i="2" s="1"/>
  <c r="C323" i="2"/>
  <c r="G323" i="2" s="1"/>
  <c r="C324" i="2"/>
  <c r="C325" i="2"/>
  <c r="G325" i="2" s="1"/>
  <c r="C326" i="2"/>
  <c r="G326" i="2" s="1"/>
  <c r="C327" i="2"/>
  <c r="G327" i="2" s="1"/>
  <c r="C328" i="2"/>
  <c r="G328" i="2" s="1"/>
  <c r="C329" i="2"/>
  <c r="G329" i="2" s="1"/>
  <c r="C330" i="2"/>
  <c r="G330" i="2" s="1"/>
  <c r="C331" i="2"/>
  <c r="G331" i="2" s="1"/>
  <c r="C332" i="2"/>
  <c r="G332" i="2" s="1"/>
  <c r="C333" i="2"/>
  <c r="G333" i="2" s="1"/>
  <c r="C334" i="2"/>
  <c r="G334" i="2" s="1"/>
  <c r="C335" i="2"/>
  <c r="G335" i="2" s="1"/>
  <c r="C336" i="2"/>
  <c r="C337" i="2"/>
  <c r="G337" i="2" s="1"/>
  <c r="C338" i="2"/>
  <c r="G338" i="2" s="1"/>
  <c r="C339" i="2"/>
  <c r="G339" i="2" s="1"/>
  <c r="C340" i="2"/>
  <c r="G340" i="2" s="1"/>
  <c r="C341" i="2"/>
  <c r="G341" i="2" s="1"/>
  <c r="C342" i="2"/>
  <c r="G342" i="2" s="1"/>
  <c r="C343" i="2"/>
  <c r="G343" i="2" s="1"/>
  <c r="C344" i="2"/>
  <c r="G344" i="2" s="1"/>
  <c r="C345" i="2"/>
  <c r="G345" i="2" s="1"/>
  <c r="C346" i="2"/>
  <c r="G346" i="2" s="1"/>
  <c r="C347" i="2"/>
  <c r="G347" i="2" s="1"/>
  <c r="C348" i="2"/>
  <c r="C349" i="2"/>
  <c r="G349" i="2" s="1"/>
  <c r="C350" i="2"/>
  <c r="G350" i="2" s="1"/>
  <c r="C351" i="2"/>
  <c r="G351" i="2" s="1"/>
  <c r="C352" i="2"/>
  <c r="G352" i="2" s="1"/>
  <c r="C353" i="2"/>
  <c r="G353" i="2" s="1"/>
  <c r="C354" i="2"/>
  <c r="G354" i="2" s="1"/>
  <c r="C355" i="2"/>
  <c r="G355" i="2" s="1"/>
  <c r="C356" i="2"/>
  <c r="G356" i="2" s="1"/>
  <c r="C357" i="2"/>
  <c r="G357" i="2" s="1"/>
  <c r="C358" i="2"/>
  <c r="G358" i="2" s="1"/>
  <c r="C359" i="2"/>
  <c r="G359" i="2" s="1"/>
  <c r="C360" i="2"/>
  <c r="C361" i="2"/>
  <c r="G361" i="2" s="1"/>
  <c r="C362" i="2"/>
  <c r="G362" i="2" s="1"/>
  <c r="C363" i="2"/>
  <c r="G363" i="2" s="1"/>
  <c r="C364" i="2"/>
  <c r="G364" i="2" s="1"/>
  <c r="C365" i="2"/>
  <c r="G365" i="2" s="1"/>
  <c r="C366" i="2"/>
  <c r="G366" i="2" s="1"/>
  <c r="C367" i="2"/>
  <c r="G367" i="2" s="1"/>
  <c r="C368" i="2"/>
  <c r="G368" i="2" s="1"/>
  <c r="C369" i="2"/>
  <c r="G369" i="2" s="1"/>
  <c r="C370" i="2"/>
  <c r="G370" i="2" s="1"/>
  <c r="C371" i="2"/>
  <c r="G371" i="2" s="1"/>
  <c r="C372" i="2"/>
  <c r="C373" i="2"/>
  <c r="G373" i="2" s="1"/>
  <c r="C374" i="2"/>
  <c r="G374" i="2" s="1"/>
  <c r="C375" i="2"/>
  <c r="G375" i="2" s="1"/>
  <c r="C376" i="2"/>
  <c r="G376" i="2" s="1"/>
  <c r="C377" i="2"/>
  <c r="G377" i="2" s="1"/>
  <c r="C378" i="2"/>
  <c r="G378" i="2" s="1"/>
  <c r="C379" i="2"/>
  <c r="G379" i="2" s="1"/>
  <c r="C380" i="2"/>
  <c r="G380" i="2" s="1"/>
  <c r="C381" i="2"/>
  <c r="G381" i="2" s="1"/>
  <c r="C382" i="2"/>
  <c r="G382" i="2" s="1"/>
  <c r="C383" i="2"/>
  <c r="G383" i="2" s="1"/>
  <c r="C384" i="2"/>
  <c r="C385" i="2"/>
  <c r="G385" i="2" s="1"/>
  <c r="C386" i="2"/>
  <c r="G386" i="2" s="1"/>
  <c r="C387" i="2"/>
  <c r="G387" i="2" s="1"/>
  <c r="C388" i="2"/>
  <c r="G388" i="2" s="1"/>
  <c r="C389" i="2"/>
  <c r="G389" i="2" s="1"/>
  <c r="C390" i="2"/>
  <c r="G390" i="2" s="1"/>
  <c r="C391" i="2"/>
  <c r="G391" i="2" s="1"/>
  <c r="C392" i="2"/>
  <c r="G392" i="2" s="1"/>
  <c r="C393" i="2"/>
  <c r="G393" i="2" s="1"/>
  <c r="C394" i="2"/>
  <c r="G394" i="2" s="1"/>
  <c r="C395" i="2"/>
  <c r="G395" i="2" s="1"/>
  <c r="C396" i="2"/>
  <c r="C397" i="2"/>
  <c r="G397" i="2" s="1"/>
  <c r="C398" i="2"/>
  <c r="G398" i="2" s="1"/>
  <c r="C399" i="2"/>
  <c r="G399" i="2" s="1"/>
  <c r="C400" i="2"/>
  <c r="G400" i="2" s="1"/>
  <c r="C401" i="2"/>
  <c r="G401" i="2" s="1"/>
  <c r="C402" i="2"/>
  <c r="G402" i="2" s="1"/>
  <c r="C403" i="2"/>
  <c r="G403" i="2" s="1"/>
  <c r="C404" i="2"/>
  <c r="G404" i="2" s="1"/>
  <c r="C405" i="2"/>
  <c r="G405" i="2" s="1"/>
  <c r="C406" i="2"/>
  <c r="G406" i="2" s="1"/>
  <c r="C407" i="2"/>
  <c r="G407" i="2" s="1"/>
  <c r="C408" i="2"/>
  <c r="C409" i="2"/>
  <c r="G409" i="2" s="1"/>
  <c r="C410" i="2"/>
  <c r="G410" i="2" s="1"/>
  <c r="C411" i="2"/>
  <c r="G411" i="2" s="1"/>
  <c r="C412" i="2"/>
  <c r="G412" i="2" s="1"/>
  <c r="C413" i="2"/>
  <c r="G413" i="2" s="1"/>
  <c r="C414" i="2"/>
  <c r="G414" i="2" s="1"/>
  <c r="C415" i="2"/>
  <c r="G415" i="2" s="1"/>
  <c r="C416" i="2"/>
  <c r="G416" i="2" s="1"/>
  <c r="C417" i="2"/>
  <c r="G417" i="2" s="1"/>
  <c r="C418" i="2"/>
  <c r="G418" i="2" s="1"/>
  <c r="C419" i="2"/>
  <c r="G419" i="2" s="1"/>
  <c r="C420" i="2"/>
  <c r="C421" i="2"/>
  <c r="G421" i="2" s="1"/>
  <c r="C422" i="2"/>
  <c r="G422" i="2" s="1"/>
  <c r="C423" i="2"/>
  <c r="G423" i="2" s="1"/>
  <c r="C424" i="2"/>
  <c r="G424" i="2" s="1"/>
  <c r="C425" i="2"/>
  <c r="G425" i="2" s="1"/>
  <c r="C426" i="2"/>
  <c r="G426" i="2" s="1"/>
  <c r="C427" i="2"/>
  <c r="G427" i="2" s="1"/>
  <c r="C428" i="2"/>
  <c r="G428" i="2" s="1"/>
  <c r="C429" i="2"/>
  <c r="G429" i="2" s="1"/>
  <c r="C430" i="2"/>
  <c r="G430" i="2" s="1"/>
  <c r="C431" i="2"/>
  <c r="G431" i="2" s="1"/>
  <c r="C432" i="2"/>
  <c r="C433" i="2"/>
  <c r="G433" i="2" s="1"/>
  <c r="C434" i="2"/>
  <c r="G434" i="2" s="1"/>
  <c r="C435" i="2"/>
  <c r="G435" i="2" s="1"/>
  <c r="C436" i="2"/>
  <c r="G436" i="2" s="1"/>
  <c r="C437" i="2"/>
  <c r="G437" i="2" s="1"/>
  <c r="C438" i="2"/>
  <c r="G438" i="2" s="1"/>
  <c r="C439" i="2"/>
  <c r="G439" i="2" s="1"/>
  <c r="C440" i="2"/>
  <c r="G440" i="2" s="1"/>
  <c r="C441" i="2"/>
  <c r="G441" i="2" s="1"/>
  <c r="C442" i="2"/>
  <c r="G442" i="2" s="1"/>
  <c r="C443" i="2"/>
  <c r="G443" i="2" s="1"/>
  <c r="C444" i="2"/>
  <c r="C445" i="2"/>
  <c r="G445" i="2" s="1"/>
  <c r="C446" i="2"/>
  <c r="G446" i="2" s="1"/>
  <c r="C447" i="2"/>
  <c r="G447" i="2" s="1"/>
  <c r="C448" i="2"/>
  <c r="G448" i="2" s="1"/>
  <c r="C449" i="2"/>
  <c r="G449" i="2" s="1"/>
  <c r="C450" i="2"/>
  <c r="G450" i="2" s="1"/>
  <c r="C451" i="2"/>
  <c r="G451" i="2" s="1"/>
  <c r="C452" i="2"/>
  <c r="G452" i="2" s="1"/>
  <c r="C453" i="2"/>
  <c r="G453" i="2" s="1"/>
  <c r="C454" i="2"/>
  <c r="G454" i="2" s="1"/>
  <c r="C455" i="2"/>
  <c r="G455" i="2" s="1"/>
  <c r="C456" i="2"/>
  <c r="C457" i="2"/>
  <c r="G457" i="2" s="1"/>
  <c r="C458" i="2"/>
  <c r="G458" i="2" s="1"/>
  <c r="C459" i="2"/>
  <c r="G459" i="2" s="1"/>
  <c r="C460" i="2"/>
  <c r="G460" i="2" s="1"/>
  <c r="C461" i="2"/>
  <c r="G461" i="2" s="1"/>
  <c r="C462" i="2"/>
  <c r="G462" i="2" s="1"/>
  <c r="C463" i="2"/>
  <c r="G463" i="2" s="1"/>
  <c r="C464" i="2"/>
  <c r="G464" i="2" s="1"/>
  <c r="C465" i="2"/>
  <c r="G465" i="2" s="1"/>
  <c r="C466" i="2"/>
  <c r="G466" i="2" s="1"/>
  <c r="C467" i="2"/>
  <c r="G467" i="2" s="1"/>
  <c r="C468" i="2"/>
  <c r="C469" i="2"/>
  <c r="G469" i="2" s="1"/>
  <c r="C470" i="2"/>
  <c r="G470" i="2" s="1"/>
  <c r="C471" i="2"/>
  <c r="G471" i="2" s="1"/>
  <c r="C472" i="2"/>
  <c r="G472" i="2" s="1"/>
  <c r="C473" i="2"/>
  <c r="G473" i="2" s="1"/>
  <c r="C474" i="2"/>
  <c r="G474" i="2" s="1"/>
  <c r="C475" i="2"/>
  <c r="G475" i="2" s="1"/>
  <c r="C476" i="2"/>
  <c r="G476" i="2" s="1"/>
  <c r="C477" i="2"/>
  <c r="G477" i="2" s="1"/>
  <c r="C478" i="2"/>
  <c r="G478" i="2" s="1"/>
  <c r="C479" i="2"/>
  <c r="G479" i="2" s="1"/>
  <c r="C480" i="2"/>
  <c r="C481" i="2"/>
  <c r="G481" i="2" s="1"/>
  <c r="C482" i="2"/>
  <c r="G482" i="2" s="1"/>
  <c r="C483" i="2"/>
  <c r="G483" i="2" s="1"/>
  <c r="C484" i="2"/>
  <c r="G484" i="2" s="1"/>
  <c r="C485" i="2"/>
  <c r="G485" i="2" s="1"/>
  <c r="C486" i="2"/>
  <c r="G486" i="2" s="1"/>
  <c r="C487" i="2"/>
  <c r="G487" i="2" s="1"/>
  <c r="C488" i="2"/>
  <c r="G488" i="2" s="1"/>
  <c r="C489" i="2"/>
  <c r="G489" i="2" s="1"/>
  <c r="C490" i="2"/>
  <c r="G490" i="2" s="1"/>
  <c r="C491" i="2"/>
  <c r="G491" i="2" s="1"/>
  <c r="C492" i="2"/>
  <c r="C493" i="2"/>
  <c r="G493" i="2" s="1"/>
  <c r="C494" i="2"/>
  <c r="G494" i="2" s="1"/>
  <c r="C495" i="2"/>
  <c r="G495" i="2" s="1"/>
  <c r="C496" i="2"/>
  <c r="G496" i="2" s="1"/>
  <c r="C497" i="2"/>
  <c r="G497" i="2" s="1"/>
  <c r="C498" i="2"/>
  <c r="G498" i="2" s="1"/>
  <c r="C499" i="2"/>
  <c r="G499" i="2" s="1"/>
  <c r="C500" i="2"/>
  <c r="G500" i="2" s="1"/>
  <c r="C501" i="2"/>
  <c r="G501" i="2" s="1"/>
  <c r="C502" i="2"/>
  <c r="G502" i="2" s="1"/>
  <c r="C503" i="2"/>
  <c r="G503" i="2" s="1"/>
  <c r="C504" i="2"/>
  <c r="C505" i="2"/>
  <c r="G505" i="2" s="1"/>
  <c r="C506" i="2"/>
  <c r="G506" i="2" s="1"/>
  <c r="C507" i="2"/>
  <c r="G507" i="2" s="1"/>
  <c r="C508" i="2"/>
  <c r="G508" i="2" s="1"/>
  <c r="C509" i="2"/>
  <c r="G509" i="2" s="1"/>
  <c r="C510" i="2"/>
  <c r="G510" i="2" s="1"/>
  <c r="C511" i="2"/>
  <c r="G511" i="2" s="1"/>
  <c r="C512" i="2"/>
  <c r="G512" i="2" s="1"/>
  <c r="C513" i="2"/>
  <c r="G513" i="2" s="1"/>
  <c r="C514" i="2"/>
  <c r="G514" i="2" s="1"/>
  <c r="C515" i="2"/>
  <c r="G515" i="2" s="1"/>
  <c r="C516" i="2"/>
  <c r="C517" i="2"/>
  <c r="G517" i="2" s="1"/>
  <c r="C518" i="2"/>
  <c r="G518" i="2" s="1"/>
  <c r="C519" i="2"/>
  <c r="G519" i="2" s="1"/>
  <c r="C520" i="2"/>
  <c r="G520" i="2" s="1"/>
  <c r="C521" i="2"/>
  <c r="G521" i="2" s="1"/>
  <c r="C522" i="2"/>
  <c r="G522" i="2" s="1"/>
  <c r="C523" i="2"/>
  <c r="G523" i="2" s="1"/>
  <c r="C524" i="2"/>
  <c r="G524" i="2" s="1"/>
  <c r="C525" i="2"/>
  <c r="G525" i="2" s="1"/>
  <c r="C526" i="2"/>
  <c r="G526" i="2" s="1"/>
  <c r="C527" i="2"/>
  <c r="G527" i="2" s="1"/>
  <c r="C528" i="2"/>
  <c r="C529" i="2"/>
  <c r="G529" i="2" s="1"/>
  <c r="C530" i="2"/>
  <c r="G530" i="2" s="1"/>
  <c r="C531" i="2"/>
  <c r="G531" i="2" s="1"/>
  <c r="C532" i="2"/>
  <c r="G532" i="2" s="1"/>
  <c r="C533" i="2"/>
  <c r="G533" i="2" s="1"/>
  <c r="C534" i="2"/>
  <c r="G534" i="2" s="1"/>
  <c r="C535" i="2"/>
  <c r="G535" i="2" s="1"/>
  <c r="C536" i="2"/>
  <c r="G536" i="2" s="1"/>
  <c r="C537" i="2"/>
  <c r="G537" i="2" s="1"/>
  <c r="C538" i="2"/>
  <c r="G538" i="2" s="1"/>
  <c r="C539" i="2"/>
  <c r="G539" i="2" s="1"/>
  <c r="C540" i="2"/>
  <c r="C541" i="2"/>
  <c r="G541" i="2" s="1"/>
  <c r="C542" i="2"/>
  <c r="G542" i="2" s="1"/>
  <c r="C543" i="2"/>
  <c r="G543" i="2" s="1"/>
  <c r="C544" i="2"/>
  <c r="G544" i="2" s="1"/>
  <c r="C545" i="2"/>
  <c r="G545" i="2" s="1"/>
  <c r="C546" i="2"/>
  <c r="G546" i="2" s="1"/>
  <c r="C547" i="2"/>
  <c r="G547" i="2" s="1"/>
  <c r="C548" i="2"/>
  <c r="G548" i="2" s="1"/>
  <c r="C549" i="2"/>
  <c r="G549" i="2" s="1"/>
  <c r="C550" i="2"/>
  <c r="G550" i="2" s="1"/>
  <c r="C551" i="2"/>
  <c r="G551" i="2" s="1"/>
  <c r="C552" i="2"/>
  <c r="C553" i="2"/>
  <c r="G553" i="2" s="1"/>
  <c r="C554" i="2"/>
  <c r="G554" i="2" s="1"/>
  <c r="C555" i="2"/>
  <c r="G555" i="2" s="1"/>
  <c r="C556" i="2"/>
  <c r="G556" i="2" s="1"/>
  <c r="C557" i="2"/>
  <c r="G557" i="2" s="1"/>
  <c r="C558" i="2"/>
  <c r="G558" i="2" s="1"/>
  <c r="C559" i="2"/>
  <c r="G559" i="2" s="1"/>
  <c r="C560" i="2"/>
  <c r="G560" i="2" s="1"/>
  <c r="C561" i="2"/>
  <c r="G561" i="2" s="1"/>
  <c r="C562" i="2"/>
  <c r="G562" i="2" s="1"/>
  <c r="C563" i="2"/>
  <c r="G563" i="2" s="1"/>
  <c r="C564" i="2"/>
  <c r="C565" i="2"/>
  <c r="G565" i="2" s="1"/>
  <c r="C566" i="2"/>
  <c r="G566" i="2" s="1"/>
  <c r="C567" i="2"/>
  <c r="G567" i="2" s="1"/>
  <c r="C568" i="2"/>
  <c r="G568" i="2" s="1"/>
  <c r="C569" i="2"/>
  <c r="G569" i="2" s="1"/>
  <c r="C570" i="2"/>
  <c r="G570" i="2" s="1"/>
  <c r="C571" i="2"/>
  <c r="G571" i="2" s="1"/>
  <c r="C572" i="2"/>
  <c r="G572" i="2" s="1"/>
  <c r="C573" i="2"/>
  <c r="G573" i="2" s="1"/>
  <c r="C574" i="2"/>
  <c r="G574" i="2" s="1"/>
  <c r="C575" i="2"/>
  <c r="G575" i="2" s="1"/>
  <c r="C576" i="2"/>
  <c r="C577" i="2"/>
  <c r="G577" i="2" s="1"/>
  <c r="C578" i="2"/>
  <c r="G578" i="2" s="1"/>
  <c r="C579" i="2"/>
  <c r="G579" i="2" s="1"/>
  <c r="C580" i="2"/>
  <c r="G580" i="2" s="1"/>
  <c r="C581" i="2"/>
  <c r="G581" i="2" s="1"/>
  <c r="C582" i="2"/>
  <c r="G582" i="2" s="1"/>
  <c r="C583" i="2"/>
  <c r="G583" i="2" s="1"/>
  <c r="C584" i="2"/>
  <c r="G584" i="2" s="1"/>
  <c r="C585" i="2"/>
  <c r="G585" i="2" s="1"/>
  <c r="C586" i="2"/>
  <c r="G586" i="2" s="1"/>
  <c r="C587" i="2"/>
  <c r="G587" i="2" s="1"/>
  <c r="C588" i="2"/>
  <c r="C589" i="2"/>
  <c r="G589" i="2" s="1"/>
  <c r="C590" i="2"/>
  <c r="G590" i="2" s="1"/>
  <c r="C591" i="2"/>
  <c r="G591" i="2" s="1"/>
  <c r="C592" i="2"/>
  <c r="G592" i="2" s="1"/>
  <c r="C593" i="2"/>
  <c r="G593" i="2" s="1"/>
  <c r="C594" i="2"/>
  <c r="G594" i="2" s="1"/>
  <c r="C595" i="2"/>
  <c r="G595" i="2" s="1"/>
  <c r="C596" i="2"/>
  <c r="G596" i="2" s="1"/>
  <c r="C597" i="2"/>
  <c r="G597" i="2" s="1"/>
  <c r="C598" i="2"/>
  <c r="G598" i="2" s="1"/>
  <c r="C599" i="2"/>
  <c r="G599" i="2" s="1"/>
  <c r="C600" i="2"/>
  <c r="C601" i="2"/>
  <c r="G601" i="2" s="1"/>
  <c r="C602" i="2"/>
  <c r="G602" i="2" s="1"/>
  <c r="C603" i="2"/>
  <c r="G603" i="2" s="1"/>
  <c r="C604" i="2"/>
  <c r="G604" i="2" s="1"/>
  <c r="C605" i="2"/>
  <c r="G605" i="2" s="1"/>
  <c r="C606" i="2"/>
  <c r="G606" i="2" s="1"/>
  <c r="C607" i="2"/>
  <c r="G607" i="2" s="1"/>
  <c r="C608" i="2"/>
  <c r="G608" i="2" s="1"/>
  <c r="C609" i="2"/>
  <c r="G609" i="2" s="1"/>
  <c r="C610" i="2"/>
  <c r="G610" i="2" s="1"/>
  <c r="C611" i="2"/>
  <c r="G611" i="2" s="1"/>
  <c r="C612" i="2"/>
  <c r="C613" i="2"/>
  <c r="G613" i="2" s="1"/>
  <c r="C614" i="2"/>
  <c r="G614" i="2" s="1"/>
  <c r="C615" i="2"/>
  <c r="G615" i="2" s="1"/>
  <c r="C616" i="2"/>
  <c r="G616" i="2" s="1"/>
  <c r="C617" i="2"/>
  <c r="G617" i="2" s="1"/>
  <c r="C618" i="2"/>
  <c r="G618" i="2" s="1"/>
  <c r="C619" i="2"/>
  <c r="G619" i="2" s="1"/>
  <c r="C620" i="2"/>
  <c r="G620" i="2" s="1"/>
  <c r="C621" i="2"/>
  <c r="G621" i="2" s="1"/>
  <c r="C622" i="2"/>
  <c r="G622" i="2" s="1"/>
  <c r="C623" i="2"/>
  <c r="G623" i="2" s="1"/>
  <c r="C624" i="2"/>
  <c r="C625" i="2"/>
  <c r="G625" i="2" s="1"/>
  <c r="C626" i="2"/>
  <c r="G626" i="2" s="1"/>
  <c r="C627" i="2"/>
  <c r="G627" i="2" s="1"/>
  <c r="C628" i="2"/>
  <c r="G628" i="2" s="1"/>
  <c r="C629" i="2"/>
  <c r="G629" i="2" s="1"/>
  <c r="C630" i="2"/>
  <c r="G630" i="2" s="1"/>
  <c r="C631" i="2"/>
  <c r="G631" i="2" s="1"/>
  <c r="C632" i="2"/>
  <c r="G632" i="2" s="1"/>
  <c r="C633" i="2"/>
  <c r="G633" i="2" s="1"/>
  <c r="C634" i="2"/>
  <c r="G634" i="2" s="1"/>
  <c r="C635" i="2"/>
  <c r="G635" i="2" s="1"/>
  <c r="C636" i="2"/>
  <c r="C637" i="2"/>
  <c r="G637" i="2" s="1"/>
  <c r="C638" i="2"/>
  <c r="G638" i="2" s="1"/>
  <c r="C639" i="2"/>
  <c r="G639" i="2" s="1"/>
  <c r="C640" i="2"/>
  <c r="G640" i="2" s="1"/>
  <c r="C641" i="2"/>
  <c r="G641" i="2" s="1"/>
  <c r="C642" i="2"/>
  <c r="G642" i="2" s="1"/>
  <c r="C643" i="2"/>
  <c r="G643" i="2" s="1"/>
  <c r="C644" i="2"/>
  <c r="G644" i="2" s="1"/>
  <c r="C645" i="2"/>
  <c r="G645" i="2" s="1"/>
  <c r="C646" i="2"/>
  <c r="G646" i="2" s="1"/>
  <c r="C647" i="2"/>
  <c r="G647" i="2" s="1"/>
  <c r="C648" i="2"/>
  <c r="C649" i="2"/>
  <c r="G649" i="2" s="1"/>
  <c r="C650" i="2"/>
  <c r="G650" i="2" s="1"/>
  <c r="C651" i="2"/>
  <c r="G651" i="2" s="1"/>
  <c r="C652" i="2"/>
  <c r="G652" i="2" s="1"/>
  <c r="C653" i="2"/>
  <c r="G653" i="2" s="1"/>
  <c r="C654" i="2"/>
  <c r="G654" i="2" s="1"/>
  <c r="C655" i="2"/>
  <c r="G655" i="2" s="1"/>
  <c r="C656" i="2"/>
  <c r="G656" i="2" s="1"/>
  <c r="C657" i="2"/>
  <c r="G657" i="2" s="1"/>
  <c r="C658" i="2"/>
  <c r="G658" i="2" s="1"/>
  <c r="C659" i="2"/>
  <c r="G659" i="2" s="1"/>
  <c r="C660" i="2"/>
  <c r="C661" i="2"/>
  <c r="G661" i="2" s="1"/>
  <c r="C662" i="2"/>
  <c r="G662" i="2" s="1"/>
  <c r="C663" i="2"/>
  <c r="G663" i="2" s="1"/>
  <c r="C664" i="2"/>
  <c r="G664" i="2" s="1"/>
  <c r="C665" i="2"/>
  <c r="G665" i="2" s="1"/>
  <c r="C666" i="2"/>
  <c r="G666" i="2" s="1"/>
  <c r="C667" i="2"/>
  <c r="G667" i="2" s="1"/>
  <c r="C668" i="2"/>
  <c r="G668" i="2" s="1"/>
  <c r="C669" i="2"/>
  <c r="G669" i="2" s="1"/>
  <c r="C670" i="2"/>
  <c r="G670" i="2" s="1"/>
  <c r="C671" i="2"/>
  <c r="G671" i="2" s="1"/>
  <c r="C672" i="2"/>
  <c r="C673" i="2"/>
  <c r="G673" i="2" s="1"/>
  <c r="C674" i="2"/>
  <c r="G674" i="2" s="1"/>
  <c r="C675" i="2"/>
  <c r="G675" i="2" s="1"/>
  <c r="C676" i="2"/>
  <c r="G676" i="2" s="1"/>
  <c r="C677" i="2"/>
  <c r="G677" i="2" s="1"/>
  <c r="C678" i="2"/>
  <c r="G678" i="2" s="1"/>
  <c r="C679" i="2"/>
  <c r="G679" i="2" s="1"/>
  <c r="C680" i="2"/>
  <c r="G680" i="2" s="1"/>
  <c r="C681" i="2"/>
  <c r="G681" i="2" s="1"/>
  <c r="C682" i="2"/>
  <c r="G682" i="2" s="1"/>
  <c r="C683" i="2"/>
  <c r="G683" i="2" s="1"/>
  <c r="C684" i="2"/>
  <c r="C685" i="2"/>
  <c r="G685" i="2" s="1"/>
  <c r="C686" i="2"/>
  <c r="G686" i="2" s="1"/>
  <c r="C687" i="2"/>
  <c r="G687" i="2" s="1"/>
  <c r="C688" i="2"/>
  <c r="G688" i="2" s="1"/>
  <c r="C689" i="2"/>
  <c r="G689" i="2" s="1"/>
  <c r="C690" i="2"/>
  <c r="G690" i="2" s="1"/>
  <c r="C691" i="2"/>
  <c r="G691" i="2" s="1"/>
  <c r="C692" i="2"/>
  <c r="G692" i="2" s="1"/>
  <c r="C693" i="2"/>
  <c r="G693" i="2" s="1"/>
  <c r="C694" i="2"/>
  <c r="G694" i="2" s="1"/>
  <c r="C695" i="2"/>
  <c r="G695" i="2" s="1"/>
  <c r="C696" i="2"/>
  <c r="C697" i="2"/>
  <c r="G697" i="2" s="1"/>
  <c r="C698" i="2"/>
  <c r="G698" i="2" s="1"/>
  <c r="C699" i="2"/>
  <c r="G699" i="2" s="1"/>
  <c r="C700" i="2"/>
  <c r="G700" i="2" s="1"/>
  <c r="C701" i="2"/>
  <c r="G701" i="2" s="1"/>
  <c r="C702" i="2"/>
  <c r="G702" i="2" s="1"/>
  <c r="C703" i="2"/>
  <c r="G703" i="2" s="1"/>
  <c r="C704" i="2"/>
  <c r="G704" i="2" s="1"/>
  <c r="C705" i="2"/>
  <c r="G705" i="2" s="1"/>
  <c r="C706" i="2"/>
  <c r="G706" i="2" s="1"/>
  <c r="C707" i="2"/>
  <c r="G707" i="2" s="1"/>
  <c r="C708" i="2"/>
  <c r="C709" i="2"/>
  <c r="G709" i="2" s="1"/>
  <c r="C710" i="2"/>
  <c r="G710" i="2" s="1"/>
  <c r="C711" i="2"/>
  <c r="G711" i="2" s="1"/>
  <c r="C712" i="2"/>
  <c r="G712" i="2" s="1"/>
  <c r="C713" i="2"/>
  <c r="G713" i="2" s="1"/>
  <c r="C714" i="2"/>
  <c r="G714" i="2" s="1"/>
  <c r="C715" i="2"/>
  <c r="G715" i="2" s="1"/>
  <c r="C716" i="2"/>
  <c r="G716" i="2" s="1"/>
  <c r="C717" i="2"/>
  <c r="G717" i="2" s="1"/>
  <c r="C718" i="2"/>
  <c r="G718" i="2" s="1"/>
  <c r="C719" i="2"/>
  <c r="G719" i="2" s="1"/>
  <c r="C720" i="2"/>
  <c r="C721" i="2"/>
  <c r="G721" i="2" s="1"/>
  <c r="C722" i="2"/>
  <c r="G722" i="2" s="1"/>
  <c r="C723" i="2"/>
  <c r="G723" i="2" s="1"/>
  <c r="C724" i="2"/>
  <c r="G724" i="2" s="1"/>
  <c r="C725" i="2"/>
  <c r="G725" i="2" s="1"/>
  <c r="C726" i="2"/>
  <c r="G726" i="2" s="1"/>
  <c r="C727" i="2"/>
  <c r="G727" i="2" s="1"/>
  <c r="C728" i="2"/>
  <c r="G728" i="2" s="1"/>
  <c r="C729" i="2"/>
  <c r="G729" i="2" s="1"/>
  <c r="C730" i="2"/>
  <c r="G730" i="2" s="1"/>
  <c r="C731" i="2"/>
  <c r="G731" i="2" s="1"/>
  <c r="C732" i="2"/>
  <c r="C733" i="2"/>
  <c r="G733" i="2" s="1"/>
  <c r="C734" i="2"/>
  <c r="G734" i="2" s="1"/>
  <c r="C735" i="2"/>
  <c r="G735" i="2" s="1"/>
  <c r="C736" i="2"/>
  <c r="G736" i="2" s="1"/>
  <c r="C737" i="2"/>
  <c r="G737" i="2" s="1"/>
  <c r="C738" i="2"/>
  <c r="G738" i="2" s="1"/>
  <c r="C739" i="2"/>
  <c r="G739" i="2" s="1"/>
  <c r="C740" i="2"/>
  <c r="G740" i="2" s="1"/>
  <c r="C741" i="2"/>
  <c r="G741" i="2" s="1"/>
  <c r="C742" i="2"/>
  <c r="G742" i="2" s="1"/>
  <c r="C743" i="2"/>
  <c r="G743" i="2" s="1"/>
  <c r="C744" i="2"/>
  <c r="C745" i="2"/>
  <c r="G745" i="2" s="1"/>
  <c r="C746" i="2"/>
  <c r="G746" i="2" s="1"/>
  <c r="C747" i="2"/>
  <c r="G747" i="2" s="1"/>
  <c r="C748" i="2"/>
  <c r="G748" i="2" s="1"/>
  <c r="C749" i="2"/>
  <c r="G749" i="2" s="1"/>
  <c r="C750" i="2"/>
  <c r="G750" i="2" s="1"/>
  <c r="C751" i="2"/>
  <c r="G751" i="2" s="1"/>
  <c r="C752" i="2"/>
  <c r="G752" i="2" s="1"/>
  <c r="C753" i="2"/>
  <c r="G753" i="2" s="1"/>
  <c r="C754" i="2"/>
  <c r="G754" i="2" s="1"/>
  <c r="C755" i="2"/>
  <c r="G755" i="2" s="1"/>
  <c r="C756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H13" i="6" l="1"/>
  <c r="H11" i="6"/>
  <c r="H10" i="6"/>
  <c r="H9" i="6"/>
  <c r="H8" i="6"/>
  <c r="H7" i="6"/>
  <c r="H6" i="6"/>
  <c r="H12" i="6"/>
  <c r="H5" i="6"/>
  <c r="H4" i="6"/>
  <c r="H15" i="6"/>
  <c r="H3" i="6"/>
  <c r="H14" i="6"/>
  <c r="H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146D0-7EC1-40AF-A894-49AFF8A93E3C}" keepAlive="1" name="Query - Combined(1)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00000000-0015-0000-FFFF-FFFF00000000}" keepAlive="1" name="Query - propulsion4" description="Connection to the 'propulsion4' query in the workbook." type="5" refreshedVersion="8" background="1" saveData="1">
    <dbPr connection="Provider=Microsoft.Mashup.OleDb.1;Data Source=$Workbook$;Location=propulsion4;Extended Properties=&quot;&quot;" command="SELECT * FROM [propulsion4]"/>
  </connection>
  <connection id="3" xr16:uid="{E83F0E63-A061-4C21-9F0F-E77E5E334A9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71B0237A-5355-4477-92DE-7A5E87A5A644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<sst xmlns="http://schemas.openxmlformats.org/spreadsheetml/2006/main" count="13759" uniqueCount="1273">
  <si>
    <t>ix</t>
  </si>
  <si>
    <t>name</t>
  </si>
  <si>
    <t>description</t>
  </si>
  <si>
    <t>propulsion</t>
  </si>
  <si>
    <t>USS A. Houghton</t>
  </si>
  <si>
    <t>Cargo ship of the United States Navy</t>
  </si>
  <si>
    <t>USS A. J. View</t>
  </si>
  <si>
    <t>Collier of the United States Navy</t>
  </si>
  <si>
    <t>Schooner</t>
  </si>
  <si>
    <t>USS Aaron V. Brown</t>
  </si>
  <si>
    <t>Gunboat of the United States Navy</t>
  </si>
  <si>
    <t>USS Abeona</t>
  </si>
  <si>
    <t>Steam engine</t>
  </si>
  <si>
    <t>USS Abraham</t>
  </si>
  <si>
    <t>Side-wheel steamer</t>
  </si>
  <si>
    <t xml:space="preserve">  Steam engine   side-wheel propelled  </t>
  </si>
  <si>
    <t>USS Acacia</t>
  </si>
  <si>
    <t>Tugboat of the United States Navy</t>
  </si>
  <si>
    <t>USS Adela</t>
  </si>
  <si>
    <t xml:space="preserve">  steam engine   side wheel-propelled  </t>
  </si>
  <si>
    <t>USS Adelaide</t>
  </si>
  <si>
    <t>M</t>
  </si>
  <si>
    <t>USS Adirondack (1862)</t>
  </si>
  <si>
    <t>Gunboat during the American Civil War that sank off the Bahamas</t>
  </si>
  <si>
    <t xml:space="preserve">  2 Ã— 42Â in (110Â cm) cylinder, 30Â in (76Â cm) stroke horizontal back-acting  steam engines   2 Ã— Martin's patent boilers; [1]   1 Ã— 14Â ft 3Â in (4.34Â m) screw  propeller [1]  </t>
  </si>
  <si>
    <t>USS Adolph Hugel</t>
  </si>
  <si>
    <t>USS Advance (1862)</t>
  </si>
  <si>
    <t xml:space="preserve">  steam engine   side-wheel propelled  </t>
  </si>
  <si>
    <t>USS Agamenticus</t>
  </si>
  <si>
    <t>United States Navy ship, 1863</t>
  </si>
  <si>
    <t>vibrating-lever steam engines</t>
  </si>
  <si>
    <t>USS Agassiz</t>
  </si>
  <si>
    <t>USS Agawam (1863)</t>
  </si>
  <si>
    <t>Double-ended, side-wheel gunboat of the United States Navy</t>
  </si>
  <si>
    <t xml:space="preserve">  Steam engine   side wheel-propelled  </t>
  </si>
  <si>
    <t>USS Alabama (1850)</t>
  </si>
  <si>
    <t>USS Albatross (1858)</t>
  </si>
  <si>
    <t>steam engine</t>
  </si>
  <si>
    <t>USS Albemarle (1863)</t>
  </si>
  <si>
    <t>Screw steamer captured by the Union Navy during the American Civil War</t>
  </si>
  <si>
    <t>schooner</t>
  </si>
  <si>
    <t>USS Alert (1861)</t>
  </si>
  <si>
    <t xml:space="preserve">  Steam engine   screw-propelled  </t>
  </si>
  <si>
    <t>USS Alexandria (1862)</t>
  </si>
  <si>
    <t>USS Alfred Robb</t>
  </si>
  <si>
    <t xml:space="preserve">  steam engine   stern wheel-propelled  </t>
  </si>
  <si>
    <t>USS Allegheny (1847)</t>
  </si>
  <si>
    <t xml:space="preserve">  Steam engine   dual horizontal wheel-propelled (converted to single screw ca. 1852)  </t>
  </si>
  <si>
    <t>USS Alligator (1862)</t>
  </si>
  <si>
    <t>Submarine of the United States</t>
  </si>
  <si>
    <t xml:space="preserve">  1862: 18 Ã— hand-powered oars   1863: Hand-cranked propeller  </t>
  </si>
  <si>
    <t>USS Alonzo Child</t>
  </si>
  <si>
    <t>USS Alpha (1864)</t>
  </si>
  <si>
    <t xml:space="preserve">  steam engine   screw-propelled  </t>
  </si>
  <si>
    <t>USS Althea (1863)</t>
  </si>
  <si>
    <t>USS Amanda</t>
  </si>
  <si>
    <t>USS Amaranthus</t>
  </si>
  <si>
    <t>USS Amazon</t>
  </si>
  <si>
    <t>USS American (1861)</t>
  </si>
  <si>
    <t>USS Ammonoosuc (1864)</t>
  </si>
  <si>
    <t>Morgan Iron Works steam engines</t>
  </si>
  <si>
    <t>USS Anacostia (1856)</t>
  </si>
  <si>
    <t>USS Anemone (1864)</t>
  </si>
  <si>
    <t>USS Annie</t>
  </si>
  <si>
    <t>USS Antelope (1861)</t>
  </si>
  <si>
    <t xml:space="preserve">  steam engine ;   stern paddle wheel  </t>
  </si>
  <si>
    <t>USS Antietam (1869)</t>
  </si>
  <si>
    <t>USS Antona (1863)</t>
  </si>
  <si>
    <t>USS Arethusa (1864)</t>
  </si>
  <si>
    <t>USS Argosy</t>
  </si>
  <si>
    <t xml:space="preserve">  Steam engine   Stern wheel-propelled  </t>
  </si>
  <si>
    <t>USS Ariel (1862)</t>
  </si>
  <si>
    <t>USS Aries (1863)</t>
  </si>
  <si>
    <t xml:space="preserve">  Steam engine   Screw-propelled  </t>
  </si>
  <si>
    <t>USS Arizona (1858)</t>
  </si>
  <si>
    <t>Merchant steamship</t>
  </si>
  <si>
    <t>USS Arkansas (1863)</t>
  </si>
  <si>
    <t xml:space="preserve">  steam engine   screw-propelled   barkentine-rigged  </t>
  </si>
  <si>
    <t>USS Arletta</t>
  </si>
  <si>
    <t>USS Aroostook (1861)</t>
  </si>
  <si>
    <t>IHP bore stroke back-acting</t>
  </si>
  <si>
    <t>USS Arthur</t>
  </si>
  <si>
    <t>USS Ascutney</t>
  </si>
  <si>
    <t>USS Aster</t>
  </si>
  <si>
    <t>American Civil War tugboat</t>
  </si>
  <si>
    <t>USS Augusta (1853)</t>
  </si>
  <si>
    <t xml:space="preserve">  Steam engine   side paddle wheels  </t>
  </si>
  <si>
    <t>USS Augusta Dinsmore</t>
  </si>
  <si>
    <t>USS Avenger (1863)</t>
  </si>
  <si>
    <t>USS Azalea (1864)</t>
  </si>
  <si>
    <t>USS Bainbridge (1842)</t>
  </si>
  <si>
    <t>Balize (tug)</t>
  </si>
  <si>
    <t xml:space="preserve">Steeple engine   Steam engine   screw-propelled  </t>
  </si>
  <si>
    <t>USS Baltimore (1861)</t>
  </si>
  <si>
    <t>USS Banshee (1862)</t>
  </si>
  <si>
    <t xml:space="preserve">  steam engine ,   side-wheel propelled  </t>
  </si>
  <si>
    <t>USS Barataria (1862)</t>
  </si>
  <si>
    <t>Steamer captured by the Union Army during the American Civil War</t>
  </si>
  <si>
    <t>USS Baron DeKalb</t>
  </si>
  <si>
    <t>USS Bat</t>
  </si>
  <si>
    <t>USS Bazely (1863)</t>
  </si>
  <si>
    <t>Patrol vessel of the United States Navy</t>
  </si>
  <si>
    <t>USS Beauregard</t>
  </si>
  <si>
    <t>USS Belle</t>
  </si>
  <si>
    <t xml:space="preserve">  marine steam engine   screw propeller  </t>
  </si>
  <si>
    <t>USS Belle Italia</t>
  </si>
  <si>
    <t>USS Ben Morgan</t>
  </si>
  <si>
    <t>USS Benefit</t>
  </si>
  <si>
    <t>Ship</t>
  </si>
  <si>
    <t>USS Benton</t>
  </si>
  <si>
    <t xml:space="preserve">  Steam-driven stern paddlewheel   two inclined engines  </t>
  </si>
  <si>
    <t>USS Berberry</t>
  </si>
  <si>
    <t>USS Bermuda</t>
  </si>
  <si>
    <t>USS Bibb (1853)</t>
  </si>
  <si>
    <t>USS Bienville</t>
  </si>
  <si>
    <t>Sidewheels</t>
  </si>
  <si>
    <t>USS Black Hawk (1848)</t>
  </si>
  <si>
    <t>Black Terror (ship)</t>
  </si>
  <si>
    <t>Fake warship used in American Civil War</t>
  </si>
  <si>
    <t>USS Bloomer</t>
  </si>
  <si>
    <t>USS Blue Light</t>
  </si>
  <si>
    <t>USS Bohio (1856)</t>
  </si>
  <si>
    <t>USS Brandywine</t>
  </si>
  <si>
    <t>USS Braziliera</t>
  </si>
  <si>
    <t>USS Breaker (1862)</t>
  </si>
  <si>
    <t>USS Brilliant (1862)</t>
  </si>
  <si>
    <t>USS Britannia</t>
  </si>
  <si>
    <t>USS Brockenborough</t>
  </si>
  <si>
    <t>US ship in its Civil War</t>
  </si>
  <si>
    <t>USS Brooklyn (1858)</t>
  </si>
  <si>
    <t>Sloops-of-war of the United States Navy</t>
  </si>
  <si>
    <t>USS Buckthorn (1863)</t>
  </si>
  <si>
    <t>Tender of the United States Navy</t>
  </si>
  <si>
    <t>USS C. P. Williams</t>
  </si>
  <si>
    <t>USS Cactus</t>
  </si>
  <si>
    <t>USS Cairo</t>
  </si>
  <si>
    <t>American Civil War ironclad warship</t>
  </si>
  <si>
    <t xml:space="preserve">  Steam engine  with 22 inches (560Â mm) cylinder and stroke of 6 feet (1.8Â m), fed by five fire-tube boilers at 140Â psi (970Â kPa) [1] [2]   paddle wheel-propelled  </t>
  </si>
  <si>
    <t>USS Calhoun (1851)</t>
  </si>
  <si>
    <t xml:space="preserve">  Steam engine   side-paddle  </t>
  </si>
  <si>
    <t>USS Calypso (1863)</t>
  </si>
  <si>
    <t xml:space="preserve">  steam engine   screw propelled  </t>
  </si>
  <si>
    <t>USS Cambridge (1860)</t>
  </si>
  <si>
    <t>USS Camelia (1862)</t>
  </si>
  <si>
    <t>USS Canandaigua (1862)</t>
  </si>
  <si>
    <t>USS Canonicus (1863)</t>
  </si>
  <si>
    <t>1863 Canonicus-class monitor</t>
  </si>
  <si>
    <t xml:space="preserve">  1 Ã—  Propeller   1 Ã—  Ericsson   Vibrating-lever steam engine  </t>
  </si>
  <si>
    <t>USS Carnation (1863)</t>
  </si>
  <si>
    <t>USS Carondelet</t>
  </si>
  <si>
    <t>USS Carrabasset (1864)</t>
  </si>
  <si>
    <t xml:space="preserve">  steam engine   Side wheel-propelled  </t>
  </si>
  <si>
    <t>USS Casco (1864)</t>
  </si>
  <si>
    <t>Torpedo boat of the United States Navy</t>
  </si>
  <si>
    <t>USS Catalpa (1864)</t>
  </si>
  <si>
    <t>USS Catawba (1864)</t>
  </si>
  <si>
    <t>Canonicus-class monitor</t>
  </si>
  <si>
    <t>USS Catskill (1862)</t>
  </si>
  <si>
    <t xml:space="preserve">  1 Ã— Ericsson vibrating lever engine   2 Ã—  Martin boilers   1 Ã— shaft  </t>
  </si>
  <si>
    <t>USS Cayuga (1861)</t>
  </si>
  <si>
    <t>Unadilla-class gunboat</t>
  </si>
  <si>
    <t>USS Ceres</t>
  </si>
  <si>
    <t>USS Champion (1859)</t>
  </si>
  <si>
    <t>USS Charles Phelps</t>
  </si>
  <si>
    <t>USS Charlotte (1862)</t>
  </si>
  <si>
    <t>Union Navy schooner</t>
  </si>
  <si>
    <t>USS Chatham (1836)</t>
  </si>
  <si>
    <t>American Civil War-era steamship</t>
  </si>
  <si>
    <t>USS Chattanooga (1864)</t>
  </si>
  <si>
    <t>Unused wooden steam ship</t>
  </si>
  <si>
    <t xml:space="preserve">  1 shaft   2 Ã—  horizontal back-acting steam engines   8 Ã—  boilers  </t>
  </si>
  <si>
    <t>USS Chenango (1863)</t>
  </si>
  <si>
    <t>USS Cherokee (1859)</t>
  </si>
  <si>
    <t>USS Chickasaw (1864)</t>
  </si>
  <si>
    <t>Milwaukee-class American river monitor</t>
  </si>
  <si>
    <t xml:space="preserve">  4 Ã— Shafts   2 Ã—  Non-condensing steam engines  </t>
  </si>
  <si>
    <t>USS Chicopee (1863)</t>
  </si>
  <si>
    <t>USS Chillicothe (1862)</t>
  </si>
  <si>
    <t>USS Chimo (1864)</t>
  </si>
  <si>
    <t>USS Chippewa (1861)</t>
  </si>
  <si>
    <t>USS Choctaw (1856)</t>
  </si>
  <si>
    <t>Union gunboat and ram</t>
  </si>
  <si>
    <t>USS Chocura (1861)</t>
  </si>
  <si>
    <t>USS Chotank (1861)</t>
  </si>
  <si>
    <t>USS Cimarron (1862)</t>
  </si>
  <si>
    <t xml:space="preserve">  steam engine   side wheel-propelled   double ended  </t>
  </si>
  <si>
    <t>USS Cincinnati (1861)</t>
  </si>
  <si>
    <t>USS Circassian</t>
  </si>
  <si>
    <t>City-class ironclad</t>
  </si>
  <si>
    <t>Mississippi River gunboat of the Americans civil war</t>
  </si>
  <si>
    <t>USS Clara Dolsen</t>
  </si>
  <si>
    <t>USS Clematis (1863)</t>
  </si>
  <si>
    <t>USS Clifton (1861)</t>
  </si>
  <si>
    <t xml:space="preserve">  Walking beam steam engine   side paddle wheels  </t>
  </si>
  <si>
    <t>USS Clinton (1864)</t>
  </si>
  <si>
    <t>screw propeller</t>
  </si>
  <si>
    <t>USS Clover (1863)</t>
  </si>
  <si>
    <t>USS Clyde (1863)</t>
  </si>
  <si>
    <t>USS Coeur de Lion</t>
  </si>
  <si>
    <t>USS Cohasset (1860)</t>
  </si>
  <si>
    <t>USS Collier</t>
  </si>
  <si>
    <t xml:space="preserve">  Steam engine   Stern-wheel  </t>
  </si>
  <si>
    <t>USS Colorado (1856)</t>
  </si>
  <si>
    <t>USS Colossus (1864)</t>
  </si>
  <si>
    <t xml:space="preserve">  steam engine   stern-wheel propelled  </t>
  </si>
  <si>
    <t>USS Columbia (1836)</t>
  </si>
  <si>
    <t>USS Columbia (1862)</t>
  </si>
  <si>
    <t>USS Columbia (1864)</t>
  </si>
  <si>
    <t>USS Columbine (1862)</t>
  </si>
  <si>
    <t>US Navy side-wheel steamer in service 1862-1864</t>
  </si>
  <si>
    <t>USS Columbus (1819)</t>
  </si>
  <si>
    <t>90-gun ship of the line in the United States Navy</t>
  </si>
  <si>
    <t>USS Commodore (1863)</t>
  </si>
  <si>
    <t>USS Commodore Barney</t>
  </si>
  <si>
    <t>USS Commodore Hull</t>
  </si>
  <si>
    <t>USS Commodore Jones</t>
  </si>
  <si>
    <t>USS Commodore McDonough</t>
  </si>
  <si>
    <t>USS Commodore Morris</t>
  </si>
  <si>
    <t>USS Commodore Perry</t>
  </si>
  <si>
    <t>USS Commodore Read</t>
  </si>
  <si>
    <t>USS Conemaugh (1862)</t>
  </si>
  <si>
    <t>USS Conestoga (1862)</t>
  </si>
  <si>
    <t>USS Conestoga (1861)</t>
  </si>
  <si>
    <t>Boat converted by the navy into 572-ton river gunboat</t>
  </si>
  <si>
    <t>USS Congress (1841)</t>
  </si>
  <si>
    <t>USS Connecticut (1861)</t>
  </si>
  <si>
    <t>USS Constellation (1854)</t>
  </si>
  <si>
    <t>Last sail-only warship designed and built by the United States Navy</t>
  </si>
  <si>
    <t>Corea (ship)</t>
  </si>
  <si>
    <t>USS Cornubia (1858)</t>
  </si>
  <si>
    <t xml:space="preserve">  2 Ã— Harvey  steam engines   4 Ã— boilers   2 Ã—  side-wheels  </t>
  </si>
  <si>
    <t>USS Corwin (1849)</t>
  </si>
  <si>
    <t>USS Corypheus (1862)</t>
  </si>
  <si>
    <t>USS Cossack (1861)</t>
  </si>
  <si>
    <t>USS Courier (1861)</t>
  </si>
  <si>
    <t>USS Covington (1863)</t>
  </si>
  <si>
    <t>Union Navy gunboat</t>
  </si>
  <si>
    <t>USS Cowslip (1863)</t>
  </si>
  <si>
    <t>USS Cricket</t>
  </si>
  <si>
    <t>USS Crocus (1862)</t>
  </si>
  <si>
    <t>USS Crusader (1858)</t>
  </si>
  <si>
    <t>USS Cumberland (1842)</t>
  </si>
  <si>
    <t>USS Curlew (1862)</t>
  </si>
  <si>
    <t>steam engines</t>
  </si>
  <si>
    <t>USS Currituck (1843)</t>
  </si>
  <si>
    <t>USS Dacotah</t>
  </si>
  <si>
    <t>USS Daffodil (1862)</t>
  </si>
  <si>
    <t>USS Dahlia (1862)</t>
  </si>
  <si>
    <t>American Civil War-era tugboat</t>
  </si>
  <si>
    <t>USS Dai Ching (1863)</t>
  </si>
  <si>
    <t>USS Daisy (1850)</t>
  </si>
  <si>
    <t>USS Dale (1839)</t>
  </si>
  <si>
    <t>USS Dan Smith</t>
  </si>
  <si>
    <t>USS Dandelion (1862)</t>
  </si>
  <si>
    <t>USS Darlington (1862)</t>
  </si>
  <si>
    <t>USS Dart (1861)</t>
  </si>
  <si>
    <t>USS Dawn (1857)</t>
  </si>
  <si>
    <t>USS Daylight</t>
  </si>
  <si>
    <t xml:space="preserve">  steam engine   screw propeller  </t>
  </si>
  <si>
    <t>USS De Soto (1859)</t>
  </si>
  <si>
    <t>U.S. gunboat</t>
  </si>
  <si>
    <t xml:space="preserve">  1 Ã—  vertical beam  (65 in Ã— 11 ft)   2 Ã— 30-ft diameter sidewheels; auxiliary sails  </t>
  </si>
  <si>
    <t>USS Decatur (1839)</t>
  </si>
  <si>
    <t>USS Delaware (1820)</t>
  </si>
  <si>
    <t>74-gun ship of the line</t>
  </si>
  <si>
    <t>USS Delaware (1861)</t>
  </si>
  <si>
    <t xml:space="preserve">  1 Ã—  walking beam engine ,38Â in (0.97Â m) diameter Ã— 10Â ft (3.0Â m) stroke   side wheel propelled  </t>
  </si>
  <si>
    <t>USS Delta (1864)</t>
  </si>
  <si>
    <t>USS Diana</t>
  </si>
  <si>
    <t>USS Dolphin (1836)</t>
  </si>
  <si>
    <t>USS Don</t>
  </si>
  <si>
    <t xml:space="preserve">  Steam engine ,   screw-propelled  </t>
  </si>
  <si>
    <t>USS Donegal (1860)</t>
  </si>
  <si>
    <t>Union Navy steamship</t>
  </si>
  <si>
    <t xml:space="preserve">  Steam engine ,   side-wheel propelled  </t>
  </si>
  <si>
    <t>USS Dragon</t>
  </si>
  <si>
    <t>USS Dumbarton</t>
  </si>
  <si>
    <t>USS E. B. Hale (1861)</t>
  </si>
  <si>
    <t>USS Eastport (1862)</t>
  </si>
  <si>
    <t>USS Elfin (1864)</t>
  </si>
  <si>
    <t>USS Elk (1863)</t>
  </si>
  <si>
    <t>USS Ella (1859)</t>
  </si>
  <si>
    <t>USS Ellen (1853)</t>
  </si>
  <si>
    <t>USS Ellis (1862)</t>
  </si>
  <si>
    <t>USS Emerald (1864)</t>
  </si>
  <si>
    <t>USS Emily</t>
  </si>
  <si>
    <t>USS Emma (1863)</t>
  </si>
  <si>
    <t>Steamer</t>
  </si>
  <si>
    <t xml:space="preserve">  Greenock Foundry Company [2]   steam engine   screw-propelled  </t>
  </si>
  <si>
    <t>USS Eolus (1864)</t>
  </si>
  <si>
    <t>USS Epsilon</t>
  </si>
  <si>
    <t>Era No. 5</t>
  </si>
  <si>
    <t>USS Essex (1856)</t>
  </si>
  <si>
    <t>USS Estrella (1862)</t>
  </si>
  <si>
    <t xml:space="preserve">  two-cylinder  oscillating steam engine   side wheels  </t>
  </si>
  <si>
    <t>USS Ethan Allen (1859)</t>
  </si>
  <si>
    <t>USS Eugenie</t>
  </si>
  <si>
    <t>USS Eureka</t>
  </si>
  <si>
    <t>USS Eutaw (1863)</t>
  </si>
  <si>
    <t>USS Exchange (1862)</t>
  </si>
  <si>
    <t>USS Fahkee</t>
  </si>
  <si>
    <t>Former tugboat of the United States Navy</t>
  </si>
  <si>
    <t>USS Fairplay (1859)</t>
  </si>
  <si>
    <t>USS Fairy (1861)</t>
  </si>
  <si>
    <t xml:space="preserve">  steam engine   sternwheel-propelled  </t>
  </si>
  <si>
    <t>USS Falmouth (1827)</t>
  </si>
  <si>
    <t>USS Fawn (1863)</t>
  </si>
  <si>
    <t>USS Fearnot</t>
  </si>
  <si>
    <t>USS Fern (1862)</t>
  </si>
  <si>
    <t>USS Fernandina</t>
  </si>
  <si>
    <t>USS Flag</t>
  </si>
  <si>
    <t xml:space="preserve">  400Â hp (300Â kW) Merrick &amp; Sons  Steam engine   screw-propelled  </t>
  </si>
  <si>
    <t>USS Flambeau (1861)</t>
  </si>
  <si>
    <t>USS Florida (1850)</t>
  </si>
  <si>
    <t>USS Flusser (1864)</t>
  </si>
  <si>
    <t>USS Forest Rose (1862)</t>
  </si>
  <si>
    <t>USS Fort Donelson</t>
  </si>
  <si>
    <t>USS Fort Henry</t>
  </si>
  <si>
    <t>USS Fort Hindman</t>
  </si>
  <si>
    <t>USS Fort Jackson (1862)</t>
  </si>
  <si>
    <t>USS Fort Morgan (1863)</t>
  </si>
  <si>
    <t>USRC Forward (1842)</t>
  </si>
  <si>
    <t>Revenue cutter of the United States</t>
  </si>
  <si>
    <t>USS Fox (1859)</t>
  </si>
  <si>
    <t>USS Frances Henrietta</t>
  </si>
  <si>
    <t>USS Fredonia</t>
  </si>
  <si>
    <t>USS Fuchsia</t>
  </si>
  <si>
    <t>USS Fulton (1837)</t>
  </si>
  <si>
    <t>USS G. L. Brockenborough</t>
  </si>
  <si>
    <t>USS G. W. Blunt (1856)</t>
  </si>
  <si>
    <t>USS Galatea (1863)</t>
  </si>
  <si>
    <t>USS Gamage (1864)</t>
  </si>
  <si>
    <t>Large steamer</t>
  </si>
  <si>
    <t>USS Gamma (1863)</t>
  </si>
  <si>
    <t>USS Garland (1815)</t>
  </si>
  <si>
    <t>Ship of the Union Navy during the American Civil War</t>
  </si>
  <si>
    <t>USS Gazelle (1863)</t>
  </si>
  <si>
    <t>USS Gem of the Sea</t>
  </si>
  <si>
    <t>USS Gemsbok (1861)</t>
  </si>
  <si>
    <t>USS General Bragg</t>
  </si>
  <si>
    <t>USS General Burnside (1862)</t>
  </si>
  <si>
    <t>USS General Grant</t>
  </si>
  <si>
    <t>USS General Lyon (1860)</t>
  </si>
  <si>
    <t>USS General Pillow</t>
  </si>
  <si>
    <t>USS General Price</t>
  </si>
  <si>
    <t>USS General Putnam (1857)</t>
  </si>
  <si>
    <t>USS General Sherman</t>
  </si>
  <si>
    <t>USS General Thomas (1864)</t>
  </si>
  <si>
    <t>USS Genesee (1862)</t>
  </si>
  <si>
    <t>USS George Mangham</t>
  </si>
  <si>
    <t>George W. Blunt (1856)</t>
  </si>
  <si>
    <t>Pilot boat</t>
  </si>
  <si>
    <t>USS George W. Rodgers</t>
  </si>
  <si>
    <t>USS George Washington Parke Custis (1861)</t>
  </si>
  <si>
    <t>USS Geranium (1863)</t>
  </si>
  <si>
    <t>USS Germantown (1846)</t>
  </si>
  <si>
    <t>USS Gertrude</t>
  </si>
  <si>
    <t>USS Gettysburg (1858)</t>
  </si>
  <si>
    <t>USS Gladiolus</t>
  </si>
  <si>
    <t>Minesweeper of the United States Navy</t>
  </si>
  <si>
    <t>USS Glance (1863)</t>
  </si>
  <si>
    <t>USS Glasgow</t>
  </si>
  <si>
    <t xml:space="preserve">  2  Oscillating steam engines   side wheel-propelled  </t>
  </si>
  <si>
    <t>USS Glaucus</t>
  </si>
  <si>
    <t>USS Glide (1862)</t>
  </si>
  <si>
    <t xml:space="preserve">  Steam engine   stern  paddlewheel  </t>
  </si>
  <si>
    <t>USS Glide (1863)</t>
  </si>
  <si>
    <t>USS Governor Buckingham</t>
  </si>
  <si>
    <t>USS Grampus (1863)</t>
  </si>
  <si>
    <t>USS Grand Gulf</t>
  </si>
  <si>
    <t>USS Granite (1862)</t>
  </si>
  <si>
    <t>USS Granite City</t>
  </si>
  <si>
    <t>USS Great Western (1857)</t>
  </si>
  <si>
    <t>Ammunition ship of the United States Navy</t>
  </si>
  <si>
    <t>USS Grosbeak (1865)</t>
  </si>
  <si>
    <t>USS Guard (1857)</t>
  </si>
  <si>
    <t>sail</t>
  </si>
  <si>
    <t>USS Harcourt (1864)</t>
  </si>
  <si>
    <t>USRC Harriet Lane</t>
  </si>
  <si>
    <t>USS Hartford (1858)</t>
  </si>
  <si>
    <t>USS Harvest (1861)</t>
  </si>
  <si>
    <t>USS Harvest Moon (1863)</t>
  </si>
  <si>
    <t>USS Hastings (1860)</t>
  </si>
  <si>
    <t>USS Hatteras (1861)</t>
  </si>
  <si>
    <t>Union Navy ship</t>
  </si>
  <si>
    <t xml:space="preserve">  Steam engine   2 Ã— iron sidewheels  </t>
  </si>
  <si>
    <t>USS Heliotrope</t>
  </si>
  <si>
    <t>Wooden steamer of the Union Navy</t>
  </si>
  <si>
    <t>USS Hendrick Hudson</t>
  </si>
  <si>
    <t xml:space="preserve">  steam engine   screw-propelled   with sail assist  </t>
  </si>
  <si>
    <t>Henrietta (ship, 1861)</t>
  </si>
  <si>
    <t xml:space="preserve"> Schooner Yacht</t>
  </si>
  <si>
    <t>USS Henry Andrew</t>
  </si>
  <si>
    <t>USS Henry Brinker (1861)</t>
  </si>
  <si>
    <t>USS Henry Janes (1861)</t>
  </si>
  <si>
    <t xml:space="preserve">  schooner  sail   with  steam engine  assist  </t>
  </si>
  <si>
    <t>USS Hero (1861)</t>
  </si>
  <si>
    <t>Wooden schooner</t>
  </si>
  <si>
    <t>USS Hetzel (1861)</t>
  </si>
  <si>
    <t xml:space="preserve">  Steam engine   Side wheel-propelled  </t>
  </si>
  <si>
    <t>USS Hibiscus</t>
  </si>
  <si>
    <t>USS Hollyhock</t>
  </si>
  <si>
    <t>USS Home</t>
  </si>
  <si>
    <t>USS Honduras (1861)</t>
  </si>
  <si>
    <t>USS Honeysuckle (1862)</t>
  </si>
  <si>
    <t>USS Hope (1861)</t>
  </si>
  <si>
    <t>Yacht used as a US dispatch boat and pilot boat</t>
  </si>
  <si>
    <t>USS Horace Beals</t>
  </si>
  <si>
    <t>USS Hornet (1865)</t>
  </si>
  <si>
    <t>USS Housatonic (1861)</t>
  </si>
  <si>
    <t>USS Howell Cobb (1861)</t>
  </si>
  <si>
    <t>Sails</t>
  </si>
  <si>
    <t>USS Howquah (1863)</t>
  </si>
  <si>
    <t>USS Hoyt (1863)</t>
  </si>
  <si>
    <t>USS Hunchback</t>
  </si>
  <si>
    <t>bore stroke vertical beam steam engine sidewheels</t>
  </si>
  <si>
    <t>USS Huntress (1862)</t>
  </si>
  <si>
    <t>USS Huntsville (1857)</t>
  </si>
  <si>
    <t>USS Huron (1861)</t>
  </si>
  <si>
    <t>USS Hyacinth (1862)</t>
  </si>
  <si>
    <t>USS Hydrangea (1862)</t>
  </si>
  <si>
    <t>USS Ibex (1863)</t>
  </si>
  <si>
    <t>USS Ice Boat (1861)</t>
  </si>
  <si>
    <t>USS Ida</t>
  </si>
  <si>
    <t>steam engine screw-propelled</t>
  </si>
  <si>
    <t>USS Idaho (1864)</t>
  </si>
  <si>
    <t>USS Indianola</t>
  </si>
  <si>
    <t>American casemate ironclad</t>
  </si>
  <si>
    <t>USS Ino</t>
  </si>
  <si>
    <t>Union Navy clipper ship</t>
  </si>
  <si>
    <t>USS Iosco</t>
  </si>
  <si>
    <t>USS Iris (1863)</t>
  </si>
  <si>
    <t>USS Iron Age</t>
  </si>
  <si>
    <t>USS Iroquois (1859)</t>
  </si>
  <si>
    <t>War ship</t>
  </si>
  <si>
    <t>USS Isaac N. Seymour</t>
  </si>
  <si>
    <t>USS Isaac Smith</t>
  </si>
  <si>
    <t>USS Isilda (1861)</t>
  </si>
  <si>
    <t>USS Island Belle</t>
  </si>
  <si>
    <t>USS Isonomia</t>
  </si>
  <si>
    <t>USS Itasca (1861)</t>
  </si>
  <si>
    <t>USS Iuka (1864)</t>
  </si>
  <si>
    <t>USS Ivy (1862)</t>
  </si>
  <si>
    <t>USS J. C. Kuhn</t>
  </si>
  <si>
    <t>USS J. W. Wilder</t>
  </si>
  <si>
    <t>USRC Jackson (1832)</t>
  </si>
  <si>
    <t>USS Jacob Bell (1842)</t>
  </si>
  <si>
    <t>USS James Adger</t>
  </si>
  <si>
    <t>USS James L. Davis</t>
  </si>
  <si>
    <t>USS James S. Chambers</t>
  </si>
  <si>
    <t>USS Jamestown (1844)</t>
  </si>
  <si>
    <t>USS Jasmine</t>
  </si>
  <si>
    <t>USS Jean Sands (1863)</t>
  </si>
  <si>
    <t>USS John Adams (1799)</t>
  </si>
  <si>
    <t>USS John Griffith</t>
  </si>
  <si>
    <t>Mortar schooner acquired by the Union Navy</t>
  </si>
  <si>
    <t>USS John L. Lockwood</t>
  </si>
  <si>
    <t>USS John P. Jackson (1860)</t>
  </si>
  <si>
    <t>USS Jonquil</t>
  </si>
  <si>
    <t xml:space="preserve">  marine steam engine   screw propelled  </t>
  </si>
  <si>
    <t>USS Judge Torrence</t>
  </si>
  <si>
    <t>USS Julia (1863)</t>
  </si>
  <si>
    <t>USS Juliet</t>
  </si>
  <si>
    <t>USS Juniata (1862)</t>
  </si>
  <si>
    <t>USS Juniper</t>
  </si>
  <si>
    <t>USS Kalmia (1863)</t>
  </si>
  <si>
    <t>USS Kanawha (1861)</t>
  </si>
  <si>
    <t>USS Kansas (1863)</t>
  </si>
  <si>
    <t>USS Katahdin (1861)</t>
  </si>
  <si>
    <t>USS Kate (1864)</t>
  </si>
  <si>
    <t>USS Kearsarge (1861)</t>
  </si>
  <si>
    <t>USS Kennebec (1861)</t>
  </si>
  <si>
    <t>USS Kensington (1861)</t>
  </si>
  <si>
    <t>USS Kensington (1862)</t>
  </si>
  <si>
    <t>USS Kenwood (1863)</t>
  </si>
  <si>
    <t>USS Key West (1862)</t>
  </si>
  <si>
    <t>USS Keystone State (1853)</t>
  </si>
  <si>
    <t xml:space="preserve">  Steam engine   sidewheel-propelled  </t>
  </si>
  <si>
    <t>USS Kickapoo (1864)</t>
  </si>
  <si>
    <t>Milwaukee-class river monitor</t>
  </si>
  <si>
    <t>USS Kineo (1861)</t>
  </si>
  <si>
    <t>USS King Philip</t>
  </si>
  <si>
    <t>USS Kingfisher (1861)</t>
  </si>
  <si>
    <t>USS Kinsman (1854)</t>
  </si>
  <si>
    <t>USS Kittatinny</t>
  </si>
  <si>
    <t>L. C. Richmond</t>
  </si>
  <si>
    <t>USS Laburnum (1864)</t>
  </si>
  <si>
    <t>USS Lackawanna (1862)</t>
  </si>
  <si>
    <t>USS Lafayette (1848)</t>
  </si>
  <si>
    <t>Side wheel steamer</t>
  </si>
  <si>
    <t>USS Lancaster (1858)</t>
  </si>
  <si>
    <t>USS Larkspur (1863)</t>
  </si>
  <si>
    <t>USS Laurel (1862)</t>
  </si>
  <si>
    <t>Screw steamer</t>
  </si>
  <si>
    <t>USS Lavender</t>
  </si>
  <si>
    <t>USS Lehigh (1863)</t>
  </si>
  <si>
    <t>Martin boilers</t>
  </si>
  <si>
    <t>USS Lenapee</t>
  </si>
  <si>
    <t>American Navy vessel</t>
  </si>
  <si>
    <t>USS Leonidas (1861)</t>
  </si>
  <si>
    <t>USS Leslie</t>
  </si>
  <si>
    <t>USS Lewis (1861)</t>
  </si>
  <si>
    <t>USS Lexington (1861)</t>
  </si>
  <si>
    <t>US Navy timberclad warship</t>
  </si>
  <si>
    <t>USS Lilac (1863)</t>
  </si>
  <si>
    <t>USS Lilian (1863)</t>
  </si>
  <si>
    <t xml:space="preserve">  steam engine   wide side wheel-propelled  </t>
  </si>
  <si>
    <t>USS Lily</t>
  </si>
  <si>
    <t>USS Linden</t>
  </si>
  <si>
    <t>Union Navy (US) sidewheel steamship</t>
  </si>
  <si>
    <t>USS Little Ada</t>
  </si>
  <si>
    <t>USS Little Rebel (1859)</t>
  </si>
  <si>
    <t>USS Lodona (1862)</t>
  </si>
  <si>
    <t>USS Louisiana (1861)</t>
  </si>
  <si>
    <t xml:space="preserve">  1 inverted direct-acting condensing engine   1 return-flue boiler   1 four-blade propeller  </t>
  </si>
  <si>
    <t>USS Louisville (1861)</t>
  </si>
  <si>
    <t>USS Macedonian (1836)</t>
  </si>
  <si>
    <t>USS Mackinaw (1863)</t>
  </si>
  <si>
    <t>USS Madgie (1858)</t>
  </si>
  <si>
    <t>USS Magnolia</t>
  </si>
  <si>
    <t xml:space="preserve">  2 Ã—  Vertical beam   steam engine , [1]     2 Ã— sidewheels   auxiliary sails  </t>
  </si>
  <si>
    <t>USS Mahopac (1864)</t>
  </si>
  <si>
    <t xml:space="preserve">  1 Ã—  Propeller   1 Ã—  Vibrating-lever steam engine  </t>
  </si>
  <si>
    <t>USS Mail</t>
  </si>
  <si>
    <t>USS Malvern (1860)</t>
  </si>
  <si>
    <t>USS Manayunk (1864)</t>
  </si>
  <si>
    <t>Union Canonicus class monitor</t>
  </si>
  <si>
    <t>USS Manhattan (1863)</t>
  </si>
  <si>
    <t>USS Manitou (1863)</t>
  </si>
  <si>
    <t>USS Maratanza</t>
  </si>
  <si>
    <t>USS Marblehead (1861)</t>
  </si>
  <si>
    <t>USS Margaret Scott (1861)</t>
  </si>
  <si>
    <t>USS Maria A. Wood</t>
  </si>
  <si>
    <t>USS Maria J. Carlton</t>
  </si>
  <si>
    <t>Union schooner during the American Civil War</t>
  </si>
  <si>
    <t>USS Maria Denning (1858)</t>
  </si>
  <si>
    <t>USS Maria Theresa (1861)</t>
  </si>
  <si>
    <t>Marietta-class monitor</t>
  </si>
  <si>
    <t>United States Navy's Marietta-class monitors</t>
  </si>
  <si>
    <t xml:space="preserve">  4 Ã— boilers   2 Ã—  steam engines   1 Ã— propeller  </t>
  </si>
  <si>
    <t>USS Marigold (1863)</t>
  </si>
  <si>
    <t>USS Marion (1839)</t>
  </si>
  <si>
    <t>USS Marmora (1862)</t>
  </si>
  <si>
    <t>USS Martin (1864)</t>
  </si>
  <si>
    <t>USS Mary Sanford (1862)</t>
  </si>
  <si>
    <t>USS Massachusetts (1845)</t>
  </si>
  <si>
    <t>American steamship</t>
  </si>
  <si>
    <t>USS Massachusetts (1860)</t>
  </si>
  <si>
    <t>USS Massasoit</t>
  </si>
  <si>
    <t>USS Mattabesett (1863)</t>
  </si>
  <si>
    <t>USS Matthew Vassar</t>
  </si>
  <si>
    <t>USS Maumee (1863)</t>
  </si>
  <si>
    <t>USS Memphis (1862)</t>
  </si>
  <si>
    <t>USS Mendota (1863)</t>
  </si>
  <si>
    <t>Union navy steamer</t>
  </si>
  <si>
    <t>USS Mercedita</t>
  </si>
  <si>
    <t>USS Merrimac (1864)</t>
  </si>
  <si>
    <t>Sidewheel steamer</t>
  </si>
  <si>
    <t>USS Merrimack (1855)</t>
  </si>
  <si>
    <t>U.S. Navy Steam frigate</t>
  </si>
  <si>
    <t>USS Metacomet (1863)</t>
  </si>
  <si>
    <t>USS Meteor (1819)</t>
  </si>
  <si>
    <t>USS Meteor (1863)</t>
  </si>
  <si>
    <t>USS Miami (1861)</t>
  </si>
  <si>
    <t>American side-wheel steamer gunboat</t>
  </si>
  <si>
    <t>USS Miantonomoh (1863)</t>
  </si>
  <si>
    <t>Lead ship of Miantonomoh-class</t>
  </si>
  <si>
    <t>HRCR steam engines</t>
  </si>
  <si>
    <t>USS Michigan (1843)</t>
  </si>
  <si>
    <t>USS Midnight (1861)</t>
  </si>
  <si>
    <t>USS Mignonette</t>
  </si>
  <si>
    <t>USS Milwaukee (1864)</t>
  </si>
  <si>
    <t>Lead ship of Milwaukee-class</t>
  </si>
  <si>
    <t>USS Mingoe</t>
  </si>
  <si>
    <t>USS Minnesota (1855)</t>
  </si>
  <si>
    <t>USS Mississippi (1841)</t>
  </si>
  <si>
    <t>USS Mist (1864)</t>
  </si>
  <si>
    <t>USS Mistletoe (1861)</t>
  </si>
  <si>
    <t>USS Mobile (1854)</t>
  </si>
  <si>
    <t>USS Moccasin (1864)</t>
  </si>
  <si>
    <t>USS Mohawk (1858)</t>
  </si>
  <si>
    <t>USS Mohican (1859)</t>
  </si>
  <si>
    <t>USS Monadnock (1863)</t>
  </si>
  <si>
    <t>Miantonomoh-class monitor</t>
  </si>
  <si>
    <t>USS Monarch (1862)</t>
  </si>
  <si>
    <t>USS Monongahela (1862)</t>
  </si>
  <si>
    <t>USS Montauk (1862)</t>
  </si>
  <si>
    <t>USS Monterey (1862)</t>
  </si>
  <si>
    <t>USS Montgomery (1858)</t>
  </si>
  <si>
    <t>USS Monticello (1859)</t>
  </si>
  <si>
    <t>USS Moose (1863)</t>
  </si>
  <si>
    <t>USS Morning Light</t>
  </si>
  <si>
    <t>USS Morse</t>
  </si>
  <si>
    <t>hp bore stroke vertical beam steam engine paddlewheels</t>
  </si>
  <si>
    <t>USS Mound City (1861)</t>
  </si>
  <si>
    <t>Civil War gunboat</t>
  </si>
  <si>
    <t>USS Mount Vernon (1859)</t>
  </si>
  <si>
    <t>USS Mount Washington (1846)</t>
  </si>
  <si>
    <t>USS Myrtle (1862)</t>
  </si>
  <si>
    <t xml:space="preserve">  steam engine   twin screw-propelled  </t>
  </si>
  <si>
    <t>USS Mystic (1853)</t>
  </si>
  <si>
    <t>USS Nahant (1862)</t>
  </si>
  <si>
    <t>USS Naiad (1863)</t>
  </si>
  <si>
    <t>stern wheel paddle steamer</t>
  </si>
  <si>
    <t>USS Nansemond (1862)</t>
  </si>
  <si>
    <t>USS Nantucket (1862)</t>
  </si>
  <si>
    <t>Martin boilers (235 Â kW)</t>
  </si>
  <si>
    <t>USS Narcissus (1863)</t>
  </si>
  <si>
    <t>USS Narragansett (1859)</t>
  </si>
  <si>
    <t>USS Nathaniel Taylor (1863)</t>
  </si>
  <si>
    <t>USS Naubuc (1864)</t>
  </si>
  <si>
    <t>USRC Naugatuck</t>
  </si>
  <si>
    <t xml:space="preserve">  Steam engine   twin screw-propelled  </t>
  </si>
  <si>
    <t>USS Naumkeag (1863)</t>
  </si>
  <si>
    <t>Neosho-class monitor</t>
  </si>
  <si>
    <t>United States Navy's Neosho-class ironclad river monitors</t>
  </si>
  <si>
    <t xml:space="preserve">  1 Ã— horizontal  steam engine   stern wheel -propelled  </t>
  </si>
  <si>
    <t>USS Neptune (1863)</t>
  </si>
  <si>
    <t>USS Nereus (1863)</t>
  </si>
  <si>
    <t>USS Nettle (1862)</t>
  </si>
  <si>
    <t>USS New Berne (1862)</t>
  </si>
  <si>
    <t>USS New England (1861)</t>
  </si>
  <si>
    <t>USS New Era</t>
  </si>
  <si>
    <t>USS New Hampshire (1864)</t>
  </si>
  <si>
    <t>New Hampshire named ship</t>
  </si>
  <si>
    <t>USS New London</t>
  </si>
  <si>
    <t>USS New National (1862)</t>
  </si>
  <si>
    <t>USS Niagara (1855)</t>
  </si>
  <si>
    <t>USS Nightingale (1851)</t>
  </si>
  <si>
    <t>USS Niphon (1863)</t>
  </si>
  <si>
    <t>USS Nipsic</t>
  </si>
  <si>
    <t>USS Nita</t>
  </si>
  <si>
    <t>USS Noble (1861)</t>
  </si>
  <si>
    <t>USS Norfolk Packet</t>
  </si>
  <si>
    <t>USS Norwich (1861)</t>
  </si>
  <si>
    <t>USS Nyanza (1863)</t>
  </si>
  <si>
    <t>USS Nymph (1863)</t>
  </si>
  <si>
    <t>Union Navy steamer in the American Civil War</t>
  </si>
  <si>
    <t>USS O. M. Pettit</t>
  </si>
  <si>
    <t>Steam engine sidewheel</t>
  </si>
  <si>
    <t>USS Octorara (1861)</t>
  </si>
  <si>
    <t>USS Ohio (1820)</t>
  </si>
  <si>
    <t>1820 ship of the line</t>
  </si>
  <si>
    <t>USS Oleander</t>
  </si>
  <si>
    <t>Union Civil War patrol boat</t>
  </si>
  <si>
    <t>USS Oliver H. Lee</t>
  </si>
  <si>
    <t>USS Oneida (1861)</t>
  </si>
  <si>
    <t>USS Oneota (1864)</t>
  </si>
  <si>
    <t>USS Onward (1852)</t>
  </si>
  <si>
    <t>USS Oriole (1864)</t>
  </si>
  <si>
    <t>Steam engine stern wheel</t>
  </si>
  <si>
    <t>USS Orion (1861)</t>
  </si>
  <si>
    <t>USS Orvetta (1861)</t>
  </si>
  <si>
    <t>USS Osceola (1863)</t>
  </si>
  <si>
    <t>USS Ossipee (1861)</t>
  </si>
  <si>
    <t>USS Otsego (1863)</t>
  </si>
  <si>
    <t>USS Ottawa (1861)</t>
  </si>
  <si>
    <t>USS Ouachita</t>
  </si>
  <si>
    <t>USS Owasco (1861)</t>
  </si>
  <si>
    <t>USS Ozark (1863)</t>
  </si>
  <si>
    <t>American river monitor</t>
  </si>
  <si>
    <t xml:space="preserve">  4 Ã— Shafts   2 Ã— 2-cylinder  steam engines  </t>
  </si>
  <si>
    <t>USS Pampero</t>
  </si>
  <si>
    <t>USS Pansy (1861)</t>
  </si>
  <si>
    <t>USS Para</t>
  </si>
  <si>
    <t>USS Passaic (1862)</t>
  </si>
  <si>
    <t>Martin boilers ihp kW</t>
  </si>
  <si>
    <t>USS Patapsco (1862)</t>
  </si>
  <si>
    <t>1862 Passaic-class ironclad monitor</t>
  </si>
  <si>
    <t>USS Patriot (1861)</t>
  </si>
  <si>
    <t>USS Patroon (1859)</t>
  </si>
  <si>
    <t>USS Paul Jones (1862)</t>
  </si>
  <si>
    <t>USS John Paul Jr.</t>
  </si>
  <si>
    <t>USS Paw Paw</t>
  </si>
  <si>
    <t xml:space="preserve">  steam engine   center wheel-propelled  </t>
  </si>
  <si>
    <t>USS Pawnee (1859)</t>
  </si>
  <si>
    <t>USS Pawtuxet</t>
  </si>
  <si>
    <t>USS Pembina (1861)</t>
  </si>
  <si>
    <t>Unadilla-class gunboat of the Union Navy during the American Civil War</t>
  </si>
  <si>
    <t>USS Penguin (1861)</t>
  </si>
  <si>
    <t>USS Pennsylvania (1837)</t>
  </si>
  <si>
    <t>Ship of the line</t>
  </si>
  <si>
    <t>USS Penobscot (1861)</t>
  </si>
  <si>
    <t>USS Pensacola (1859)</t>
  </si>
  <si>
    <t>USS Peony</t>
  </si>
  <si>
    <t>USS Peosta</t>
  </si>
  <si>
    <t>USS Pequot (1863)</t>
  </si>
  <si>
    <t>USS Percy Drayton</t>
  </si>
  <si>
    <t>sloop</t>
  </si>
  <si>
    <t>USS Peri (1861)</t>
  </si>
  <si>
    <t>USS Perry (1843)</t>
  </si>
  <si>
    <t>USS Peter Demill (1861)</t>
  </si>
  <si>
    <t>USS Peterhoff (1863)</t>
  </si>
  <si>
    <t>USS Petrel (1862)</t>
  </si>
  <si>
    <t>USS Philadelphia (1861)</t>
  </si>
  <si>
    <t>US Navy ship during the American Civil War</t>
  </si>
  <si>
    <t>USS Philippi</t>
  </si>
  <si>
    <t>USS Phlox (1864)</t>
  </si>
  <si>
    <t>Union Navy steamer</t>
  </si>
  <si>
    <t>USS Phoenix (1861)</t>
  </si>
  <si>
    <t>USS Pink</t>
  </si>
  <si>
    <t>USS Pinola (1861)</t>
  </si>
  <si>
    <t>USS Pittsburgh (1861)</t>
  </si>
  <si>
    <t>USS Planter (1862)</t>
  </si>
  <si>
    <t>USS Plymouth (1844)</t>
  </si>
  <si>
    <t>USS Pocahontas (1852)</t>
  </si>
  <si>
    <t>USS Polaris (1871)</t>
  </si>
  <si>
    <t>USS Pontiac (1863)</t>
  </si>
  <si>
    <t>USS Pontoosuc</t>
  </si>
  <si>
    <t>Steam engine side wheels</t>
  </si>
  <si>
    <t>USS Poppy</t>
  </si>
  <si>
    <t>USS Port Fire</t>
  </si>
  <si>
    <t>USS Port Royal (1862)</t>
  </si>
  <si>
    <t>USS Portsmouth (1843)</t>
  </si>
  <si>
    <t>USS Potomac (1822)</t>
  </si>
  <si>
    <t>USS Potomac (1861)</t>
  </si>
  <si>
    <t>USS Potomska (1861)</t>
  </si>
  <si>
    <t>USS Powhatan (1850)</t>
  </si>
  <si>
    <t>USS Prairie Bird</t>
  </si>
  <si>
    <t>USS Preble (1839)</t>
  </si>
  <si>
    <t>Sloop-of-war of the United States Navy</t>
  </si>
  <si>
    <t>USS Preston (1864)</t>
  </si>
  <si>
    <t>USS Preston (1865)</t>
  </si>
  <si>
    <t>USS Primrose</t>
  </si>
  <si>
    <t>USS Princess Royal</t>
  </si>
  <si>
    <t xml:space="preserve">  2-cylinder  steam engine   screw-propelled  </t>
  </si>
  <si>
    <t>USS Princeton (1851)</t>
  </si>
  <si>
    <t>USS Proteus (1863)</t>
  </si>
  <si>
    <t>USS Puritan (1864)</t>
  </si>
  <si>
    <t>American Ironclad monitors</t>
  </si>
  <si>
    <t xml:space="preserve">  2 Ã—  propellers   1 Ã—  vibrating-lever steam engine  </t>
  </si>
  <si>
    <t>USS Pursuit (1861)</t>
  </si>
  <si>
    <t>USS Quaker City</t>
  </si>
  <si>
    <t>USS Queen</t>
  </si>
  <si>
    <t>USS Queen City</t>
  </si>
  <si>
    <t>USS Queen of the West (1854)</t>
  </si>
  <si>
    <t>Sidewheel steamer ram ship</t>
  </si>
  <si>
    <t>USS R. B. Forbes</t>
  </si>
  <si>
    <t>American Civil War-era steam ship</t>
  </si>
  <si>
    <t xml:space="preserve">  2 x  condensing engines   2 Ã— screw propellers  </t>
  </si>
  <si>
    <t>USS R. R. Cuyler (1860)</t>
  </si>
  <si>
    <t>USS Racer (1861)</t>
  </si>
  <si>
    <t>USS Rachel Seaman (1861)</t>
  </si>
  <si>
    <t>USS Raritan (1843)</t>
  </si>
  <si>
    <t>USS Rattler</t>
  </si>
  <si>
    <t>Steamboat of the Union Navy during the American Civil War</t>
  </si>
  <si>
    <t>USS Rebecca Sims (1801)</t>
  </si>
  <si>
    <t>USS Red Rover</t>
  </si>
  <si>
    <t>Confederate steamship used by the US Navy as a hospital ship during the American Civil War</t>
  </si>
  <si>
    <t>USS Reindeer (1863)</t>
  </si>
  <si>
    <t>USS Release (1855)</t>
  </si>
  <si>
    <t>USS Reliance (1860)</t>
  </si>
  <si>
    <t>USS Relief (1836)</t>
  </si>
  <si>
    <t>USS Renshaw (1862)</t>
  </si>
  <si>
    <t>United States Navy schooner</t>
  </si>
  <si>
    <t>USS Rescue (1861)</t>
  </si>
  <si>
    <t>USS Resolute (1860)</t>
  </si>
  <si>
    <t xml:space="preserve">  steam engine ,   screw propelled  </t>
  </si>
  <si>
    <t>USS Restless (1861)</t>
  </si>
  <si>
    <t>USS Rhode Island (1860)</t>
  </si>
  <si>
    <t>USS Richard Vaux (1864)</t>
  </si>
  <si>
    <t>USS Richmond (1860)</t>
  </si>
  <si>
    <t>USS Robin Hood (1861)</t>
  </si>
  <si>
    <t>USS Rocket (1862)</t>
  </si>
  <si>
    <t>Screw</t>
  </si>
  <si>
    <t>USS Rodolph</t>
  </si>
  <si>
    <t>USS Roebuck</t>
  </si>
  <si>
    <t>USS Rosalie</t>
  </si>
  <si>
    <t>USS Rose</t>
  </si>
  <si>
    <t>USS Sabine (1855)</t>
  </si>
  <si>
    <t>USS Sachem (1861)</t>
  </si>
  <si>
    <t>USS Saco (1863)</t>
  </si>
  <si>
    <t>Gunboat</t>
  </si>
  <si>
    <t>USS Sacramento (1862)</t>
  </si>
  <si>
    <t>USS Saffron (1863)</t>
  </si>
  <si>
    <t>USS Sagamore (1861)</t>
  </si>
  <si>
    <t>USS Saginaw (1859)</t>
  </si>
  <si>
    <t>American sidewheel sloop-of-war</t>
  </si>
  <si>
    <t>USS Sallie Wood</t>
  </si>
  <si>
    <t>USS Sam Houston (1861)</t>
  </si>
  <si>
    <t>USS Samson</t>
  </si>
  <si>
    <t>USS Samuel Rotan (1861)</t>
  </si>
  <si>
    <t>USS San Jacinto (1850)</t>
  </si>
  <si>
    <t>Screw frigate in the US Navy famous for her role in the Trent Affair of 1861</t>
  </si>
  <si>
    <t>USS Sangamon (1862)</t>
  </si>
  <si>
    <t>USS Santee (1855)</t>
  </si>
  <si>
    <t>USS Santiago de Cuba</t>
  </si>
  <si>
    <t xml:space="preserve">  sail and  steam engine   side wheel-propelled  </t>
  </si>
  <si>
    <t>USS Sarah and Caroline</t>
  </si>
  <si>
    <t>USS Sarah Bruen (1862)</t>
  </si>
  <si>
    <t>USS Sarah M. Kemp (1861)</t>
  </si>
  <si>
    <t>USS Saranac (1848)</t>
  </si>
  <si>
    <t xml:space="preserve">  Sail and  steam engine   Side wheel-propelled  </t>
  </si>
  <si>
    <t>USS Saratoga (1842)</t>
  </si>
  <si>
    <t>USS Sassacus (1862)</t>
  </si>
  <si>
    <t>USS Satellite (1854)</t>
  </si>
  <si>
    <t>American naval ship</t>
  </si>
  <si>
    <t xml:space="preserve">  steam engine   side wheel propelled  </t>
  </si>
  <si>
    <t>USS Saugus (1863)</t>
  </si>
  <si>
    <t>USS Savannah (1842)</t>
  </si>
  <si>
    <t>USS Sciota (1861)</t>
  </si>
  <si>
    <t>USS Sea Bird</t>
  </si>
  <si>
    <t>USS Sea Foam (1861)</t>
  </si>
  <si>
    <t>USS Sebago (1861)</t>
  </si>
  <si>
    <t>IHP bore stroke steam engine</t>
  </si>
  <si>
    <t>CSS Selma (1856)</t>
  </si>
  <si>
    <t>Steamboat</t>
  </si>
  <si>
    <t>USS Seminole (1859)</t>
  </si>
  <si>
    <t>USS Seneca (1861)</t>
  </si>
  <si>
    <t>USS Shamrock</t>
  </si>
  <si>
    <t>USS Shawmut (1863)</t>
  </si>
  <si>
    <t>USS Shawsheen (1855)</t>
  </si>
  <si>
    <t>Steam operated tugboat pruchased by the US Navy</t>
  </si>
  <si>
    <t xml:space="preserve">  Steam engine   Side-paddlewheel  </t>
  </si>
  <si>
    <t>USS Shenandoah (1862)</t>
  </si>
  <si>
    <t>USS Shepherd Knapp</t>
  </si>
  <si>
    <t>USS Shokokon</t>
  </si>
  <si>
    <t>Warship of the United States Navy</t>
  </si>
  <si>
    <t>USLHT Shubrick</t>
  </si>
  <si>
    <t xml:space="preserve">  1 single-expansion "harp &amp; steeple" steam engine   3 furnaces heated by a 12-by-11-foot (3.7 by 3.4Â m) boiler   284Â bhp (212Â kW)   19-foot-diameter (5.8Â m) paddle-wheels  </t>
  </si>
  <si>
    <t>USS Sibyl (1863)</t>
  </si>
  <si>
    <t>USS Sidney C. Jones</t>
  </si>
  <si>
    <t>USS Signal (1862)</t>
  </si>
  <si>
    <t>USS Silver Cloud (1862)</t>
  </si>
  <si>
    <t>USS Silver Lake (1862)</t>
  </si>
  <si>
    <t>USS Siren (1862)</t>
  </si>
  <si>
    <t>USS Snowdrop (1863)</t>
  </si>
  <si>
    <t>USS Somerfield (1861)</t>
  </si>
  <si>
    <t>USS Somerset (1862)</t>
  </si>
  <si>
    <t>USS Sonoma (1862)</t>
  </si>
  <si>
    <t>USS Sophronia</t>
  </si>
  <si>
    <t xml:space="preserve">  schooner  sail   marine steam engine  </t>
  </si>
  <si>
    <t>USS Sorrel</t>
  </si>
  <si>
    <t>USS South America (1861)</t>
  </si>
  <si>
    <t>USS South Carolina (1860)</t>
  </si>
  <si>
    <t>USS South Wind (1861)</t>
  </si>
  <si>
    <t>USS Southerner</t>
  </si>
  <si>
    <t>USS Southfield</t>
  </si>
  <si>
    <t>USS Sovereign (1855)</t>
  </si>
  <si>
    <t>USS Spirea (1864)</t>
  </si>
  <si>
    <t>Steam ship acquired by the US Union Navy</t>
  </si>
  <si>
    <t>USS Springfield (1862)</t>
  </si>
  <si>
    <t>USS Spuyten Duyvil</t>
  </si>
  <si>
    <t>USS St. Clair</t>
  </si>
  <si>
    <t>Civil War era gunboat</t>
  </si>
  <si>
    <t>USS St. Lawrence</t>
  </si>
  <si>
    <t>Frigate of the United States Navy, launched 1848</t>
  </si>
  <si>
    <t>USS St. Louis (1828)</t>
  </si>
  <si>
    <t>USS St. Mary's (1844)</t>
  </si>
  <si>
    <t>USS Stars and Stripes</t>
  </si>
  <si>
    <t>USS State of Georgia (1851)</t>
  </si>
  <si>
    <t xml:space="preserve">  Steam engine   side wheels  </t>
  </si>
  <si>
    <t>USS Stephen Young</t>
  </si>
  <si>
    <t>USS Stepping Stones (1861)</t>
  </si>
  <si>
    <t>USS Stettin (1861)</t>
  </si>
  <si>
    <t>USS Stockdale (1863)</t>
  </si>
  <si>
    <t>USS Stonewall (1863)</t>
  </si>
  <si>
    <t>USS Sumpter (1853)</t>
  </si>
  <si>
    <t>USS Sumter (1862)</t>
  </si>
  <si>
    <t>525-ton sidewheel paddle streamer</t>
  </si>
  <si>
    <t>USS Sunflower (1863)</t>
  </si>
  <si>
    <t>USS Supply (1846)</t>
  </si>
  <si>
    <t>USS Susan Ann Howard</t>
  </si>
  <si>
    <t>USS Susquehanna (1850)</t>
  </si>
  <si>
    <t>Sidewheel steam frigate</t>
  </si>
  <si>
    <t>USS Suwanee (1864)</t>
  </si>
  <si>
    <t>Mohongo-class gunboat</t>
  </si>
  <si>
    <t>bore stroke steam engine surface condenser boilers</t>
  </si>
  <si>
    <t>USS Sweet Brier (1862)</t>
  </si>
  <si>
    <t>USS Swift (1864)</t>
  </si>
  <si>
    <t>USS T. A. Ward</t>
  </si>
  <si>
    <t>USS Ta-Kiang</t>
  </si>
  <si>
    <t>USS Tacony (1863)</t>
  </si>
  <si>
    <t>USS Tahoma (1861)</t>
  </si>
  <si>
    <t>USS Tallahatchie (1863)</t>
  </si>
  <si>
    <t>USS Tallapoosa (1863)</t>
  </si>
  <si>
    <t>USS Tawah</t>
  </si>
  <si>
    <t>CSS Teaser</t>
  </si>
  <si>
    <t>USS Tecumseh (1863)</t>
  </si>
  <si>
    <t>USS Tempest (1862)</t>
  </si>
  <si>
    <t>USS Tenedos (1861)</t>
  </si>
  <si>
    <t>CSS Tennessee (1863)</t>
  </si>
  <si>
    <t>Ironclad warship built by the Confederate Navy</t>
  </si>
  <si>
    <t xml:space="preserve">  2 Shafts   2  Steam engines  </t>
  </si>
  <si>
    <t>USS Tensas (1860)</t>
  </si>
  <si>
    <t>USS Theta</t>
  </si>
  <si>
    <t>USS Thistle (1862)</t>
  </si>
  <si>
    <t>USS Thomas Freeborn</t>
  </si>
  <si>
    <t>USS Thunder</t>
  </si>
  <si>
    <t>USS Ticonderoga (1862)</t>
  </si>
  <si>
    <t>USS Tigress (1861)</t>
  </si>
  <si>
    <t>Steam engine screw</t>
  </si>
  <si>
    <t>USS Timor (1861)</t>
  </si>
  <si>
    <t>USS Tioga (1862)</t>
  </si>
  <si>
    <t xml:space="preserve">  steam engine   side wheel-propelled   double-ender  </t>
  </si>
  <si>
    <t>USS Trefoil (1865)</t>
  </si>
  <si>
    <t>USS Tristram Shandy</t>
  </si>
  <si>
    <t>USS Tritonia (1863)</t>
  </si>
  <si>
    <t>USS Tulip (1862)</t>
  </si>
  <si>
    <t>USS Tunxis (1864)</t>
  </si>
  <si>
    <t>USS Tuscarora (1861)</t>
  </si>
  <si>
    <t>USS Tuscumbia (1862)</t>
  </si>
  <si>
    <t>USS Two Sisters</t>
  </si>
  <si>
    <t>USS Tyler</t>
  </si>
  <si>
    <t>USS Unadilla (1861)</t>
  </si>
  <si>
    <t>USS Uncas (1843)</t>
  </si>
  <si>
    <t>USS Underwriter (1852)</t>
  </si>
  <si>
    <t>Steamer gunboat (in service 1861â€“1864)</t>
  </si>
  <si>
    <t>USS Undine (1863)</t>
  </si>
  <si>
    <t>USS Union (1861)</t>
  </si>
  <si>
    <t xml:space="preserve">  steam engine   screw -propelled  </t>
  </si>
  <si>
    <t>USS Unit (1862)</t>
  </si>
  <si>
    <t>USS United States (1797)</t>
  </si>
  <si>
    <t>First of the six original frigates of the U.S. Navy</t>
  </si>
  <si>
    <t>USS Valley City</t>
  </si>
  <si>
    <t>USS Valparaiso (1836)</t>
  </si>
  <si>
    <t>USS Vandalia (1828)</t>
  </si>
  <si>
    <t>USS Vanderbilt</t>
  </si>
  <si>
    <t>Sidewheel</t>
  </si>
  <si>
    <t>USS Varuna (1861)</t>
  </si>
  <si>
    <t xml:space="preserve">  steam engine   1x  screw propeller  </t>
  </si>
  <si>
    <t>USS Velocity (1862)</t>
  </si>
  <si>
    <t>USS Verbena</t>
  </si>
  <si>
    <t>USS Vermont (1848)</t>
  </si>
  <si>
    <t>Originally intended to be a ship of the line for the U.S. Navy</t>
  </si>
  <si>
    <t>USS Vicksburg (1863)</t>
  </si>
  <si>
    <t>USS Victoria (1855)</t>
  </si>
  <si>
    <t>USS Victory</t>
  </si>
  <si>
    <t>USS Vincennes (1826)</t>
  </si>
  <si>
    <t>US Navy sloop of war</t>
  </si>
  <si>
    <t>USS Vindicator (1863)</t>
  </si>
  <si>
    <t>USS Violet</t>
  </si>
  <si>
    <t>USS Virginia (1861)</t>
  </si>
  <si>
    <t>screw steamer</t>
  </si>
  <si>
    <t>USS Vixen (1861)</t>
  </si>
  <si>
    <t>USS Volunteer (1863)</t>
  </si>
  <si>
    <t>USS Wabash (1855)</t>
  </si>
  <si>
    <t>steam engine schooner</t>
  </si>
  <si>
    <t>USS Wachusett (1861)</t>
  </si>
  <si>
    <t>USS Wampanoag (1864)</t>
  </si>
  <si>
    <t xml:space="preserve">  8 Ã— coal-burning  fire-tube boilers , (4 with superheaters)   2 Ã— compound reciprocating  steam engines   1 Ã— 4-bladed  19Â ft (6Â m) propeller  </t>
  </si>
  <si>
    <t>USS Wamsutta</t>
  </si>
  <si>
    <t>USS Wanderer (1857)</t>
  </si>
  <si>
    <t>USS Wando (1864)</t>
  </si>
  <si>
    <t>USS Warren (1827)</t>
  </si>
  <si>
    <t>USS Water Witch (1851)</t>
  </si>
  <si>
    <t>US Navy gunboat</t>
  </si>
  <si>
    <t>USS Wateree (1863)</t>
  </si>
  <si>
    <t>United States Navy sidewheel gunboat</t>
  </si>
  <si>
    <t>USS Wave (1863)</t>
  </si>
  <si>
    <t>USS Weehawken (1862)</t>
  </si>
  <si>
    <t>USS Western World</t>
  </si>
  <si>
    <t>USS Westfield (1861)</t>
  </si>
  <si>
    <t>USS Whitehall (1850)</t>
  </si>
  <si>
    <t>USS Whitehead</t>
  </si>
  <si>
    <t>USS Wild Cat</t>
  </si>
  <si>
    <t>USS Wilderness</t>
  </si>
  <si>
    <t>USS William Bacon</t>
  </si>
  <si>
    <t>USS William Badger</t>
  </si>
  <si>
    <t>USS William G. Anderson</t>
  </si>
  <si>
    <t>USS William H. Brown</t>
  </si>
  <si>
    <t>USS William Lee (1836)</t>
  </si>
  <si>
    <t>USS Winnebago (1863)</t>
  </si>
  <si>
    <t>USS Winnipec</t>
  </si>
  <si>
    <t>USS Winona (1861)</t>
  </si>
  <si>
    <t>USS Wissahickon (1861)</t>
  </si>
  <si>
    <t>USS Wyalusing</t>
  </si>
  <si>
    <t>USS Wyandank</t>
  </si>
  <si>
    <t>USS Wyandotte (1853)</t>
  </si>
  <si>
    <t>USS Wyandotte (1864)</t>
  </si>
  <si>
    <t>USS Wyoming (1859)</t>
  </si>
  <si>
    <t>USS Yankee (1861)</t>
  </si>
  <si>
    <t>USS Yantic (IX-32)</t>
  </si>
  <si>
    <t>American Civil War gunboat</t>
  </si>
  <si>
    <t>USS Young America</t>
  </si>
  <si>
    <t>USS Young Rover</t>
  </si>
  <si>
    <t xml:space="preserve">  sail   steam engine  </t>
  </si>
  <si>
    <t>USS Yucca (1864)</t>
  </si>
  <si>
    <t>USS Zeta</t>
  </si>
  <si>
    <t>Union Navy steam ship</t>
  </si>
  <si>
    <t>USS Zouave</t>
  </si>
  <si>
    <t>Index</t>
  </si>
  <si>
    <t>Steam</t>
  </si>
  <si>
    <t>Sail</t>
  </si>
  <si>
    <t>Type</t>
  </si>
  <si>
    <t>Bark</t>
  </si>
  <si>
    <t/>
  </si>
  <si>
    <t>Schooner  sail</t>
  </si>
  <si>
    <t xml:space="preserve">  2 × 42 in (110 cm) cylinder, 30 in (76 cm) stroke horizontal back-acting  steam engines   2 × Martin's patent boilers; [1]   1 × 14 ft 3 in (4.34 m) screw  propeller [1]  </t>
  </si>
  <si>
    <t>2 shafts; 2  vibrating-lever steam engines</t>
  </si>
  <si>
    <t>steam</t>
  </si>
  <si>
    <t>steam engine , screw-propelled</t>
  </si>
  <si>
    <t>schooner  sail</t>
  </si>
  <si>
    <t xml:space="preserve">  1862: 18 × hand-powered oars   1863: Hand-cranked propeller  </t>
  </si>
  <si>
    <t>Morgan Iron Works   steam engines</t>
  </si>
  <si>
    <t>steam engine , screw</t>
  </si>
  <si>
    <t>sail and  steam engine</t>
  </si>
  <si>
    <t>Steam sidewheel</t>
  </si>
  <si>
    <t>2 × 200  IHP  30-in  bore  by 18 in  stroke  horizontal  back-acting  engines; single screw</t>
  </si>
  <si>
    <t>steam engine  - Center Wheel, 2 horizontal HP engines (22" X 6"), 5 boilers</t>
  </si>
  <si>
    <t>Sail Sail</t>
  </si>
  <si>
    <t>Steam engine , screw</t>
  </si>
  <si>
    <t>Sidewheels ; auxiliary sails</t>
  </si>
  <si>
    <t>Frigate sail</t>
  </si>
  <si>
    <t>steam engine screw-propelled as well as ship-rig sail</t>
  </si>
  <si>
    <t xml:space="preserve">  Steam engine  with 22 inches (560 mm) cylinder and stroke of 6 feet (1.8 m), fed by five fire-tube boilers at 140 psi (970 kPa) [1] [2]   paddle wheel-propelled  </t>
  </si>
  <si>
    <t>Sail, with  steam engine  screw</t>
  </si>
  <si>
    <t xml:space="preserve">  1 ×  Propeller   1 ×  Ericsson   Vibrating-lever steam engine  </t>
  </si>
  <si>
    <t>Steam engine, twin screws</t>
  </si>
  <si>
    <t xml:space="preserve">  1 × Ericsson vibrating lever engine   2 ×  Martin boilers   1 × shaft  </t>
  </si>
  <si>
    <t>Steam engine , sidewheel-propelled</t>
  </si>
  <si>
    <t xml:space="preserve">  1 shaft   2 ×  horizontal back-acting steam engines   8 ×  boilers  </t>
  </si>
  <si>
    <t xml:space="preserve">  4 × Shafts   2 ×  Non-condensing steam engines  </t>
  </si>
  <si>
    <t>22 ft (6.7 m) diameter paddle wheel</t>
  </si>
  <si>
    <t>Stern Wheel Paddle steamer</t>
  </si>
  <si>
    <t xml:space="preserve">  2 × Harvey  steam engines   4 × boilers   2 ×  side-wheels  </t>
  </si>
  <si>
    <t>2x  steam engines</t>
  </si>
  <si>
    <t>Sail, with  steam engine  backup</t>
  </si>
  <si>
    <t>steam engine , paddle-wheel driven</t>
  </si>
  <si>
    <t>Steam engine , screw-propelled</t>
  </si>
  <si>
    <t xml:space="preserve">  1 ×  vertical beam  (65 in × 11 ft)   2 × 30-ft diameter sidewheels; auxiliary sails  </t>
  </si>
  <si>
    <t xml:space="preserve">  1 ×  walking beam engine ,38 in (0.97 m) diameter × 10 ft (3.0 m) stroke   side wheel propelled  </t>
  </si>
  <si>
    <t>Stern wheel steamer</t>
  </si>
  <si>
    <t xml:space="preserve">  400 hp (300 kW) Merrick &amp; Sons  Steam engine   screw-propelled  </t>
  </si>
  <si>
    <t>Steam engine ; sidewheels</t>
  </si>
  <si>
    <t>Sail.</t>
  </si>
  <si>
    <t>steam engine , side wheel</t>
  </si>
  <si>
    <t>schooner sail</t>
  </si>
  <si>
    <t>Steam engine , side-wheel propelled</t>
  </si>
  <si>
    <t>Inclined, Direct Acting Steam Engine built by Neptune Iron Works side-wheel steamer - Double-ender</t>
  </si>
  <si>
    <t>sails sails</t>
  </si>
  <si>
    <t>none</t>
  </si>
  <si>
    <t>Steam engine Side Lever Engine driving twin Paddles</t>
  </si>
  <si>
    <t>Single screw, auxiliary sails</t>
  </si>
  <si>
    <t>A double-right-angled marine engine with two side paddles</t>
  </si>
  <si>
    <t>Steam engine  and Sails</t>
  </si>
  <si>
    <t xml:space="preserve">  Steam engine   2 × iron sidewheels  </t>
  </si>
  <si>
    <t>Sail and steam</t>
  </si>
  <si>
    <t>1 × 40 inch  bore , 8-foot  stroke   vertical beam   steam engine ;  sidewheels</t>
  </si>
  <si>
    <t>steam engine , with twin screws</t>
  </si>
  <si>
    <t>Sidewheel, Steam-driven screw</t>
  </si>
  <si>
    <t>steam engine , side wheel-propelled</t>
  </si>
  <si>
    <t>steam engine , screw propelled</t>
  </si>
  <si>
    <t>Steam engine /Sails</t>
  </si>
  <si>
    <t>steam engine ,  screw-propelled</t>
  </si>
  <si>
    <t>2  Martin boilers , 1-shaft Ericsson vibrating lever engine, 320 ihp (235 kW)</t>
  </si>
  <si>
    <t>Centerline paddlewheel, two horizontal  steam engines</t>
  </si>
  <si>
    <t xml:space="preserve">  2 ×  Vertical beam   steam engine , [1]     2 × sidewheels   auxiliary sails  </t>
  </si>
  <si>
    <t xml:space="preserve">  1 ×  Propeller   1 ×  Vibrating-lever steam engine  </t>
  </si>
  <si>
    <t>Steam engine  side wheel-propelled</t>
  </si>
  <si>
    <t xml:space="preserve">  4 × boilers   2 ×  steam engines   1 × propeller  </t>
  </si>
  <si>
    <t>2 steam engines</t>
  </si>
  <si>
    <t>steam engine      screw-propelled</t>
  </si>
  <si>
    <t>2 × sidewheels</t>
  </si>
  <si>
    <t>Single screw propeller</t>
  </si>
  <si>
    <t>sail, steam engine</t>
  </si>
  <si>
    <t>steam engine, side wheel</t>
  </si>
  <si>
    <t>2 shafts; 2  HRCR steam engines</t>
  </si>
  <si>
    <t>2 × 330 ihp (250 kW)  steam engines</t>
  </si>
  <si>
    <t>1 × 500  hp , 38-in  bore  × 9 ft  stroke   vertical beam   steam engine ; side  paddlewheels</t>
  </si>
  <si>
    <t>Steam-driven sternwheel</t>
  </si>
  <si>
    <t>2  Martin boilers , 1-shaft Ericsson vibrating lever engine, 320  ihp  (235  kW)</t>
  </si>
  <si>
    <t xml:space="preserve">  1 × horizontal  steam engine   stern wheel -propelled  </t>
  </si>
  <si>
    <t>Sails /  Steam engine</t>
  </si>
  <si>
    <t>Steam engine ,  sidewheel</t>
  </si>
  <si>
    <t>Steam engine ,  stern wheel</t>
  </si>
  <si>
    <t xml:space="preserve">  4 × Shafts   2 × 2-cylinder  steam engines  </t>
  </si>
  <si>
    <t>2  Martin boilers , 1-shaft Ericsson vibrating lever engine, 320  ihp  (240  kW )</t>
  </si>
  <si>
    <t>steam engine, side wheel-propelled</t>
  </si>
  <si>
    <t>Steam engine /Sail</t>
  </si>
  <si>
    <t>steam engine , side-wheel propelled</t>
  </si>
  <si>
    <t>sloop  sail</t>
  </si>
  <si>
    <t>140 hp (100 kW)  steam engine , screw-propelled</t>
  </si>
  <si>
    <t>Steam engine  with  sidewheel</t>
  </si>
  <si>
    <t>Stern wheeler</t>
  </si>
  <si>
    <t>Steam engine  and sails</t>
  </si>
  <si>
    <t>Steam engine ,  side wheels</t>
  </si>
  <si>
    <t>Steam engine , 1,500 hp (1,119 kW), side paddlewheels</t>
  </si>
  <si>
    <t xml:space="preserve">  2 ×  propellers   1 ×  vibrating-lever steam engine  </t>
  </si>
  <si>
    <t>Steam engine , side wheel-propelled</t>
  </si>
  <si>
    <t xml:space="preserve">  2 x  condensing engines   2 × screw propellers  </t>
  </si>
  <si>
    <t>Screw  propelled</t>
  </si>
  <si>
    <t>Steam engine , screw propeller</t>
  </si>
  <si>
    <t>1 × 590  IHP , 44-inch  bore  by 7 ft  stroke  inclined direct-acting  steam engine ; sidewheels</t>
  </si>
  <si>
    <t>Sail and  steam engine</t>
  </si>
  <si>
    <t xml:space="preserve">  1 single-expansion "harp &amp; steeple" steam engine   3 furnaces heated by a 12-by-11-foot (3.7 by 3.4 m) boiler   284 bhp (212 kW)   19-foot-diameter (5.8 m) paddle-wheels  </t>
  </si>
  <si>
    <t>Steam engine ;  sidewheel</t>
  </si>
  <si>
    <t>Steam engine ,</t>
  </si>
  <si>
    <t>1 × 58 inch  bore , 8 ft 9 in  stroke  inclined direct-acting  steam engine  with  surface condenser ; 4  boilers —2 × main tubular, 2 × superheating; sidewheels</t>
  </si>
  <si>
    <t>sloop sail</t>
  </si>
  <si>
    <t>Steam engine , one  screw</t>
  </si>
  <si>
    <t>1 x shaft, 4 x steam engines</t>
  </si>
  <si>
    <t>Steamer gunboat (in service 1861–1864)</t>
  </si>
  <si>
    <t>Steam engine , stern wheel</t>
  </si>
  <si>
    <t>Clipper sail</t>
  </si>
  <si>
    <t>Screw propeller</t>
  </si>
  <si>
    <t>screw   steamer</t>
  </si>
  <si>
    <t>steam engine , and  schooner  sail</t>
  </si>
  <si>
    <t>sail and  steam engine  backup</t>
  </si>
  <si>
    <t xml:space="preserve">  8 × coal-burning  fire-tube boilers , (4 with superheaters)   2 × compound reciprocating  steam engines   1 × 4-bladed  19 ft (6 m) propeller  </t>
  </si>
  <si>
    <t>Steam engine ; one  screw</t>
  </si>
  <si>
    <t>Hand</t>
  </si>
  <si>
    <t>Whaler</t>
  </si>
  <si>
    <t>Decoy</t>
  </si>
  <si>
    <t>None</t>
  </si>
  <si>
    <t>ironclad steam sidewheel</t>
  </si>
  <si>
    <t>sternwheel steam</t>
  </si>
  <si>
    <t>Bark, stoned</t>
  </si>
  <si>
    <t>Frigate</t>
  </si>
  <si>
    <t>propellor, steam</t>
  </si>
  <si>
    <t>ironclad steam screw</t>
  </si>
  <si>
    <t>Whaler, stone</t>
  </si>
  <si>
    <t>steam sail</t>
  </si>
  <si>
    <t>sidewheel steamer</t>
  </si>
  <si>
    <t>whaler</t>
  </si>
  <si>
    <t>Schooner stoned</t>
  </si>
  <si>
    <t xml:space="preserve">prize </t>
  </si>
  <si>
    <t>clipper</t>
  </si>
  <si>
    <t>steam sidewheel</t>
  </si>
  <si>
    <t>wind sail</t>
  </si>
  <si>
    <t>Sloop</t>
  </si>
  <si>
    <t>stoned</t>
  </si>
  <si>
    <t>Stoned bark</t>
  </si>
  <si>
    <t>screw steam</t>
  </si>
  <si>
    <t>whaler stoned</t>
  </si>
  <si>
    <t>sidewheel steam</t>
  </si>
  <si>
    <t>brig</t>
  </si>
  <si>
    <t>stoned whaler</t>
  </si>
  <si>
    <t>schooner stoned</t>
  </si>
  <si>
    <t>bark stoned</t>
  </si>
  <si>
    <t>ship of the line</t>
  </si>
  <si>
    <t>gunboat</t>
  </si>
  <si>
    <t>steam and sail</t>
  </si>
  <si>
    <t>steam sail screw</t>
  </si>
  <si>
    <t>frigate</t>
  </si>
  <si>
    <t>bark</t>
  </si>
  <si>
    <t xml:space="preserve">barge balloon </t>
  </si>
  <si>
    <t>ship</t>
  </si>
  <si>
    <t>canal boat stoned</t>
  </si>
  <si>
    <t>screw steam sloop</t>
  </si>
  <si>
    <t>Unknown</t>
  </si>
  <si>
    <t>Propulsion</t>
  </si>
  <si>
    <t>Propulsion2</t>
  </si>
  <si>
    <t>Hand Crank</t>
  </si>
  <si>
    <t>Steam, Sail</t>
  </si>
  <si>
    <t>Name</t>
  </si>
  <si>
    <t>Description</t>
  </si>
  <si>
    <t>Tons</t>
  </si>
  <si>
    <t>Comment</t>
  </si>
  <si>
    <t>description.1</t>
  </si>
  <si>
    <t>propulsion.1</t>
  </si>
  <si>
    <t xml:space="preserve">Cargo ship </t>
  </si>
  <si>
    <t xml:space="preserve">Gunboat </t>
  </si>
  <si>
    <t>Stern Wheel</t>
  </si>
  <si>
    <t>Sidewheel Steamer</t>
  </si>
  <si>
    <t xml:space="preserve">Tug </t>
  </si>
  <si>
    <t xml:space="preserve">Sloop </t>
  </si>
  <si>
    <t>Miantonomoh-class Monitor</t>
  </si>
  <si>
    <t>Tug</t>
  </si>
  <si>
    <t>Submarine</t>
  </si>
  <si>
    <t>Hand Cranked</t>
  </si>
  <si>
    <t>Obstacle</t>
  </si>
  <si>
    <t>Steam Frigate</t>
  </si>
  <si>
    <t xml:space="preserve">Collier </t>
  </si>
  <si>
    <t>Brig</t>
  </si>
  <si>
    <t xml:space="preserve">Patrol vessel </t>
  </si>
  <si>
    <t>Prize</t>
  </si>
  <si>
    <t xml:space="preserve">Tender </t>
  </si>
  <si>
    <t>Ironclad Gunboat</t>
  </si>
  <si>
    <t>Canonicus-class Monitor</t>
  </si>
  <si>
    <t xml:space="preserve">Torpedo boat </t>
  </si>
  <si>
    <t>Steamship</t>
  </si>
  <si>
    <t>Passaic-class Monitor</t>
  </si>
  <si>
    <t>Milwaukee-class Monitor</t>
  </si>
  <si>
    <t>Steam Screw Frigate</t>
  </si>
  <si>
    <t>Sailing Frigate</t>
  </si>
  <si>
    <t>Sailing Sloop</t>
  </si>
  <si>
    <t>not known</t>
  </si>
  <si>
    <t>Steam Gunboat</t>
  </si>
  <si>
    <t>propellor</t>
  </si>
  <si>
    <t>Sailing Cutter</t>
  </si>
  <si>
    <t>Pilot Boat</t>
  </si>
  <si>
    <t>Balloon Barge</t>
  </si>
  <si>
    <t>Balloon Boat</t>
  </si>
  <si>
    <t xml:space="preserve">Minesweeper </t>
  </si>
  <si>
    <t xml:space="preserve">Ammunition ship </t>
  </si>
  <si>
    <t>Sailing/Steam Cutter</t>
  </si>
  <si>
    <t>Yacht</t>
  </si>
  <si>
    <t>Spar Torpedo</t>
  </si>
  <si>
    <t>Ice Breaker</t>
  </si>
  <si>
    <t>Clipper</t>
  </si>
  <si>
    <t>Mohican-class Sloop</t>
  </si>
  <si>
    <t>wind</t>
  </si>
  <si>
    <t>Ironclad Steamer</t>
  </si>
  <si>
    <t>Casco-class Monitor</t>
  </si>
  <si>
    <t>Sidewheel Ram</t>
  </si>
  <si>
    <t>Steam Cutter</t>
  </si>
  <si>
    <t>Ozark-class Monitor</t>
  </si>
  <si>
    <t>Ocean-going Monitor</t>
  </si>
  <si>
    <t>Screw Frigate</t>
  </si>
  <si>
    <t xml:space="preserve">Warship </t>
  </si>
  <si>
    <t>Lighthouse Tender</t>
  </si>
  <si>
    <t>Sidewheel Frigate</t>
  </si>
  <si>
    <t>Ironclad Ram</t>
  </si>
  <si>
    <t>Reconnaissance</t>
  </si>
  <si>
    <t>Milwaukee-classMonitor</t>
  </si>
  <si>
    <t>USS Albermarle (1863)</t>
  </si>
  <si>
    <t>USS Albermarle (1865)</t>
  </si>
  <si>
    <t>USS Neosho</t>
  </si>
  <si>
    <t>Neosho-class Monitor</t>
  </si>
  <si>
    <t>USS Osage</t>
  </si>
  <si>
    <t>USS Teaser</t>
  </si>
  <si>
    <t>Cargo</t>
  </si>
  <si>
    <t>Collier</t>
  </si>
  <si>
    <t>Monitor</t>
  </si>
  <si>
    <t>Tender</t>
  </si>
  <si>
    <t>Cutter</t>
  </si>
  <si>
    <t>Minesweeper</t>
  </si>
  <si>
    <t>steamship</t>
  </si>
  <si>
    <t>Ram</t>
  </si>
  <si>
    <t>Warship</t>
  </si>
  <si>
    <t>Ship of the Line</t>
  </si>
  <si>
    <t>Patrol</t>
  </si>
  <si>
    <t>Role</t>
  </si>
  <si>
    <t xml:space="preserve">Torpedo Boat </t>
  </si>
  <si>
    <t>Archer</t>
  </si>
  <si>
    <t>Stoned</t>
  </si>
  <si>
    <t>Augusta Holly</t>
  </si>
  <si>
    <t>Corea</t>
  </si>
  <si>
    <t>Cossack</t>
  </si>
  <si>
    <t>Courier</t>
  </si>
  <si>
    <t>Fortune</t>
  </si>
  <si>
    <t>Bark Stoned</t>
  </si>
  <si>
    <t>Frances Henrietta</t>
  </si>
  <si>
    <t>Garland</t>
  </si>
  <si>
    <t>Harvest</t>
  </si>
  <si>
    <t>Herald</t>
  </si>
  <si>
    <t>Kensington</t>
  </si>
  <si>
    <t>L.C. Richmond</t>
  </si>
  <si>
    <t>Leonidas</t>
  </si>
  <si>
    <t>Lewis</t>
  </si>
  <si>
    <t>Maria Theresa</t>
  </si>
  <si>
    <t>Meteor</t>
  </si>
  <si>
    <t>Phoenix</t>
  </si>
  <si>
    <t>Peter Demill</t>
  </si>
  <si>
    <t>Robin Hood</t>
  </si>
  <si>
    <t>Sarah M. Kemp</t>
  </si>
  <si>
    <t>South America</t>
  </si>
  <si>
    <t>Tenedos</t>
  </si>
  <si>
    <t xml:space="preserve">Dove </t>
  </si>
  <si>
    <t xml:space="preserve">Edward </t>
  </si>
  <si>
    <t xml:space="preserve">Emerald </t>
  </si>
  <si>
    <t>India</t>
  </si>
  <si>
    <t xml:space="preserve">Jubilee </t>
  </si>
  <si>
    <t xml:space="preserve">Majestic </t>
  </si>
  <si>
    <t xml:space="preserve">Marcia </t>
  </si>
  <si>
    <t xml:space="preserve">Margaret Scott </t>
  </si>
  <si>
    <t xml:space="preserve">Mechanic </t>
  </si>
  <si>
    <t xml:space="preserve">Messenger </t>
  </si>
  <si>
    <t xml:space="preserve">USS Montezuma </t>
  </si>
  <si>
    <t xml:space="preserve">Newburyport </t>
  </si>
  <si>
    <t xml:space="preserve">New England </t>
  </si>
  <si>
    <t xml:space="preserve">Noble </t>
  </si>
  <si>
    <t xml:space="preserve">Peri </t>
  </si>
  <si>
    <t xml:space="preserve">Stephen Young </t>
  </si>
  <si>
    <t xml:space="preserve">Timor </t>
  </si>
  <si>
    <t xml:space="preserve">Valparaiso </t>
  </si>
  <si>
    <t xml:space="preserve">William Lee </t>
  </si>
  <si>
    <t xml:space="preserve">America  </t>
  </si>
  <si>
    <t>whaler Stoned</t>
  </si>
  <si>
    <t>Count</t>
  </si>
  <si>
    <t>Transport</t>
  </si>
  <si>
    <t>Blockade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</si>
</sst>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6" unboundColumnsRight="6">
    <queryTableFields count="8">
      <queryTableField id="7" name="name" tableColumnId="7"/>
      <queryTableField id="9" name="propulsion" tableColumnId="9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5" dataBound="0" tableColumnId="1"/>
      <queryTableField id="13" dataBound="0" tableColumnId="13"/>
    </queryTableFields>
    <queryTableDeletedFields count="1">
      <deletedField name="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262A1-9115-4ADD-B67C-EE45DDCADC7A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1"/>
      <queryTableField id="2" name="Description" tableColumnId="2"/>
      <queryTableField id="3" name="Tons" tableColumnId="3"/>
      <queryTableField id="6" name="Propulsion" tableColumnId="6"/>
      <queryTableField id="7" name="Typ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56" totalsRowShown="0">
  <autoFilter ref="A1:H756" xr:uid="{00000000-0009-0000-0100-000001000000}">
    <filterColumn colId="5">
      <filters>
        <filter val="FALSE"/>
      </filters>
    </filterColumn>
    <filterColumn colId="6">
      <filters>
        <filter val="FALSE"/>
      </filters>
    </filterColumn>
  </autoFilter>
  <tableColumns count="8">
    <tableColumn id="1" xr3:uid="{00000000-0010-0000-0000-000001000000}" name="Index"/>
    <tableColumn id="2" xr3:uid="{00000000-0010-0000-0000-000002000000}" name="ix"/>
    <tableColumn id="3" xr3:uid="{00000000-0010-0000-0000-000003000000}" name="name"/>
    <tableColumn id="4" xr3:uid="{00000000-0010-0000-0000-000004000000}" name="description"/>
    <tableColumn id="5" xr3:uid="{00000000-0010-0000-0000-000005000000}" name="propulsion"/>
    <tableColumn id="6" xr3:uid="{00000000-0010-0000-0000-000006000000}" name="Steam" dataDxfId="16">
      <calculatedColumnFormula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calculatedColumnFormula>
    </tableColumn>
    <tableColumn id="7" xr3:uid="{00000000-0010-0000-0000-000007000000}" name="Sail" dataDxfId="15">
      <calculatedColumnFormula>OR(ISNUMBER(SEARCH("sail",Table1[[#This Row],[propulsion]])),
          ISNUMBER(SEARCH("schooner",Table1[[#This Row],[propulsion]]))
        )</calculatedColumnFormula>
    </tableColumn>
    <tableColumn id="8" xr3:uid="{00000000-0010-0000-0000-000008000000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tProp_Columns" displayName="_tProp_Columns" ref="A1:H756" tableType="queryTable" totalsRowShown="0">
  <autoFilter ref="A1:H756" xr:uid="{00000000-0009-0000-0100-000002000000}"/>
  <tableColumns count="8">
    <tableColumn id="7" xr3:uid="{00000000-0010-0000-0100-000007000000}" uniqueName="7" name="name" queryTableFieldId="7"/>
    <tableColumn id="9" xr3:uid="{00000000-0010-0000-0100-000009000000}" uniqueName="9" name="propulsion" queryTableFieldId="9"/>
    <tableColumn id="10" xr3:uid="{00000000-0010-0000-0100-00000A000000}" uniqueName="10" name="Steam" queryTableFieldId="10" dataDxfId="14">
      <calculatedColumnFormula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calculatedColumnFormula>
    </tableColumn>
    <tableColumn id="11" xr3:uid="{00000000-0010-0000-0100-00000B000000}" uniqueName="11" name="Sail" queryTableFieldId="11" dataDxfId="13">
      <calculatedColumnFormula>OR(ISNUMBER(SEARCH("sail",_tProp_Columns[[#This Row],[propulsion]])),
          ISNUMBER(SEARCH("schooner",_tProp_Columns[[#This Row],[propulsion]]))
        )</calculatedColumnFormula>
    </tableColumn>
    <tableColumn id="12" xr3:uid="{00000000-0010-0000-0100-00000C000000}" uniqueName="12" name="Hand" queryTableFieldId="12" dataDxfId="12">
      <calculatedColumnFormula>OR(ISNUMBER(SEARCH("hand",_tProp_Columns[[#This Row],[propulsion]]))        )</calculatedColumnFormula>
    </tableColumn>
    <tableColumn id="14" xr3:uid="{00000000-0010-0000-0100-00000E000000}" uniqueName="14" name="None" queryTableFieldId="14" dataDxfId="11">
      <calculatedColumnFormula>ISNUMBER(SEARCH("none",_tProp_Columns[[#This Row],[propulsion]]))</calculatedColumnFormula>
    </tableColumn>
    <tableColumn id="1" xr3:uid="{7D697414-2397-4CDC-8911-BAF192034106}" uniqueName="1" name="Propulsion2" queryTableFieldId="15" dataDxfId="10">
      <calculatedColumnFormula>_xlfn.TEXTJOIN(", ",,IF(_tProp_Columns[[#This Row],[Steam]],"Steam",""),IF(_tProp_Columns[[#This Row],[Sail]],"Sail",""),IF(_tProp_Columns[[#This Row],[Hand]],"Hand Crank",""),IF(_tProp_Columns[[#This Row],[None]],"None",""))</calculatedColumnFormula>
    </tableColumn>
    <tableColumn id="13" xr3:uid="{00000000-0010-0000-0100-00000D000000}" uniqueName="13" name="Type" queryTableFieldId="13" dataDxfId="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7154F-29FE-46DC-B1E3-6DA56897D0E1}" name="Table3" displayName="Table3" ref="A1:H756" totalsRowShown="0">
  <autoFilter ref="A1:H756" xr:uid="{F797154F-29FE-46DC-B1E3-6DA56897D0E1}"/>
  <tableColumns count="8">
    <tableColumn id="1" xr3:uid="{BB26A407-8B42-4F1B-AED0-9A6644DA1087}" name="name"/>
    <tableColumn id="2" xr3:uid="{D500D911-352F-49CE-9582-CC7620233DB9}" name="propulsion"/>
    <tableColumn id="3" xr3:uid="{1F81D9D8-562B-40AA-966D-C6E9FB9F1DF3}" name="Steam"/>
    <tableColumn id="4" xr3:uid="{FFD910B3-D857-411C-A0E0-34E8304F7E12}" name="Sail"/>
    <tableColumn id="5" xr3:uid="{ADEC098A-42E6-47B3-83C6-709769581766}" name="Hand"/>
    <tableColumn id="6" xr3:uid="{B4198CCA-430D-436D-818E-6AE370E6A382}" name="None"/>
    <tableColumn id="7" xr3:uid="{37312365-8C8B-471E-BFBE-88A0E1F841D2}" name="Propulsion2"/>
    <tableColumn id="8" xr3:uid="{8D581125-274B-4323-B86E-79088533222F}" name="Type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D83987-57C8-4FAA-8F93-54B71CA464C0}" name="Combined_2" displayName="Combined_2" ref="A1:E698" tableType="queryTable" totalsRowShown="0">
  <autoFilter ref="A1:E698" xr:uid="{84D83987-57C8-4FAA-8F93-54B71CA464C0}"/>
  <tableColumns count="5">
    <tableColumn id="1" xr3:uid="{09AD56A3-4E62-4D1B-9F34-D1F3D91C5408}" uniqueName="1" name="Name" queryTableFieldId="1" dataDxfId="8"/>
    <tableColumn id="2" xr3:uid="{D5B330E2-C6A7-4842-9FEF-E71B247F2704}" uniqueName="2" name="Description" queryTableFieldId="2" dataDxfId="7"/>
    <tableColumn id="3" xr3:uid="{F3CB5B17-2B50-4FD5-8B98-A26A0824B569}" uniqueName="3" name="Tons" queryTableFieldId="3" dataDxfId="6"/>
    <tableColumn id="6" xr3:uid="{FDCCBE15-2078-4E6B-B8A5-89C096AD393A}" uniqueName="6" name="Propulsion" queryTableFieldId="6" dataDxfId="5"/>
    <tableColumn id="7" xr3:uid="{2F282E58-82D9-40B1-ACE5-816E8F07C9F0}" uniqueName="7" name="Type" queryTableFieldId="7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DA408C-F3B8-4567-952C-3E6305324A49}" name="Table6" displayName="Table6" ref="A1:E740" totalsRowShown="0">
  <autoFilter ref="A1:E740" xr:uid="{F8DA408C-F3B8-4567-952C-3E6305324A49}"/>
  <tableColumns count="5">
    <tableColumn id="1" xr3:uid="{385A0E41-3864-4B01-A1C5-F383F6B8469D}" name="Name"/>
    <tableColumn id="2" xr3:uid="{412C6A00-47AE-4C7C-A306-19A5BB182BA8}" name="Role"/>
    <tableColumn id="3" xr3:uid="{01F918CB-5B63-41DB-9D62-A436EE4730E4}" name="Tons"/>
    <tableColumn id="4" xr3:uid="{992EFACF-6590-4089-98A5-EAB43A7C109C}" name="Propulsion"/>
    <tableColumn id="5" xr3:uid="{80E40968-0E1B-46E5-8ED1-6F4F8A2A4C43}" name="Typ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D99162-178B-4A28-BBEA-E10DA498B2E2}" name="Table7" displayName="Table7" ref="G23:H38" totalsRowShown="0" headerRowDxfId="2">
  <autoFilter ref="G23:H38" xr:uid="{A5D99162-178B-4A28-BBEA-E10DA498B2E2}"/>
  <sortState xmlns:xlrd2="http://schemas.microsoft.com/office/spreadsheetml/2017/richdata2" ref="G24:H38">
    <sortCondition descending="1" ref="H23:H38"/>
  </sortState>
  <tableColumns count="2">
    <tableColumn id="1" xr3:uid="{27B6F040-D556-4A87-B3C6-272193E88909}" name="Name"/>
    <tableColumn id="2" xr3:uid="{2089D1C0-77DB-45CA-AF10-DE4E791F860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92044-EC66-4F9C-85B0-4EF2C39E192F}" name="Combined" displayName="Combined" ref="A1:H698" totalsRowShown="0">
  <autoFilter ref="A1:H698" xr:uid="{46392044-EC66-4F9C-85B0-4EF2C39E192F}"/>
  <tableColumns count="8">
    <tableColumn id="1" xr3:uid="{79667F82-39D9-4691-9493-2E5A90267419}" name="Name"/>
    <tableColumn id="2" xr3:uid="{1660C4D8-E11B-45F0-8AA9-22620769202D}" name="Description"/>
    <tableColumn id="6" xr3:uid="{BD7A7E23-E1C7-4AC5-81D5-82B34225D70D}" name="Propulsion"/>
    <tableColumn id="3" xr3:uid="{E1F046BD-4F84-40AF-BB90-B76162209B9F}" name="Tons"/>
    <tableColumn id="4" xr3:uid="{F0702F87-597A-410F-BED3-B14349199ECB}" name="Comment"/>
    <tableColumn id="5" xr3:uid="{87AB2420-D624-4317-B544-B56EF9FDF7B3}" name="Type"/>
    <tableColumn id="7" xr3:uid="{6A74192D-AE7B-46A3-983F-467FFDB86F49}" name="description.1" dataDxfId="1"/>
    <tableColumn id="8" xr3:uid="{F988DD8A-EDC4-403D-BDF5-A3F9AC362133}" name="propulsion.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6"/>
  <sheetViews>
    <sheetView workbookViewId="0">
      <selection activeCell="K61" sqref="K61"/>
    </sheetView>
  </sheetViews>
  <sheetFormatPr defaultRowHeight="15" x14ac:dyDescent="0.25"/>
  <cols>
    <col min="3" max="3" width="14.140625" customWidth="1"/>
    <col min="4" max="4" width="25.5703125" customWidth="1"/>
    <col min="5" max="5" width="37.28515625" customWidth="1"/>
    <col min="7" max="7" width="8.5703125" customWidth="1"/>
  </cols>
  <sheetData>
    <row r="1" spans="1:8" x14ac:dyDescent="0.25">
      <c r="A1" t="s">
        <v>981</v>
      </c>
      <c r="B1" t="s">
        <v>0</v>
      </c>
      <c r="C1" t="s">
        <v>1</v>
      </c>
      <c r="D1" t="s">
        <v>2</v>
      </c>
      <c r="E1" t="s">
        <v>3</v>
      </c>
      <c r="F1" t="s">
        <v>982</v>
      </c>
      <c r="G1" t="s">
        <v>983</v>
      </c>
      <c r="H1" t="s">
        <v>984</v>
      </c>
    </row>
    <row r="2" spans="1:8" x14ac:dyDescent="0.25">
      <c r="A2">
        <v>0</v>
      </c>
      <c r="C2" t="s">
        <v>4</v>
      </c>
      <c r="D2" t="s">
        <v>5</v>
      </c>
      <c r="E2" t="s">
        <v>983</v>
      </c>
      <c r="F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" t="b">
        <f>OR(ISNUMBER(SEARCH("sail",Table1[[#This Row],[propulsion]])),
          ISNUMBER(SEARCH("schooner",Table1[[#This Row],[propulsion]]))
        )</f>
        <v>1</v>
      </c>
      <c r="H2" t="s">
        <v>985</v>
      </c>
    </row>
    <row r="3" spans="1:8" hidden="1" x14ac:dyDescent="0.25">
      <c r="A3">
        <v>0</v>
      </c>
      <c r="C3" t="s">
        <v>6</v>
      </c>
      <c r="D3" t="s">
        <v>7</v>
      </c>
      <c r="E3" t="s">
        <v>8</v>
      </c>
      <c r="F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" t="b">
        <f>OR(ISNUMBER(SEARCH("sail",Table1[[#This Row],[propulsion]])),
          ISNUMBER(SEARCH("schooner",Table1[[#This Row],[propulsion]]))
        )</f>
        <v>1</v>
      </c>
    </row>
    <row r="4" spans="1:8" x14ac:dyDescent="0.25">
      <c r="A4">
        <v>0</v>
      </c>
      <c r="C4" t="s">
        <v>9</v>
      </c>
      <c r="D4" t="s">
        <v>10</v>
      </c>
      <c r="F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" t="b">
        <f>OR(ISNUMBER(SEARCH("sail",Table1[[#This Row],[propulsion]])),
          ISNUMBER(SEARCH("schooner",Table1[[#This Row],[propulsion]]))
        )</f>
        <v>0</v>
      </c>
    </row>
    <row r="5" spans="1:8" hidden="1" x14ac:dyDescent="0.25">
      <c r="A5">
        <v>0</v>
      </c>
      <c r="C5" t="s">
        <v>11</v>
      </c>
      <c r="D5" t="s">
        <v>10</v>
      </c>
      <c r="E5" t="s">
        <v>12</v>
      </c>
      <c r="F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" t="b">
        <f>OR(ISNUMBER(SEARCH("sail",Table1[[#This Row],[propulsion]])),
          ISNUMBER(SEARCH("schooner",Table1[[#This Row],[propulsion]]))
        )</f>
        <v>0</v>
      </c>
    </row>
    <row r="6" spans="1:8" hidden="1" x14ac:dyDescent="0.25">
      <c r="A6">
        <v>0</v>
      </c>
      <c r="C6" t="s">
        <v>13</v>
      </c>
      <c r="D6" t="s">
        <v>14</v>
      </c>
      <c r="E6" t="s">
        <v>15</v>
      </c>
      <c r="F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" t="b">
        <f>OR(ISNUMBER(SEARCH("sail",Table1[[#This Row],[propulsion]])),
          ISNUMBER(SEARCH("schooner",Table1[[#This Row],[propulsion]]))
        )</f>
        <v>0</v>
      </c>
    </row>
    <row r="7" spans="1:8" hidden="1" x14ac:dyDescent="0.25">
      <c r="A7">
        <v>0</v>
      </c>
      <c r="C7" t="s">
        <v>16</v>
      </c>
      <c r="D7" t="s">
        <v>17</v>
      </c>
      <c r="E7" t="s">
        <v>12</v>
      </c>
      <c r="F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" t="b">
        <f>OR(ISNUMBER(SEARCH("sail",Table1[[#This Row],[propulsion]])),
          ISNUMBER(SEARCH("schooner",Table1[[#This Row],[propulsion]]))
        )</f>
        <v>0</v>
      </c>
    </row>
    <row r="8" spans="1:8" hidden="1" x14ac:dyDescent="0.25">
      <c r="A8">
        <v>0</v>
      </c>
      <c r="C8" t="s">
        <v>18</v>
      </c>
      <c r="D8" t="s">
        <v>10</v>
      </c>
      <c r="E8" t="s">
        <v>19</v>
      </c>
      <c r="F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" t="b">
        <f>OR(ISNUMBER(SEARCH("sail",Table1[[#This Row],[propulsion]])),
          ISNUMBER(SEARCH("schooner",Table1[[#This Row],[propulsion]]))
        )</f>
        <v>0</v>
      </c>
    </row>
    <row r="9" spans="1:8" hidden="1" x14ac:dyDescent="0.25">
      <c r="A9">
        <v>0</v>
      </c>
      <c r="C9" t="s">
        <v>20</v>
      </c>
      <c r="D9" t="s">
        <v>21</v>
      </c>
      <c r="E9" t="s">
        <v>19</v>
      </c>
      <c r="F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" t="b">
        <f>OR(ISNUMBER(SEARCH("sail",Table1[[#This Row],[propulsion]])),
          ISNUMBER(SEARCH("schooner",Table1[[#This Row],[propulsion]]))
        )</f>
        <v>0</v>
      </c>
    </row>
    <row r="10" spans="1:8" hidden="1" x14ac:dyDescent="0.25">
      <c r="A10">
        <v>0</v>
      </c>
      <c r="C10" t="s">
        <v>22</v>
      </c>
      <c r="D10" t="s">
        <v>23</v>
      </c>
      <c r="E10" t="s">
        <v>24</v>
      </c>
      <c r="F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" t="b">
        <f>OR(ISNUMBER(SEARCH("sail",Table1[[#This Row],[propulsion]])),
          ISNUMBER(SEARCH("schooner",Table1[[#This Row],[propulsion]]))
        )</f>
        <v>0</v>
      </c>
    </row>
    <row r="11" spans="1:8" hidden="1" x14ac:dyDescent="0.25">
      <c r="A11">
        <v>0</v>
      </c>
      <c r="C11" t="s">
        <v>25</v>
      </c>
      <c r="D11" t="s">
        <v>10</v>
      </c>
      <c r="E11" t="s">
        <v>8</v>
      </c>
      <c r="F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" t="b">
        <f>OR(ISNUMBER(SEARCH("sail",Table1[[#This Row],[propulsion]])),
          ISNUMBER(SEARCH("schooner",Table1[[#This Row],[propulsion]]))
        )</f>
        <v>1</v>
      </c>
    </row>
    <row r="12" spans="1:8" hidden="1" x14ac:dyDescent="0.25">
      <c r="A12">
        <v>0</v>
      </c>
      <c r="C12" t="s">
        <v>26</v>
      </c>
      <c r="D12" t="s">
        <v>10</v>
      </c>
      <c r="E12" t="s">
        <v>27</v>
      </c>
      <c r="F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" t="b">
        <f>OR(ISNUMBER(SEARCH("sail",Table1[[#This Row],[propulsion]])),
          ISNUMBER(SEARCH("schooner",Table1[[#This Row],[propulsion]]))
        )</f>
        <v>0</v>
      </c>
    </row>
    <row r="13" spans="1:8" hidden="1" x14ac:dyDescent="0.25">
      <c r="A13">
        <v>0</v>
      </c>
      <c r="C13" t="s">
        <v>28</v>
      </c>
      <c r="D13" t="s">
        <v>29</v>
      </c>
      <c r="E13" t="s">
        <v>30</v>
      </c>
      <c r="F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" t="b">
        <f>OR(ISNUMBER(SEARCH("sail",Table1[[#This Row],[propulsion]])),
          ISNUMBER(SEARCH("schooner",Table1[[#This Row],[propulsion]]))
        )</f>
        <v>0</v>
      </c>
    </row>
    <row r="14" spans="1:8" x14ac:dyDescent="0.25">
      <c r="A14">
        <v>0</v>
      </c>
      <c r="C14" t="s">
        <v>31</v>
      </c>
      <c r="D14" t="s">
        <v>10</v>
      </c>
      <c r="F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" t="b">
        <f>OR(ISNUMBER(SEARCH("sail",Table1[[#This Row],[propulsion]])),
          ISNUMBER(SEARCH("schooner",Table1[[#This Row],[propulsion]]))
        )</f>
        <v>0</v>
      </c>
    </row>
    <row r="15" spans="1:8" hidden="1" x14ac:dyDescent="0.25">
      <c r="A15">
        <v>0</v>
      </c>
      <c r="C15" t="s">
        <v>32</v>
      </c>
      <c r="D15" t="s">
        <v>33</v>
      </c>
      <c r="E15" t="s">
        <v>34</v>
      </c>
      <c r="F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" t="b">
        <f>OR(ISNUMBER(SEARCH("sail",Table1[[#This Row],[propulsion]])),
          ISNUMBER(SEARCH("schooner",Table1[[#This Row],[propulsion]]))
        )</f>
        <v>0</v>
      </c>
    </row>
    <row r="16" spans="1:8" x14ac:dyDescent="0.25">
      <c r="A16">
        <v>0</v>
      </c>
      <c r="C16" t="s">
        <v>35</v>
      </c>
      <c r="D16" t="s">
        <v>10</v>
      </c>
      <c r="F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" t="b">
        <f>OR(ISNUMBER(SEARCH("sail",Table1[[#This Row],[propulsion]])),
          ISNUMBER(SEARCH("schooner",Table1[[#This Row],[propulsion]]))
        )</f>
        <v>0</v>
      </c>
    </row>
    <row r="17" spans="1:7" hidden="1" x14ac:dyDescent="0.25">
      <c r="A17">
        <v>0</v>
      </c>
      <c r="C17" t="s">
        <v>36</v>
      </c>
      <c r="D17" t="s">
        <v>10</v>
      </c>
      <c r="E17" t="s">
        <v>37</v>
      </c>
      <c r="F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" t="b">
        <f>OR(ISNUMBER(SEARCH("sail",Table1[[#This Row],[propulsion]])),
          ISNUMBER(SEARCH("schooner",Table1[[#This Row],[propulsion]]))
        )</f>
        <v>0</v>
      </c>
    </row>
    <row r="18" spans="1:7" hidden="1" x14ac:dyDescent="0.25">
      <c r="A18">
        <v>0</v>
      </c>
      <c r="C18" t="s">
        <v>38</v>
      </c>
      <c r="D18" t="s">
        <v>39</v>
      </c>
      <c r="E18" t="s">
        <v>40</v>
      </c>
      <c r="F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8" t="b">
        <f>OR(ISNUMBER(SEARCH("sail",Table1[[#This Row],[propulsion]])),
          ISNUMBER(SEARCH("schooner",Table1[[#This Row],[propulsion]]))
        )</f>
        <v>1</v>
      </c>
    </row>
    <row r="19" spans="1:7" hidden="1" x14ac:dyDescent="0.25">
      <c r="A19">
        <v>0</v>
      </c>
      <c r="C19" t="s">
        <v>41</v>
      </c>
      <c r="D19" t="s">
        <v>10</v>
      </c>
      <c r="E19" t="s">
        <v>42</v>
      </c>
      <c r="F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" t="b">
        <f>OR(ISNUMBER(SEARCH("sail",Table1[[#This Row],[propulsion]])),
          ISNUMBER(SEARCH("schooner",Table1[[#This Row],[propulsion]]))
        )</f>
        <v>0</v>
      </c>
    </row>
    <row r="20" spans="1:7" hidden="1" x14ac:dyDescent="0.25">
      <c r="A20">
        <v>0</v>
      </c>
      <c r="C20" t="s">
        <v>43</v>
      </c>
      <c r="D20" t="s">
        <v>10</v>
      </c>
      <c r="E20" t="s">
        <v>19</v>
      </c>
      <c r="F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" t="b">
        <f>OR(ISNUMBER(SEARCH("sail",Table1[[#This Row],[propulsion]])),
          ISNUMBER(SEARCH("schooner",Table1[[#This Row],[propulsion]]))
        )</f>
        <v>0</v>
      </c>
    </row>
    <row r="21" spans="1:7" hidden="1" x14ac:dyDescent="0.25">
      <c r="A21">
        <v>0</v>
      </c>
      <c r="C21" t="s">
        <v>44</v>
      </c>
      <c r="D21" t="s">
        <v>10</v>
      </c>
      <c r="E21" t="s">
        <v>45</v>
      </c>
      <c r="F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" t="b">
        <f>OR(ISNUMBER(SEARCH("sail",Table1[[#This Row],[propulsion]])),
          ISNUMBER(SEARCH("schooner",Table1[[#This Row],[propulsion]]))
        )</f>
        <v>0</v>
      </c>
    </row>
    <row r="22" spans="1:7" hidden="1" x14ac:dyDescent="0.25">
      <c r="A22">
        <v>0</v>
      </c>
      <c r="C22" t="s">
        <v>46</v>
      </c>
      <c r="D22" t="s">
        <v>10</v>
      </c>
      <c r="E22" t="s">
        <v>47</v>
      </c>
      <c r="F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" t="b">
        <f>OR(ISNUMBER(SEARCH("sail",Table1[[#This Row],[propulsion]])),
          ISNUMBER(SEARCH("schooner",Table1[[#This Row],[propulsion]]))
        )</f>
        <v>0</v>
      </c>
    </row>
    <row r="23" spans="1:7" x14ac:dyDescent="0.25">
      <c r="A23">
        <v>0</v>
      </c>
      <c r="C23" t="s">
        <v>48</v>
      </c>
      <c r="D23" t="s">
        <v>49</v>
      </c>
      <c r="E23" t="s">
        <v>50</v>
      </c>
      <c r="F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" t="b">
        <f>OR(ISNUMBER(SEARCH("sail",Table1[[#This Row],[propulsion]])),
          ISNUMBER(SEARCH("schooner",Table1[[#This Row],[propulsion]]))
        )</f>
        <v>0</v>
      </c>
    </row>
    <row r="24" spans="1:7" hidden="1" x14ac:dyDescent="0.25">
      <c r="A24">
        <v>0</v>
      </c>
      <c r="C24" t="s">
        <v>51</v>
      </c>
      <c r="D24" t="s">
        <v>21</v>
      </c>
      <c r="E24" t="s">
        <v>34</v>
      </c>
      <c r="F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" t="b">
        <f>OR(ISNUMBER(SEARCH("sail",Table1[[#This Row],[propulsion]])),
          ISNUMBER(SEARCH("schooner",Table1[[#This Row],[propulsion]]))
        )</f>
        <v>0</v>
      </c>
    </row>
    <row r="25" spans="1:7" hidden="1" x14ac:dyDescent="0.25">
      <c r="A25">
        <v>0</v>
      </c>
      <c r="C25" t="s">
        <v>52</v>
      </c>
      <c r="D25" t="s">
        <v>17</v>
      </c>
      <c r="E25" t="s">
        <v>53</v>
      </c>
      <c r="F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" t="b">
        <f>OR(ISNUMBER(SEARCH("sail",Table1[[#This Row],[propulsion]])),
          ISNUMBER(SEARCH("schooner",Table1[[#This Row],[propulsion]]))
        )</f>
        <v>0</v>
      </c>
    </row>
    <row r="26" spans="1:7" hidden="1" x14ac:dyDescent="0.25">
      <c r="A26">
        <v>0</v>
      </c>
      <c r="C26" t="s">
        <v>54</v>
      </c>
      <c r="D26" t="s">
        <v>17</v>
      </c>
      <c r="E26" t="s">
        <v>53</v>
      </c>
      <c r="F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" t="b">
        <f>OR(ISNUMBER(SEARCH("sail",Table1[[#This Row],[propulsion]])),
          ISNUMBER(SEARCH("schooner",Table1[[#This Row],[propulsion]]))
        )</f>
        <v>0</v>
      </c>
    </row>
    <row r="27" spans="1:7" x14ac:dyDescent="0.25">
      <c r="A27">
        <v>0</v>
      </c>
      <c r="C27" t="s">
        <v>55</v>
      </c>
      <c r="D27" t="s">
        <v>10</v>
      </c>
      <c r="F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" t="b">
        <f>OR(ISNUMBER(SEARCH("sail",Table1[[#This Row],[propulsion]])),
          ISNUMBER(SEARCH("schooner",Table1[[#This Row],[propulsion]]))
        )</f>
        <v>0</v>
      </c>
    </row>
    <row r="28" spans="1:7" hidden="1" x14ac:dyDescent="0.25">
      <c r="A28">
        <v>0</v>
      </c>
      <c r="C28" t="s">
        <v>56</v>
      </c>
      <c r="D28" t="s">
        <v>17</v>
      </c>
      <c r="E28" t="s">
        <v>53</v>
      </c>
      <c r="F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" t="b">
        <f>OR(ISNUMBER(SEARCH("sail",Table1[[#This Row],[propulsion]])),
          ISNUMBER(SEARCH("schooner",Table1[[#This Row],[propulsion]]))
        )</f>
        <v>0</v>
      </c>
    </row>
    <row r="29" spans="1:7" x14ac:dyDescent="0.25">
      <c r="A29">
        <v>0</v>
      </c>
      <c r="C29" t="s">
        <v>57</v>
      </c>
      <c r="D29" t="s">
        <v>21</v>
      </c>
      <c r="F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" t="b">
        <f>OR(ISNUMBER(SEARCH("sail",Table1[[#This Row],[propulsion]])),
          ISNUMBER(SEARCH("schooner",Table1[[#This Row],[propulsion]]))
        )</f>
        <v>0</v>
      </c>
    </row>
    <row r="30" spans="1:7" x14ac:dyDescent="0.25">
      <c r="A30">
        <v>0</v>
      </c>
      <c r="C30" t="s">
        <v>58</v>
      </c>
      <c r="D30" t="s">
        <v>21</v>
      </c>
      <c r="F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0" t="b">
        <f>OR(ISNUMBER(SEARCH("sail",Table1[[#This Row],[propulsion]])),
          ISNUMBER(SEARCH("schooner",Table1[[#This Row],[propulsion]]))
        )</f>
        <v>0</v>
      </c>
    </row>
    <row r="31" spans="1:7" hidden="1" x14ac:dyDescent="0.25">
      <c r="A31">
        <v>0</v>
      </c>
      <c r="C31" t="s">
        <v>59</v>
      </c>
      <c r="D31" t="s">
        <v>21</v>
      </c>
      <c r="E31" t="s">
        <v>60</v>
      </c>
      <c r="F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" t="b">
        <f>OR(ISNUMBER(SEARCH("sail",Table1[[#This Row],[propulsion]])),
          ISNUMBER(SEARCH("schooner",Table1[[#This Row],[propulsion]]))
        )</f>
        <v>0</v>
      </c>
    </row>
    <row r="32" spans="1:7" hidden="1" x14ac:dyDescent="0.25">
      <c r="A32">
        <v>0</v>
      </c>
      <c r="C32" t="s">
        <v>61</v>
      </c>
      <c r="D32" t="s">
        <v>10</v>
      </c>
      <c r="E32" t="s">
        <v>37</v>
      </c>
      <c r="F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" t="b">
        <f>OR(ISNUMBER(SEARCH("sail",Table1[[#This Row],[propulsion]])),
          ISNUMBER(SEARCH("schooner",Table1[[#This Row],[propulsion]]))
        )</f>
        <v>0</v>
      </c>
    </row>
    <row r="33" spans="1:7" hidden="1" x14ac:dyDescent="0.25">
      <c r="A33">
        <v>0</v>
      </c>
      <c r="C33" t="s">
        <v>62</v>
      </c>
      <c r="D33" t="s">
        <v>10</v>
      </c>
      <c r="E33" t="s">
        <v>53</v>
      </c>
      <c r="F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" t="b">
        <f>OR(ISNUMBER(SEARCH("sail",Table1[[#This Row],[propulsion]])),
          ISNUMBER(SEARCH("schooner",Table1[[#This Row],[propulsion]]))
        )</f>
        <v>0</v>
      </c>
    </row>
    <row r="34" spans="1:7" x14ac:dyDescent="0.25">
      <c r="A34">
        <v>0</v>
      </c>
      <c r="C34" t="s">
        <v>63</v>
      </c>
      <c r="D34" t="s">
        <v>10</v>
      </c>
      <c r="F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" t="b">
        <f>OR(ISNUMBER(SEARCH("sail",Table1[[#This Row],[propulsion]])),
          ISNUMBER(SEARCH("schooner",Table1[[#This Row],[propulsion]]))
        )</f>
        <v>0</v>
      </c>
    </row>
    <row r="35" spans="1:7" hidden="1" x14ac:dyDescent="0.25">
      <c r="A35">
        <v>0</v>
      </c>
      <c r="C35" t="s">
        <v>64</v>
      </c>
      <c r="D35" t="s">
        <v>10</v>
      </c>
      <c r="E35" t="s">
        <v>65</v>
      </c>
      <c r="F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" t="b">
        <f>OR(ISNUMBER(SEARCH("sail",Table1[[#This Row],[propulsion]])),
          ISNUMBER(SEARCH("schooner",Table1[[#This Row],[propulsion]]))
        )</f>
        <v>0</v>
      </c>
    </row>
    <row r="36" spans="1:7" hidden="1" x14ac:dyDescent="0.25">
      <c r="A36">
        <v>0</v>
      </c>
      <c r="C36" t="s">
        <v>66</v>
      </c>
      <c r="D36" t="s">
        <v>5</v>
      </c>
      <c r="E36" t="s">
        <v>37</v>
      </c>
      <c r="F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" t="b">
        <f>OR(ISNUMBER(SEARCH("sail",Table1[[#This Row],[propulsion]])),
          ISNUMBER(SEARCH("schooner",Table1[[#This Row],[propulsion]]))
        )</f>
        <v>0</v>
      </c>
    </row>
    <row r="37" spans="1:7" hidden="1" x14ac:dyDescent="0.25">
      <c r="A37">
        <v>0</v>
      </c>
      <c r="C37" t="s">
        <v>67</v>
      </c>
      <c r="D37" t="s">
        <v>10</v>
      </c>
      <c r="E37" t="s">
        <v>53</v>
      </c>
      <c r="F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" t="b">
        <f>OR(ISNUMBER(SEARCH("sail",Table1[[#This Row],[propulsion]])),
          ISNUMBER(SEARCH("schooner",Table1[[#This Row],[propulsion]]))
        )</f>
        <v>0</v>
      </c>
    </row>
    <row r="38" spans="1:7" hidden="1" x14ac:dyDescent="0.25">
      <c r="A38">
        <v>0</v>
      </c>
      <c r="C38" t="s">
        <v>68</v>
      </c>
      <c r="D38" t="s">
        <v>7</v>
      </c>
      <c r="E38" t="s">
        <v>53</v>
      </c>
      <c r="F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" t="b">
        <f>OR(ISNUMBER(SEARCH("sail",Table1[[#This Row],[propulsion]])),
          ISNUMBER(SEARCH("schooner",Table1[[#This Row],[propulsion]]))
        )</f>
        <v>0</v>
      </c>
    </row>
    <row r="39" spans="1:7" hidden="1" x14ac:dyDescent="0.25">
      <c r="A39">
        <v>0</v>
      </c>
      <c r="C39" t="s">
        <v>69</v>
      </c>
      <c r="D39" t="s">
        <v>10</v>
      </c>
      <c r="E39" t="s">
        <v>70</v>
      </c>
      <c r="F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" t="b">
        <f>OR(ISNUMBER(SEARCH("sail",Table1[[#This Row],[propulsion]])),
          ISNUMBER(SEARCH("schooner",Table1[[#This Row],[propulsion]]))
        )</f>
        <v>0</v>
      </c>
    </row>
    <row r="40" spans="1:7" x14ac:dyDescent="0.25">
      <c r="A40">
        <v>0</v>
      </c>
      <c r="C40" t="s">
        <v>71</v>
      </c>
      <c r="D40" t="s">
        <v>10</v>
      </c>
      <c r="F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" t="b">
        <f>OR(ISNUMBER(SEARCH("sail",Table1[[#This Row],[propulsion]])),
          ISNUMBER(SEARCH("schooner",Table1[[#This Row],[propulsion]]))
        )</f>
        <v>0</v>
      </c>
    </row>
    <row r="41" spans="1:7" hidden="1" x14ac:dyDescent="0.25">
      <c r="A41">
        <v>0</v>
      </c>
      <c r="C41" t="s">
        <v>72</v>
      </c>
      <c r="D41" t="s">
        <v>10</v>
      </c>
      <c r="E41" t="s">
        <v>73</v>
      </c>
      <c r="F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" t="b">
        <f>OR(ISNUMBER(SEARCH("sail",Table1[[#This Row],[propulsion]])),
          ISNUMBER(SEARCH("schooner",Table1[[#This Row],[propulsion]]))
        )</f>
        <v>0</v>
      </c>
    </row>
    <row r="42" spans="1:7" x14ac:dyDescent="0.25">
      <c r="A42">
        <v>0</v>
      </c>
      <c r="C42" t="s">
        <v>74</v>
      </c>
      <c r="D42" t="s">
        <v>75</v>
      </c>
      <c r="F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" t="b">
        <f>OR(ISNUMBER(SEARCH("sail",Table1[[#This Row],[propulsion]])),
          ISNUMBER(SEARCH("schooner",Table1[[#This Row],[propulsion]]))
        )</f>
        <v>0</v>
      </c>
    </row>
    <row r="43" spans="1:7" hidden="1" x14ac:dyDescent="0.25">
      <c r="A43">
        <v>0</v>
      </c>
      <c r="C43" t="s">
        <v>76</v>
      </c>
      <c r="D43" t="s">
        <v>5</v>
      </c>
      <c r="E43" t="s">
        <v>77</v>
      </c>
      <c r="F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" t="b">
        <f>OR(ISNUMBER(SEARCH("sail",Table1[[#This Row],[propulsion]])),
          ISNUMBER(SEARCH("schooner",Table1[[#This Row],[propulsion]]))
        )</f>
        <v>0</v>
      </c>
    </row>
    <row r="44" spans="1:7" hidden="1" x14ac:dyDescent="0.25">
      <c r="A44">
        <v>0</v>
      </c>
      <c r="C44" t="s">
        <v>78</v>
      </c>
      <c r="D44" t="s">
        <v>10</v>
      </c>
      <c r="E44" t="s">
        <v>40</v>
      </c>
      <c r="F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" t="b">
        <f>OR(ISNUMBER(SEARCH("sail",Table1[[#This Row],[propulsion]])),
          ISNUMBER(SEARCH("schooner",Table1[[#This Row],[propulsion]]))
        )</f>
        <v>1</v>
      </c>
    </row>
    <row r="45" spans="1:7" x14ac:dyDescent="0.25">
      <c r="A45">
        <v>0</v>
      </c>
      <c r="C45" t="s">
        <v>79</v>
      </c>
      <c r="D45" t="s">
        <v>10</v>
      </c>
      <c r="E45" t="s">
        <v>80</v>
      </c>
      <c r="F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" t="b">
        <f>OR(ISNUMBER(SEARCH("sail",Table1[[#This Row],[propulsion]])),
          ISNUMBER(SEARCH("schooner",Table1[[#This Row],[propulsion]]))
        )</f>
        <v>0</v>
      </c>
    </row>
    <row r="46" spans="1:7" x14ac:dyDescent="0.25">
      <c r="A46">
        <v>0</v>
      </c>
      <c r="C46" t="s">
        <v>81</v>
      </c>
      <c r="D46" t="s">
        <v>10</v>
      </c>
      <c r="F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" t="b">
        <f>OR(ISNUMBER(SEARCH("sail",Table1[[#This Row],[propulsion]])),
          ISNUMBER(SEARCH("schooner",Table1[[#This Row],[propulsion]]))
        )</f>
        <v>0</v>
      </c>
    </row>
    <row r="47" spans="1:7" hidden="1" x14ac:dyDescent="0.25">
      <c r="A47">
        <v>0</v>
      </c>
      <c r="C47" t="s">
        <v>82</v>
      </c>
      <c r="D47" t="s">
        <v>10</v>
      </c>
      <c r="E47" t="s">
        <v>19</v>
      </c>
      <c r="F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" t="b">
        <f>OR(ISNUMBER(SEARCH("sail",Table1[[#This Row],[propulsion]])),
          ISNUMBER(SEARCH("schooner",Table1[[#This Row],[propulsion]]))
        )</f>
        <v>0</v>
      </c>
    </row>
    <row r="48" spans="1:7" hidden="1" x14ac:dyDescent="0.25">
      <c r="A48">
        <v>0</v>
      </c>
      <c r="C48" t="s">
        <v>83</v>
      </c>
      <c r="D48" t="s">
        <v>84</v>
      </c>
      <c r="E48" t="s">
        <v>53</v>
      </c>
      <c r="F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" t="b">
        <f>OR(ISNUMBER(SEARCH("sail",Table1[[#This Row],[propulsion]])),
          ISNUMBER(SEARCH("schooner",Table1[[#This Row],[propulsion]]))
        )</f>
        <v>0</v>
      </c>
    </row>
    <row r="49" spans="1:7" hidden="1" x14ac:dyDescent="0.25">
      <c r="A49">
        <v>0</v>
      </c>
      <c r="C49" t="s">
        <v>85</v>
      </c>
      <c r="D49" t="s">
        <v>10</v>
      </c>
      <c r="E49" t="s">
        <v>86</v>
      </c>
      <c r="F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" t="b">
        <f>OR(ISNUMBER(SEARCH("sail",Table1[[#This Row],[propulsion]])),
          ISNUMBER(SEARCH("schooner",Table1[[#This Row],[propulsion]]))
        )</f>
        <v>0</v>
      </c>
    </row>
    <row r="50" spans="1:7" hidden="1" x14ac:dyDescent="0.25">
      <c r="A50">
        <v>0</v>
      </c>
      <c r="C50" t="s">
        <v>87</v>
      </c>
      <c r="D50" t="s">
        <v>10</v>
      </c>
      <c r="E50" t="s">
        <v>53</v>
      </c>
      <c r="F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" t="b">
        <f>OR(ISNUMBER(SEARCH("sail",Table1[[#This Row],[propulsion]])),
          ISNUMBER(SEARCH("schooner",Table1[[#This Row],[propulsion]]))
        )</f>
        <v>0</v>
      </c>
    </row>
    <row r="51" spans="1:7" hidden="1" x14ac:dyDescent="0.25">
      <c r="A51">
        <v>0</v>
      </c>
      <c r="C51" t="s">
        <v>88</v>
      </c>
      <c r="D51" t="s">
        <v>10</v>
      </c>
      <c r="E51" t="s">
        <v>19</v>
      </c>
      <c r="F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" t="b">
        <f>OR(ISNUMBER(SEARCH("sail",Table1[[#This Row],[propulsion]])),
          ISNUMBER(SEARCH("schooner",Table1[[#This Row],[propulsion]]))
        )</f>
        <v>0</v>
      </c>
    </row>
    <row r="52" spans="1:7" hidden="1" x14ac:dyDescent="0.25">
      <c r="A52">
        <v>0</v>
      </c>
      <c r="C52" t="s">
        <v>89</v>
      </c>
      <c r="D52" t="s">
        <v>10</v>
      </c>
      <c r="E52" t="s">
        <v>53</v>
      </c>
      <c r="F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" t="b">
        <f>OR(ISNUMBER(SEARCH("sail",Table1[[#This Row],[propulsion]])),
          ISNUMBER(SEARCH("schooner",Table1[[#This Row],[propulsion]]))
        )</f>
        <v>0</v>
      </c>
    </row>
    <row r="53" spans="1:7" x14ac:dyDescent="0.25">
      <c r="A53">
        <v>0</v>
      </c>
      <c r="C53" t="s">
        <v>90</v>
      </c>
      <c r="D53" t="s">
        <v>21</v>
      </c>
      <c r="F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" t="b">
        <f>OR(ISNUMBER(SEARCH("sail",Table1[[#This Row],[propulsion]])),
          ISNUMBER(SEARCH("schooner",Table1[[#This Row],[propulsion]]))
        )</f>
        <v>0</v>
      </c>
    </row>
    <row r="54" spans="1:7" hidden="1" x14ac:dyDescent="0.25">
      <c r="A54">
        <v>0</v>
      </c>
      <c r="C54" t="s">
        <v>91</v>
      </c>
      <c r="D54" t="s">
        <v>21</v>
      </c>
      <c r="E54" t="s">
        <v>92</v>
      </c>
      <c r="F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" t="b">
        <f>OR(ISNUMBER(SEARCH("sail",Table1[[#This Row],[propulsion]])),
          ISNUMBER(SEARCH("schooner",Table1[[#This Row],[propulsion]]))
        )</f>
        <v>0</v>
      </c>
    </row>
    <row r="55" spans="1:7" x14ac:dyDescent="0.25">
      <c r="A55">
        <v>0</v>
      </c>
      <c r="C55" t="s">
        <v>93</v>
      </c>
      <c r="D55" t="s">
        <v>21</v>
      </c>
      <c r="F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5" t="b">
        <f>OR(ISNUMBER(SEARCH("sail",Table1[[#This Row],[propulsion]])),
          ISNUMBER(SEARCH("schooner",Table1[[#This Row],[propulsion]]))
        )</f>
        <v>0</v>
      </c>
    </row>
    <row r="56" spans="1:7" hidden="1" x14ac:dyDescent="0.25">
      <c r="A56">
        <v>0</v>
      </c>
      <c r="C56" t="s">
        <v>94</v>
      </c>
      <c r="D56" t="s">
        <v>10</v>
      </c>
      <c r="E56" t="s">
        <v>95</v>
      </c>
      <c r="F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" t="b">
        <f>OR(ISNUMBER(SEARCH("sail",Table1[[#This Row],[propulsion]])),
          ISNUMBER(SEARCH("schooner",Table1[[#This Row],[propulsion]]))
        )</f>
        <v>0</v>
      </c>
    </row>
    <row r="57" spans="1:7" hidden="1" x14ac:dyDescent="0.25">
      <c r="A57">
        <v>0</v>
      </c>
      <c r="C57" t="s">
        <v>96</v>
      </c>
      <c r="D57" t="s">
        <v>97</v>
      </c>
      <c r="E57" t="s">
        <v>45</v>
      </c>
      <c r="F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" t="b">
        <f>OR(ISNUMBER(SEARCH("sail",Table1[[#This Row],[propulsion]])),
          ISNUMBER(SEARCH("schooner",Table1[[#This Row],[propulsion]]))
        )</f>
        <v>0</v>
      </c>
    </row>
    <row r="58" spans="1:7" hidden="1" x14ac:dyDescent="0.25">
      <c r="A58">
        <v>0</v>
      </c>
      <c r="C58" t="s">
        <v>98</v>
      </c>
      <c r="D58" t="s">
        <v>10</v>
      </c>
      <c r="E58" t="s">
        <v>37</v>
      </c>
      <c r="F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" t="b">
        <f>OR(ISNUMBER(SEARCH("sail",Table1[[#This Row],[propulsion]])),
          ISNUMBER(SEARCH("schooner",Table1[[#This Row],[propulsion]]))
        )</f>
        <v>0</v>
      </c>
    </row>
    <row r="59" spans="1:7" hidden="1" x14ac:dyDescent="0.25">
      <c r="A59">
        <v>0</v>
      </c>
      <c r="C59" t="s">
        <v>99</v>
      </c>
      <c r="D59" t="s">
        <v>10</v>
      </c>
      <c r="E59" t="s">
        <v>19</v>
      </c>
      <c r="F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" t="b">
        <f>OR(ISNUMBER(SEARCH("sail",Table1[[#This Row],[propulsion]])),
          ISNUMBER(SEARCH("schooner",Table1[[#This Row],[propulsion]]))
        )</f>
        <v>0</v>
      </c>
    </row>
    <row r="60" spans="1:7" hidden="1" x14ac:dyDescent="0.25">
      <c r="A60">
        <v>0</v>
      </c>
      <c r="C60" t="s">
        <v>100</v>
      </c>
      <c r="D60" t="s">
        <v>101</v>
      </c>
      <c r="E60" t="s">
        <v>53</v>
      </c>
      <c r="F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" t="b">
        <f>OR(ISNUMBER(SEARCH("sail",Table1[[#This Row],[propulsion]])),
          ISNUMBER(SEARCH("schooner",Table1[[#This Row],[propulsion]]))
        )</f>
        <v>0</v>
      </c>
    </row>
    <row r="61" spans="1:7" x14ac:dyDescent="0.25">
      <c r="A61">
        <v>0</v>
      </c>
      <c r="C61" t="s">
        <v>102</v>
      </c>
      <c r="D61" t="s">
        <v>10</v>
      </c>
      <c r="F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" t="b">
        <f>OR(ISNUMBER(SEARCH("sail",Table1[[#This Row],[propulsion]])),
          ISNUMBER(SEARCH("schooner",Table1[[#This Row],[propulsion]]))
        )</f>
        <v>0</v>
      </c>
    </row>
    <row r="62" spans="1:7" hidden="1" x14ac:dyDescent="0.25">
      <c r="A62">
        <v>0</v>
      </c>
      <c r="C62" t="s">
        <v>103</v>
      </c>
      <c r="D62" t="s">
        <v>17</v>
      </c>
      <c r="E62" t="s">
        <v>104</v>
      </c>
      <c r="F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" t="b">
        <f>OR(ISNUMBER(SEARCH("sail",Table1[[#This Row],[propulsion]])),
          ISNUMBER(SEARCH("schooner",Table1[[#This Row],[propulsion]]))
        )</f>
        <v>0</v>
      </c>
    </row>
    <row r="63" spans="1:7" x14ac:dyDescent="0.25">
      <c r="A63">
        <v>0</v>
      </c>
      <c r="C63" t="s">
        <v>105</v>
      </c>
      <c r="D63" t="s">
        <v>10</v>
      </c>
      <c r="F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" t="b">
        <f>OR(ISNUMBER(SEARCH("sail",Table1[[#This Row],[propulsion]])),
          ISNUMBER(SEARCH("schooner",Table1[[#This Row],[propulsion]]))
        )</f>
        <v>0</v>
      </c>
    </row>
    <row r="64" spans="1:7" x14ac:dyDescent="0.25">
      <c r="A64">
        <v>0</v>
      </c>
      <c r="C64" t="s">
        <v>106</v>
      </c>
      <c r="D64" t="s">
        <v>21</v>
      </c>
      <c r="F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" t="b">
        <f>OR(ISNUMBER(SEARCH("sail",Table1[[#This Row],[propulsion]])),
          ISNUMBER(SEARCH("schooner",Table1[[#This Row],[propulsion]]))
        )</f>
        <v>0</v>
      </c>
    </row>
    <row r="65" spans="1:7" hidden="1" x14ac:dyDescent="0.25">
      <c r="A65">
        <v>0</v>
      </c>
      <c r="C65" t="s">
        <v>107</v>
      </c>
      <c r="D65" t="s">
        <v>108</v>
      </c>
      <c r="E65" t="s">
        <v>19</v>
      </c>
      <c r="F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" t="b">
        <f>OR(ISNUMBER(SEARCH("sail",Table1[[#This Row],[propulsion]])),
          ISNUMBER(SEARCH("schooner",Table1[[#This Row],[propulsion]]))
        )</f>
        <v>0</v>
      </c>
    </row>
    <row r="66" spans="1:7" hidden="1" x14ac:dyDescent="0.25">
      <c r="A66">
        <v>0</v>
      </c>
      <c r="C66" t="s">
        <v>109</v>
      </c>
      <c r="D66" t="s">
        <v>10</v>
      </c>
      <c r="E66" t="s">
        <v>110</v>
      </c>
      <c r="F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" t="b">
        <f>OR(ISNUMBER(SEARCH("sail",Table1[[#This Row],[propulsion]])),
          ISNUMBER(SEARCH("schooner",Table1[[#This Row],[propulsion]]))
        )</f>
        <v>0</v>
      </c>
    </row>
    <row r="67" spans="1:7" hidden="1" x14ac:dyDescent="0.25">
      <c r="A67">
        <v>0</v>
      </c>
      <c r="C67" t="s">
        <v>111</v>
      </c>
      <c r="D67" t="s">
        <v>17</v>
      </c>
      <c r="E67" t="s">
        <v>12</v>
      </c>
      <c r="F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" t="b">
        <f>OR(ISNUMBER(SEARCH("sail",Table1[[#This Row],[propulsion]])),
          ISNUMBER(SEARCH("schooner",Table1[[#This Row],[propulsion]]))
        )</f>
        <v>0</v>
      </c>
    </row>
    <row r="68" spans="1:7" hidden="1" x14ac:dyDescent="0.25">
      <c r="A68">
        <v>0</v>
      </c>
      <c r="C68" t="s">
        <v>112</v>
      </c>
      <c r="D68" t="s">
        <v>5</v>
      </c>
      <c r="E68" t="s">
        <v>53</v>
      </c>
      <c r="F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" t="b">
        <f>OR(ISNUMBER(SEARCH("sail",Table1[[#This Row],[propulsion]])),
          ISNUMBER(SEARCH("schooner",Table1[[#This Row],[propulsion]]))
        )</f>
        <v>0</v>
      </c>
    </row>
    <row r="69" spans="1:7" hidden="1" x14ac:dyDescent="0.25">
      <c r="A69">
        <v>0</v>
      </c>
      <c r="C69" t="s">
        <v>113</v>
      </c>
      <c r="D69" t="s">
        <v>17</v>
      </c>
      <c r="E69" t="s">
        <v>12</v>
      </c>
      <c r="F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" t="b">
        <f>OR(ISNUMBER(SEARCH("sail",Table1[[#This Row],[propulsion]])),
          ISNUMBER(SEARCH("schooner",Table1[[#This Row],[propulsion]]))
        )</f>
        <v>0</v>
      </c>
    </row>
    <row r="70" spans="1:7" hidden="1" x14ac:dyDescent="0.25">
      <c r="A70">
        <v>0</v>
      </c>
      <c r="C70" t="s">
        <v>114</v>
      </c>
      <c r="D70" t="s">
        <v>10</v>
      </c>
      <c r="E70" t="s">
        <v>115</v>
      </c>
      <c r="F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" t="b">
        <f>OR(ISNUMBER(SEARCH("sail",Table1[[#This Row],[propulsion]])),
          ISNUMBER(SEARCH("schooner",Table1[[#This Row],[propulsion]]))
        )</f>
        <v>0</v>
      </c>
    </row>
    <row r="71" spans="1:7" hidden="1" x14ac:dyDescent="0.25">
      <c r="A71">
        <v>0</v>
      </c>
      <c r="C71" t="s">
        <v>116</v>
      </c>
      <c r="D71" t="s">
        <v>10</v>
      </c>
      <c r="E71" t="s">
        <v>19</v>
      </c>
      <c r="F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" t="b">
        <f>OR(ISNUMBER(SEARCH("sail",Table1[[#This Row],[propulsion]])),
          ISNUMBER(SEARCH("schooner",Table1[[#This Row],[propulsion]]))
        )</f>
        <v>0</v>
      </c>
    </row>
    <row r="72" spans="1:7" x14ac:dyDescent="0.25">
      <c r="A72">
        <v>0</v>
      </c>
      <c r="C72" t="s">
        <v>117</v>
      </c>
      <c r="D72" t="s">
        <v>118</v>
      </c>
      <c r="F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" t="b">
        <f>OR(ISNUMBER(SEARCH("sail",Table1[[#This Row],[propulsion]])),
          ISNUMBER(SEARCH("schooner",Table1[[#This Row],[propulsion]]))
        )</f>
        <v>0</v>
      </c>
    </row>
    <row r="73" spans="1:7" hidden="1" x14ac:dyDescent="0.25">
      <c r="A73">
        <v>0</v>
      </c>
      <c r="C73" t="s">
        <v>119</v>
      </c>
      <c r="D73" t="s">
        <v>10</v>
      </c>
      <c r="E73" t="s">
        <v>45</v>
      </c>
      <c r="F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" t="b">
        <f>OR(ISNUMBER(SEARCH("sail",Table1[[#This Row],[propulsion]])),
          ISNUMBER(SEARCH("schooner",Table1[[#This Row],[propulsion]]))
        )</f>
        <v>0</v>
      </c>
    </row>
    <row r="74" spans="1:7" hidden="1" x14ac:dyDescent="0.25">
      <c r="A74">
        <v>0</v>
      </c>
      <c r="C74" t="s">
        <v>120</v>
      </c>
      <c r="D74" t="s">
        <v>17</v>
      </c>
      <c r="E74" t="s">
        <v>42</v>
      </c>
      <c r="F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" t="b">
        <f>OR(ISNUMBER(SEARCH("sail",Table1[[#This Row],[propulsion]])),
          ISNUMBER(SEARCH("schooner",Table1[[#This Row],[propulsion]]))
        )</f>
        <v>0</v>
      </c>
    </row>
    <row r="75" spans="1:7" x14ac:dyDescent="0.25">
      <c r="A75">
        <v>0</v>
      </c>
      <c r="C75" t="s">
        <v>121</v>
      </c>
      <c r="D75" t="s">
        <v>21</v>
      </c>
      <c r="F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5" t="b">
        <f>OR(ISNUMBER(SEARCH("sail",Table1[[#This Row],[propulsion]])),
          ISNUMBER(SEARCH("schooner",Table1[[#This Row],[propulsion]]))
        )</f>
        <v>0</v>
      </c>
    </row>
    <row r="76" spans="1:7" x14ac:dyDescent="0.25">
      <c r="A76">
        <v>0</v>
      </c>
      <c r="C76" t="s">
        <v>122</v>
      </c>
      <c r="D76" t="s">
        <v>5</v>
      </c>
      <c r="F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6" t="b">
        <f>OR(ISNUMBER(SEARCH("sail",Table1[[#This Row],[propulsion]])),
          ISNUMBER(SEARCH("schooner",Table1[[#This Row],[propulsion]]))
        )</f>
        <v>0</v>
      </c>
    </row>
    <row r="77" spans="1:7" x14ac:dyDescent="0.25">
      <c r="A77">
        <v>0</v>
      </c>
      <c r="C77" t="s">
        <v>123</v>
      </c>
      <c r="D77" t="s">
        <v>10</v>
      </c>
      <c r="F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7" t="b">
        <f>OR(ISNUMBER(SEARCH("sail",Table1[[#This Row],[propulsion]])),
          ISNUMBER(SEARCH("schooner",Table1[[#This Row],[propulsion]]))
        )</f>
        <v>0</v>
      </c>
    </row>
    <row r="78" spans="1:7" x14ac:dyDescent="0.25">
      <c r="A78">
        <v>0</v>
      </c>
      <c r="C78" t="s">
        <v>124</v>
      </c>
      <c r="D78" t="s">
        <v>10</v>
      </c>
      <c r="F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8" t="b">
        <f>OR(ISNUMBER(SEARCH("sail",Table1[[#This Row],[propulsion]])),
          ISNUMBER(SEARCH("schooner",Table1[[#This Row],[propulsion]]))
        )</f>
        <v>0</v>
      </c>
    </row>
    <row r="79" spans="1:7" hidden="1" x14ac:dyDescent="0.25">
      <c r="A79">
        <v>0</v>
      </c>
      <c r="C79" t="s">
        <v>125</v>
      </c>
      <c r="D79" t="s">
        <v>10</v>
      </c>
      <c r="E79" t="s">
        <v>45</v>
      </c>
      <c r="F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9" t="b">
        <f>OR(ISNUMBER(SEARCH("sail",Table1[[#This Row],[propulsion]])),
          ISNUMBER(SEARCH("schooner",Table1[[#This Row],[propulsion]]))
        )</f>
        <v>0</v>
      </c>
    </row>
    <row r="80" spans="1:7" hidden="1" x14ac:dyDescent="0.25">
      <c r="A80">
        <v>0</v>
      </c>
      <c r="C80" t="s">
        <v>126</v>
      </c>
      <c r="D80" t="s">
        <v>10</v>
      </c>
      <c r="E80" t="s">
        <v>19</v>
      </c>
      <c r="F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0" t="b">
        <f>OR(ISNUMBER(SEARCH("sail",Table1[[#This Row],[propulsion]])),
          ISNUMBER(SEARCH("schooner",Table1[[#This Row],[propulsion]]))
        )</f>
        <v>0</v>
      </c>
    </row>
    <row r="81" spans="1:7" x14ac:dyDescent="0.25">
      <c r="A81">
        <v>0</v>
      </c>
      <c r="C81" t="s">
        <v>127</v>
      </c>
      <c r="D81" t="s">
        <v>128</v>
      </c>
      <c r="F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1" t="b">
        <f>OR(ISNUMBER(SEARCH("sail",Table1[[#This Row],[propulsion]])),
          ISNUMBER(SEARCH("schooner",Table1[[#This Row],[propulsion]]))
        )</f>
        <v>0</v>
      </c>
    </row>
    <row r="82" spans="1:7" x14ac:dyDescent="0.25">
      <c r="A82">
        <v>0</v>
      </c>
      <c r="C82" t="s">
        <v>129</v>
      </c>
      <c r="D82" t="s">
        <v>130</v>
      </c>
      <c r="F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2" t="b">
        <f>OR(ISNUMBER(SEARCH("sail",Table1[[#This Row],[propulsion]])),
          ISNUMBER(SEARCH("schooner",Table1[[#This Row],[propulsion]]))
        )</f>
        <v>0</v>
      </c>
    </row>
    <row r="83" spans="1:7" hidden="1" x14ac:dyDescent="0.25">
      <c r="A83">
        <v>0</v>
      </c>
      <c r="C83" t="s">
        <v>131</v>
      </c>
      <c r="D83" t="s">
        <v>132</v>
      </c>
      <c r="E83" t="s">
        <v>53</v>
      </c>
      <c r="F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3" t="b">
        <f>OR(ISNUMBER(SEARCH("sail",Table1[[#This Row],[propulsion]])),
          ISNUMBER(SEARCH("schooner",Table1[[#This Row],[propulsion]]))
        )</f>
        <v>0</v>
      </c>
    </row>
    <row r="84" spans="1:7" x14ac:dyDescent="0.25">
      <c r="A84">
        <v>0</v>
      </c>
      <c r="C84" t="s">
        <v>133</v>
      </c>
      <c r="D84" t="s">
        <v>10</v>
      </c>
      <c r="F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4" t="b">
        <f>OR(ISNUMBER(SEARCH("sail",Table1[[#This Row],[propulsion]])),
          ISNUMBER(SEARCH("schooner",Table1[[#This Row],[propulsion]]))
        )</f>
        <v>0</v>
      </c>
    </row>
    <row r="85" spans="1:7" hidden="1" x14ac:dyDescent="0.25">
      <c r="A85">
        <v>0</v>
      </c>
      <c r="C85" t="s">
        <v>134</v>
      </c>
      <c r="D85" t="s">
        <v>10</v>
      </c>
      <c r="E85" t="s">
        <v>27</v>
      </c>
      <c r="F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5" t="b">
        <f>OR(ISNUMBER(SEARCH("sail",Table1[[#This Row],[propulsion]])),
          ISNUMBER(SEARCH("schooner",Table1[[#This Row],[propulsion]]))
        )</f>
        <v>0</v>
      </c>
    </row>
    <row r="86" spans="1:7" hidden="1" x14ac:dyDescent="0.25">
      <c r="A86">
        <v>0</v>
      </c>
      <c r="C86" t="s">
        <v>135</v>
      </c>
      <c r="D86" t="s">
        <v>136</v>
      </c>
      <c r="E86" t="s">
        <v>137</v>
      </c>
      <c r="F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6" t="b">
        <f>OR(ISNUMBER(SEARCH("sail",Table1[[#This Row],[propulsion]])),
          ISNUMBER(SEARCH("schooner",Table1[[#This Row],[propulsion]]))
        )</f>
        <v>0</v>
      </c>
    </row>
    <row r="87" spans="1:7" hidden="1" x14ac:dyDescent="0.25">
      <c r="A87">
        <v>0</v>
      </c>
      <c r="C87" t="s">
        <v>138</v>
      </c>
      <c r="D87" t="s">
        <v>10</v>
      </c>
      <c r="E87" t="s">
        <v>139</v>
      </c>
      <c r="F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7" t="b">
        <f>OR(ISNUMBER(SEARCH("sail",Table1[[#This Row],[propulsion]])),
          ISNUMBER(SEARCH("schooner",Table1[[#This Row],[propulsion]]))
        )</f>
        <v>0</v>
      </c>
    </row>
    <row r="88" spans="1:7" hidden="1" x14ac:dyDescent="0.25">
      <c r="A88">
        <v>0</v>
      </c>
      <c r="C88" t="s">
        <v>140</v>
      </c>
      <c r="D88" t="s">
        <v>10</v>
      </c>
      <c r="E88" t="s">
        <v>141</v>
      </c>
      <c r="F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8" t="b">
        <f>OR(ISNUMBER(SEARCH("sail",Table1[[#This Row],[propulsion]])),
          ISNUMBER(SEARCH("schooner",Table1[[#This Row],[propulsion]]))
        )</f>
        <v>0</v>
      </c>
    </row>
    <row r="89" spans="1:7" hidden="1" x14ac:dyDescent="0.25">
      <c r="A89">
        <v>0</v>
      </c>
      <c r="C89" t="s">
        <v>142</v>
      </c>
      <c r="D89" t="s">
        <v>10</v>
      </c>
      <c r="E89" t="s">
        <v>42</v>
      </c>
      <c r="F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9" t="b">
        <f>OR(ISNUMBER(SEARCH("sail",Table1[[#This Row],[propulsion]])),
          ISNUMBER(SEARCH("schooner",Table1[[#This Row],[propulsion]]))
        )</f>
        <v>0</v>
      </c>
    </row>
    <row r="90" spans="1:7" hidden="1" x14ac:dyDescent="0.25">
      <c r="A90">
        <v>0</v>
      </c>
      <c r="C90" t="s">
        <v>143</v>
      </c>
      <c r="D90" t="s">
        <v>10</v>
      </c>
      <c r="E90" t="s">
        <v>141</v>
      </c>
      <c r="F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0" t="b">
        <f>OR(ISNUMBER(SEARCH("sail",Table1[[#This Row],[propulsion]])),
          ISNUMBER(SEARCH("schooner",Table1[[#This Row],[propulsion]]))
        )</f>
        <v>0</v>
      </c>
    </row>
    <row r="91" spans="1:7" hidden="1" x14ac:dyDescent="0.25">
      <c r="A91">
        <v>0</v>
      </c>
      <c r="C91" t="s">
        <v>144</v>
      </c>
      <c r="D91" t="s">
        <v>10</v>
      </c>
      <c r="E91" t="s">
        <v>37</v>
      </c>
      <c r="F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1" t="b">
        <f>OR(ISNUMBER(SEARCH("sail",Table1[[#This Row],[propulsion]])),
          ISNUMBER(SEARCH("schooner",Table1[[#This Row],[propulsion]]))
        )</f>
        <v>0</v>
      </c>
    </row>
    <row r="92" spans="1:7" hidden="1" x14ac:dyDescent="0.25">
      <c r="A92">
        <v>0</v>
      </c>
      <c r="C92" t="s">
        <v>145</v>
      </c>
      <c r="D92" t="s">
        <v>146</v>
      </c>
      <c r="E92" t="s">
        <v>147</v>
      </c>
      <c r="F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2" t="b">
        <f>OR(ISNUMBER(SEARCH("sail",Table1[[#This Row],[propulsion]])),
          ISNUMBER(SEARCH("schooner",Table1[[#This Row],[propulsion]]))
        )</f>
        <v>0</v>
      </c>
    </row>
    <row r="93" spans="1:7" hidden="1" x14ac:dyDescent="0.25">
      <c r="A93">
        <v>0</v>
      </c>
      <c r="C93" t="s">
        <v>148</v>
      </c>
      <c r="D93" t="s">
        <v>10</v>
      </c>
      <c r="E93" t="s">
        <v>141</v>
      </c>
      <c r="F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3" t="b">
        <f>OR(ISNUMBER(SEARCH("sail",Table1[[#This Row],[propulsion]])),
          ISNUMBER(SEARCH("schooner",Table1[[#This Row],[propulsion]]))
        )</f>
        <v>0</v>
      </c>
    </row>
    <row r="94" spans="1:7" hidden="1" x14ac:dyDescent="0.25">
      <c r="A94">
        <v>0</v>
      </c>
      <c r="C94" t="s">
        <v>149</v>
      </c>
      <c r="D94" t="s">
        <v>10</v>
      </c>
      <c r="E94" t="s">
        <v>12</v>
      </c>
      <c r="F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4" t="b">
        <f>OR(ISNUMBER(SEARCH("sail",Table1[[#This Row],[propulsion]])),
          ISNUMBER(SEARCH("schooner",Table1[[#This Row],[propulsion]]))
        )</f>
        <v>0</v>
      </c>
    </row>
    <row r="95" spans="1:7" hidden="1" x14ac:dyDescent="0.25">
      <c r="A95">
        <v>0</v>
      </c>
      <c r="C95" t="s">
        <v>150</v>
      </c>
      <c r="D95" t="s">
        <v>10</v>
      </c>
      <c r="E95" t="s">
        <v>151</v>
      </c>
      <c r="F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5" t="b">
        <f>OR(ISNUMBER(SEARCH("sail",Table1[[#This Row],[propulsion]])),
          ISNUMBER(SEARCH("schooner",Table1[[#This Row],[propulsion]]))
        )</f>
        <v>0</v>
      </c>
    </row>
    <row r="96" spans="1:7" x14ac:dyDescent="0.25">
      <c r="A96">
        <v>0</v>
      </c>
      <c r="C96" t="s">
        <v>152</v>
      </c>
      <c r="D96" t="s">
        <v>153</v>
      </c>
      <c r="F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96" t="b">
        <f>OR(ISNUMBER(SEARCH("sail",Table1[[#This Row],[propulsion]])),
          ISNUMBER(SEARCH("schooner",Table1[[#This Row],[propulsion]]))
        )</f>
        <v>0</v>
      </c>
    </row>
    <row r="97" spans="1:7" hidden="1" x14ac:dyDescent="0.25">
      <c r="A97">
        <v>0</v>
      </c>
      <c r="C97" t="s">
        <v>154</v>
      </c>
      <c r="D97" t="s">
        <v>17</v>
      </c>
      <c r="E97" t="s">
        <v>53</v>
      </c>
      <c r="F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7" t="b">
        <f>OR(ISNUMBER(SEARCH("sail",Table1[[#This Row],[propulsion]])),
          ISNUMBER(SEARCH("schooner",Table1[[#This Row],[propulsion]]))
        )</f>
        <v>0</v>
      </c>
    </row>
    <row r="98" spans="1:7" hidden="1" x14ac:dyDescent="0.25">
      <c r="A98">
        <v>0</v>
      </c>
      <c r="C98" t="s">
        <v>155</v>
      </c>
      <c r="D98" t="s">
        <v>156</v>
      </c>
      <c r="E98" t="s">
        <v>147</v>
      </c>
      <c r="F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8" t="b">
        <f>OR(ISNUMBER(SEARCH("sail",Table1[[#This Row],[propulsion]])),
          ISNUMBER(SEARCH("schooner",Table1[[#This Row],[propulsion]]))
        )</f>
        <v>0</v>
      </c>
    </row>
    <row r="99" spans="1:7" hidden="1" x14ac:dyDescent="0.25">
      <c r="A99">
        <v>0</v>
      </c>
      <c r="C99" t="s">
        <v>157</v>
      </c>
      <c r="D99" t="s">
        <v>21</v>
      </c>
      <c r="E99" t="s">
        <v>158</v>
      </c>
      <c r="F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9" t="b">
        <f>OR(ISNUMBER(SEARCH("sail",Table1[[#This Row],[propulsion]])),
          ISNUMBER(SEARCH("schooner",Table1[[#This Row],[propulsion]]))
        )</f>
        <v>0</v>
      </c>
    </row>
    <row r="100" spans="1:7" x14ac:dyDescent="0.25">
      <c r="A100">
        <v>0</v>
      </c>
      <c r="C100" t="s">
        <v>159</v>
      </c>
      <c r="D100" t="s">
        <v>160</v>
      </c>
      <c r="E100" t="s">
        <v>80</v>
      </c>
      <c r="F1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0" t="b">
        <f>OR(ISNUMBER(SEARCH("sail",Table1[[#This Row],[propulsion]])),
          ISNUMBER(SEARCH("schooner",Table1[[#This Row],[propulsion]]))
        )</f>
        <v>0</v>
      </c>
    </row>
    <row r="101" spans="1:7" hidden="1" x14ac:dyDescent="0.25">
      <c r="A101">
        <v>0</v>
      </c>
      <c r="C101" t="s">
        <v>161</v>
      </c>
      <c r="D101" t="s">
        <v>10</v>
      </c>
      <c r="E101" t="s">
        <v>12</v>
      </c>
      <c r="F1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1" t="b">
        <f>OR(ISNUMBER(SEARCH("sail",Table1[[#This Row],[propulsion]])),
          ISNUMBER(SEARCH("schooner",Table1[[#This Row],[propulsion]]))
        )</f>
        <v>0</v>
      </c>
    </row>
    <row r="102" spans="1:7" hidden="1" x14ac:dyDescent="0.25">
      <c r="A102">
        <v>0</v>
      </c>
      <c r="C102" t="s">
        <v>162</v>
      </c>
      <c r="D102" t="s">
        <v>10</v>
      </c>
      <c r="E102" t="s">
        <v>34</v>
      </c>
      <c r="F1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2" t="b">
        <f>OR(ISNUMBER(SEARCH("sail",Table1[[#This Row],[propulsion]])),
          ISNUMBER(SEARCH("schooner",Table1[[#This Row],[propulsion]]))
        )</f>
        <v>0</v>
      </c>
    </row>
    <row r="103" spans="1:7" x14ac:dyDescent="0.25">
      <c r="A103">
        <v>0</v>
      </c>
      <c r="C103" t="s">
        <v>163</v>
      </c>
      <c r="D103" t="s">
        <v>7</v>
      </c>
      <c r="F1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3" t="b">
        <f>OR(ISNUMBER(SEARCH("sail",Table1[[#This Row],[propulsion]])),
          ISNUMBER(SEARCH("schooner",Table1[[#This Row],[propulsion]]))
        )</f>
        <v>0</v>
      </c>
    </row>
    <row r="104" spans="1:7" x14ac:dyDescent="0.25">
      <c r="A104">
        <v>0</v>
      </c>
      <c r="C104" t="s">
        <v>164</v>
      </c>
      <c r="D104" t="s">
        <v>165</v>
      </c>
      <c r="F1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4" t="b">
        <f>OR(ISNUMBER(SEARCH("sail",Table1[[#This Row],[propulsion]])),
          ISNUMBER(SEARCH("schooner",Table1[[#This Row],[propulsion]]))
        )</f>
        <v>0</v>
      </c>
    </row>
    <row r="105" spans="1:7" hidden="1" x14ac:dyDescent="0.25">
      <c r="A105">
        <v>0</v>
      </c>
      <c r="C105" t="s">
        <v>166</v>
      </c>
      <c r="D105" t="s">
        <v>167</v>
      </c>
      <c r="E105" t="s">
        <v>19</v>
      </c>
      <c r="F1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5" t="b">
        <f>OR(ISNUMBER(SEARCH("sail",Table1[[#This Row],[propulsion]])),
          ISNUMBER(SEARCH("schooner",Table1[[#This Row],[propulsion]]))
        )</f>
        <v>0</v>
      </c>
    </row>
    <row r="106" spans="1:7" hidden="1" x14ac:dyDescent="0.25">
      <c r="A106">
        <v>0</v>
      </c>
      <c r="C106" t="s">
        <v>168</v>
      </c>
      <c r="D106" t="s">
        <v>169</v>
      </c>
      <c r="E106" t="s">
        <v>170</v>
      </c>
      <c r="F1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6" t="b">
        <f>OR(ISNUMBER(SEARCH("sail",Table1[[#This Row],[propulsion]])),
          ISNUMBER(SEARCH("schooner",Table1[[#This Row],[propulsion]]))
        )</f>
        <v>0</v>
      </c>
    </row>
    <row r="107" spans="1:7" hidden="1" x14ac:dyDescent="0.25">
      <c r="A107">
        <v>0</v>
      </c>
      <c r="C107" t="s">
        <v>171</v>
      </c>
      <c r="D107" t="s">
        <v>10</v>
      </c>
      <c r="E107" t="s">
        <v>19</v>
      </c>
      <c r="F1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7" t="b">
        <f>OR(ISNUMBER(SEARCH("sail",Table1[[#This Row],[propulsion]])),
          ISNUMBER(SEARCH("schooner",Table1[[#This Row],[propulsion]]))
        )</f>
        <v>0</v>
      </c>
    </row>
    <row r="108" spans="1:7" x14ac:dyDescent="0.25">
      <c r="A108">
        <v>0</v>
      </c>
      <c r="C108" t="s">
        <v>172</v>
      </c>
      <c r="D108" t="s">
        <v>10</v>
      </c>
      <c r="F1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8" t="b">
        <f>OR(ISNUMBER(SEARCH("sail",Table1[[#This Row],[propulsion]])),
          ISNUMBER(SEARCH("schooner",Table1[[#This Row],[propulsion]]))
        )</f>
        <v>0</v>
      </c>
    </row>
    <row r="109" spans="1:7" hidden="1" x14ac:dyDescent="0.25">
      <c r="A109">
        <v>0</v>
      </c>
      <c r="C109" t="s">
        <v>173</v>
      </c>
      <c r="D109" t="s">
        <v>174</v>
      </c>
      <c r="E109" t="s">
        <v>175</v>
      </c>
      <c r="F1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9" t="b">
        <f>OR(ISNUMBER(SEARCH("sail",Table1[[#This Row],[propulsion]])),
          ISNUMBER(SEARCH("schooner",Table1[[#This Row],[propulsion]]))
        )</f>
        <v>0</v>
      </c>
    </row>
    <row r="110" spans="1:7" hidden="1" x14ac:dyDescent="0.25">
      <c r="A110">
        <v>0</v>
      </c>
      <c r="C110" t="s">
        <v>176</v>
      </c>
      <c r="D110" t="s">
        <v>10</v>
      </c>
      <c r="E110" t="s">
        <v>19</v>
      </c>
      <c r="F1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0" t="b">
        <f>OR(ISNUMBER(SEARCH("sail",Table1[[#This Row],[propulsion]])),
          ISNUMBER(SEARCH("schooner",Table1[[#This Row],[propulsion]]))
        )</f>
        <v>0</v>
      </c>
    </row>
    <row r="111" spans="1:7" x14ac:dyDescent="0.25">
      <c r="A111">
        <v>0</v>
      </c>
      <c r="C111" t="s">
        <v>177</v>
      </c>
      <c r="D111" t="s">
        <v>10</v>
      </c>
      <c r="F1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1" t="b">
        <f>OR(ISNUMBER(SEARCH("sail",Table1[[#This Row],[propulsion]])),
          ISNUMBER(SEARCH("schooner",Table1[[#This Row],[propulsion]]))
        )</f>
        <v>0</v>
      </c>
    </row>
    <row r="112" spans="1:7" x14ac:dyDescent="0.25">
      <c r="A112">
        <v>0</v>
      </c>
      <c r="C112" t="s">
        <v>178</v>
      </c>
      <c r="D112" t="s">
        <v>153</v>
      </c>
      <c r="F1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2" t="b">
        <f>OR(ISNUMBER(SEARCH("sail",Table1[[#This Row],[propulsion]])),
          ISNUMBER(SEARCH("schooner",Table1[[#This Row],[propulsion]]))
        )</f>
        <v>0</v>
      </c>
    </row>
    <row r="113" spans="1:7" x14ac:dyDescent="0.25">
      <c r="A113">
        <v>0</v>
      </c>
      <c r="C113" t="s">
        <v>179</v>
      </c>
      <c r="D113" t="s">
        <v>10</v>
      </c>
      <c r="E113" t="s">
        <v>80</v>
      </c>
      <c r="F1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3" t="b">
        <f>OR(ISNUMBER(SEARCH("sail",Table1[[#This Row],[propulsion]])),
          ISNUMBER(SEARCH("schooner",Table1[[#This Row],[propulsion]]))
        )</f>
        <v>0</v>
      </c>
    </row>
    <row r="114" spans="1:7" hidden="1" x14ac:dyDescent="0.25">
      <c r="A114">
        <v>0</v>
      </c>
      <c r="C114" t="s">
        <v>180</v>
      </c>
      <c r="D114" t="s">
        <v>181</v>
      </c>
      <c r="E114" t="s">
        <v>19</v>
      </c>
      <c r="F1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4" t="b">
        <f>OR(ISNUMBER(SEARCH("sail",Table1[[#This Row],[propulsion]])),
          ISNUMBER(SEARCH("schooner",Table1[[#This Row],[propulsion]]))
        )</f>
        <v>0</v>
      </c>
    </row>
    <row r="115" spans="1:7" x14ac:dyDescent="0.25">
      <c r="A115">
        <v>0</v>
      </c>
      <c r="C115" t="s">
        <v>182</v>
      </c>
      <c r="D115" t="s">
        <v>10</v>
      </c>
      <c r="E115" t="s">
        <v>80</v>
      </c>
      <c r="F1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5" t="b">
        <f>OR(ISNUMBER(SEARCH("sail",Table1[[#This Row],[propulsion]])),
          ISNUMBER(SEARCH("schooner",Table1[[#This Row],[propulsion]]))
        )</f>
        <v>0</v>
      </c>
    </row>
    <row r="116" spans="1:7" x14ac:dyDescent="0.25">
      <c r="A116">
        <v>0</v>
      </c>
      <c r="C116" t="s">
        <v>183</v>
      </c>
      <c r="D116" t="s">
        <v>21</v>
      </c>
      <c r="F1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6" t="b">
        <f>OR(ISNUMBER(SEARCH("sail",Table1[[#This Row],[propulsion]])),
          ISNUMBER(SEARCH("schooner",Table1[[#This Row],[propulsion]]))
        )</f>
        <v>0</v>
      </c>
    </row>
    <row r="117" spans="1:7" hidden="1" x14ac:dyDescent="0.25">
      <c r="A117">
        <v>0</v>
      </c>
      <c r="C117" t="s">
        <v>184</v>
      </c>
      <c r="D117" t="s">
        <v>10</v>
      </c>
      <c r="E117" t="s">
        <v>185</v>
      </c>
      <c r="F1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7" t="b">
        <f>OR(ISNUMBER(SEARCH("sail",Table1[[#This Row],[propulsion]])),
          ISNUMBER(SEARCH("schooner",Table1[[#This Row],[propulsion]]))
        )</f>
        <v>0</v>
      </c>
    </row>
    <row r="118" spans="1:7" x14ac:dyDescent="0.25">
      <c r="A118">
        <v>0</v>
      </c>
      <c r="C118" t="s">
        <v>186</v>
      </c>
      <c r="D118" t="s">
        <v>10</v>
      </c>
      <c r="F1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8" t="b">
        <f>OR(ISNUMBER(SEARCH("sail",Table1[[#This Row],[propulsion]])),
          ISNUMBER(SEARCH("schooner",Table1[[#This Row],[propulsion]]))
        )</f>
        <v>0</v>
      </c>
    </row>
    <row r="119" spans="1:7" hidden="1" x14ac:dyDescent="0.25">
      <c r="A119">
        <v>0</v>
      </c>
      <c r="C119" t="s">
        <v>187</v>
      </c>
      <c r="D119" t="s">
        <v>5</v>
      </c>
      <c r="E119" t="s">
        <v>53</v>
      </c>
      <c r="F1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9" t="b">
        <f>OR(ISNUMBER(SEARCH("sail",Table1[[#This Row],[propulsion]])),
          ISNUMBER(SEARCH("schooner",Table1[[#This Row],[propulsion]]))
        )</f>
        <v>0</v>
      </c>
    </row>
    <row r="120" spans="1:7" x14ac:dyDescent="0.25">
      <c r="A120">
        <v>0</v>
      </c>
      <c r="C120" t="s">
        <v>188</v>
      </c>
      <c r="D120" t="s">
        <v>189</v>
      </c>
      <c r="F1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20" t="b">
        <f>OR(ISNUMBER(SEARCH("sail",Table1[[#This Row],[propulsion]])),
          ISNUMBER(SEARCH("schooner",Table1[[#This Row],[propulsion]]))
        )</f>
        <v>0</v>
      </c>
    </row>
    <row r="121" spans="1:7" hidden="1" x14ac:dyDescent="0.25">
      <c r="A121">
        <v>0</v>
      </c>
      <c r="C121" t="s">
        <v>190</v>
      </c>
      <c r="D121" t="s">
        <v>21</v>
      </c>
      <c r="E121" t="s">
        <v>53</v>
      </c>
      <c r="F1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1" t="b">
        <f>OR(ISNUMBER(SEARCH("sail",Table1[[#This Row],[propulsion]])),
          ISNUMBER(SEARCH("schooner",Table1[[#This Row],[propulsion]]))
        )</f>
        <v>0</v>
      </c>
    </row>
    <row r="122" spans="1:7" hidden="1" x14ac:dyDescent="0.25">
      <c r="A122">
        <v>0</v>
      </c>
      <c r="C122" t="s">
        <v>191</v>
      </c>
      <c r="D122" t="s">
        <v>17</v>
      </c>
      <c r="E122" t="s">
        <v>37</v>
      </c>
      <c r="F1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2" t="b">
        <f>OR(ISNUMBER(SEARCH("sail",Table1[[#This Row],[propulsion]])),
          ISNUMBER(SEARCH("schooner",Table1[[#This Row],[propulsion]]))
        )</f>
        <v>0</v>
      </c>
    </row>
    <row r="123" spans="1:7" hidden="1" x14ac:dyDescent="0.25">
      <c r="A123">
        <v>0</v>
      </c>
      <c r="C123" t="s">
        <v>192</v>
      </c>
      <c r="D123" t="s">
        <v>10</v>
      </c>
      <c r="E123" t="s">
        <v>193</v>
      </c>
      <c r="F1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3" t="b">
        <f>OR(ISNUMBER(SEARCH("sail",Table1[[#This Row],[propulsion]])),
          ISNUMBER(SEARCH("schooner",Table1[[#This Row],[propulsion]]))
        )</f>
        <v>0</v>
      </c>
    </row>
    <row r="124" spans="1:7" hidden="1" x14ac:dyDescent="0.25">
      <c r="A124">
        <v>0</v>
      </c>
      <c r="C124" t="s">
        <v>194</v>
      </c>
      <c r="D124" t="s">
        <v>17</v>
      </c>
      <c r="E124" t="s">
        <v>195</v>
      </c>
      <c r="F1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4" t="b">
        <f>OR(ISNUMBER(SEARCH("sail",Table1[[#This Row],[propulsion]])),
          ISNUMBER(SEARCH("schooner",Table1[[#This Row],[propulsion]]))
        )</f>
        <v>0</v>
      </c>
    </row>
    <row r="125" spans="1:7" hidden="1" x14ac:dyDescent="0.25">
      <c r="A125">
        <v>0</v>
      </c>
      <c r="C125" t="s">
        <v>196</v>
      </c>
      <c r="D125" t="s">
        <v>10</v>
      </c>
      <c r="E125" t="s">
        <v>12</v>
      </c>
      <c r="F1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5" t="b">
        <f>OR(ISNUMBER(SEARCH("sail",Table1[[#This Row],[propulsion]])),
          ISNUMBER(SEARCH("schooner",Table1[[#This Row],[propulsion]]))
        )</f>
        <v>0</v>
      </c>
    </row>
    <row r="126" spans="1:7" hidden="1" x14ac:dyDescent="0.25">
      <c r="A126">
        <v>0</v>
      </c>
      <c r="C126" t="s">
        <v>197</v>
      </c>
      <c r="D126" t="s">
        <v>10</v>
      </c>
      <c r="E126" t="s">
        <v>34</v>
      </c>
      <c r="F1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6" t="b">
        <f>OR(ISNUMBER(SEARCH("sail",Table1[[#This Row],[propulsion]])),
          ISNUMBER(SEARCH("schooner",Table1[[#This Row],[propulsion]]))
        )</f>
        <v>0</v>
      </c>
    </row>
    <row r="127" spans="1:7" hidden="1" x14ac:dyDescent="0.25">
      <c r="A127">
        <v>0</v>
      </c>
      <c r="C127" t="s">
        <v>198</v>
      </c>
      <c r="D127" t="s">
        <v>21</v>
      </c>
      <c r="E127" t="s">
        <v>27</v>
      </c>
      <c r="F1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7" t="b">
        <f>OR(ISNUMBER(SEARCH("sail",Table1[[#This Row],[propulsion]])),
          ISNUMBER(SEARCH("schooner",Table1[[#This Row],[propulsion]]))
        )</f>
        <v>0</v>
      </c>
    </row>
    <row r="128" spans="1:7" hidden="1" x14ac:dyDescent="0.25">
      <c r="A128">
        <v>0</v>
      </c>
      <c r="C128" t="s">
        <v>199</v>
      </c>
      <c r="D128" t="s">
        <v>10</v>
      </c>
      <c r="E128" t="s">
        <v>12</v>
      </c>
      <c r="F1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8" t="b">
        <f>OR(ISNUMBER(SEARCH("sail",Table1[[#This Row],[propulsion]])),
          ISNUMBER(SEARCH("schooner",Table1[[#This Row],[propulsion]]))
        )</f>
        <v>0</v>
      </c>
    </row>
    <row r="129" spans="1:7" hidden="1" x14ac:dyDescent="0.25">
      <c r="A129">
        <v>0</v>
      </c>
      <c r="C129" t="s">
        <v>200</v>
      </c>
      <c r="D129" t="s">
        <v>10</v>
      </c>
      <c r="E129" t="s">
        <v>201</v>
      </c>
      <c r="F1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9" t="b">
        <f>OR(ISNUMBER(SEARCH("sail",Table1[[#This Row],[propulsion]])),
          ISNUMBER(SEARCH("schooner",Table1[[#This Row],[propulsion]]))
        )</f>
        <v>0</v>
      </c>
    </row>
    <row r="130" spans="1:7" hidden="1" x14ac:dyDescent="0.25">
      <c r="A130">
        <v>0</v>
      </c>
      <c r="C130" t="s">
        <v>202</v>
      </c>
      <c r="D130" t="s">
        <v>21</v>
      </c>
      <c r="E130" t="s">
        <v>12</v>
      </c>
      <c r="F1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0" t="b">
        <f>OR(ISNUMBER(SEARCH("sail",Table1[[#This Row],[propulsion]])),
          ISNUMBER(SEARCH("schooner",Table1[[#This Row],[propulsion]]))
        )</f>
        <v>0</v>
      </c>
    </row>
    <row r="131" spans="1:7" hidden="1" x14ac:dyDescent="0.25">
      <c r="A131">
        <v>0</v>
      </c>
      <c r="C131" t="s">
        <v>203</v>
      </c>
      <c r="D131" t="s">
        <v>10</v>
      </c>
      <c r="E131" t="s">
        <v>204</v>
      </c>
      <c r="F1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1" t="b">
        <f>OR(ISNUMBER(SEARCH("sail",Table1[[#This Row],[propulsion]])),
          ISNUMBER(SEARCH("schooner",Table1[[#This Row],[propulsion]]))
        )</f>
        <v>0</v>
      </c>
    </row>
    <row r="132" spans="1:7" x14ac:dyDescent="0.25">
      <c r="A132">
        <v>0</v>
      </c>
      <c r="C132" t="s">
        <v>205</v>
      </c>
      <c r="D132" t="s">
        <v>21</v>
      </c>
      <c r="F1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2" t="b">
        <f>OR(ISNUMBER(SEARCH("sail",Table1[[#This Row],[propulsion]])),
          ISNUMBER(SEARCH("schooner",Table1[[#This Row],[propulsion]]))
        )</f>
        <v>0</v>
      </c>
    </row>
    <row r="133" spans="1:7" hidden="1" x14ac:dyDescent="0.25">
      <c r="A133">
        <v>0</v>
      </c>
      <c r="C133" t="s">
        <v>206</v>
      </c>
      <c r="D133" t="s">
        <v>10</v>
      </c>
      <c r="E133" t="s">
        <v>42</v>
      </c>
      <c r="F1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3" t="b">
        <f>OR(ISNUMBER(SEARCH("sail",Table1[[#This Row],[propulsion]])),
          ISNUMBER(SEARCH("schooner",Table1[[#This Row],[propulsion]]))
        )</f>
        <v>0</v>
      </c>
    </row>
    <row r="134" spans="1:7" x14ac:dyDescent="0.25">
      <c r="A134">
        <v>0</v>
      </c>
      <c r="C134" t="s">
        <v>207</v>
      </c>
      <c r="D134" t="s">
        <v>21</v>
      </c>
      <c r="F1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4" t="b">
        <f>OR(ISNUMBER(SEARCH("sail",Table1[[#This Row],[propulsion]])),
          ISNUMBER(SEARCH("schooner",Table1[[#This Row],[propulsion]]))
        )</f>
        <v>0</v>
      </c>
    </row>
    <row r="135" spans="1:7" hidden="1" x14ac:dyDescent="0.25">
      <c r="A135">
        <v>0</v>
      </c>
      <c r="C135" t="s">
        <v>208</v>
      </c>
      <c r="D135" t="s">
        <v>209</v>
      </c>
      <c r="E135" t="s">
        <v>34</v>
      </c>
      <c r="F1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5" t="b">
        <f>OR(ISNUMBER(SEARCH("sail",Table1[[#This Row],[propulsion]])),
          ISNUMBER(SEARCH("schooner",Table1[[#This Row],[propulsion]]))
        )</f>
        <v>0</v>
      </c>
    </row>
    <row r="136" spans="1:7" x14ac:dyDescent="0.25">
      <c r="A136">
        <v>0</v>
      </c>
      <c r="C136" t="s">
        <v>210</v>
      </c>
      <c r="D136" t="s">
        <v>211</v>
      </c>
      <c r="F1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6" t="b">
        <f>OR(ISNUMBER(SEARCH("sail",Table1[[#This Row],[propulsion]])),
          ISNUMBER(SEARCH("schooner",Table1[[#This Row],[propulsion]]))
        )</f>
        <v>0</v>
      </c>
    </row>
    <row r="137" spans="1:7" hidden="1" x14ac:dyDescent="0.25">
      <c r="A137">
        <v>0</v>
      </c>
      <c r="C137" t="s">
        <v>212</v>
      </c>
      <c r="D137" t="s">
        <v>10</v>
      </c>
      <c r="E137" t="s">
        <v>19</v>
      </c>
      <c r="F1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7" t="b">
        <f>OR(ISNUMBER(SEARCH("sail",Table1[[#This Row],[propulsion]])),
          ISNUMBER(SEARCH("schooner",Table1[[#This Row],[propulsion]]))
        )</f>
        <v>0</v>
      </c>
    </row>
    <row r="138" spans="1:7" hidden="1" x14ac:dyDescent="0.25">
      <c r="A138">
        <v>0</v>
      </c>
      <c r="C138" t="s">
        <v>213</v>
      </c>
      <c r="D138" t="s">
        <v>10</v>
      </c>
      <c r="E138" t="s">
        <v>15</v>
      </c>
      <c r="F1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8" t="b">
        <f>OR(ISNUMBER(SEARCH("sail",Table1[[#This Row],[propulsion]])),
          ISNUMBER(SEARCH("schooner",Table1[[#This Row],[propulsion]]))
        )</f>
        <v>0</v>
      </c>
    </row>
    <row r="139" spans="1:7" hidden="1" x14ac:dyDescent="0.25">
      <c r="A139">
        <v>0</v>
      </c>
      <c r="C139" t="s">
        <v>214</v>
      </c>
      <c r="D139" t="s">
        <v>10</v>
      </c>
      <c r="E139" t="s">
        <v>15</v>
      </c>
      <c r="F1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9" t="b">
        <f>OR(ISNUMBER(SEARCH("sail",Table1[[#This Row],[propulsion]])),
          ISNUMBER(SEARCH("schooner",Table1[[#This Row],[propulsion]]))
        )</f>
        <v>0</v>
      </c>
    </row>
    <row r="140" spans="1:7" hidden="1" x14ac:dyDescent="0.25">
      <c r="A140">
        <v>0</v>
      </c>
      <c r="C140" t="s">
        <v>215</v>
      </c>
      <c r="D140" t="s">
        <v>10</v>
      </c>
      <c r="E140" t="s">
        <v>15</v>
      </c>
      <c r="F1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0" t="b">
        <f>OR(ISNUMBER(SEARCH("sail",Table1[[#This Row],[propulsion]])),
          ISNUMBER(SEARCH("schooner",Table1[[#This Row],[propulsion]]))
        )</f>
        <v>0</v>
      </c>
    </row>
    <row r="141" spans="1:7" hidden="1" x14ac:dyDescent="0.25">
      <c r="A141">
        <v>0</v>
      </c>
      <c r="C141" t="s">
        <v>216</v>
      </c>
      <c r="D141" t="s">
        <v>10</v>
      </c>
      <c r="E141" t="s">
        <v>15</v>
      </c>
      <c r="F1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1" t="b">
        <f>OR(ISNUMBER(SEARCH("sail",Table1[[#This Row],[propulsion]])),
          ISNUMBER(SEARCH("schooner",Table1[[#This Row],[propulsion]]))
        )</f>
        <v>0</v>
      </c>
    </row>
    <row r="142" spans="1:7" hidden="1" x14ac:dyDescent="0.25">
      <c r="A142">
        <v>0</v>
      </c>
      <c r="C142" t="s">
        <v>217</v>
      </c>
      <c r="D142" t="s">
        <v>10</v>
      </c>
      <c r="E142" t="s">
        <v>15</v>
      </c>
      <c r="F1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2" t="b">
        <f>OR(ISNUMBER(SEARCH("sail",Table1[[#This Row],[propulsion]])),
          ISNUMBER(SEARCH("schooner",Table1[[#This Row],[propulsion]]))
        )</f>
        <v>0</v>
      </c>
    </row>
    <row r="143" spans="1:7" hidden="1" x14ac:dyDescent="0.25">
      <c r="A143">
        <v>0</v>
      </c>
      <c r="C143" t="s">
        <v>218</v>
      </c>
      <c r="D143" t="s">
        <v>10</v>
      </c>
      <c r="E143" t="s">
        <v>34</v>
      </c>
      <c r="F1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3" t="b">
        <f>OR(ISNUMBER(SEARCH("sail",Table1[[#This Row],[propulsion]])),
          ISNUMBER(SEARCH("schooner",Table1[[#This Row],[propulsion]]))
        )</f>
        <v>0</v>
      </c>
    </row>
    <row r="144" spans="1:7" hidden="1" x14ac:dyDescent="0.25">
      <c r="A144">
        <v>0</v>
      </c>
      <c r="C144" t="s">
        <v>219</v>
      </c>
      <c r="D144" t="s">
        <v>10</v>
      </c>
      <c r="E144" t="s">
        <v>12</v>
      </c>
      <c r="F1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4" t="b">
        <f>OR(ISNUMBER(SEARCH("sail",Table1[[#This Row],[propulsion]])),
          ISNUMBER(SEARCH("schooner",Table1[[#This Row],[propulsion]]))
        )</f>
        <v>0</v>
      </c>
    </row>
    <row r="145" spans="1:7" hidden="1" x14ac:dyDescent="0.25">
      <c r="A145">
        <v>0</v>
      </c>
      <c r="C145" t="s">
        <v>220</v>
      </c>
      <c r="D145" t="s">
        <v>10</v>
      </c>
      <c r="E145" t="s">
        <v>15</v>
      </c>
      <c r="F1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5" t="b">
        <f>OR(ISNUMBER(SEARCH("sail",Table1[[#This Row],[propulsion]])),
          ISNUMBER(SEARCH("schooner",Table1[[#This Row],[propulsion]]))
        )</f>
        <v>0</v>
      </c>
    </row>
    <row r="146" spans="1:7" hidden="1" x14ac:dyDescent="0.25">
      <c r="A146">
        <v>0</v>
      </c>
      <c r="C146" t="s">
        <v>221</v>
      </c>
      <c r="D146" t="s">
        <v>21</v>
      </c>
      <c r="E146" t="s">
        <v>158</v>
      </c>
      <c r="F1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6" t="b">
        <f>OR(ISNUMBER(SEARCH("sail",Table1[[#This Row],[propulsion]])),
          ISNUMBER(SEARCH("schooner",Table1[[#This Row],[propulsion]]))
        )</f>
        <v>0</v>
      </c>
    </row>
    <row r="147" spans="1:7" x14ac:dyDescent="0.25">
      <c r="A147">
        <v>0</v>
      </c>
      <c r="C147" t="s">
        <v>222</v>
      </c>
      <c r="D147" t="s">
        <v>223</v>
      </c>
      <c r="F1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7" t="b">
        <f>OR(ISNUMBER(SEARCH("sail",Table1[[#This Row],[propulsion]])),
          ISNUMBER(SEARCH("schooner",Table1[[#This Row],[propulsion]]))
        )</f>
        <v>0</v>
      </c>
    </row>
    <row r="148" spans="1:7" x14ac:dyDescent="0.25">
      <c r="A148">
        <v>0</v>
      </c>
      <c r="C148" t="s">
        <v>224</v>
      </c>
      <c r="D148" t="s">
        <v>21</v>
      </c>
      <c r="F1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8" t="b">
        <f>OR(ISNUMBER(SEARCH("sail",Table1[[#This Row],[propulsion]])),
          ISNUMBER(SEARCH("schooner",Table1[[#This Row],[propulsion]]))
        )</f>
        <v>0</v>
      </c>
    </row>
    <row r="149" spans="1:7" hidden="1" x14ac:dyDescent="0.25">
      <c r="A149">
        <v>0</v>
      </c>
      <c r="C149" t="s">
        <v>225</v>
      </c>
      <c r="D149" t="s">
        <v>10</v>
      </c>
      <c r="E149" t="s">
        <v>27</v>
      </c>
      <c r="F1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9" t="b">
        <f>OR(ISNUMBER(SEARCH("sail",Table1[[#This Row],[propulsion]])),
          ISNUMBER(SEARCH("schooner",Table1[[#This Row],[propulsion]]))
        )</f>
        <v>0</v>
      </c>
    </row>
    <row r="150" spans="1:7" x14ac:dyDescent="0.25">
      <c r="A150">
        <v>0</v>
      </c>
      <c r="C150" t="s">
        <v>226</v>
      </c>
      <c r="D150" t="s">
        <v>227</v>
      </c>
      <c r="F1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0" t="b">
        <f>OR(ISNUMBER(SEARCH("sail",Table1[[#This Row],[propulsion]])),
          ISNUMBER(SEARCH("schooner",Table1[[#This Row],[propulsion]]))
        )</f>
        <v>0</v>
      </c>
    </row>
    <row r="151" spans="1:7" x14ac:dyDescent="0.25">
      <c r="A151">
        <v>0</v>
      </c>
      <c r="C151" t="s">
        <v>228</v>
      </c>
      <c r="D151" t="s">
        <v>21</v>
      </c>
      <c r="F1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1" t="b">
        <f>OR(ISNUMBER(SEARCH("sail",Table1[[#This Row],[propulsion]])),
          ISNUMBER(SEARCH("schooner",Table1[[#This Row],[propulsion]]))
        )</f>
        <v>0</v>
      </c>
    </row>
    <row r="152" spans="1:7" hidden="1" x14ac:dyDescent="0.25">
      <c r="A152">
        <v>0</v>
      </c>
      <c r="C152" t="s">
        <v>229</v>
      </c>
      <c r="D152" t="s">
        <v>10</v>
      </c>
      <c r="E152" t="s">
        <v>230</v>
      </c>
      <c r="F1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2" t="b">
        <f>OR(ISNUMBER(SEARCH("sail",Table1[[#This Row],[propulsion]])),
          ISNUMBER(SEARCH("schooner",Table1[[#This Row],[propulsion]]))
        )</f>
        <v>0</v>
      </c>
    </row>
    <row r="153" spans="1:7" hidden="1" x14ac:dyDescent="0.25">
      <c r="A153">
        <v>0</v>
      </c>
      <c r="C153" t="s">
        <v>231</v>
      </c>
      <c r="D153" t="s">
        <v>10</v>
      </c>
      <c r="E153" t="s">
        <v>34</v>
      </c>
      <c r="F1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3" t="b">
        <f>OR(ISNUMBER(SEARCH("sail",Table1[[#This Row],[propulsion]])),
          ISNUMBER(SEARCH("schooner",Table1[[#This Row],[propulsion]]))
        )</f>
        <v>0</v>
      </c>
    </row>
    <row r="154" spans="1:7" x14ac:dyDescent="0.25">
      <c r="A154">
        <v>0</v>
      </c>
      <c r="C154" t="s">
        <v>232</v>
      </c>
      <c r="D154" t="s">
        <v>10</v>
      </c>
      <c r="F1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4" t="b">
        <f>OR(ISNUMBER(SEARCH("sail",Table1[[#This Row],[propulsion]])),
          ISNUMBER(SEARCH("schooner",Table1[[#This Row],[propulsion]]))
        )</f>
        <v>0</v>
      </c>
    </row>
    <row r="155" spans="1:7" x14ac:dyDescent="0.25">
      <c r="A155">
        <v>0</v>
      </c>
      <c r="C155" t="s">
        <v>233</v>
      </c>
      <c r="D155" t="s">
        <v>21</v>
      </c>
      <c r="F1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5" t="b">
        <f>OR(ISNUMBER(SEARCH("sail",Table1[[#This Row],[propulsion]])),
          ISNUMBER(SEARCH("schooner",Table1[[#This Row],[propulsion]]))
        )</f>
        <v>0</v>
      </c>
    </row>
    <row r="156" spans="1:7" x14ac:dyDescent="0.25">
      <c r="A156">
        <v>0</v>
      </c>
      <c r="C156" t="s">
        <v>234</v>
      </c>
      <c r="D156" t="s">
        <v>10</v>
      </c>
      <c r="F1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6" t="b">
        <f>OR(ISNUMBER(SEARCH("sail",Table1[[#This Row],[propulsion]])),
          ISNUMBER(SEARCH("schooner",Table1[[#This Row],[propulsion]]))
        )</f>
        <v>0</v>
      </c>
    </row>
    <row r="157" spans="1:7" hidden="1" x14ac:dyDescent="0.25">
      <c r="A157">
        <v>0</v>
      </c>
      <c r="C157" t="s">
        <v>235</v>
      </c>
      <c r="D157" t="s">
        <v>236</v>
      </c>
      <c r="E157" t="s">
        <v>19</v>
      </c>
      <c r="F1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7" t="b">
        <f>OR(ISNUMBER(SEARCH("sail",Table1[[#This Row],[propulsion]])),
          ISNUMBER(SEARCH("schooner",Table1[[#This Row],[propulsion]]))
        )</f>
        <v>0</v>
      </c>
    </row>
    <row r="158" spans="1:7" hidden="1" x14ac:dyDescent="0.25">
      <c r="A158">
        <v>0</v>
      </c>
      <c r="C158" t="s">
        <v>237</v>
      </c>
      <c r="D158" t="s">
        <v>10</v>
      </c>
      <c r="E158" t="s">
        <v>19</v>
      </c>
      <c r="F1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8" t="b">
        <f>OR(ISNUMBER(SEARCH("sail",Table1[[#This Row],[propulsion]])),
          ISNUMBER(SEARCH("schooner",Table1[[#This Row],[propulsion]]))
        )</f>
        <v>0</v>
      </c>
    </row>
    <row r="159" spans="1:7" hidden="1" x14ac:dyDescent="0.25">
      <c r="A159">
        <v>0</v>
      </c>
      <c r="C159" t="s">
        <v>238</v>
      </c>
      <c r="D159" t="s">
        <v>10</v>
      </c>
      <c r="E159" t="s">
        <v>45</v>
      </c>
      <c r="F1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9" t="b">
        <f>OR(ISNUMBER(SEARCH("sail",Table1[[#This Row],[propulsion]])),
          ISNUMBER(SEARCH("schooner",Table1[[#This Row],[propulsion]]))
        )</f>
        <v>0</v>
      </c>
    </row>
    <row r="160" spans="1:7" hidden="1" x14ac:dyDescent="0.25">
      <c r="A160">
        <v>0</v>
      </c>
      <c r="C160" t="s">
        <v>239</v>
      </c>
      <c r="D160" t="s">
        <v>10</v>
      </c>
      <c r="E160" t="s">
        <v>53</v>
      </c>
      <c r="F1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0" t="b">
        <f>OR(ISNUMBER(SEARCH("sail",Table1[[#This Row],[propulsion]])),
          ISNUMBER(SEARCH("schooner",Table1[[#This Row],[propulsion]]))
        )</f>
        <v>0</v>
      </c>
    </row>
    <row r="161" spans="1:7" hidden="1" x14ac:dyDescent="0.25">
      <c r="A161">
        <v>0</v>
      </c>
      <c r="C161" t="s">
        <v>240</v>
      </c>
      <c r="D161" t="s">
        <v>10</v>
      </c>
      <c r="E161" t="s">
        <v>53</v>
      </c>
      <c r="F1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1" t="b">
        <f>OR(ISNUMBER(SEARCH("sail",Table1[[#This Row],[propulsion]])),
          ISNUMBER(SEARCH("schooner",Table1[[#This Row],[propulsion]]))
        )</f>
        <v>0</v>
      </c>
    </row>
    <row r="162" spans="1:7" x14ac:dyDescent="0.25">
      <c r="A162">
        <v>0</v>
      </c>
      <c r="C162" t="s">
        <v>241</v>
      </c>
      <c r="D162" t="s">
        <v>21</v>
      </c>
      <c r="F1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2" t="b">
        <f>OR(ISNUMBER(SEARCH("sail",Table1[[#This Row],[propulsion]])),
          ISNUMBER(SEARCH("schooner",Table1[[#This Row],[propulsion]]))
        )</f>
        <v>0</v>
      </c>
    </row>
    <row r="163" spans="1:7" hidden="1" x14ac:dyDescent="0.25">
      <c r="A163">
        <v>0</v>
      </c>
      <c r="C163" t="s">
        <v>242</v>
      </c>
      <c r="D163" t="s">
        <v>10</v>
      </c>
      <c r="E163" t="s">
        <v>243</v>
      </c>
      <c r="F1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3" t="b">
        <f>OR(ISNUMBER(SEARCH("sail",Table1[[#This Row],[propulsion]])),
          ISNUMBER(SEARCH("schooner",Table1[[#This Row],[propulsion]]))
        )</f>
        <v>0</v>
      </c>
    </row>
    <row r="164" spans="1:7" hidden="1" x14ac:dyDescent="0.25">
      <c r="A164">
        <v>0</v>
      </c>
      <c r="C164" t="s">
        <v>244</v>
      </c>
      <c r="D164" t="s">
        <v>10</v>
      </c>
      <c r="E164" t="s">
        <v>37</v>
      </c>
      <c r="F1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4" t="b">
        <f>OR(ISNUMBER(SEARCH("sail",Table1[[#This Row],[propulsion]])),
          ISNUMBER(SEARCH("schooner",Table1[[#This Row],[propulsion]]))
        )</f>
        <v>0</v>
      </c>
    </row>
    <row r="165" spans="1:7" hidden="1" x14ac:dyDescent="0.25">
      <c r="A165">
        <v>0</v>
      </c>
      <c r="C165" t="s">
        <v>245</v>
      </c>
      <c r="D165" t="s">
        <v>10</v>
      </c>
      <c r="E165" t="s">
        <v>37</v>
      </c>
      <c r="F1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5" t="b">
        <f>OR(ISNUMBER(SEARCH("sail",Table1[[#This Row],[propulsion]])),
          ISNUMBER(SEARCH("schooner",Table1[[#This Row],[propulsion]]))
        )</f>
        <v>0</v>
      </c>
    </row>
    <row r="166" spans="1:7" x14ac:dyDescent="0.25">
      <c r="A166">
        <v>0</v>
      </c>
      <c r="C166" t="s">
        <v>246</v>
      </c>
      <c r="D166" t="s">
        <v>21</v>
      </c>
      <c r="F1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6" t="b">
        <f>OR(ISNUMBER(SEARCH("sail",Table1[[#This Row],[propulsion]])),
          ISNUMBER(SEARCH("schooner",Table1[[#This Row],[propulsion]]))
        )</f>
        <v>0</v>
      </c>
    </row>
    <row r="167" spans="1:7" hidden="1" x14ac:dyDescent="0.25">
      <c r="A167">
        <v>0</v>
      </c>
      <c r="C167" t="s">
        <v>247</v>
      </c>
      <c r="D167" t="s">
        <v>248</v>
      </c>
      <c r="E167" t="s">
        <v>37</v>
      </c>
      <c r="F1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7" t="b">
        <f>OR(ISNUMBER(SEARCH("sail",Table1[[#This Row],[propulsion]])),
          ISNUMBER(SEARCH("schooner",Table1[[#This Row],[propulsion]]))
        )</f>
        <v>0</v>
      </c>
    </row>
    <row r="168" spans="1:7" x14ac:dyDescent="0.25">
      <c r="A168">
        <v>0</v>
      </c>
      <c r="C168" t="s">
        <v>249</v>
      </c>
      <c r="D168" t="s">
        <v>21</v>
      </c>
      <c r="F1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8" t="b">
        <f>OR(ISNUMBER(SEARCH("sail",Table1[[#This Row],[propulsion]])),
          ISNUMBER(SEARCH("schooner",Table1[[#This Row],[propulsion]]))
        )</f>
        <v>0</v>
      </c>
    </row>
    <row r="169" spans="1:7" hidden="1" x14ac:dyDescent="0.25">
      <c r="A169">
        <v>0</v>
      </c>
      <c r="C169" t="s">
        <v>250</v>
      </c>
      <c r="D169" t="s">
        <v>17</v>
      </c>
      <c r="E169" t="s">
        <v>12</v>
      </c>
      <c r="F1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9" t="b">
        <f>OR(ISNUMBER(SEARCH("sail",Table1[[#This Row],[propulsion]])),
          ISNUMBER(SEARCH("schooner",Table1[[#This Row],[propulsion]]))
        )</f>
        <v>0</v>
      </c>
    </row>
    <row r="170" spans="1:7" x14ac:dyDescent="0.25">
      <c r="A170">
        <v>0</v>
      </c>
      <c r="C170" t="s">
        <v>251</v>
      </c>
      <c r="D170" t="s">
        <v>130</v>
      </c>
      <c r="F1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0" t="b">
        <f>OR(ISNUMBER(SEARCH("sail",Table1[[#This Row],[propulsion]])),
          ISNUMBER(SEARCH("schooner",Table1[[#This Row],[propulsion]]))
        )</f>
        <v>0</v>
      </c>
    </row>
    <row r="171" spans="1:7" x14ac:dyDescent="0.25">
      <c r="A171">
        <v>0</v>
      </c>
      <c r="C171" t="s">
        <v>252</v>
      </c>
      <c r="D171" t="s">
        <v>21</v>
      </c>
      <c r="F1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1" t="b">
        <f>OR(ISNUMBER(SEARCH("sail",Table1[[#This Row],[propulsion]])),
          ISNUMBER(SEARCH("schooner",Table1[[#This Row],[propulsion]]))
        )</f>
        <v>0</v>
      </c>
    </row>
    <row r="172" spans="1:7" hidden="1" x14ac:dyDescent="0.25">
      <c r="A172">
        <v>0</v>
      </c>
      <c r="C172" t="s">
        <v>253</v>
      </c>
      <c r="D172" t="s">
        <v>21</v>
      </c>
      <c r="E172" t="s">
        <v>37</v>
      </c>
      <c r="F1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2" t="b">
        <f>OR(ISNUMBER(SEARCH("sail",Table1[[#This Row],[propulsion]])),
          ISNUMBER(SEARCH("schooner",Table1[[#This Row],[propulsion]]))
        )</f>
        <v>0</v>
      </c>
    </row>
    <row r="173" spans="1:7" hidden="1" x14ac:dyDescent="0.25">
      <c r="A173">
        <v>0</v>
      </c>
      <c r="C173" t="s">
        <v>254</v>
      </c>
      <c r="D173" t="s">
        <v>21</v>
      </c>
      <c r="E173" t="s">
        <v>27</v>
      </c>
      <c r="F1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3" t="b">
        <f>OR(ISNUMBER(SEARCH("sail",Table1[[#This Row],[propulsion]])),
          ISNUMBER(SEARCH("schooner",Table1[[#This Row],[propulsion]]))
        )</f>
        <v>0</v>
      </c>
    </row>
    <row r="174" spans="1:7" x14ac:dyDescent="0.25">
      <c r="A174">
        <v>0</v>
      </c>
      <c r="C174" t="s">
        <v>255</v>
      </c>
      <c r="D174" t="s">
        <v>10</v>
      </c>
      <c r="F1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4" t="b">
        <f>OR(ISNUMBER(SEARCH("sail",Table1[[#This Row],[propulsion]])),
          ISNUMBER(SEARCH("schooner",Table1[[#This Row],[propulsion]]))
        )</f>
        <v>0</v>
      </c>
    </row>
    <row r="175" spans="1:7" hidden="1" x14ac:dyDescent="0.25">
      <c r="A175">
        <v>0</v>
      </c>
      <c r="C175" t="s">
        <v>256</v>
      </c>
      <c r="D175" t="s">
        <v>21</v>
      </c>
      <c r="E175" t="s">
        <v>42</v>
      </c>
      <c r="F1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5" t="b">
        <f>OR(ISNUMBER(SEARCH("sail",Table1[[#This Row],[propulsion]])),
          ISNUMBER(SEARCH("schooner",Table1[[#This Row],[propulsion]]))
        )</f>
        <v>0</v>
      </c>
    </row>
    <row r="176" spans="1:7" hidden="1" x14ac:dyDescent="0.25">
      <c r="A176">
        <v>0</v>
      </c>
      <c r="C176" t="s">
        <v>257</v>
      </c>
      <c r="D176" t="s">
        <v>21</v>
      </c>
      <c r="E176" t="s">
        <v>258</v>
      </c>
      <c r="F1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6" t="b">
        <f>OR(ISNUMBER(SEARCH("sail",Table1[[#This Row],[propulsion]])),
          ISNUMBER(SEARCH("schooner",Table1[[#This Row],[propulsion]]))
        )</f>
        <v>0</v>
      </c>
    </row>
    <row r="177" spans="1:7" hidden="1" x14ac:dyDescent="0.25">
      <c r="A177">
        <v>0</v>
      </c>
      <c r="C177" t="s">
        <v>259</v>
      </c>
      <c r="D177" t="s">
        <v>260</v>
      </c>
      <c r="E177" t="s">
        <v>261</v>
      </c>
      <c r="F1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7" t="b">
        <f>OR(ISNUMBER(SEARCH("sail",Table1[[#This Row],[propulsion]])),
          ISNUMBER(SEARCH("schooner",Table1[[#This Row],[propulsion]]))
        )</f>
        <v>1</v>
      </c>
    </row>
    <row r="178" spans="1:7" x14ac:dyDescent="0.25">
      <c r="A178">
        <v>0</v>
      </c>
      <c r="C178" t="s">
        <v>262</v>
      </c>
      <c r="D178" t="s">
        <v>10</v>
      </c>
      <c r="F1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8" t="b">
        <f>OR(ISNUMBER(SEARCH("sail",Table1[[#This Row],[propulsion]])),
          ISNUMBER(SEARCH("schooner",Table1[[#This Row],[propulsion]]))
        )</f>
        <v>0</v>
      </c>
    </row>
    <row r="179" spans="1:7" x14ac:dyDescent="0.25">
      <c r="A179">
        <v>0</v>
      </c>
      <c r="C179" t="s">
        <v>263</v>
      </c>
      <c r="D179" t="s">
        <v>264</v>
      </c>
      <c r="F1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9" t="b">
        <f>OR(ISNUMBER(SEARCH("sail",Table1[[#This Row],[propulsion]])),
          ISNUMBER(SEARCH("schooner",Table1[[#This Row],[propulsion]]))
        )</f>
        <v>0</v>
      </c>
    </row>
    <row r="180" spans="1:7" hidden="1" x14ac:dyDescent="0.25">
      <c r="A180">
        <v>0</v>
      </c>
      <c r="C180" t="s">
        <v>265</v>
      </c>
      <c r="D180" t="s">
        <v>10</v>
      </c>
      <c r="E180" t="s">
        <v>266</v>
      </c>
      <c r="F1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0" t="b">
        <f>OR(ISNUMBER(SEARCH("sail",Table1[[#This Row],[propulsion]])),
          ISNUMBER(SEARCH("schooner",Table1[[#This Row],[propulsion]]))
        )</f>
        <v>0</v>
      </c>
    </row>
    <row r="181" spans="1:7" hidden="1" x14ac:dyDescent="0.25">
      <c r="A181">
        <v>0</v>
      </c>
      <c r="C181" t="s">
        <v>267</v>
      </c>
      <c r="D181" t="s">
        <v>17</v>
      </c>
      <c r="E181" t="s">
        <v>12</v>
      </c>
      <c r="F1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1" t="b">
        <f>OR(ISNUMBER(SEARCH("sail",Table1[[#This Row],[propulsion]])),
          ISNUMBER(SEARCH("schooner",Table1[[#This Row],[propulsion]]))
        )</f>
        <v>0</v>
      </c>
    </row>
    <row r="182" spans="1:7" hidden="1" x14ac:dyDescent="0.25">
      <c r="A182">
        <v>0</v>
      </c>
      <c r="C182" t="s">
        <v>268</v>
      </c>
      <c r="D182" t="s">
        <v>10</v>
      </c>
      <c r="E182" t="s">
        <v>27</v>
      </c>
      <c r="F1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2" t="b">
        <f>OR(ISNUMBER(SEARCH("sail",Table1[[#This Row],[propulsion]])),
          ISNUMBER(SEARCH("schooner",Table1[[#This Row],[propulsion]]))
        )</f>
        <v>0</v>
      </c>
    </row>
    <row r="183" spans="1:7" x14ac:dyDescent="0.25">
      <c r="A183">
        <v>0</v>
      </c>
      <c r="C183" t="s">
        <v>269</v>
      </c>
      <c r="D183" t="s">
        <v>21</v>
      </c>
      <c r="F1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83" t="b">
        <f>OR(ISNUMBER(SEARCH("sail",Table1[[#This Row],[propulsion]])),
          ISNUMBER(SEARCH("schooner",Table1[[#This Row],[propulsion]]))
        )</f>
        <v>0</v>
      </c>
    </row>
    <row r="184" spans="1:7" hidden="1" x14ac:dyDescent="0.25">
      <c r="A184">
        <v>0</v>
      </c>
      <c r="C184" t="s">
        <v>270</v>
      </c>
      <c r="D184" t="s">
        <v>21</v>
      </c>
      <c r="E184" t="s">
        <v>271</v>
      </c>
      <c r="F1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4" t="b">
        <f>OR(ISNUMBER(SEARCH("sail",Table1[[#This Row],[propulsion]])),
          ISNUMBER(SEARCH("schooner",Table1[[#This Row],[propulsion]]))
        )</f>
        <v>0</v>
      </c>
    </row>
    <row r="185" spans="1:7" hidden="1" x14ac:dyDescent="0.25">
      <c r="A185">
        <v>0</v>
      </c>
      <c r="C185" t="s">
        <v>272</v>
      </c>
      <c r="D185" t="s">
        <v>273</v>
      </c>
      <c r="E185" t="s">
        <v>274</v>
      </c>
      <c r="F1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5" t="b">
        <f>OR(ISNUMBER(SEARCH("sail",Table1[[#This Row],[propulsion]])),
          ISNUMBER(SEARCH("schooner",Table1[[#This Row],[propulsion]]))
        )</f>
        <v>0</v>
      </c>
    </row>
    <row r="186" spans="1:7" hidden="1" x14ac:dyDescent="0.25">
      <c r="A186">
        <v>0</v>
      </c>
      <c r="C186" t="s">
        <v>275</v>
      </c>
      <c r="D186" t="s">
        <v>10</v>
      </c>
      <c r="E186" t="s">
        <v>53</v>
      </c>
      <c r="F1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6" t="b">
        <f>OR(ISNUMBER(SEARCH("sail",Table1[[#This Row],[propulsion]])),
          ISNUMBER(SEARCH("schooner",Table1[[#This Row],[propulsion]]))
        )</f>
        <v>0</v>
      </c>
    </row>
    <row r="187" spans="1:7" hidden="1" x14ac:dyDescent="0.25">
      <c r="A187">
        <v>0</v>
      </c>
      <c r="C187" t="s">
        <v>276</v>
      </c>
      <c r="D187" t="s">
        <v>21</v>
      </c>
      <c r="E187" t="s">
        <v>15</v>
      </c>
      <c r="F1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7" t="b">
        <f>OR(ISNUMBER(SEARCH("sail",Table1[[#This Row],[propulsion]])),
          ISNUMBER(SEARCH("schooner",Table1[[#This Row],[propulsion]]))
        )</f>
        <v>0</v>
      </c>
    </row>
    <row r="188" spans="1:7" hidden="1" x14ac:dyDescent="0.25">
      <c r="A188">
        <v>0</v>
      </c>
      <c r="C188" t="s">
        <v>277</v>
      </c>
      <c r="D188" t="s">
        <v>10</v>
      </c>
      <c r="E188" t="s">
        <v>53</v>
      </c>
      <c r="F1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8" t="b">
        <f>OR(ISNUMBER(SEARCH("sail",Table1[[#This Row],[propulsion]])),
          ISNUMBER(SEARCH("schooner",Table1[[#This Row],[propulsion]]))
        )</f>
        <v>0</v>
      </c>
    </row>
    <row r="189" spans="1:7" hidden="1" x14ac:dyDescent="0.25">
      <c r="A189">
        <v>0</v>
      </c>
      <c r="C189" t="s">
        <v>278</v>
      </c>
      <c r="D189" t="s">
        <v>10</v>
      </c>
      <c r="E189" t="s">
        <v>37</v>
      </c>
      <c r="F1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9" t="b">
        <f>OR(ISNUMBER(SEARCH("sail",Table1[[#This Row],[propulsion]])),
          ISNUMBER(SEARCH("schooner",Table1[[#This Row],[propulsion]]))
        )</f>
        <v>0</v>
      </c>
    </row>
    <row r="190" spans="1:7" hidden="1" x14ac:dyDescent="0.25">
      <c r="A190">
        <v>0</v>
      </c>
      <c r="C190" t="s">
        <v>279</v>
      </c>
      <c r="D190" t="s">
        <v>10</v>
      </c>
      <c r="E190" t="s">
        <v>37</v>
      </c>
      <c r="F1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0" t="b">
        <f>OR(ISNUMBER(SEARCH("sail",Table1[[#This Row],[propulsion]])),
          ISNUMBER(SEARCH("schooner",Table1[[#This Row],[propulsion]]))
        )</f>
        <v>0</v>
      </c>
    </row>
    <row r="191" spans="1:7" hidden="1" x14ac:dyDescent="0.25">
      <c r="A191">
        <v>0</v>
      </c>
      <c r="C191" t="s">
        <v>280</v>
      </c>
      <c r="D191" t="s">
        <v>10</v>
      </c>
      <c r="E191" t="s">
        <v>19</v>
      </c>
      <c r="F1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1" t="b">
        <f>OR(ISNUMBER(SEARCH("sail",Table1[[#This Row],[propulsion]])),
          ISNUMBER(SEARCH("schooner",Table1[[#This Row],[propulsion]]))
        )</f>
        <v>0</v>
      </c>
    </row>
    <row r="192" spans="1:7" x14ac:dyDescent="0.25">
      <c r="A192">
        <v>0</v>
      </c>
      <c r="C192" t="s">
        <v>281</v>
      </c>
      <c r="D192" t="s">
        <v>10</v>
      </c>
      <c r="F1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2" t="b">
        <f>OR(ISNUMBER(SEARCH("sail",Table1[[#This Row],[propulsion]])),
          ISNUMBER(SEARCH("schooner",Table1[[#This Row],[propulsion]]))
        )</f>
        <v>0</v>
      </c>
    </row>
    <row r="193" spans="1:7" hidden="1" x14ac:dyDescent="0.25">
      <c r="A193">
        <v>0</v>
      </c>
      <c r="C193" t="s">
        <v>282</v>
      </c>
      <c r="D193" t="s">
        <v>10</v>
      </c>
      <c r="E193" t="s">
        <v>12</v>
      </c>
      <c r="F1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3" t="b">
        <f>OR(ISNUMBER(SEARCH("sail",Table1[[#This Row],[propulsion]])),
          ISNUMBER(SEARCH("schooner",Table1[[#This Row],[propulsion]]))
        )</f>
        <v>0</v>
      </c>
    </row>
    <row r="194" spans="1:7" x14ac:dyDescent="0.25">
      <c r="A194">
        <v>0</v>
      </c>
      <c r="C194" t="s">
        <v>283</v>
      </c>
      <c r="D194" t="s">
        <v>21</v>
      </c>
      <c r="F1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4" t="b">
        <f>OR(ISNUMBER(SEARCH("sail",Table1[[#This Row],[propulsion]])),
          ISNUMBER(SEARCH("schooner",Table1[[#This Row],[propulsion]]))
        )</f>
        <v>0</v>
      </c>
    </row>
    <row r="195" spans="1:7" hidden="1" x14ac:dyDescent="0.25">
      <c r="A195">
        <v>0</v>
      </c>
      <c r="C195" t="s">
        <v>284</v>
      </c>
      <c r="D195" t="s">
        <v>21</v>
      </c>
      <c r="E195" t="s">
        <v>12</v>
      </c>
      <c r="F1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5" t="b">
        <f>OR(ISNUMBER(SEARCH("sail",Table1[[#This Row],[propulsion]])),
          ISNUMBER(SEARCH("schooner",Table1[[#This Row],[propulsion]]))
        )</f>
        <v>0</v>
      </c>
    </row>
    <row r="196" spans="1:7" x14ac:dyDescent="0.25">
      <c r="A196">
        <v>0</v>
      </c>
      <c r="C196" t="s">
        <v>285</v>
      </c>
      <c r="D196" t="s">
        <v>21</v>
      </c>
      <c r="F1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6" t="b">
        <f>OR(ISNUMBER(SEARCH("sail",Table1[[#This Row],[propulsion]])),
          ISNUMBER(SEARCH("schooner",Table1[[#This Row],[propulsion]]))
        )</f>
        <v>0</v>
      </c>
    </row>
    <row r="197" spans="1:7" hidden="1" x14ac:dyDescent="0.25">
      <c r="A197">
        <v>0</v>
      </c>
      <c r="C197" t="s">
        <v>286</v>
      </c>
      <c r="D197" t="s">
        <v>287</v>
      </c>
      <c r="E197" t="s">
        <v>288</v>
      </c>
      <c r="F1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7" t="b">
        <f>OR(ISNUMBER(SEARCH("sail",Table1[[#This Row],[propulsion]])),
          ISNUMBER(SEARCH("schooner",Table1[[#This Row],[propulsion]]))
        )</f>
        <v>0</v>
      </c>
    </row>
    <row r="198" spans="1:7" x14ac:dyDescent="0.25">
      <c r="A198">
        <v>0</v>
      </c>
      <c r="C198" t="s">
        <v>289</v>
      </c>
      <c r="D198" t="s">
        <v>10</v>
      </c>
      <c r="F1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8" t="b">
        <f>OR(ISNUMBER(SEARCH("sail",Table1[[#This Row],[propulsion]])),
          ISNUMBER(SEARCH("schooner",Table1[[#This Row],[propulsion]]))
        )</f>
        <v>0</v>
      </c>
    </row>
    <row r="199" spans="1:7" hidden="1" x14ac:dyDescent="0.25">
      <c r="A199">
        <v>0</v>
      </c>
      <c r="C199" t="s">
        <v>290</v>
      </c>
      <c r="D199" t="s">
        <v>17</v>
      </c>
      <c r="E199" t="s">
        <v>37</v>
      </c>
      <c r="F1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9" t="b">
        <f>OR(ISNUMBER(SEARCH("sail",Table1[[#This Row],[propulsion]])),
          ISNUMBER(SEARCH("schooner",Table1[[#This Row],[propulsion]]))
        )</f>
        <v>0</v>
      </c>
    </row>
    <row r="200" spans="1:7" x14ac:dyDescent="0.25">
      <c r="A200">
        <v>0</v>
      </c>
      <c r="C200" t="s">
        <v>291</v>
      </c>
      <c r="D200" t="s">
        <v>21</v>
      </c>
      <c r="F2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0" t="b">
        <f>OR(ISNUMBER(SEARCH("sail",Table1[[#This Row],[propulsion]])),
          ISNUMBER(SEARCH("schooner",Table1[[#This Row],[propulsion]]))
        )</f>
        <v>0</v>
      </c>
    </row>
    <row r="201" spans="1:7" x14ac:dyDescent="0.25">
      <c r="A201">
        <v>0</v>
      </c>
      <c r="C201" t="s">
        <v>292</v>
      </c>
      <c r="D201" t="s">
        <v>21</v>
      </c>
      <c r="F2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1" t="b">
        <f>OR(ISNUMBER(SEARCH("sail",Table1[[#This Row],[propulsion]])),
          ISNUMBER(SEARCH("schooner",Table1[[#This Row],[propulsion]]))
        )</f>
        <v>0</v>
      </c>
    </row>
    <row r="202" spans="1:7" hidden="1" x14ac:dyDescent="0.25">
      <c r="A202">
        <v>0</v>
      </c>
      <c r="C202" t="s">
        <v>293</v>
      </c>
      <c r="D202" t="s">
        <v>10</v>
      </c>
      <c r="E202" t="s">
        <v>294</v>
      </c>
      <c r="F2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2" t="b">
        <f>OR(ISNUMBER(SEARCH("sail",Table1[[#This Row],[propulsion]])),
          ISNUMBER(SEARCH("schooner",Table1[[#This Row],[propulsion]]))
        )</f>
        <v>0</v>
      </c>
    </row>
    <row r="203" spans="1:7" x14ac:dyDescent="0.25">
      <c r="A203">
        <v>0</v>
      </c>
      <c r="C203" t="s">
        <v>295</v>
      </c>
      <c r="D203" t="s">
        <v>10</v>
      </c>
      <c r="F2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3" t="b">
        <f>OR(ISNUMBER(SEARCH("sail",Table1[[#This Row],[propulsion]])),
          ISNUMBER(SEARCH("schooner",Table1[[#This Row],[propulsion]]))
        )</f>
        <v>0</v>
      </c>
    </row>
    <row r="204" spans="1:7" x14ac:dyDescent="0.25">
      <c r="A204">
        <v>0</v>
      </c>
      <c r="C204" t="s">
        <v>296</v>
      </c>
      <c r="D204" t="s">
        <v>132</v>
      </c>
      <c r="F2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4" t="b">
        <f>OR(ISNUMBER(SEARCH("sail",Table1[[#This Row],[propulsion]])),
          ISNUMBER(SEARCH("schooner",Table1[[#This Row],[propulsion]]))
        )</f>
        <v>0</v>
      </c>
    </row>
    <row r="205" spans="1:7" hidden="1" x14ac:dyDescent="0.25">
      <c r="A205">
        <v>0</v>
      </c>
      <c r="C205" t="s">
        <v>297</v>
      </c>
      <c r="D205" t="s">
        <v>10</v>
      </c>
      <c r="E205" t="s">
        <v>53</v>
      </c>
      <c r="F2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5" t="b">
        <f>OR(ISNUMBER(SEARCH("sail",Table1[[#This Row],[propulsion]])),
          ISNUMBER(SEARCH("schooner",Table1[[#This Row],[propulsion]]))
        )</f>
        <v>0</v>
      </c>
    </row>
    <row r="206" spans="1:7" hidden="1" x14ac:dyDescent="0.25">
      <c r="A206">
        <v>0</v>
      </c>
      <c r="C206" t="s">
        <v>298</v>
      </c>
      <c r="D206" t="s">
        <v>10</v>
      </c>
      <c r="E206" t="s">
        <v>12</v>
      </c>
      <c r="F2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6" t="b">
        <f>OR(ISNUMBER(SEARCH("sail",Table1[[#This Row],[propulsion]])),
          ISNUMBER(SEARCH("schooner",Table1[[#This Row],[propulsion]]))
        )</f>
        <v>0</v>
      </c>
    </row>
    <row r="207" spans="1:7" hidden="1" x14ac:dyDescent="0.25">
      <c r="A207">
        <v>0</v>
      </c>
      <c r="C207" t="s">
        <v>299</v>
      </c>
      <c r="D207" t="s">
        <v>10</v>
      </c>
      <c r="E207" t="s">
        <v>45</v>
      </c>
      <c r="F2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7" t="b">
        <f>OR(ISNUMBER(SEARCH("sail",Table1[[#This Row],[propulsion]])),
          ISNUMBER(SEARCH("schooner",Table1[[#This Row],[propulsion]]))
        )</f>
        <v>0</v>
      </c>
    </row>
    <row r="208" spans="1:7" hidden="1" x14ac:dyDescent="0.25">
      <c r="A208">
        <v>0</v>
      </c>
      <c r="C208" t="s">
        <v>300</v>
      </c>
      <c r="D208" t="s">
        <v>301</v>
      </c>
      <c r="E208" t="s">
        <v>42</v>
      </c>
      <c r="F2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8" t="b">
        <f>OR(ISNUMBER(SEARCH("sail",Table1[[#This Row],[propulsion]])),
          ISNUMBER(SEARCH("schooner",Table1[[#This Row],[propulsion]]))
        )</f>
        <v>0</v>
      </c>
    </row>
    <row r="209" spans="1:7" x14ac:dyDescent="0.25">
      <c r="A209">
        <v>0</v>
      </c>
      <c r="C209" t="s">
        <v>302</v>
      </c>
      <c r="D209" t="s">
        <v>21</v>
      </c>
      <c r="F2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9" t="b">
        <f>OR(ISNUMBER(SEARCH("sail",Table1[[#This Row],[propulsion]])),
          ISNUMBER(SEARCH("schooner",Table1[[#This Row],[propulsion]]))
        )</f>
        <v>0</v>
      </c>
    </row>
    <row r="210" spans="1:7" hidden="1" x14ac:dyDescent="0.25">
      <c r="A210">
        <v>0</v>
      </c>
      <c r="C210" t="s">
        <v>303</v>
      </c>
      <c r="D210" t="s">
        <v>10</v>
      </c>
      <c r="E210" t="s">
        <v>304</v>
      </c>
      <c r="F2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0" t="b">
        <f>OR(ISNUMBER(SEARCH("sail",Table1[[#This Row],[propulsion]])),
          ISNUMBER(SEARCH("schooner",Table1[[#This Row],[propulsion]]))
        )</f>
        <v>0</v>
      </c>
    </row>
    <row r="211" spans="1:7" x14ac:dyDescent="0.25">
      <c r="A211">
        <v>0</v>
      </c>
      <c r="C211" t="s">
        <v>305</v>
      </c>
      <c r="D211" t="s">
        <v>130</v>
      </c>
      <c r="F2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1" t="b">
        <f>OR(ISNUMBER(SEARCH("sail",Table1[[#This Row],[propulsion]])),
          ISNUMBER(SEARCH("schooner",Table1[[#This Row],[propulsion]]))
        )</f>
        <v>0</v>
      </c>
    </row>
    <row r="212" spans="1:7" hidden="1" x14ac:dyDescent="0.25">
      <c r="A212">
        <v>0</v>
      </c>
      <c r="C212" t="s">
        <v>306</v>
      </c>
      <c r="D212" t="s">
        <v>10</v>
      </c>
      <c r="E212" t="s">
        <v>45</v>
      </c>
      <c r="F2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2" t="b">
        <f>OR(ISNUMBER(SEARCH("sail",Table1[[#This Row],[propulsion]])),
          ISNUMBER(SEARCH("schooner",Table1[[#This Row],[propulsion]]))
        )</f>
        <v>0</v>
      </c>
    </row>
    <row r="213" spans="1:7" x14ac:dyDescent="0.25">
      <c r="A213">
        <v>0</v>
      </c>
      <c r="C213" t="s">
        <v>307</v>
      </c>
      <c r="D213" t="s">
        <v>5</v>
      </c>
      <c r="F2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3" t="b">
        <f>OR(ISNUMBER(SEARCH("sail",Table1[[#This Row],[propulsion]])),
          ISNUMBER(SEARCH("schooner",Table1[[#This Row],[propulsion]]))
        )</f>
        <v>0</v>
      </c>
    </row>
    <row r="214" spans="1:7" hidden="1" x14ac:dyDescent="0.25">
      <c r="A214">
        <v>0</v>
      </c>
      <c r="C214" t="s">
        <v>308</v>
      </c>
      <c r="D214" t="s">
        <v>17</v>
      </c>
      <c r="E214" t="s">
        <v>37</v>
      </c>
      <c r="F2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4" t="b">
        <f>OR(ISNUMBER(SEARCH("sail",Table1[[#This Row],[propulsion]])),
          ISNUMBER(SEARCH("schooner",Table1[[#This Row],[propulsion]]))
        )</f>
        <v>0</v>
      </c>
    </row>
    <row r="215" spans="1:7" x14ac:dyDescent="0.25">
      <c r="A215">
        <v>0</v>
      </c>
      <c r="C215" t="s">
        <v>309</v>
      </c>
      <c r="D215" t="s">
        <v>10</v>
      </c>
      <c r="F2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5" t="b">
        <f>OR(ISNUMBER(SEARCH("sail",Table1[[#This Row],[propulsion]])),
          ISNUMBER(SEARCH("schooner",Table1[[#This Row],[propulsion]]))
        )</f>
        <v>0</v>
      </c>
    </row>
    <row r="216" spans="1:7" hidden="1" x14ac:dyDescent="0.25">
      <c r="A216">
        <v>0</v>
      </c>
      <c r="C216" t="s">
        <v>310</v>
      </c>
      <c r="D216" t="s">
        <v>10</v>
      </c>
      <c r="E216" t="s">
        <v>311</v>
      </c>
      <c r="F2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6" t="b">
        <f>OR(ISNUMBER(SEARCH("sail",Table1[[#This Row],[propulsion]])),
          ISNUMBER(SEARCH("schooner",Table1[[#This Row],[propulsion]]))
        )</f>
        <v>0</v>
      </c>
    </row>
    <row r="217" spans="1:7" hidden="1" x14ac:dyDescent="0.25">
      <c r="A217">
        <v>0</v>
      </c>
      <c r="C217" t="s">
        <v>312</v>
      </c>
      <c r="D217" t="s">
        <v>10</v>
      </c>
      <c r="E217" t="s">
        <v>53</v>
      </c>
      <c r="F2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7" t="b">
        <f>OR(ISNUMBER(SEARCH("sail",Table1[[#This Row],[propulsion]])),
          ISNUMBER(SEARCH("schooner",Table1[[#This Row],[propulsion]]))
        )</f>
        <v>0</v>
      </c>
    </row>
    <row r="218" spans="1:7" hidden="1" x14ac:dyDescent="0.25">
      <c r="A218">
        <v>0</v>
      </c>
      <c r="C218" t="s">
        <v>313</v>
      </c>
      <c r="D218" t="s">
        <v>10</v>
      </c>
      <c r="E218" t="s">
        <v>12</v>
      </c>
      <c r="F2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8" t="b">
        <f>OR(ISNUMBER(SEARCH("sail",Table1[[#This Row],[propulsion]])),
          ISNUMBER(SEARCH("schooner",Table1[[#This Row],[propulsion]]))
        )</f>
        <v>0</v>
      </c>
    </row>
    <row r="219" spans="1:7" x14ac:dyDescent="0.25">
      <c r="A219">
        <v>0</v>
      </c>
      <c r="C219" t="s">
        <v>314</v>
      </c>
      <c r="D219" t="s">
        <v>5</v>
      </c>
      <c r="F2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9" t="b">
        <f>OR(ISNUMBER(SEARCH("sail",Table1[[#This Row],[propulsion]])),
          ISNUMBER(SEARCH("schooner",Table1[[#This Row],[propulsion]]))
        )</f>
        <v>0</v>
      </c>
    </row>
    <row r="220" spans="1:7" x14ac:dyDescent="0.25">
      <c r="A220">
        <v>0</v>
      </c>
      <c r="C220" t="s">
        <v>315</v>
      </c>
      <c r="D220" t="s">
        <v>10</v>
      </c>
      <c r="F2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0" t="b">
        <f>OR(ISNUMBER(SEARCH("sail",Table1[[#This Row],[propulsion]])),
          ISNUMBER(SEARCH("schooner",Table1[[#This Row],[propulsion]]))
        )</f>
        <v>0</v>
      </c>
    </row>
    <row r="221" spans="1:7" x14ac:dyDescent="0.25">
      <c r="A221">
        <v>0</v>
      </c>
      <c r="C221" t="s">
        <v>316</v>
      </c>
      <c r="D221" t="s">
        <v>21</v>
      </c>
      <c r="F2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1" t="b">
        <f>OR(ISNUMBER(SEARCH("sail",Table1[[#This Row],[propulsion]])),
          ISNUMBER(SEARCH("schooner",Table1[[#This Row],[propulsion]]))
        )</f>
        <v>0</v>
      </c>
    </row>
    <row r="222" spans="1:7" hidden="1" x14ac:dyDescent="0.25">
      <c r="A222">
        <v>0</v>
      </c>
      <c r="C222" t="s">
        <v>317</v>
      </c>
      <c r="D222" t="s">
        <v>10</v>
      </c>
      <c r="E222" t="s">
        <v>12</v>
      </c>
      <c r="F2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2" t="b">
        <f>OR(ISNUMBER(SEARCH("sail",Table1[[#This Row],[propulsion]])),
          ISNUMBER(SEARCH("schooner",Table1[[#This Row],[propulsion]]))
        )</f>
        <v>0</v>
      </c>
    </row>
    <row r="223" spans="1:7" hidden="1" x14ac:dyDescent="0.25">
      <c r="A223">
        <v>0</v>
      </c>
      <c r="C223" t="s">
        <v>318</v>
      </c>
      <c r="D223" t="s">
        <v>10</v>
      </c>
      <c r="E223" t="s">
        <v>27</v>
      </c>
      <c r="F2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3" t="b">
        <f>OR(ISNUMBER(SEARCH("sail",Table1[[#This Row],[propulsion]])),
          ISNUMBER(SEARCH("schooner",Table1[[#This Row],[propulsion]]))
        )</f>
        <v>0</v>
      </c>
    </row>
    <row r="224" spans="1:7" hidden="1" x14ac:dyDescent="0.25">
      <c r="A224">
        <v>0</v>
      </c>
      <c r="C224" t="s">
        <v>319</v>
      </c>
      <c r="D224" t="s">
        <v>21</v>
      </c>
      <c r="E224" t="s">
        <v>12</v>
      </c>
      <c r="F2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4" t="b">
        <f>OR(ISNUMBER(SEARCH("sail",Table1[[#This Row],[propulsion]])),
          ISNUMBER(SEARCH("schooner",Table1[[#This Row],[propulsion]]))
        )</f>
        <v>0</v>
      </c>
    </row>
    <row r="225" spans="1:7" hidden="1" x14ac:dyDescent="0.25">
      <c r="A225">
        <v>0</v>
      </c>
      <c r="C225" t="s">
        <v>320</v>
      </c>
      <c r="D225" t="s">
        <v>10</v>
      </c>
      <c r="E225" t="s">
        <v>53</v>
      </c>
      <c r="F2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5" t="b">
        <f>OR(ISNUMBER(SEARCH("sail",Table1[[#This Row],[propulsion]])),
          ISNUMBER(SEARCH("schooner",Table1[[#This Row],[propulsion]]))
        )</f>
        <v>0</v>
      </c>
    </row>
    <row r="226" spans="1:7" x14ac:dyDescent="0.25">
      <c r="A226">
        <v>0</v>
      </c>
      <c r="C226" t="s">
        <v>321</v>
      </c>
      <c r="D226" t="s">
        <v>322</v>
      </c>
      <c r="F2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6" t="b">
        <f>OR(ISNUMBER(SEARCH("sail",Table1[[#This Row],[propulsion]])),
          ISNUMBER(SEARCH("schooner",Table1[[#This Row],[propulsion]]))
        )</f>
        <v>0</v>
      </c>
    </row>
    <row r="227" spans="1:7" x14ac:dyDescent="0.25">
      <c r="A227">
        <v>0</v>
      </c>
      <c r="C227" t="s">
        <v>323</v>
      </c>
      <c r="D227" t="s">
        <v>10</v>
      </c>
      <c r="F2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7" t="b">
        <f>OR(ISNUMBER(SEARCH("sail",Table1[[#This Row],[propulsion]])),
          ISNUMBER(SEARCH("schooner",Table1[[#This Row],[propulsion]]))
        )</f>
        <v>0</v>
      </c>
    </row>
    <row r="228" spans="1:7" x14ac:dyDescent="0.25">
      <c r="A228">
        <v>0</v>
      </c>
      <c r="C228" t="s">
        <v>324</v>
      </c>
      <c r="D228" t="s">
        <v>21</v>
      </c>
      <c r="F2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8" t="b">
        <f>OR(ISNUMBER(SEARCH("sail",Table1[[#This Row],[propulsion]])),
          ISNUMBER(SEARCH("schooner",Table1[[#This Row],[propulsion]]))
        )</f>
        <v>0</v>
      </c>
    </row>
    <row r="229" spans="1:7" x14ac:dyDescent="0.25">
      <c r="A229">
        <v>0</v>
      </c>
      <c r="C229" t="s">
        <v>325</v>
      </c>
      <c r="D229" t="s">
        <v>5</v>
      </c>
      <c r="F2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9" t="b">
        <f>OR(ISNUMBER(SEARCH("sail",Table1[[#This Row],[propulsion]])),
          ISNUMBER(SEARCH("schooner",Table1[[#This Row],[propulsion]]))
        )</f>
        <v>0</v>
      </c>
    </row>
    <row r="230" spans="1:7" hidden="1" x14ac:dyDescent="0.25">
      <c r="A230">
        <v>0</v>
      </c>
      <c r="C230" t="s">
        <v>326</v>
      </c>
      <c r="D230" t="s">
        <v>10</v>
      </c>
      <c r="E230" t="s">
        <v>53</v>
      </c>
      <c r="F2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0" t="b">
        <f>OR(ISNUMBER(SEARCH("sail",Table1[[#This Row],[propulsion]])),
          ISNUMBER(SEARCH("schooner",Table1[[#This Row],[propulsion]]))
        )</f>
        <v>0</v>
      </c>
    </row>
    <row r="231" spans="1:7" hidden="1" x14ac:dyDescent="0.25">
      <c r="A231">
        <v>0</v>
      </c>
      <c r="C231" t="s">
        <v>327</v>
      </c>
      <c r="D231" t="s">
        <v>10</v>
      </c>
      <c r="E231" t="s">
        <v>37</v>
      </c>
      <c r="F2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1" t="b">
        <f>OR(ISNUMBER(SEARCH("sail",Table1[[#This Row],[propulsion]])),
          ISNUMBER(SEARCH("schooner",Table1[[#This Row],[propulsion]]))
        )</f>
        <v>0</v>
      </c>
    </row>
    <row r="232" spans="1:7" x14ac:dyDescent="0.25">
      <c r="A232">
        <v>0</v>
      </c>
      <c r="C232" t="s">
        <v>328</v>
      </c>
      <c r="D232" t="s">
        <v>10</v>
      </c>
      <c r="F2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2" t="b">
        <f>OR(ISNUMBER(SEARCH("sail",Table1[[#This Row],[propulsion]])),
          ISNUMBER(SEARCH("schooner",Table1[[#This Row],[propulsion]]))
        )</f>
        <v>0</v>
      </c>
    </row>
    <row r="233" spans="1:7" x14ac:dyDescent="0.25">
      <c r="A233">
        <v>0</v>
      </c>
      <c r="C233" t="s">
        <v>329</v>
      </c>
      <c r="D233" t="s">
        <v>10</v>
      </c>
      <c r="F2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3" t="b">
        <f>OR(ISNUMBER(SEARCH("sail",Table1[[#This Row],[propulsion]])),
          ISNUMBER(SEARCH("schooner",Table1[[#This Row],[propulsion]]))
        )</f>
        <v>0</v>
      </c>
    </row>
    <row r="234" spans="1:7" hidden="1" x14ac:dyDescent="0.25">
      <c r="A234">
        <v>0</v>
      </c>
      <c r="C234" t="s">
        <v>330</v>
      </c>
      <c r="D234" t="s">
        <v>10</v>
      </c>
      <c r="E234" t="s">
        <v>53</v>
      </c>
      <c r="F2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4" t="b">
        <f>OR(ISNUMBER(SEARCH("sail",Table1[[#This Row],[propulsion]])),
          ISNUMBER(SEARCH("schooner",Table1[[#This Row],[propulsion]]))
        )</f>
        <v>0</v>
      </c>
    </row>
    <row r="235" spans="1:7" hidden="1" x14ac:dyDescent="0.25">
      <c r="A235">
        <v>0</v>
      </c>
      <c r="C235" t="s">
        <v>331</v>
      </c>
      <c r="D235" t="s">
        <v>332</v>
      </c>
      <c r="E235" t="s">
        <v>19</v>
      </c>
      <c r="F2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5" t="b">
        <f>OR(ISNUMBER(SEARCH("sail",Table1[[#This Row],[propulsion]])),
          ISNUMBER(SEARCH("schooner",Table1[[#This Row],[propulsion]]))
        )</f>
        <v>0</v>
      </c>
    </row>
    <row r="236" spans="1:7" hidden="1" x14ac:dyDescent="0.25">
      <c r="A236">
        <v>0</v>
      </c>
      <c r="C236" t="s">
        <v>333</v>
      </c>
      <c r="D236" t="s">
        <v>17</v>
      </c>
      <c r="E236" t="s">
        <v>53</v>
      </c>
      <c r="F2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6" t="b">
        <f>OR(ISNUMBER(SEARCH("sail",Table1[[#This Row],[propulsion]])),
          ISNUMBER(SEARCH("schooner",Table1[[#This Row],[propulsion]]))
        )</f>
        <v>0</v>
      </c>
    </row>
    <row r="237" spans="1:7" x14ac:dyDescent="0.25">
      <c r="A237">
        <v>0</v>
      </c>
      <c r="C237" t="s">
        <v>334</v>
      </c>
      <c r="D237" t="s">
        <v>335</v>
      </c>
      <c r="F2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7" t="b">
        <f>OR(ISNUMBER(SEARCH("sail",Table1[[#This Row],[propulsion]])),
          ISNUMBER(SEARCH("schooner",Table1[[#This Row],[propulsion]]))
        )</f>
        <v>0</v>
      </c>
    </row>
    <row r="238" spans="1:7" hidden="1" x14ac:dyDescent="0.25">
      <c r="A238">
        <v>0</v>
      </c>
      <c r="C238" t="s">
        <v>336</v>
      </c>
      <c r="D238" t="s">
        <v>10</v>
      </c>
      <c r="E238" t="s">
        <v>19</v>
      </c>
      <c r="F2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8" t="b">
        <f>OR(ISNUMBER(SEARCH("sail",Table1[[#This Row],[propulsion]])),
          ISNUMBER(SEARCH("schooner",Table1[[#This Row],[propulsion]]))
        )</f>
        <v>0</v>
      </c>
    </row>
    <row r="239" spans="1:7" x14ac:dyDescent="0.25">
      <c r="A239">
        <v>0</v>
      </c>
      <c r="C239" t="s">
        <v>337</v>
      </c>
      <c r="D239" t="s">
        <v>10</v>
      </c>
      <c r="F2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9" t="b">
        <f>OR(ISNUMBER(SEARCH("sail",Table1[[#This Row],[propulsion]])),
          ISNUMBER(SEARCH("schooner",Table1[[#This Row],[propulsion]]))
        )</f>
        <v>0</v>
      </c>
    </row>
    <row r="240" spans="1:7" x14ac:dyDescent="0.25">
      <c r="A240">
        <v>0</v>
      </c>
      <c r="C240" t="s">
        <v>338</v>
      </c>
      <c r="D240" t="s">
        <v>10</v>
      </c>
      <c r="F2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40" t="b">
        <f>OR(ISNUMBER(SEARCH("sail",Table1[[#This Row],[propulsion]])),
          ISNUMBER(SEARCH("schooner",Table1[[#This Row],[propulsion]]))
        )</f>
        <v>0</v>
      </c>
    </row>
    <row r="241" spans="1:7" hidden="1" x14ac:dyDescent="0.25">
      <c r="A241">
        <v>0</v>
      </c>
      <c r="C241" t="s">
        <v>339</v>
      </c>
      <c r="D241" t="s">
        <v>10</v>
      </c>
      <c r="E241" t="s">
        <v>12</v>
      </c>
      <c r="F2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1" t="b">
        <f>OR(ISNUMBER(SEARCH("sail",Table1[[#This Row],[propulsion]])),
          ISNUMBER(SEARCH("schooner",Table1[[#This Row],[propulsion]]))
        )</f>
        <v>0</v>
      </c>
    </row>
    <row r="242" spans="1:7" hidden="1" x14ac:dyDescent="0.25">
      <c r="A242">
        <v>0</v>
      </c>
      <c r="C242" t="s">
        <v>340</v>
      </c>
      <c r="D242" t="s">
        <v>10</v>
      </c>
      <c r="E242" t="s">
        <v>19</v>
      </c>
      <c r="F2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2" t="b">
        <f>OR(ISNUMBER(SEARCH("sail",Table1[[#This Row],[propulsion]])),
          ISNUMBER(SEARCH("schooner",Table1[[#This Row],[propulsion]]))
        )</f>
        <v>0</v>
      </c>
    </row>
    <row r="243" spans="1:7" hidden="1" x14ac:dyDescent="0.25">
      <c r="A243">
        <v>0</v>
      </c>
      <c r="C243" t="s">
        <v>341</v>
      </c>
      <c r="D243" t="s">
        <v>10</v>
      </c>
      <c r="E243" t="s">
        <v>19</v>
      </c>
      <c r="F2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3" t="b">
        <f>OR(ISNUMBER(SEARCH("sail",Table1[[#This Row],[propulsion]])),
          ISNUMBER(SEARCH("schooner",Table1[[#This Row],[propulsion]]))
        )</f>
        <v>0</v>
      </c>
    </row>
    <row r="244" spans="1:7" hidden="1" x14ac:dyDescent="0.25">
      <c r="A244">
        <v>0</v>
      </c>
      <c r="C244" t="s">
        <v>342</v>
      </c>
      <c r="D244" t="s">
        <v>5</v>
      </c>
      <c r="E244" t="s">
        <v>19</v>
      </c>
      <c r="F2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4" t="b">
        <f>OR(ISNUMBER(SEARCH("sail",Table1[[#This Row],[propulsion]])),
          ISNUMBER(SEARCH("schooner",Table1[[#This Row],[propulsion]]))
        )</f>
        <v>0</v>
      </c>
    </row>
    <row r="245" spans="1:7" hidden="1" x14ac:dyDescent="0.25">
      <c r="A245">
        <v>0</v>
      </c>
      <c r="C245" t="s">
        <v>343</v>
      </c>
      <c r="D245" t="s">
        <v>10</v>
      </c>
      <c r="E245" t="s">
        <v>27</v>
      </c>
      <c r="F2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5" t="b">
        <f>OR(ISNUMBER(SEARCH("sail",Table1[[#This Row],[propulsion]])),
          ISNUMBER(SEARCH("schooner",Table1[[#This Row],[propulsion]]))
        )</f>
        <v>0</v>
      </c>
    </row>
    <row r="246" spans="1:7" x14ac:dyDescent="0.25">
      <c r="A246">
        <v>0</v>
      </c>
      <c r="C246" t="s">
        <v>344</v>
      </c>
      <c r="D246" t="s">
        <v>21</v>
      </c>
      <c r="F2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46" t="b">
        <f>OR(ISNUMBER(SEARCH("sail",Table1[[#This Row],[propulsion]])),
          ISNUMBER(SEARCH("schooner",Table1[[#This Row],[propulsion]]))
        )</f>
        <v>0</v>
      </c>
    </row>
    <row r="247" spans="1:7" hidden="1" x14ac:dyDescent="0.25">
      <c r="A247">
        <v>0</v>
      </c>
      <c r="C247" t="s">
        <v>345</v>
      </c>
      <c r="D247" t="s">
        <v>10</v>
      </c>
      <c r="E247" t="s">
        <v>27</v>
      </c>
      <c r="F2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7" t="b">
        <f>OR(ISNUMBER(SEARCH("sail",Table1[[#This Row],[propulsion]])),
          ISNUMBER(SEARCH("schooner",Table1[[#This Row],[propulsion]]))
        )</f>
        <v>0</v>
      </c>
    </row>
    <row r="248" spans="1:7" hidden="1" x14ac:dyDescent="0.25">
      <c r="A248">
        <v>0</v>
      </c>
      <c r="C248" t="s">
        <v>346</v>
      </c>
      <c r="D248" t="s">
        <v>10</v>
      </c>
      <c r="E248" t="s">
        <v>19</v>
      </c>
      <c r="F2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8" t="b">
        <f>OR(ISNUMBER(SEARCH("sail",Table1[[#This Row],[propulsion]])),
          ISNUMBER(SEARCH("schooner",Table1[[#This Row],[propulsion]]))
        )</f>
        <v>0</v>
      </c>
    </row>
    <row r="249" spans="1:7" hidden="1" x14ac:dyDescent="0.25">
      <c r="A249">
        <v>0</v>
      </c>
      <c r="C249" t="s">
        <v>347</v>
      </c>
      <c r="D249" t="s">
        <v>10</v>
      </c>
      <c r="E249" t="s">
        <v>19</v>
      </c>
      <c r="F2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9" t="b">
        <f>OR(ISNUMBER(SEARCH("sail",Table1[[#This Row],[propulsion]])),
          ISNUMBER(SEARCH("schooner",Table1[[#This Row],[propulsion]]))
        )</f>
        <v>0</v>
      </c>
    </row>
    <row r="250" spans="1:7" x14ac:dyDescent="0.25">
      <c r="A250">
        <v>0</v>
      </c>
      <c r="C250" t="s">
        <v>348</v>
      </c>
      <c r="D250" t="s">
        <v>10</v>
      </c>
      <c r="F2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0" t="b">
        <f>OR(ISNUMBER(SEARCH("sail",Table1[[#This Row],[propulsion]])),
          ISNUMBER(SEARCH("schooner",Table1[[#This Row],[propulsion]]))
        )</f>
        <v>0</v>
      </c>
    </row>
    <row r="251" spans="1:7" x14ac:dyDescent="0.25">
      <c r="A251">
        <v>0</v>
      </c>
      <c r="C251" t="s">
        <v>349</v>
      </c>
      <c r="D251" t="s">
        <v>10</v>
      </c>
      <c r="F2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1" t="b">
        <f>OR(ISNUMBER(SEARCH("sail",Table1[[#This Row],[propulsion]])),
          ISNUMBER(SEARCH("schooner",Table1[[#This Row],[propulsion]]))
        )</f>
        <v>0</v>
      </c>
    </row>
    <row r="252" spans="1:7" x14ac:dyDescent="0.25">
      <c r="A252">
        <v>0</v>
      </c>
      <c r="C252" t="s">
        <v>350</v>
      </c>
      <c r="D252" t="s">
        <v>351</v>
      </c>
      <c r="F2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2" t="b">
        <f>OR(ISNUMBER(SEARCH("sail",Table1[[#This Row],[propulsion]])),
          ISNUMBER(SEARCH("schooner",Table1[[#This Row],[propulsion]]))
        )</f>
        <v>0</v>
      </c>
    </row>
    <row r="253" spans="1:7" x14ac:dyDescent="0.25">
      <c r="A253">
        <v>0</v>
      </c>
      <c r="C253" t="s">
        <v>352</v>
      </c>
      <c r="D253" t="s">
        <v>10</v>
      </c>
      <c r="F2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3" t="b">
        <f>OR(ISNUMBER(SEARCH("sail",Table1[[#This Row],[propulsion]])),
          ISNUMBER(SEARCH("schooner",Table1[[#This Row],[propulsion]]))
        )</f>
        <v>0</v>
      </c>
    </row>
    <row r="254" spans="1:7" x14ac:dyDescent="0.25">
      <c r="A254">
        <v>0</v>
      </c>
      <c r="C254" t="s">
        <v>353</v>
      </c>
      <c r="D254" t="s">
        <v>21</v>
      </c>
      <c r="F2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4" t="b">
        <f>OR(ISNUMBER(SEARCH("sail",Table1[[#This Row],[propulsion]])),
          ISNUMBER(SEARCH("schooner",Table1[[#This Row],[propulsion]]))
        )</f>
        <v>0</v>
      </c>
    </row>
    <row r="255" spans="1:7" hidden="1" x14ac:dyDescent="0.25">
      <c r="A255">
        <v>0</v>
      </c>
      <c r="C255" t="s">
        <v>354</v>
      </c>
      <c r="D255" t="s">
        <v>10</v>
      </c>
      <c r="E255" t="s">
        <v>19</v>
      </c>
      <c r="F2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5" t="b">
        <f>OR(ISNUMBER(SEARCH("sail",Table1[[#This Row],[propulsion]])),
          ISNUMBER(SEARCH("schooner",Table1[[#This Row],[propulsion]]))
        )</f>
        <v>0</v>
      </c>
    </row>
    <row r="256" spans="1:7" x14ac:dyDescent="0.25">
      <c r="A256">
        <v>0</v>
      </c>
      <c r="C256" t="s">
        <v>355</v>
      </c>
      <c r="D256" t="s">
        <v>130</v>
      </c>
      <c r="F2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6" t="b">
        <f>OR(ISNUMBER(SEARCH("sail",Table1[[#This Row],[propulsion]])),
          ISNUMBER(SEARCH("schooner",Table1[[#This Row],[propulsion]]))
        )</f>
        <v>0</v>
      </c>
    </row>
    <row r="257" spans="1:7" hidden="1" x14ac:dyDescent="0.25">
      <c r="A257">
        <v>0</v>
      </c>
      <c r="C257" t="s">
        <v>356</v>
      </c>
      <c r="D257" t="s">
        <v>10</v>
      </c>
      <c r="E257" t="s">
        <v>53</v>
      </c>
      <c r="F2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7" t="b">
        <f>OR(ISNUMBER(SEARCH("sail",Table1[[#This Row],[propulsion]])),
          ISNUMBER(SEARCH("schooner",Table1[[#This Row],[propulsion]]))
        )</f>
        <v>0</v>
      </c>
    </row>
    <row r="258" spans="1:7" hidden="1" x14ac:dyDescent="0.25">
      <c r="A258">
        <v>0</v>
      </c>
      <c r="C258" t="s">
        <v>357</v>
      </c>
      <c r="D258" t="s">
        <v>21</v>
      </c>
      <c r="E258" t="s">
        <v>12</v>
      </c>
      <c r="F2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8" t="b">
        <f>OR(ISNUMBER(SEARCH("sail",Table1[[#This Row],[propulsion]])),
          ISNUMBER(SEARCH("schooner",Table1[[#This Row],[propulsion]]))
        )</f>
        <v>0</v>
      </c>
    </row>
    <row r="259" spans="1:7" hidden="1" x14ac:dyDescent="0.25">
      <c r="A259">
        <v>0</v>
      </c>
      <c r="C259" t="s">
        <v>358</v>
      </c>
      <c r="D259" t="s">
        <v>359</v>
      </c>
      <c r="E259" t="s">
        <v>53</v>
      </c>
      <c r="F2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9" t="b">
        <f>OR(ISNUMBER(SEARCH("sail",Table1[[#This Row],[propulsion]])),
          ISNUMBER(SEARCH("schooner",Table1[[#This Row],[propulsion]]))
        )</f>
        <v>0</v>
      </c>
    </row>
    <row r="260" spans="1:7" hidden="1" x14ac:dyDescent="0.25">
      <c r="A260">
        <v>0</v>
      </c>
      <c r="C260" t="s">
        <v>360</v>
      </c>
      <c r="D260" t="s">
        <v>17</v>
      </c>
      <c r="E260" t="s">
        <v>45</v>
      </c>
      <c r="F2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0" t="b">
        <f>OR(ISNUMBER(SEARCH("sail",Table1[[#This Row],[propulsion]])),
          ISNUMBER(SEARCH("schooner",Table1[[#This Row],[propulsion]]))
        )</f>
        <v>0</v>
      </c>
    </row>
    <row r="261" spans="1:7" hidden="1" x14ac:dyDescent="0.25">
      <c r="A261">
        <v>0</v>
      </c>
      <c r="C261" t="s">
        <v>361</v>
      </c>
      <c r="D261" t="s">
        <v>10</v>
      </c>
      <c r="E261" t="s">
        <v>362</v>
      </c>
      <c r="F2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1" t="b">
        <f>OR(ISNUMBER(SEARCH("sail",Table1[[#This Row],[propulsion]])),
          ISNUMBER(SEARCH("schooner",Table1[[#This Row],[propulsion]]))
        )</f>
        <v>0</v>
      </c>
    </row>
    <row r="262" spans="1:7" x14ac:dyDescent="0.25">
      <c r="A262">
        <v>0</v>
      </c>
      <c r="C262" t="s">
        <v>363</v>
      </c>
      <c r="D262" t="s">
        <v>10</v>
      </c>
      <c r="F2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2" t="b">
        <f>OR(ISNUMBER(SEARCH("sail",Table1[[#This Row],[propulsion]])),
          ISNUMBER(SEARCH("schooner",Table1[[#This Row],[propulsion]]))
        )</f>
        <v>0</v>
      </c>
    </row>
    <row r="263" spans="1:7" hidden="1" x14ac:dyDescent="0.25">
      <c r="A263">
        <v>0</v>
      </c>
      <c r="C263" t="s">
        <v>364</v>
      </c>
      <c r="D263" t="s">
        <v>10</v>
      </c>
      <c r="E263" t="s">
        <v>365</v>
      </c>
      <c r="F2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3" t="b">
        <f>OR(ISNUMBER(SEARCH("sail",Table1[[#This Row],[propulsion]])),
          ISNUMBER(SEARCH("schooner",Table1[[#This Row],[propulsion]]))
        )</f>
        <v>0</v>
      </c>
    </row>
    <row r="264" spans="1:7" x14ac:dyDescent="0.25">
      <c r="A264">
        <v>0</v>
      </c>
      <c r="C264" t="s">
        <v>366</v>
      </c>
      <c r="D264" t="s">
        <v>10</v>
      </c>
      <c r="F2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4" t="b">
        <f>OR(ISNUMBER(SEARCH("sail",Table1[[#This Row],[propulsion]])),
          ISNUMBER(SEARCH("schooner",Table1[[#This Row],[propulsion]]))
        )</f>
        <v>0</v>
      </c>
    </row>
    <row r="265" spans="1:7" x14ac:dyDescent="0.25">
      <c r="A265">
        <v>0</v>
      </c>
      <c r="C265" t="s">
        <v>367</v>
      </c>
      <c r="D265" t="s">
        <v>10</v>
      </c>
      <c r="F2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5" t="b">
        <f>OR(ISNUMBER(SEARCH("sail",Table1[[#This Row],[propulsion]])),
          ISNUMBER(SEARCH("schooner",Table1[[#This Row],[propulsion]]))
        )</f>
        <v>0</v>
      </c>
    </row>
    <row r="266" spans="1:7" x14ac:dyDescent="0.25">
      <c r="A266">
        <v>0</v>
      </c>
      <c r="C266" t="s">
        <v>368</v>
      </c>
      <c r="D266" t="s">
        <v>21</v>
      </c>
      <c r="F2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6" t="b">
        <f>OR(ISNUMBER(SEARCH("sail",Table1[[#This Row],[propulsion]])),
          ISNUMBER(SEARCH("schooner",Table1[[#This Row],[propulsion]]))
        )</f>
        <v>0</v>
      </c>
    </row>
    <row r="267" spans="1:7" hidden="1" x14ac:dyDescent="0.25">
      <c r="A267">
        <v>0</v>
      </c>
      <c r="C267" t="s">
        <v>369</v>
      </c>
      <c r="D267" t="s">
        <v>10</v>
      </c>
      <c r="E267" t="s">
        <v>53</v>
      </c>
      <c r="F2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7" t="b">
        <f>OR(ISNUMBER(SEARCH("sail",Table1[[#This Row],[propulsion]])),
          ISNUMBER(SEARCH("schooner",Table1[[#This Row],[propulsion]]))
        )</f>
        <v>0</v>
      </c>
    </row>
    <row r="268" spans="1:7" x14ac:dyDescent="0.25">
      <c r="A268">
        <v>0</v>
      </c>
      <c r="C268" t="s">
        <v>370</v>
      </c>
      <c r="D268" t="s">
        <v>10</v>
      </c>
      <c r="F2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8" t="b">
        <f>OR(ISNUMBER(SEARCH("sail",Table1[[#This Row],[propulsion]])),
          ISNUMBER(SEARCH("schooner",Table1[[#This Row],[propulsion]]))
        )</f>
        <v>0</v>
      </c>
    </row>
    <row r="269" spans="1:7" hidden="1" x14ac:dyDescent="0.25">
      <c r="A269">
        <v>0</v>
      </c>
      <c r="C269" t="s">
        <v>371</v>
      </c>
      <c r="D269" t="s">
        <v>10</v>
      </c>
      <c r="E269" t="s">
        <v>19</v>
      </c>
      <c r="F2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9" t="b">
        <f>OR(ISNUMBER(SEARCH("sail",Table1[[#This Row],[propulsion]])),
          ISNUMBER(SEARCH("schooner",Table1[[#This Row],[propulsion]]))
        )</f>
        <v>0</v>
      </c>
    </row>
    <row r="270" spans="1:7" hidden="1" x14ac:dyDescent="0.25">
      <c r="A270">
        <v>0</v>
      </c>
      <c r="C270" t="s">
        <v>372</v>
      </c>
      <c r="D270" t="s">
        <v>373</v>
      </c>
      <c r="E270" t="s">
        <v>19</v>
      </c>
      <c r="F2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0" t="b">
        <f>OR(ISNUMBER(SEARCH("sail",Table1[[#This Row],[propulsion]])),
          ISNUMBER(SEARCH("schooner",Table1[[#This Row],[propulsion]]))
        )</f>
        <v>0</v>
      </c>
    </row>
    <row r="271" spans="1:7" hidden="1" x14ac:dyDescent="0.25">
      <c r="A271">
        <v>0</v>
      </c>
      <c r="C271" t="s">
        <v>374</v>
      </c>
      <c r="D271" t="s">
        <v>10</v>
      </c>
      <c r="E271" t="s">
        <v>19</v>
      </c>
      <c r="F2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1" t="b">
        <f>OR(ISNUMBER(SEARCH("sail",Table1[[#This Row],[propulsion]])),
          ISNUMBER(SEARCH("schooner",Table1[[#This Row],[propulsion]]))
        )</f>
        <v>0</v>
      </c>
    </row>
    <row r="272" spans="1:7" hidden="1" x14ac:dyDescent="0.25">
      <c r="A272">
        <v>0</v>
      </c>
      <c r="C272" t="s">
        <v>375</v>
      </c>
      <c r="D272" t="s">
        <v>5</v>
      </c>
      <c r="E272" t="s">
        <v>376</v>
      </c>
      <c r="F2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2" t="b">
        <f>OR(ISNUMBER(SEARCH("sail",Table1[[#This Row],[propulsion]])),
          ISNUMBER(SEARCH("schooner",Table1[[#This Row],[propulsion]]))
        )</f>
        <v>1</v>
      </c>
    </row>
    <row r="273" spans="1:7" hidden="1" x14ac:dyDescent="0.25">
      <c r="A273">
        <v>0</v>
      </c>
      <c r="C273" t="s">
        <v>377</v>
      </c>
      <c r="D273" t="s">
        <v>10</v>
      </c>
      <c r="E273" t="s">
        <v>53</v>
      </c>
      <c r="F2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3" t="b">
        <f>OR(ISNUMBER(SEARCH("sail",Table1[[#This Row],[propulsion]])),
          ISNUMBER(SEARCH("schooner",Table1[[#This Row],[propulsion]]))
        )</f>
        <v>0</v>
      </c>
    </row>
    <row r="274" spans="1:7" x14ac:dyDescent="0.25">
      <c r="A274">
        <v>0</v>
      </c>
      <c r="C274" t="s">
        <v>378</v>
      </c>
      <c r="D274" t="s">
        <v>322</v>
      </c>
      <c r="F2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4" t="b">
        <f>OR(ISNUMBER(SEARCH("sail",Table1[[#This Row],[propulsion]])),
          ISNUMBER(SEARCH("schooner",Table1[[#This Row],[propulsion]]))
        )</f>
        <v>0</v>
      </c>
    </row>
    <row r="275" spans="1:7" hidden="1" x14ac:dyDescent="0.25">
      <c r="A275">
        <v>0</v>
      </c>
      <c r="C275" t="s">
        <v>379</v>
      </c>
      <c r="D275" t="s">
        <v>10</v>
      </c>
      <c r="E275" t="s">
        <v>12</v>
      </c>
      <c r="F2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5" t="b">
        <f>OR(ISNUMBER(SEARCH("sail",Table1[[#This Row],[propulsion]])),
          ISNUMBER(SEARCH("schooner",Table1[[#This Row],[propulsion]]))
        )</f>
        <v>0</v>
      </c>
    </row>
    <row r="276" spans="1:7" x14ac:dyDescent="0.25">
      <c r="A276">
        <v>0</v>
      </c>
      <c r="C276" t="s">
        <v>380</v>
      </c>
      <c r="D276" t="s">
        <v>21</v>
      </c>
      <c r="F2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6" t="b">
        <f>OR(ISNUMBER(SEARCH("sail",Table1[[#This Row],[propulsion]])),
          ISNUMBER(SEARCH("schooner",Table1[[#This Row],[propulsion]]))
        )</f>
        <v>0</v>
      </c>
    </row>
    <row r="277" spans="1:7" hidden="1" x14ac:dyDescent="0.25">
      <c r="A277">
        <v>0</v>
      </c>
      <c r="C277" t="s">
        <v>381</v>
      </c>
      <c r="D277" t="s">
        <v>10</v>
      </c>
      <c r="E277" t="s">
        <v>95</v>
      </c>
      <c r="F2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7" t="b">
        <f>OR(ISNUMBER(SEARCH("sail",Table1[[#This Row],[propulsion]])),
          ISNUMBER(SEARCH("schooner",Table1[[#This Row],[propulsion]]))
        )</f>
        <v>0</v>
      </c>
    </row>
    <row r="278" spans="1:7" hidden="1" x14ac:dyDescent="0.25">
      <c r="A278">
        <v>0</v>
      </c>
      <c r="C278" t="s">
        <v>382</v>
      </c>
      <c r="D278" t="s">
        <v>10</v>
      </c>
      <c r="E278" t="s">
        <v>19</v>
      </c>
      <c r="F2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8" t="b">
        <f>OR(ISNUMBER(SEARCH("sail",Table1[[#This Row],[propulsion]])),
          ISNUMBER(SEARCH("schooner",Table1[[#This Row],[propulsion]]))
        )</f>
        <v>0</v>
      </c>
    </row>
    <row r="279" spans="1:7" hidden="1" x14ac:dyDescent="0.25">
      <c r="A279">
        <v>0</v>
      </c>
      <c r="C279" t="s">
        <v>383</v>
      </c>
      <c r="D279" t="s">
        <v>384</v>
      </c>
      <c r="E279" t="s">
        <v>385</v>
      </c>
      <c r="F2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9" t="b">
        <f>OR(ISNUMBER(SEARCH("sail",Table1[[#This Row],[propulsion]])),
          ISNUMBER(SEARCH("schooner",Table1[[#This Row],[propulsion]]))
        )</f>
        <v>0</v>
      </c>
    </row>
    <row r="280" spans="1:7" hidden="1" x14ac:dyDescent="0.25">
      <c r="A280">
        <v>0</v>
      </c>
      <c r="C280" t="s">
        <v>386</v>
      </c>
      <c r="D280" t="s">
        <v>387</v>
      </c>
      <c r="E280" t="s">
        <v>19</v>
      </c>
      <c r="F2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0" t="b">
        <f>OR(ISNUMBER(SEARCH("sail",Table1[[#This Row],[propulsion]])),
          ISNUMBER(SEARCH("schooner",Table1[[#This Row],[propulsion]]))
        )</f>
        <v>0</v>
      </c>
    </row>
    <row r="281" spans="1:7" hidden="1" x14ac:dyDescent="0.25">
      <c r="A281">
        <v>0</v>
      </c>
      <c r="C281" t="s">
        <v>388</v>
      </c>
      <c r="D281" t="s">
        <v>10</v>
      </c>
      <c r="E281" t="s">
        <v>389</v>
      </c>
      <c r="F2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1" t="b">
        <f>OR(ISNUMBER(SEARCH("sail",Table1[[#This Row],[propulsion]])),
          ISNUMBER(SEARCH("schooner",Table1[[#This Row],[propulsion]]))
        )</f>
        <v>1</v>
      </c>
    </row>
    <row r="282" spans="1:7" hidden="1" x14ac:dyDescent="0.25">
      <c r="A282">
        <v>0</v>
      </c>
      <c r="C282" t="s">
        <v>390</v>
      </c>
      <c r="D282" t="s">
        <v>391</v>
      </c>
      <c r="E282" t="s">
        <v>40</v>
      </c>
      <c r="F2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82" t="b">
        <f>OR(ISNUMBER(SEARCH("sail",Table1[[#This Row],[propulsion]])),
          ISNUMBER(SEARCH("schooner",Table1[[#This Row],[propulsion]]))
        )</f>
        <v>1</v>
      </c>
    </row>
    <row r="283" spans="1:7" hidden="1" x14ac:dyDescent="0.25">
      <c r="A283">
        <v>0</v>
      </c>
      <c r="C283" t="s">
        <v>392</v>
      </c>
      <c r="D283" t="s">
        <v>10</v>
      </c>
      <c r="E283" t="s">
        <v>42</v>
      </c>
      <c r="F2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3" t="b">
        <f>OR(ISNUMBER(SEARCH("sail",Table1[[#This Row],[propulsion]])),
          ISNUMBER(SEARCH("schooner",Table1[[#This Row],[propulsion]]))
        )</f>
        <v>0</v>
      </c>
    </row>
    <row r="284" spans="1:7" hidden="1" x14ac:dyDescent="0.25">
      <c r="A284">
        <v>0</v>
      </c>
      <c r="C284" t="s">
        <v>393</v>
      </c>
      <c r="D284" t="s">
        <v>10</v>
      </c>
      <c r="E284" t="s">
        <v>53</v>
      </c>
      <c r="F2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4" t="b">
        <f>OR(ISNUMBER(SEARCH("sail",Table1[[#This Row],[propulsion]])),
          ISNUMBER(SEARCH("schooner",Table1[[#This Row],[propulsion]]))
        )</f>
        <v>0</v>
      </c>
    </row>
    <row r="285" spans="1:7" hidden="1" x14ac:dyDescent="0.25">
      <c r="A285">
        <v>0</v>
      </c>
      <c r="C285" t="s">
        <v>394</v>
      </c>
      <c r="D285" t="s">
        <v>10</v>
      </c>
      <c r="E285" t="s">
        <v>395</v>
      </c>
      <c r="F2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5" t="b">
        <f>OR(ISNUMBER(SEARCH("sail",Table1[[#This Row],[propulsion]])),
          ISNUMBER(SEARCH("schooner",Table1[[#This Row],[propulsion]]))
        )</f>
        <v>1</v>
      </c>
    </row>
    <row r="286" spans="1:7" x14ac:dyDescent="0.25">
      <c r="A286">
        <v>0</v>
      </c>
      <c r="C286" t="s">
        <v>396</v>
      </c>
      <c r="D286" t="s">
        <v>397</v>
      </c>
      <c r="F2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86" t="b">
        <f>OR(ISNUMBER(SEARCH("sail",Table1[[#This Row],[propulsion]])),
          ISNUMBER(SEARCH("schooner",Table1[[#This Row],[propulsion]]))
        )</f>
        <v>0</v>
      </c>
    </row>
    <row r="287" spans="1:7" hidden="1" x14ac:dyDescent="0.25">
      <c r="A287">
        <v>0</v>
      </c>
      <c r="C287" t="s">
        <v>398</v>
      </c>
      <c r="D287" t="s">
        <v>10</v>
      </c>
      <c r="E287" t="s">
        <v>399</v>
      </c>
      <c r="F2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7" t="b">
        <f>OR(ISNUMBER(SEARCH("sail",Table1[[#This Row],[propulsion]])),
          ISNUMBER(SEARCH("schooner",Table1[[#This Row],[propulsion]]))
        )</f>
        <v>0</v>
      </c>
    </row>
    <row r="288" spans="1:7" hidden="1" x14ac:dyDescent="0.25">
      <c r="A288">
        <v>0</v>
      </c>
      <c r="C288" t="s">
        <v>400</v>
      </c>
      <c r="D288" t="s">
        <v>10</v>
      </c>
      <c r="E288" t="s">
        <v>53</v>
      </c>
      <c r="F2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8" t="b">
        <f>OR(ISNUMBER(SEARCH("sail",Table1[[#This Row],[propulsion]])),
          ISNUMBER(SEARCH("schooner",Table1[[#This Row],[propulsion]]))
        )</f>
        <v>0</v>
      </c>
    </row>
    <row r="289" spans="1:7" hidden="1" x14ac:dyDescent="0.25">
      <c r="A289">
        <v>0</v>
      </c>
      <c r="C289" t="s">
        <v>401</v>
      </c>
      <c r="D289" t="s">
        <v>17</v>
      </c>
      <c r="E289" t="s">
        <v>19</v>
      </c>
      <c r="F2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9" t="b">
        <f>OR(ISNUMBER(SEARCH("sail",Table1[[#This Row],[propulsion]])),
          ISNUMBER(SEARCH("schooner",Table1[[#This Row],[propulsion]]))
        )</f>
        <v>0</v>
      </c>
    </row>
    <row r="290" spans="1:7" hidden="1" x14ac:dyDescent="0.25">
      <c r="A290">
        <v>0</v>
      </c>
      <c r="C290" t="s">
        <v>402</v>
      </c>
      <c r="D290" t="s">
        <v>10</v>
      </c>
      <c r="E290" t="s">
        <v>42</v>
      </c>
      <c r="F2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0" t="b">
        <f>OR(ISNUMBER(SEARCH("sail",Table1[[#This Row],[propulsion]])),
          ISNUMBER(SEARCH("schooner",Table1[[#This Row],[propulsion]]))
        )</f>
        <v>0</v>
      </c>
    </row>
    <row r="291" spans="1:7" hidden="1" x14ac:dyDescent="0.25">
      <c r="A291">
        <v>0</v>
      </c>
      <c r="C291" t="s">
        <v>403</v>
      </c>
      <c r="D291" t="s">
        <v>10</v>
      </c>
      <c r="E291" t="s">
        <v>27</v>
      </c>
      <c r="F2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1" t="b">
        <f>OR(ISNUMBER(SEARCH("sail",Table1[[#This Row],[propulsion]])),
          ISNUMBER(SEARCH("schooner",Table1[[#This Row],[propulsion]]))
        )</f>
        <v>0</v>
      </c>
    </row>
    <row r="292" spans="1:7" hidden="1" x14ac:dyDescent="0.25">
      <c r="A292">
        <v>0</v>
      </c>
      <c r="C292" t="s">
        <v>404</v>
      </c>
      <c r="D292" t="s">
        <v>10</v>
      </c>
      <c r="E292" t="s">
        <v>53</v>
      </c>
      <c r="F2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2" t="b">
        <f>OR(ISNUMBER(SEARCH("sail",Table1[[#This Row],[propulsion]])),
          ISNUMBER(SEARCH("schooner",Table1[[#This Row],[propulsion]]))
        )</f>
        <v>0</v>
      </c>
    </row>
    <row r="293" spans="1:7" hidden="1" x14ac:dyDescent="0.25">
      <c r="A293">
        <v>0</v>
      </c>
      <c r="C293" t="s">
        <v>405</v>
      </c>
      <c r="D293" t="s">
        <v>406</v>
      </c>
      <c r="E293" t="s">
        <v>40</v>
      </c>
      <c r="F2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3" t="b">
        <f>OR(ISNUMBER(SEARCH("sail",Table1[[#This Row],[propulsion]])),
          ISNUMBER(SEARCH("schooner",Table1[[#This Row],[propulsion]]))
        )</f>
        <v>1</v>
      </c>
    </row>
    <row r="294" spans="1:7" x14ac:dyDescent="0.25">
      <c r="A294">
        <v>0</v>
      </c>
      <c r="C294" t="s">
        <v>407</v>
      </c>
      <c r="D294" t="s">
        <v>5</v>
      </c>
      <c r="F2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4" t="b">
        <f>OR(ISNUMBER(SEARCH("sail",Table1[[#This Row],[propulsion]])),
          ISNUMBER(SEARCH("schooner",Table1[[#This Row],[propulsion]]))
        )</f>
        <v>0</v>
      </c>
    </row>
    <row r="295" spans="1:7" x14ac:dyDescent="0.25">
      <c r="A295">
        <v>0</v>
      </c>
      <c r="C295" t="s">
        <v>408</v>
      </c>
      <c r="D295" t="s">
        <v>21</v>
      </c>
      <c r="F2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5" t="b">
        <f>OR(ISNUMBER(SEARCH("sail",Table1[[#This Row],[propulsion]])),
          ISNUMBER(SEARCH("schooner",Table1[[#This Row],[propulsion]]))
        )</f>
        <v>0</v>
      </c>
    </row>
    <row r="296" spans="1:7" x14ac:dyDescent="0.25">
      <c r="A296">
        <v>0</v>
      </c>
      <c r="C296" t="s">
        <v>409</v>
      </c>
      <c r="D296" t="s">
        <v>130</v>
      </c>
      <c r="F2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6" t="b">
        <f>OR(ISNUMBER(SEARCH("sail",Table1[[#This Row],[propulsion]])),
          ISNUMBER(SEARCH("schooner",Table1[[#This Row],[propulsion]]))
        )</f>
        <v>0</v>
      </c>
    </row>
    <row r="297" spans="1:7" hidden="1" x14ac:dyDescent="0.25">
      <c r="A297">
        <v>0</v>
      </c>
      <c r="C297" t="s">
        <v>410</v>
      </c>
      <c r="D297" t="s">
        <v>5</v>
      </c>
      <c r="E297" t="s">
        <v>411</v>
      </c>
      <c r="F2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7" t="b">
        <f>OR(ISNUMBER(SEARCH("sail",Table1[[#This Row],[propulsion]])),
          ISNUMBER(SEARCH("schooner",Table1[[#This Row],[propulsion]]))
        )</f>
        <v>1</v>
      </c>
    </row>
    <row r="298" spans="1:7" x14ac:dyDescent="0.25">
      <c r="A298">
        <v>0</v>
      </c>
      <c r="C298" t="s">
        <v>412</v>
      </c>
      <c r="D298" t="s">
        <v>10</v>
      </c>
      <c r="F2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8" t="b">
        <f>OR(ISNUMBER(SEARCH("sail",Table1[[#This Row],[propulsion]])),
          ISNUMBER(SEARCH("schooner",Table1[[#This Row],[propulsion]]))
        )</f>
        <v>0</v>
      </c>
    </row>
    <row r="299" spans="1:7" hidden="1" x14ac:dyDescent="0.25">
      <c r="A299">
        <v>0</v>
      </c>
      <c r="C299" t="s">
        <v>413</v>
      </c>
      <c r="D299" t="s">
        <v>153</v>
      </c>
      <c r="E299" t="s">
        <v>53</v>
      </c>
      <c r="F2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9" t="b">
        <f>OR(ISNUMBER(SEARCH("sail",Table1[[#This Row],[propulsion]])),
          ISNUMBER(SEARCH("schooner",Table1[[#This Row],[propulsion]]))
        )</f>
        <v>0</v>
      </c>
    </row>
    <row r="300" spans="1:7" hidden="1" x14ac:dyDescent="0.25">
      <c r="A300">
        <v>0</v>
      </c>
      <c r="C300" t="s">
        <v>414</v>
      </c>
      <c r="D300" t="s">
        <v>10</v>
      </c>
      <c r="E300" t="s">
        <v>415</v>
      </c>
      <c r="F3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0" t="b">
        <f>OR(ISNUMBER(SEARCH("sail",Table1[[#This Row],[propulsion]])),
          ISNUMBER(SEARCH("schooner",Table1[[#This Row],[propulsion]]))
        )</f>
        <v>0</v>
      </c>
    </row>
    <row r="301" spans="1:7" hidden="1" x14ac:dyDescent="0.25">
      <c r="A301">
        <v>0</v>
      </c>
      <c r="C301" t="s">
        <v>416</v>
      </c>
      <c r="D301" t="s">
        <v>10</v>
      </c>
      <c r="E301" t="s">
        <v>45</v>
      </c>
      <c r="F3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1" t="b">
        <f>OR(ISNUMBER(SEARCH("sail",Table1[[#This Row],[propulsion]])),
          ISNUMBER(SEARCH("schooner",Table1[[#This Row],[propulsion]]))
        )</f>
        <v>0</v>
      </c>
    </row>
    <row r="302" spans="1:7" hidden="1" x14ac:dyDescent="0.25">
      <c r="A302">
        <v>0</v>
      </c>
      <c r="C302" t="s">
        <v>417</v>
      </c>
      <c r="D302" t="s">
        <v>10</v>
      </c>
      <c r="E302" t="s">
        <v>53</v>
      </c>
      <c r="F3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2" t="b">
        <f>OR(ISNUMBER(SEARCH("sail",Table1[[#This Row],[propulsion]])),
          ISNUMBER(SEARCH("schooner",Table1[[#This Row],[propulsion]]))
        )</f>
        <v>0</v>
      </c>
    </row>
    <row r="303" spans="1:7" x14ac:dyDescent="0.25">
      <c r="A303">
        <v>0</v>
      </c>
      <c r="C303" t="s">
        <v>418</v>
      </c>
      <c r="D303" t="s">
        <v>10</v>
      </c>
      <c r="E303" t="s">
        <v>80</v>
      </c>
      <c r="F3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03" t="b">
        <f>OR(ISNUMBER(SEARCH("sail",Table1[[#This Row],[propulsion]])),
          ISNUMBER(SEARCH("schooner",Table1[[#This Row],[propulsion]]))
        )</f>
        <v>0</v>
      </c>
    </row>
    <row r="304" spans="1:7" hidden="1" x14ac:dyDescent="0.25">
      <c r="A304">
        <v>0</v>
      </c>
      <c r="C304" t="s">
        <v>419</v>
      </c>
      <c r="D304" t="s">
        <v>10</v>
      </c>
      <c r="E304" t="s">
        <v>53</v>
      </c>
      <c r="F3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4" t="b">
        <f>OR(ISNUMBER(SEARCH("sail",Table1[[#This Row],[propulsion]])),
          ISNUMBER(SEARCH("schooner",Table1[[#This Row],[propulsion]]))
        )</f>
        <v>0</v>
      </c>
    </row>
    <row r="305" spans="1:7" hidden="1" x14ac:dyDescent="0.25">
      <c r="A305">
        <v>0</v>
      </c>
      <c r="C305" t="s">
        <v>420</v>
      </c>
      <c r="D305" t="s">
        <v>10</v>
      </c>
      <c r="E305" t="s">
        <v>53</v>
      </c>
      <c r="F3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5" t="b">
        <f>OR(ISNUMBER(SEARCH("sail",Table1[[#This Row],[propulsion]])),
          ISNUMBER(SEARCH("schooner",Table1[[#This Row],[propulsion]]))
        )</f>
        <v>0</v>
      </c>
    </row>
    <row r="306" spans="1:7" hidden="1" x14ac:dyDescent="0.25">
      <c r="A306">
        <v>0</v>
      </c>
      <c r="C306" t="s">
        <v>421</v>
      </c>
      <c r="D306" t="s">
        <v>21</v>
      </c>
      <c r="E306" t="s">
        <v>19</v>
      </c>
      <c r="F3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6" t="b">
        <f>OR(ISNUMBER(SEARCH("sail",Table1[[#This Row],[propulsion]])),
          ISNUMBER(SEARCH("schooner",Table1[[#This Row],[propulsion]]))
        )</f>
        <v>0</v>
      </c>
    </row>
    <row r="307" spans="1:7" hidden="1" x14ac:dyDescent="0.25">
      <c r="A307">
        <v>0</v>
      </c>
      <c r="C307" t="s">
        <v>422</v>
      </c>
      <c r="D307" t="s">
        <v>10</v>
      </c>
      <c r="E307" t="s">
        <v>37</v>
      </c>
      <c r="F3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7" t="b">
        <f>OR(ISNUMBER(SEARCH("sail",Table1[[#This Row],[propulsion]])),
          ISNUMBER(SEARCH("schooner",Table1[[#This Row],[propulsion]]))
        )</f>
        <v>0</v>
      </c>
    </row>
    <row r="308" spans="1:7" hidden="1" x14ac:dyDescent="0.25">
      <c r="A308">
        <v>0</v>
      </c>
      <c r="C308" t="s">
        <v>423</v>
      </c>
      <c r="D308" t="s">
        <v>10</v>
      </c>
      <c r="E308" t="s">
        <v>424</v>
      </c>
      <c r="F3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8" t="b">
        <f>OR(ISNUMBER(SEARCH("sail",Table1[[#This Row],[propulsion]])),
          ISNUMBER(SEARCH("schooner",Table1[[#This Row],[propulsion]]))
        )</f>
        <v>0</v>
      </c>
    </row>
    <row r="309" spans="1:7" hidden="1" x14ac:dyDescent="0.25">
      <c r="A309">
        <v>0</v>
      </c>
      <c r="C309" t="s">
        <v>425</v>
      </c>
      <c r="D309" t="s">
        <v>130</v>
      </c>
      <c r="E309" t="s">
        <v>37</v>
      </c>
      <c r="F3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9" t="b">
        <f>OR(ISNUMBER(SEARCH("sail",Table1[[#This Row],[propulsion]])),
          ISNUMBER(SEARCH("schooner",Table1[[#This Row],[propulsion]]))
        )</f>
        <v>0</v>
      </c>
    </row>
    <row r="310" spans="1:7" x14ac:dyDescent="0.25">
      <c r="A310">
        <v>0</v>
      </c>
      <c r="C310" t="s">
        <v>426</v>
      </c>
      <c r="D310" t="s">
        <v>427</v>
      </c>
      <c r="F3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0" t="b">
        <f>OR(ISNUMBER(SEARCH("sail",Table1[[#This Row],[propulsion]])),
          ISNUMBER(SEARCH("schooner",Table1[[#This Row],[propulsion]]))
        )</f>
        <v>0</v>
      </c>
    </row>
    <row r="311" spans="1:7" x14ac:dyDescent="0.25">
      <c r="A311">
        <v>0</v>
      </c>
      <c r="C311" t="s">
        <v>428</v>
      </c>
      <c r="D311" t="s">
        <v>429</v>
      </c>
      <c r="F3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1" t="b">
        <f>OR(ISNUMBER(SEARCH("sail",Table1[[#This Row],[propulsion]])),
          ISNUMBER(SEARCH("schooner",Table1[[#This Row],[propulsion]]))
        )</f>
        <v>0</v>
      </c>
    </row>
    <row r="312" spans="1:7" x14ac:dyDescent="0.25">
      <c r="A312">
        <v>0</v>
      </c>
      <c r="C312" t="s">
        <v>430</v>
      </c>
      <c r="D312" t="s">
        <v>10</v>
      </c>
      <c r="F3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2" t="b">
        <f>OR(ISNUMBER(SEARCH("sail",Table1[[#This Row],[propulsion]])),
          ISNUMBER(SEARCH("schooner",Table1[[#This Row],[propulsion]]))
        )</f>
        <v>0</v>
      </c>
    </row>
    <row r="313" spans="1:7" hidden="1" x14ac:dyDescent="0.25">
      <c r="A313">
        <v>0</v>
      </c>
      <c r="C313" t="s">
        <v>431</v>
      </c>
      <c r="D313" t="s">
        <v>21</v>
      </c>
      <c r="E313" t="s">
        <v>19</v>
      </c>
      <c r="F3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3" t="b">
        <f>OR(ISNUMBER(SEARCH("sail",Table1[[#This Row],[propulsion]])),
          ISNUMBER(SEARCH("schooner",Table1[[#This Row],[propulsion]]))
        )</f>
        <v>0</v>
      </c>
    </row>
    <row r="314" spans="1:7" hidden="1" x14ac:dyDescent="0.25">
      <c r="A314">
        <v>0</v>
      </c>
      <c r="C314" t="s">
        <v>432</v>
      </c>
      <c r="D314" t="s">
        <v>21</v>
      </c>
      <c r="E314" t="s">
        <v>53</v>
      </c>
      <c r="F3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4" t="b">
        <f>OR(ISNUMBER(SEARCH("sail",Table1[[#This Row],[propulsion]])),
          ISNUMBER(SEARCH("schooner",Table1[[#This Row],[propulsion]]))
        )</f>
        <v>0</v>
      </c>
    </row>
    <row r="315" spans="1:7" x14ac:dyDescent="0.25">
      <c r="A315">
        <v>0</v>
      </c>
      <c r="C315" t="s">
        <v>433</v>
      </c>
      <c r="D315" t="s">
        <v>434</v>
      </c>
      <c r="F3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5" t="b">
        <f>OR(ISNUMBER(SEARCH("sail",Table1[[#This Row],[propulsion]])),
          ISNUMBER(SEARCH("schooner",Table1[[#This Row],[propulsion]]))
        )</f>
        <v>0</v>
      </c>
    </row>
    <row r="316" spans="1:7" x14ac:dyDescent="0.25">
      <c r="A316">
        <v>0</v>
      </c>
      <c r="C316" t="s">
        <v>435</v>
      </c>
      <c r="D316" t="s">
        <v>21</v>
      </c>
      <c r="F3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6" t="b">
        <f>OR(ISNUMBER(SEARCH("sail",Table1[[#This Row],[propulsion]])),
          ISNUMBER(SEARCH("schooner",Table1[[#This Row],[propulsion]]))
        )</f>
        <v>0</v>
      </c>
    </row>
    <row r="317" spans="1:7" hidden="1" x14ac:dyDescent="0.25">
      <c r="A317">
        <v>0</v>
      </c>
      <c r="C317" t="s">
        <v>436</v>
      </c>
      <c r="D317" t="s">
        <v>21</v>
      </c>
      <c r="E317" t="s">
        <v>53</v>
      </c>
      <c r="F3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7" t="b">
        <f>OR(ISNUMBER(SEARCH("sail",Table1[[#This Row],[propulsion]])),
          ISNUMBER(SEARCH("schooner",Table1[[#This Row],[propulsion]]))
        )</f>
        <v>0</v>
      </c>
    </row>
    <row r="318" spans="1:7" x14ac:dyDescent="0.25">
      <c r="A318">
        <v>0</v>
      </c>
      <c r="C318" t="s">
        <v>437</v>
      </c>
      <c r="D318" t="s">
        <v>21</v>
      </c>
      <c r="F3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8" t="b">
        <f>OR(ISNUMBER(SEARCH("sail",Table1[[#This Row],[propulsion]])),
          ISNUMBER(SEARCH("schooner",Table1[[#This Row],[propulsion]]))
        )</f>
        <v>0</v>
      </c>
    </row>
    <row r="319" spans="1:7" hidden="1" x14ac:dyDescent="0.25">
      <c r="A319">
        <v>0</v>
      </c>
      <c r="C319" t="s">
        <v>438</v>
      </c>
      <c r="D319" t="s">
        <v>17</v>
      </c>
      <c r="E319" t="s">
        <v>37</v>
      </c>
      <c r="F3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9" t="b">
        <f>OR(ISNUMBER(SEARCH("sail",Table1[[#This Row],[propulsion]])),
          ISNUMBER(SEARCH("schooner",Table1[[#This Row],[propulsion]]))
        )</f>
        <v>0</v>
      </c>
    </row>
    <row r="320" spans="1:7" hidden="1" x14ac:dyDescent="0.25">
      <c r="A320">
        <v>0</v>
      </c>
      <c r="C320" t="s">
        <v>439</v>
      </c>
      <c r="D320" t="s">
        <v>21</v>
      </c>
      <c r="E320" t="s">
        <v>12</v>
      </c>
      <c r="F3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0" t="b">
        <f>OR(ISNUMBER(SEARCH("sail",Table1[[#This Row],[propulsion]])),
          ISNUMBER(SEARCH("schooner",Table1[[#This Row],[propulsion]]))
        )</f>
        <v>0</v>
      </c>
    </row>
    <row r="321" spans="1:7" x14ac:dyDescent="0.25">
      <c r="A321">
        <v>0</v>
      </c>
      <c r="C321" t="s">
        <v>440</v>
      </c>
      <c r="D321" t="s">
        <v>10</v>
      </c>
      <c r="E321" t="s">
        <v>80</v>
      </c>
      <c r="F3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1" t="b">
        <f>OR(ISNUMBER(SEARCH("sail",Table1[[#This Row],[propulsion]])),
          ISNUMBER(SEARCH("schooner",Table1[[#This Row],[propulsion]]))
        )</f>
        <v>0</v>
      </c>
    </row>
    <row r="322" spans="1:7" hidden="1" x14ac:dyDescent="0.25">
      <c r="A322">
        <v>0</v>
      </c>
      <c r="C322" t="s">
        <v>441</v>
      </c>
      <c r="D322" t="s">
        <v>10</v>
      </c>
      <c r="E322" t="s">
        <v>53</v>
      </c>
      <c r="F3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2" t="b">
        <f>OR(ISNUMBER(SEARCH("sail",Table1[[#This Row],[propulsion]])),
          ISNUMBER(SEARCH("schooner",Table1[[#This Row],[propulsion]]))
        )</f>
        <v>0</v>
      </c>
    </row>
    <row r="323" spans="1:7" hidden="1" x14ac:dyDescent="0.25">
      <c r="A323">
        <v>0</v>
      </c>
      <c r="C323" t="s">
        <v>442</v>
      </c>
      <c r="D323" t="s">
        <v>10</v>
      </c>
      <c r="E323" t="s">
        <v>53</v>
      </c>
      <c r="F3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3" t="b">
        <f>OR(ISNUMBER(SEARCH("sail",Table1[[#This Row],[propulsion]])),
          ISNUMBER(SEARCH("schooner",Table1[[#This Row],[propulsion]]))
        )</f>
        <v>0</v>
      </c>
    </row>
    <row r="324" spans="1:7" x14ac:dyDescent="0.25">
      <c r="A324">
        <v>0</v>
      </c>
      <c r="C324" t="s">
        <v>443</v>
      </c>
      <c r="D324" t="s">
        <v>5</v>
      </c>
      <c r="F3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4" t="b">
        <f>OR(ISNUMBER(SEARCH("sail",Table1[[#This Row],[propulsion]])),
          ISNUMBER(SEARCH("schooner",Table1[[#This Row],[propulsion]]))
        )</f>
        <v>0</v>
      </c>
    </row>
    <row r="325" spans="1:7" x14ac:dyDescent="0.25">
      <c r="A325">
        <v>0</v>
      </c>
      <c r="C325" t="s">
        <v>444</v>
      </c>
      <c r="D325" t="s">
        <v>132</v>
      </c>
      <c r="F3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5" t="b">
        <f>OR(ISNUMBER(SEARCH("sail",Table1[[#This Row],[propulsion]])),
          ISNUMBER(SEARCH("schooner",Table1[[#This Row],[propulsion]]))
        )</f>
        <v>0</v>
      </c>
    </row>
    <row r="326" spans="1:7" x14ac:dyDescent="0.25">
      <c r="A326">
        <v>0</v>
      </c>
      <c r="C326" t="s">
        <v>445</v>
      </c>
      <c r="D326" t="s">
        <v>21</v>
      </c>
      <c r="F3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6" t="b">
        <f>OR(ISNUMBER(SEARCH("sail",Table1[[#This Row],[propulsion]])),
          ISNUMBER(SEARCH("schooner",Table1[[#This Row],[propulsion]]))
        )</f>
        <v>0</v>
      </c>
    </row>
    <row r="327" spans="1:7" hidden="1" x14ac:dyDescent="0.25">
      <c r="A327">
        <v>0</v>
      </c>
      <c r="C327" t="s">
        <v>446</v>
      </c>
      <c r="D327" t="s">
        <v>10</v>
      </c>
      <c r="E327" t="s">
        <v>37</v>
      </c>
      <c r="F3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7" t="b">
        <f>OR(ISNUMBER(SEARCH("sail",Table1[[#This Row],[propulsion]])),
          ISNUMBER(SEARCH("schooner",Table1[[#This Row],[propulsion]]))
        )</f>
        <v>0</v>
      </c>
    </row>
    <row r="328" spans="1:7" x14ac:dyDescent="0.25">
      <c r="A328">
        <v>0</v>
      </c>
      <c r="C328" t="s">
        <v>447</v>
      </c>
      <c r="D328" t="s">
        <v>21</v>
      </c>
      <c r="F3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8" t="b">
        <f>OR(ISNUMBER(SEARCH("sail",Table1[[#This Row],[propulsion]])),
          ISNUMBER(SEARCH("schooner",Table1[[#This Row],[propulsion]]))
        )</f>
        <v>0</v>
      </c>
    </row>
    <row r="329" spans="1:7" x14ac:dyDescent="0.25">
      <c r="A329">
        <v>0</v>
      </c>
      <c r="C329" t="s">
        <v>448</v>
      </c>
      <c r="D329" t="s">
        <v>10</v>
      </c>
      <c r="F3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9" t="b">
        <f>OR(ISNUMBER(SEARCH("sail",Table1[[#This Row],[propulsion]])),
          ISNUMBER(SEARCH("schooner",Table1[[#This Row],[propulsion]]))
        )</f>
        <v>0</v>
      </c>
    </row>
    <row r="330" spans="1:7" x14ac:dyDescent="0.25">
      <c r="A330">
        <v>0</v>
      </c>
      <c r="C330" t="s">
        <v>449</v>
      </c>
      <c r="D330" t="s">
        <v>10</v>
      </c>
      <c r="F3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0" t="b">
        <f>OR(ISNUMBER(SEARCH("sail",Table1[[#This Row],[propulsion]])),
          ISNUMBER(SEARCH("schooner",Table1[[#This Row],[propulsion]]))
        )</f>
        <v>0</v>
      </c>
    </row>
    <row r="331" spans="1:7" x14ac:dyDescent="0.25">
      <c r="A331">
        <v>0</v>
      </c>
      <c r="C331" t="s">
        <v>450</v>
      </c>
      <c r="D331" t="s">
        <v>5</v>
      </c>
      <c r="F3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1" t="b">
        <f>OR(ISNUMBER(SEARCH("sail",Table1[[#This Row],[propulsion]])),
          ISNUMBER(SEARCH("schooner",Table1[[#This Row],[propulsion]]))
        )</f>
        <v>0</v>
      </c>
    </row>
    <row r="332" spans="1:7" hidden="1" x14ac:dyDescent="0.25">
      <c r="A332">
        <v>0</v>
      </c>
      <c r="C332" t="s">
        <v>451</v>
      </c>
      <c r="D332" t="s">
        <v>17</v>
      </c>
      <c r="E332" t="s">
        <v>53</v>
      </c>
      <c r="F3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2" t="b">
        <f>OR(ISNUMBER(SEARCH("sail",Table1[[#This Row],[propulsion]])),
          ISNUMBER(SEARCH("schooner",Table1[[#This Row],[propulsion]]))
        )</f>
        <v>0</v>
      </c>
    </row>
    <row r="333" spans="1:7" hidden="1" x14ac:dyDescent="0.25">
      <c r="A333">
        <v>0</v>
      </c>
      <c r="C333" t="s">
        <v>452</v>
      </c>
      <c r="D333" t="s">
        <v>17</v>
      </c>
      <c r="E333" t="s">
        <v>53</v>
      </c>
      <c r="F3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3" t="b">
        <f>OR(ISNUMBER(SEARCH("sail",Table1[[#This Row],[propulsion]])),
          ISNUMBER(SEARCH("schooner",Table1[[#This Row],[propulsion]]))
        )</f>
        <v>0</v>
      </c>
    </row>
    <row r="334" spans="1:7" x14ac:dyDescent="0.25">
      <c r="A334">
        <v>0</v>
      </c>
      <c r="C334" t="s">
        <v>453</v>
      </c>
      <c r="D334" t="s">
        <v>21</v>
      </c>
      <c r="F3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4" t="b">
        <f>OR(ISNUMBER(SEARCH("sail",Table1[[#This Row],[propulsion]])),
          ISNUMBER(SEARCH("schooner",Table1[[#This Row],[propulsion]]))
        )</f>
        <v>0</v>
      </c>
    </row>
    <row r="335" spans="1:7" x14ac:dyDescent="0.25">
      <c r="A335">
        <v>0</v>
      </c>
      <c r="C335" t="s">
        <v>454</v>
      </c>
      <c r="D335" t="s">
        <v>455</v>
      </c>
      <c r="F3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5" t="b">
        <f>OR(ISNUMBER(SEARCH("sail",Table1[[#This Row],[propulsion]])),
          ISNUMBER(SEARCH("schooner",Table1[[#This Row],[propulsion]]))
        )</f>
        <v>0</v>
      </c>
    </row>
    <row r="336" spans="1:7" hidden="1" x14ac:dyDescent="0.25">
      <c r="A336">
        <v>0</v>
      </c>
      <c r="C336" t="s">
        <v>456</v>
      </c>
      <c r="D336" t="s">
        <v>10</v>
      </c>
      <c r="E336" t="s">
        <v>27</v>
      </c>
      <c r="F3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6" t="b">
        <f>OR(ISNUMBER(SEARCH("sail",Table1[[#This Row],[propulsion]])),
          ISNUMBER(SEARCH("schooner",Table1[[#This Row],[propulsion]]))
        )</f>
        <v>0</v>
      </c>
    </row>
    <row r="337" spans="1:7" hidden="1" x14ac:dyDescent="0.25">
      <c r="A337">
        <v>0</v>
      </c>
      <c r="C337" t="s">
        <v>457</v>
      </c>
      <c r="D337" t="s">
        <v>10</v>
      </c>
      <c r="E337" t="s">
        <v>37</v>
      </c>
      <c r="F3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7" t="b">
        <f>OR(ISNUMBER(SEARCH("sail",Table1[[#This Row],[propulsion]])),
          ISNUMBER(SEARCH("schooner",Table1[[#This Row],[propulsion]]))
        )</f>
        <v>0</v>
      </c>
    </row>
    <row r="338" spans="1:7" hidden="1" x14ac:dyDescent="0.25">
      <c r="A338">
        <v>0</v>
      </c>
      <c r="C338" t="s">
        <v>458</v>
      </c>
      <c r="D338" t="s">
        <v>10</v>
      </c>
      <c r="E338" t="s">
        <v>459</v>
      </c>
      <c r="F3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8" t="b">
        <f>OR(ISNUMBER(SEARCH("sail",Table1[[#This Row],[propulsion]])),
          ISNUMBER(SEARCH("schooner",Table1[[#This Row],[propulsion]]))
        )</f>
        <v>0</v>
      </c>
    </row>
    <row r="339" spans="1:7" hidden="1" x14ac:dyDescent="0.25">
      <c r="A339">
        <v>0</v>
      </c>
      <c r="C339" t="s">
        <v>460</v>
      </c>
      <c r="D339" t="s">
        <v>373</v>
      </c>
      <c r="E339" t="s">
        <v>19</v>
      </c>
      <c r="F3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9" t="b">
        <f>OR(ISNUMBER(SEARCH("sail",Table1[[#This Row],[propulsion]])),
          ISNUMBER(SEARCH("schooner",Table1[[#This Row],[propulsion]]))
        )</f>
        <v>0</v>
      </c>
    </row>
    <row r="340" spans="1:7" x14ac:dyDescent="0.25">
      <c r="A340">
        <v>0</v>
      </c>
      <c r="C340" t="s">
        <v>461</v>
      </c>
      <c r="D340" t="s">
        <v>132</v>
      </c>
      <c r="F3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0" t="b">
        <f>OR(ISNUMBER(SEARCH("sail",Table1[[#This Row],[propulsion]])),
          ISNUMBER(SEARCH("schooner",Table1[[#This Row],[propulsion]]))
        )</f>
        <v>0</v>
      </c>
    </row>
    <row r="341" spans="1:7" hidden="1" x14ac:dyDescent="0.25">
      <c r="A341">
        <v>0</v>
      </c>
      <c r="C341" t="s">
        <v>462</v>
      </c>
      <c r="D341" t="s">
        <v>10</v>
      </c>
      <c r="E341" t="s">
        <v>45</v>
      </c>
      <c r="F3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1" t="b">
        <f>OR(ISNUMBER(SEARCH("sail",Table1[[#This Row],[propulsion]])),
          ISNUMBER(SEARCH("schooner",Table1[[#This Row],[propulsion]]))
        )</f>
        <v>0</v>
      </c>
    </row>
    <row r="342" spans="1:7" hidden="1" x14ac:dyDescent="0.25">
      <c r="A342">
        <v>0</v>
      </c>
      <c r="C342" t="s">
        <v>463</v>
      </c>
      <c r="D342" t="s">
        <v>130</v>
      </c>
      <c r="E342" t="s">
        <v>12</v>
      </c>
      <c r="F3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2" t="b">
        <f>OR(ISNUMBER(SEARCH("sail",Table1[[#This Row],[propulsion]])),
          ISNUMBER(SEARCH("schooner",Table1[[#This Row],[propulsion]]))
        )</f>
        <v>0</v>
      </c>
    </row>
    <row r="343" spans="1:7" hidden="1" x14ac:dyDescent="0.25">
      <c r="A343">
        <v>0</v>
      </c>
      <c r="C343" t="s">
        <v>464</v>
      </c>
      <c r="D343" t="s">
        <v>17</v>
      </c>
      <c r="E343" t="s">
        <v>53</v>
      </c>
      <c r="F3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3" t="b">
        <f>OR(ISNUMBER(SEARCH("sail",Table1[[#This Row],[propulsion]])),
          ISNUMBER(SEARCH("schooner",Table1[[#This Row],[propulsion]]))
        )</f>
        <v>0</v>
      </c>
    </row>
    <row r="344" spans="1:7" hidden="1" x14ac:dyDescent="0.25">
      <c r="A344">
        <v>0</v>
      </c>
      <c r="C344" t="s">
        <v>465</v>
      </c>
      <c r="D344" t="s">
        <v>17</v>
      </c>
      <c r="E344" t="s">
        <v>53</v>
      </c>
      <c r="F3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4" t="b">
        <f>OR(ISNUMBER(SEARCH("sail",Table1[[#This Row],[propulsion]])),
          ISNUMBER(SEARCH("schooner",Table1[[#This Row],[propulsion]]))
        )</f>
        <v>0</v>
      </c>
    </row>
    <row r="345" spans="1:7" x14ac:dyDescent="0.25">
      <c r="A345">
        <v>0</v>
      </c>
      <c r="C345" t="s">
        <v>466</v>
      </c>
      <c r="D345" t="s">
        <v>10</v>
      </c>
      <c r="E345" t="s">
        <v>80</v>
      </c>
      <c r="F3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5" t="b">
        <f>OR(ISNUMBER(SEARCH("sail",Table1[[#This Row],[propulsion]])),
          ISNUMBER(SEARCH("schooner",Table1[[#This Row],[propulsion]]))
        )</f>
        <v>0</v>
      </c>
    </row>
    <row r="346" spans="1:7" hidden="1" x14ac:dyDescent="0.25">
      <c r="A346">
        <v>0</v>
      </c>
      <c r="C346" t="s">
        <v>467</v>
      </c>
      <c r="D346" t="s">
        <v>10</v>
      </c>
      <c r="E346" t="s">
        <v>37</v>
      </c>
      <c r="F3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6" t="b">
        <f>OR(ISNUMBER(SEARCH("sail",Table1[[#This Row],[propulsion]])),
          ISNUMBER(SEARCH("schooner",Table1[[#This Row],[propulsion]]))
        )</f>
        <v>0</v>
      </c>
    </row>
    <row r="347" spans="1:7" x14ac:dyDescent="0.25">
      <c r="A347">
        <v>0</v>
      </c>
      <c r="C347" t="s">
        <v>468</v>
      </c>
      <c r="D347" t="s">
        <v>10</v>
      </c>
      <c r="E347" t="s">
        <v>80</v>
      </c>
      <c r="F3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7" t="b">
        <f>OR(ISNUMBER(SEARCH("sail",Table1[[#This Row],[propulsion]])),
          ISNUMBER(SEARCH("schooner",Table1[[#This Row],[propulsion]]))
        )</f>
        <v>0</v>
      </c>
    </row>
    <row r="348" spans="1:7" hidden="1" x14ac:dyDescent="0.25">
      <c r="A348">
        <v>0</v>
      </c>
      <c r="C348" t="s">
        <v>469</v>
      </c>
      <c r="D348" t="s">
        <v>10</v>
      </c>
      <c r="E348" t="s">
        <v>37</v>
      </c>
      <c r="F3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8" t="b">
        <f>OR(ISNUMBER(SEARCH("sail",Table1[[#This Row],[propulsion]])),
          ISNUMBER(SEARCH("schooner",Table1[[#This Row],[propulsion]]))
        )</f>
        <v>0</v>
      </c>
    </row>
    <row r="349" spans="1:7" hidden="1" x14ac:dyDescent="0.25">
      <c r="A349">
        <v>0</v>
      </c>
      <c r="C349" t="s">
        <v>470</v>
      </c>
      <c r="D349" t="s">
        <v>130</v>
      </c>
      <c r="E349" t="s">
        <v>12</v>
      </c>
      <c r="F3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9" t="b">
        <f>OR(ISNUMBER(SEARCH("sail",Table1[[#This Row],[propulsion]])),
          ISNUMBER(SEARCH("schooner",Table1[[#This Row],[propulsion]]))
        )</f>
        <v>0</v>
      </c>
    </row>
    <row r="350" spans="1:7" x14ac:dyDescent="0.25">
      <c r="A350">
        <v>0</v>
      </c>
      <c r="C350" t="s">
        <v>471</v>
      </c>
      <c r="D350" t="s">
        <v>10</v>
      </c>
      <c r="E350" t="s">
        <v>80</v>
      </c>
      <c r="F3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0" t="b">
        <f>OR(ISNUMBER(SEARCH("sail",Table1[[#This Row],[propulsion]])),
          ISNUMBER(SEARCH("schooner",Table1[[#This Row],[propulsion]]))
        )</f>
        <v>0</v>
      </c>
    </row>
    <row r="351" spans="1:7" x14ac:dyDescent="0.25">
      <c r="A351">
        <v>0</v>
      </c>
      <c r="C351" t="s">
        <v>472</v>
      </c>
      <c r="D351" t="s">
        <v>21</v>
      </c>
      <c r="F3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1" t="b">
        <f>OR(ISNUMBER(SEARCH("sail",Table1[[#This Row],[propulsion]])),
          ISNUMBER(SEARCH("schooner",Table1[[#This Row],[propulsion]]))
        )</f>
        <v>0</v>
      </c>
    </row>
    <row r="352" spans="1:7" hidden="1" x14ac:dyDescent="0.25">
      <c r="A352">
        <v>0</v>
      </c>
      <c r="C352" t="s">
        <v>473</v>
      </c>
      <c r="D352" t="s">
        <v>10</v>
      </c>
      <c r="E352" t="s">
        <v>12</v>
      </c>
      <c r="F3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2" t="b">
        <f>OR(ISNUMBER(SEARCH("sail",Table1[[#This Row],[propulsion]])),
          ISNUMBER(SEARCH("schooner",Table1[[#This Row],[propulsion]]))
        )</f>
        <v>0</v>
      </c>
    </row>
    <row r="353" spans="1:7" hidden="1" x14ac:dyDescent="0.25">
      <c r="A353">
        <v>0</v>
      </c>
      <c r="C353" t="s">
        <v>474</v>
      </c>
      <c r="D353" t="s">
        <v>10</v>
      </c>
      <c r="E353" t="s">
        <v>45</v>
      </c>
      <c r="F3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3" t="b">
        <f>OR(ISNUMBER(SEARCH("sail",Table1[[#This Row],[propulsion]])),
          ISNUMBER(SEARCH("schooner",Table1[[#This Row],[propulsion]]))
        )</f>
        <v>0</v>
      </c>
    </row>
    <row r="354" spans="1:7" hidden="1" x14ac:dyDescent="0.25">
      <c r="A354">
        <v>0</v>
      </c>
      <c r="C354" t="s">
        <v>475</v>
      </c>
      <c r="D354" t="s">
        <v>10</v>
      </c>
      <c r="E354" t="s">
        <v>45</v>
      </c>
      <c r="F3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4" t="b">
        <f>OR(ISNUMBER(SEARCH("sail",Table1[[#This Row],[propulsion]])),
          ISNUMBER(SEARCH("schooner",Table1[[#This Row],[propulsion]]))
        )</f>
        <v>0</v>
      </c>
    </row>
    <row r="355" spans="1:7" hidden="1" x14ac:dyDescent="0.25">
      <c r="A355">
        <v>0</v>
      </c>
      <c r="C355" t="s">
        <v>476</v>
      </c>
      <c r="D355" t="s">
        <v>21</v>
      </c>
      <c r="E355" t="s">
        <v>477</v>
      </c>
      <c r="F3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5" t="b">
        <f>OR(ISNUMBER(SEARCH("sail",Table1[[#This Row],[propulsion]])),
          ISNUMBER(SEARCH("schooner",Table1[[#This Row],[propulsion]]))
        )</f>
        <v>0</v>
      </c>
    </row>
    <row r="356" spans="1:7" hidden="1" x14ac:dyDescent="0.25">
      <c r="A356">
        <v>0</v>
      </c>
      <c r="C356" t="s">
        <v>478</v>
      </c>
      <c r="D356" t="s">
        <v>479</v>
      </c>
      <c r="E356" t="s">
        <v>175</v>
      </c>
      <c r="F3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6" t="b">
        <f>OR(ISNUMBER(SEARCH("sail",Table1[[#This Row],[propulsion]])),
          ISNUMBER(SEARCH("schooner",Table1[[#This Row],[propulsion]]))
        )</f>
        <v>0</v>
      </c>
    </row>
    <row r="357" spans="1:7" x14ac:dyDescent="0.25">
      <c r="A357">
        <v>0</v>
      </c>
      <c r="C357" t="s">
        <v>480</v>
      </c>
      <c r="D357" t="s">
        <v>10</v>
      </c>
      <c r="E357" t="s">
        <v>80</v>
      </c>
      <c r="F3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7" t="b">
        <f>OR(ISNUMBER(SEARCH("sail",Table1[[#This Row],[propulsion]])),
          ISNUMBER(SEARCH("schooner",Table1[[#This Row],[propulsion]]))
        )</f>
        <v>0</v>
      </c>
    </row>
    <row r="358" spans="1:7" hidden="1" x14ac:dyDescent="0.25">
      <c r="A358">
        <v>0</v>
      </c>
      <c r="C358" t="s">
        <v>481</v>
      </c>
      <c r="D358" t="s">
        <v>21</v>
      </c>
      <c r="E358" t="s">
        <v>19</v>
      </c>
      <c r="F3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8" t="b">
        <f>OR(ISNUMBER(SEARCH("sail",Table1[[#This Row],[propulsion]])),
          ISNUMBER(SEARCH("schooner",Table1[[#This Row],[propulsion]]))
        )</f>
        <v>0</v>
      </c>
    </row>
    <row r="359" spans="1:7" x14ac:dyDescent="0.25">
      <c r="A359">
        <v>0</v>
      </c>
      <c r="C359" t="s">
        <v>482</v>
      </c>
      <c r="D359" t="s">
        <v>10</v>
      </c>
      <c r="F3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9" t="b">
        <f>OR(ISNUMBER(SEARCH("sail",Table1[[#This Row],[propulsion]])),
          ISNUMBER(SEARCH("schooner",Table1[[#This Row],[propulsion]]))
        )</f>
        <v>0</v>
      </c>
    </row>
    <row r="360" spans="1:7" hidden="1" x14ac:dyDescent="0.25">
      <c r="A360">
        <v>0</v>
      </c>
      <c r="C360" t="s">
        <v>483</v>
      </c>
      <c r="D360" t="s">
        <v>10</v>
      </c>
      <c r="E360" t="s">
        <v>19</v>
      </c>
      <c r="F3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0" t="b">
        <f>OR(ISNUMBER(SEARCH("sail",Table1[[#This Row],[propulsion]])),
          ISNUMBER(SEARCH("schooner",Table1[[#This Row],[propulsion]]))
        )</f>
        <v>0</v>
      </c>
    </row>
    <row r="361" spans="1:7" x14ac:dyDescent="0.25">
      <c r="A361">
        <v>0</v>
      </c>
      <c r="C361" t="s">
        <v>484</v>
      </c>
      <c r="D361" t="s">
        <v>10</v>
      </c>
      <c r="F3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1" t="b">
        <f>OR(ISNUMBER(SEARCH("sail",Table1[[#This Row],[propulsion]])),
          ISNUMBER(SEARCH("schooner",Table1[[#This Row],[propulsion]]))
        )</f>
        <v>0</v>
      </c>
    </row>
    <row r="362" spans="1:7" x14ac:dyDescent="0.25">
      <c r="A362">
        <v>0</v>
      </c>
      <c r="C362" t="s">
        <v>485</v>
      </c>
      <c r="D362" t="s">
        <v>21</v>
      </c>
      <c r="F3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2" t="b">
        <f>OR(ISNUMBER(SEARCH("sail",Table1[[#This Row],[propulsion]])),
          ISNUMBER(SEARCH("schooner",Table1[[#This Row],[propulsion]]))
        )</f>
        <v>0</v>
      </c>
    </row>
    <row r="363" spans="1:7" hidden="1" x14ac:dyDescent="0.25">
      <c r="A363">
        <v>0</v>
      </c>
      <c r="C363" t="s">
        <v>486</v>
      </c>
      <c r="D363" t="s">
        <v>17</v>
      </c>
      <c r="E363" t="s">
        <v>53</v>
      </c>
      <c r="F3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3" t="b">
        <f>OR(ISNUMBER(SEARCH("sail",Table1[[#This Row],[propulsion]])),
          ISNUMBER(SEARCH("schooner",Table1[[#This Row],[propulsion]]))
        )</f>
        <v>0</v>
      </c>
    </row>
    <row r="364" spans="1:7" hidden="1" x14ac:dyDescent="0.25">
      <c r="A364">
        <v>0</v>
      </c>
      <c r="C364" t="s">
        <v>487</v>
      </c>
      <c r="D364" t="s">
        <v>130</v>
      </c>
      <c r="E364" t="s">
        <v>424</v>
      </c>
      <c r="F3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4" t="b">
        <f>OR(ISNUMBER(SEARCH("sail",Table1[[#This Row],[propulsion]])),
          ISNUMBER(SEARCH("schooner",Table1[[#This Row],[propulsion]]))
        )</f>
        <v>0</v>
      </c>
    </row>
    <row r="365" spans="1:7" x14ac:dyDescent="0.25">
      <c r="A365">
        <v>0</v>
      </c>
      <c r="C365" t="s">
        <v>488</v>
      </c>
      <c r="D365" t="s">
        <v>489</v>
      </c>
      <c r="F3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5" t="b">
        <f>OR(ISNUMBER(SEARCH("sail",Table1[[#This Row],[propulsion]])),
          ISNUMBER(SEARCH("schooner",Table1[[#This Row],[propulsion]]))
        )</f>
        <v>0</v>
      </c>
    </row>
    <row r="366" spans="1:7" hidden="1" x14ac:dyDescent="0.25">
      <c r="A366">
        <v>0</v>
      </c>
      <c r="C366" t="s">
        <v>490</v>
      </c>
      <c r="D366" t="s">
        <v>130</v>
      </c>
      <c r="E366" t="s">
        <v>12</v>
      </c>
      <c r="F3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6" t="b">
        <f>OR(ISNUMBER(SEARCH("sail",Table1[[#This Row],[propulsion]])),
          ISNUMBER(SEARCH("schooner",Table1[[#This Row],[propulsion]]))
        )</f>
        <v>0</v>
      </c>
    </row>
    <row r="367" spans="1:7" hidden="1" x14ac:dyDescent="0.25">
      <c r="A367">
        <v>0</v>
      </c>
      <c r="C367" t="s">
        <v>491</v>
      </c>
      <c r="D367" t="s">
        <v>21</v>
      </c>
      <c r="E367" t="s">
        <v>53</v>
      </c>
      <c r="F3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7" t="b">
        <f>OR(ISNUMBER(SEARCH("sail",Table1[[#This Row],[propulsion]])),
          ISNUMBER(SEARCH("schooner",Table1[[#This Row],[propulsion]]))
        )</f>
        <v>0</v>
      </c>
    </row>
    <row r="368" spans="1:7" hidden="1" x14ac:dyDescent="0.25">
      <c r="A368">
        <v>0</v>
      </c>
      <c r="C368" t="s">
        <v>492</v>
      </c>
      <c r="D368" t="s">
        <v>17</v>
      </c>
      <c r="E368" t="s">
        <v>493</v>
      </c>
      <c r="F3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8" t="b">
        <f>OR(ISNUMBER(SEARCH("sail",Table1[[#This Row],[propulsion]])),
          ISNUMBER(SEARCH("schooner",Table1[[#This Row],[propulsion]]))
        )</f>
        <v>0</v>
      </c>
    </row>
    <row r="369" spans="1:7" hidden="1" x14ac:dyDescent="0.25">
      <c r="A369">
        <v>0</v>
      </c>
      <c r="C369" t="s">
        <v>494</v>
      </c>
      <c r="D369" t="s">
        <v>21</v>
      </c>
      <c r="E369" t="s">
        <v>53</v>
      </c>
      <c r="F3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9" t="b">
        <f>OR(ISNUMBER(SEARCH("sail",Table1[[#This Row],[propulsion]])),
          ISNUMBER(SEARCH("schooner",Table1[[#This Row],[propulsion]]))
        )</f>
        <v>0</v>
      </c>
    </row>
    <row r="370" spans="1:7" x14ac:dyDescent="0.25">
      <c r="A370">
        <v>0</v>
      </c>
      <c r="C370" t="s">
        <v>495</v>
      </c>
      <c r="D370" t="s">
        <v>21</v>
      </c>
      <c r="E370" t="s">
        <v>496</v>
      </c>
      <c r="F3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0" t="b">
        <f>OR(ISNUMBER(SEARCH("sail",Table1[[#This Row],[propulsion]])),
          ISNUMBER(SEARCH("schooner",Table1[[#This Row],[propulsion]]))
        )</f>
        <v>0</v>
      </c>
    </row>
    <row r="371" spans="1:7" hidden="1" x14ac:dyDescent="0.25">
      <c r="A371">
        <v>0</v>
      </c>
      <c r="C371" t="s">
        <v>497</v>
      </c>
      <c r="D371" t="s">
        <v>498</v>
      </c>
      <c r="E371" t="s">
        <v>185</v>
      </c>
      <c r="F3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1" t="b">
        <f>OR(ISNUMBER(SEARCH("sail",Table1[[#This Row],[propulsion]])),
          ISNUMBER(SEARCH("schooner",Table1[[#This Row],[propulsion]]))
        )</f>
        <v>0</v>
      </c>
    </row>
    <row r="372" spans="1:7" x14ac:dyDescent="0.25">
      <c r="A372">
        <v>0</v>
      </c>
      <c r="C372" t="s">
        <v>499</v>
      </c>
      <c r="D372" t="s">
        <v>21</v>
      </c>
      <c r="F3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2" t="b">
        <f>OR(ISNUMBER(SEARCH("sail",Table1[[#This Row],[propulsion]])),
          ISNUMBER(SEARCH("schooner",Table1[[#This Row],[propulsion]]))
        )</f>
        <v>0</v>
      </c>
    </row>
    <row r="373" spans="1:7" hidden="1" x14ac:dyDescent="0.25">
      <c r="A373">
        <v>0</v>
      </c>
      <c r="C373" t="s">
        <v>500</v>
      </c>
      <c r="D373" t="s">
        <v>17</v>
      </c>
      <c r="E373" t="s">
        <v>53</v>
      </c>
      <c r="F3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3" t="b">
        <f>OR(ISNUMBER(SEARCH("sail",Table1[[#This Row],[propulsion]])),
          ISNUMBER(SEARCH("schooner",Table1[[#This Row],[propulsion]]))
        )</f>
        <v>0</v>
      </c>
    </row>
    <row r="374" spans="1:7" x14ac:dyDescent="0.25">
      <c r="A374">
        <v>0</v>
      </c>
      <c r="C374" t="s">
        <v>501</v>
      </c>
      <c r="D374" t="s">
        <v>21</v>
      </c>
      <c r="F3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4" t="b">
        <f>OR(ISNUMBER(SEARCH("sail",Table1[[#This Row],[propulsion]])),
          ISNUMBER(SEARCH("schooner",Table1[[#This Row],[propulsion]]))
        )</f>
        <v>0</v>
      </c>
    </row>
    <row r="375" spans="1:7" x14ac:dyDescent="0.25">
      <c r="A375">
        <v>0</v>
      </c>
      <c r="C375" t="s">
        <v>502</v>
      </c>
      <c r="D375" t="s">
        <v>503</v>
      </c>
      <c r="F3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5" t="b">
        <f>OR(ISNUMBER(SEARCH("sail",Table1[[#This Row],[propulsion]])),
          ISNUMBER(SEARCH("schooner",Table1[[#This Row],[propulsion]]))
        )</f>
        <v>0</v>
      </c>
    </row>
    <row r="376" spans="1:7" hidden="1" x14ac:dyDescent="0.25">
      <c r="A376">
        <v>0</v>
      </c>
      <c r="C376" t="s">
        <v>504</v>
      </c>
      <c r="D376" t="s">
        <v>17</v>
      </c>
      <c r="E376" t="s">
        <v>37</v>
      </c>
      <c r="F3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6" t="b">
        <f>OR(ISNUMBER(SEARCH("sail",Table1[[#This Row],[propulsion]])),
          ISNUMBER(SEARCH("schooner",Table1[[#This Row],[propulsion]]))
        )</f>
        <v>0</v>
      </c>
    </row>
    <row r="377" spans="1:7" hidden="1" x14ac:dyDescent="0.25">
      <c r="A377">
        <v>0</v>
      </c>
      <c r="C377" t="s">
        <v>505</v>
      </c>
      <c r="D377" t="s">
        <v>10</v>
      </c>
      <c r="E377" t="s">
        <v>506</v>
      </c>
      <c r="F3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7" t="b">
        <f>OR(ISNUMBER(SEARCH("sail",Table1[[#This Row],[propulsion]])),
          ISNUMBER(SEARCH("schooner",Table1[[#This Row],[propulsion]]))
        )</f>
        <v>0</v>
      </c>
    </row>
    <row r="378" spans="1:7" hidden="1" x14ac:dyDescent="0.25">
      <c r="A378">
        <v>0</v>
      </c>
      <c r="C378" t="s">
        <v>507</v>
      </c>
      <c r="D378" t="s">
        <v>17</v>
      </c>
      <c r="E378" t="s">
        <v>37</v>
      </c>
      <c r="F3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8" t="b">
        <f>OR(ISNUMBER(SEARCH("sail",Table1[[#This Row],[propulsion]])),
          ISNUMBER(SEARCH("schooner",Table1[[#This Row],[propulsion]]))
        )</f>
        <v>0</v>
      </c>
    </row>
    <row r="379" spans="1:7" hidden="1" x14ac:dyDescent="0.25">
      <c r="A379">
        <v>0</v>
      </c>
      <c r="C379" t="s">
        <v>508</v>
      </c>
      <c r="D379" t="s">
        <v>509</v>
      </c>
      <c r="E379" t="s">
        <v>19</v>
      </c>
      <c r="F3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9" t="b">
        <f>OR(ISNUMBER(SEARCH("sail",Table1[[#This Row],[propulsion]])),
          ISNUMBER(SEARCH("schooner",Table1[[#This Row],[propulsion]]))
        )</f>
        <v>0</v>
      </c>
    </row>
    <row r="380" spans="1:7" hidden="1" x14ac:dyDescent="0.25">
      <c r="A380">
        <v>0</v>
      </c>
      <c r="C380" t="s">
        <v>510</v>
      </c>
      <c r="D380" t="s">
        <v>10</v>
      </c>
      <c r="E380" t="s">
        <v>53</v>
      </c>
      <c r="F3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0" t="b">
        <f>OR(ISNUMBER(SEARCH("sail",Table1[[#This Row],[propulsion]])),
          ISNUMBER(SEARCH("schooner",Table1[[#This Row],[propulsion]]))
        )</f>
        <v>0</v>
      </c>
    </row>
    <row r="381" spans="1:7" hidden="1" x14ac:dyDescent="0.25">
      <c r="A381">
        <v>0</v>
      </c>
      <c r="C381" t="s">
        <v>511</v>
      </c>
      <c r="D381" t="s">
        <v>10</v>
      </c>
      <c r="E381" t="s">
        <v>12</v>
      </c>
      <c r="F3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1" t="b">
        <f>OR(ISNUMBER(SEARCH("sail",Table1[[#This Row],[propulsion]])),
          ISNUMBER(SEARCH("schooner",Table1[[#This Row],[propulsion]]))
        )</f>
        <v>0</v>
      </c>
    </row>
    <row r="382" spans="1:7" hidden="1" x14ac:dyDescent="0.25">
      <c r="A382">
        <v>0</v>
      </c>
      <c r="C382" t="s">
        <v>512</v>
      </c>
      <c r="D382" t="s">
        <v>10</v>
      </c>
      <c r="E382" t="s">
        <v>53</v>
      </c>
      <c r="F3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2" t="b">
        <f>OR(ISNUMBER(SEARCH("sail",Table1[[#This Row],[propulsion]])),
          ISNUMBER(SEARCH("schooner",Table1[[#This Row],[propulsion]]))
        )</f>
        <v>0</v>
      </c>
    </row>
    <row r="383" spans="1:7" hidden="1" x14ac:dyDescent="0.25">
      <c r="A383">
        <v>0</v>
      </c>
      <c r="C383" t="s">
        <v>513</v>
      </c>
      <c r="D383" t="s">
        <v>10</v>
      </c>
      <c r="E383" t="s">
        <v>514</v>
      </c>
      <c r="F3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3" t="b">
        <f>OR(ISNUMBER(SEARCH("sail",Table1[[#This Row],[propulsion]])),
          ISNUMBER(SEARCH("schooner",Table1[[#This Row],[propulsion]]))
        )</f>
        <v>0</v>
      </c>
    </row>
    <row r="384" spans="1:7" hidden="1" x14ac:dyDescent="0.25">
      <c r="A384">
        <v>0</v>
      </c>
      <c r="C384" t="s">
        <v>515</v>
      </c>
      <c r="D384" t="s">
        <v>10</v>
      </c>
      <c r="E384" t="s">
        <v>243</v>
      </c>
      <c r="F3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4" t="b">
        <f>OR(ISNUMBER(SEARCH("sail",Table1[[#This Row],[propulsion]])),
          ISNUMBER(SEARCH("schooner",Table1[[#This Row],[propulsion]]))
        )</f>
        <v>0</v>
      </c>
    </row>
    <row r="385" spans="1:7" x14ac:dyDescent="0.25">
      <c r="A385">
        <v>0</v>
      </c>
      <c r="C385" t="s">
        <v>516</v>
      </c>
      <c r="D385" t="s">
        <v>21</v>
      </c>
      <c r="F3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85" t="b">
        <f>OR(ISNUMBER(SEARCH("sail",Table1[[#This Row],[propulsion]])),
          ISNUMBER(SEARCH("schooner",Table1[[#This Row],[propulsion]]))
        )</f>
        <v>0</v>
      </c>
    </row>
    <row r="386" spans="1:7" x14ac:dyDescent="0.25">
      <c r="A386">
        <v>0</v>
      </c>
      <c r="C386" t="s">
        <v>517</v>
      </c>
      <c r="D386" t="s">
        <v>10</v>
      </c>
      <c r="F3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86" t="b">
        <f>OR(ISNUMBER(SEARCH("sail",Table1[[#This Row],[propulsion]])),
          ISNUMBER(SEARCH("schooner",Table1[[#This Row],[propulsion]]))
        )</f>
        <v>0</v>
      </c>
    </row>
    <row r="387" spans="1:7" hidden="1" x14ac:dyDescent="0.25">
      <c r="A387">
        <v>0</v>
      </c>
      <c r="C387" t="s">
        <v>518</v>
      </c>
      <c r="D387" t="s">
        <v>10</v>
      </c>
      <c r="E387" t="s">
        <v>37</v>
      </c>
      <c r="F3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7" t="b">
        <f>OR(ISNUMBER(SEARCH("sail",Table1[[#This Row],[propulsion]])),
          ISNUMBER(SEARCH("schooner",Table1[[#This Row],[propulsion]]))
        )</f>
        <v>0</v>
      </c>
    </row>
    <row r="388" spans="1:7" hidden="1" x14ac:dyDescent="0.25">
      <c r="A388">
        <v>0</v>
      </c>
      <c r="C388" t="s">
        <v>519</v>
      </c>
      <c r="D388" t="s">
        <v>10</v>
      </c>
      <c r="E388" t="s">
        <v>520</v>
      </c>
      <c r="F3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8" t="b">
        <f>OR(ISNUMBER(SEARCH("sail",Table1[[#This Row],[propulsion]])),
          ISNUMBER(SEARCH("schooner",Table1[[#This Row],[propulsion]]))
        )</f>
        <v>1</v>
      </c>
    </row>
    <row r="389" spans="1:7" hidden="1" x14ac:dyDescent="0.25">
      <c r="A389">
        <v>0</v>
      </c>
      <c r="C389" t="s">
        <v>521</v>
      </c>
      <c r="D389" t="s">
        <v>156</v>
      </c>
      <c r="E389" t="s">
        <v>522</v>
      </c>
      <c r="F3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9" t="b">
        <f>OR(ISNUMBER(SEARCH("sail",Table1[[#This Row],[propulsion]])),
          ISNUMBER(SEARCH("schooner",Table1[[#This Row],[propulsion]]))
        )</f>
        <v>0</v>
      </c>
    </row>
    <row r="390" spans="1:7" x14ac:dyDescent="0.25">
      <c r="A390">
        <v>0</v>
      </c>
      <c r="C390" t="s">
        <v>523</v>
      </c>
      <c r="D390" t="s">
        <v>132</v>
      </c>
      <c r="F3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0" t="b">
        <f>OR(ISNUMBER(SEARCH("sail",Table1[[#This Row],[propulsion]])),
          ISNUMBER(SEARCH("schooner",Table1[[#This Row],[propulsion]]))
        )</f>
        <v>0</v>
      </c>
    </row>
    <row r="391" spans="1:7" hidden="1" x14ac:dyDescent="0.25">
      <c r="A391">
        <v>0</v>
      </c>
      <c r="C391" t="s">
        <v>524</v>
      </c>
      <c r="D391" t="s">
        <v>10</v>
      </c>
      <c r="E391" t="s">
        <v>12</v>
      </c>
      <c r="F3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1" t="b">
        <f>OR(ISNUMBER(SEARCH("sail",Table1[[#This Row],[propulsion]])),
          ISNUMBER(SEARCH("schooner",Table1[[#This Row],[propulsion]]))
        )</f>
        <v>0</v>
      </c>
    </row>
    <row r="392" spans="1:7" hidden="1" x14ac:dyDescent="0.25">
      <c r="A392">
        <v>0</v>
      </c>
      <c r="C392" t="s">
        <v>525</v>
      </c>
      <c r="D392" t="s">
        <v>526</v>
      </c>
      <c r="E392" t="s">
        <v>147</v>
      </c>
      <c r="F3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2" t="b">
        <f>OR(ISNUMBER(SEARCH("sail",Table1[[#This Row],[propulsion]])),
          ISNUMBER(SEARCH("schooner",Table1[[#This Row],[propulsion]]))
        )</f>
        <v>0</v>
      </c>
    </row>
    <row r="393" spans="1:7" hidden="1" x14ac:dyDescent="0.25">
      <c r="A393">
        <v>0</v>
      </c>
      <c r="C393" t="s">
        <v>527</v>
      </c>
      <c r="D393" t="s">
        <v>156</v>
      </c>
      <c r="E393" t="s">
        <v>522</v>
      </c>
      <c r="F3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3" t="b">
        <f>OR(ISNUMBER(SEARCH("sail",Table1[[#This Row],[propulsion]])),
          ISNUMBER(SEARCH("schooner",Table1[[#This Row],[propulsion]]))
        )</f>
        <v>0</v>
      </c>
    </row>
    <row r="394" spans="1:7" hidden="1" x14ac:dyDescent="0.25">
      <c r="A394">
        <v>0</v>
      </c>
      <c r="C394" t="s">
        <v>528</v>
      </c>
      <c r="D394" t="s">
        <v>10</v>
      </c>
      <c r="E394" t="s">
        <v>27</v>
      </c>
      <c r="F3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4" t="b">
        <f>OR(ISNUMBER(SEARCH("sail",Table1[[#This Row],[propulsion]])),
          ISNUMBER(SEARCH("schooner",Table1[[#This Row],[propulsion]]))
        )</f>
        <v>0</v>
      </c>
    </row>
    <row r="395" spans="1:7" hidden="1" x14ac:dyDescent="0.25">
      <c r="A395">
        <v>0</v>
      </c>
      <c r="C395" t="s">
        <v>529</v>
      </c>
      <c r="D395" t="s">
        <v>10</v>
      </c>
      <c r="E395" t="s">
        <v>19</v>
      </c>
      <c r="F3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5" t="b">
        <f>OR(ISNUMBER(SEARCH("sail",Table1[[#This Row],[propulsion]])),
          ISNUMBER(SEARCH("schooner",Table1[[#This Row],[propulsion]]))
        )</f>
        <v>0</v>
      </c>
    </row>
    <row r="396" spans="1:7" x14ac:dyDescent="0.25">
      <c r="A396">
        <v>0</v>
      </c>
      <c r="C396" t="s">
        <v>530</v>
      </c>
      <c r="D396" t="s">
        <v>10</v>
      </c>
      <c r="E396" t="s">
        <v>80</v>
      </c>
      <c r="F3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6" t="b">
        <f>OR(ISNUMBER(SEARCH("sail",Table1[[#This Row],[propulsion]])),
          ISNUMBER(SEARCH("schooner",Table1[[#This Row],[propulsion]]))
        )</f>
        <v>0</v>
      </c>
    </row>
    <row r="397" spans="1:7" x14ac:dyDescent="0.25">
      <c r="A397">
        <v>0</v>
      </c>
      <c r="C397" t="s">
        <v>531</v>
      </c>
      <c r="D397" t="s">
        <v>21</v>
      </c>
      <c r="F3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7" t="b">
        <f>OR(ISNUMBER(SEARCH("sail",Table1[[#This Row],[propulsion]])),
          ISNUMBER(SEARCH("schooner",Table1[[#This Row],[propulsion]]))
        )</f>
        <v>0</v>
      </c>
    </row>
    <row r="398" spans="1:7" hidden="1" x14ac:dyDescent="0.25">
      <c r="A398">
        <v>0</v>
      </c>
      <c r="C398" t="s">
        <v>532</v>
      </c>
      <c r="D398" t="s">
        <v>10</v>
      </c>
      <c r="E398" t="s">
        <v>40</v>
      </c>
      <c r="F3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8" t="b">
        <f>OR(ISNUMBER(SEARCH("sail",Table1[[#This Row],[propulsion]])),
          ISNUMBER(SEARCH("schooner",Table1[[#This Row],[propulsion]]))
        )</f>
        <v>1</v>
      </c>
    </row>
    <row r="399" spans="1:7" x14ac:dyDescent="0.25">
      <c r="A399">
        <v>0</v>
      </c>
      <c r="C399" t="s">
        <v>533</v>
      </c>
      <c r="D399" t="s">
        <v>534</v>
      </c>
      <c r="F3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9" t="b">
        <f>OR(ISNUMBER(SEARCH("sail",Table1[[#This Row],[propulsion]])),
          ISNUMBER(SEARCH("schooner",Table1[[#This Row],[propulsion]]))
        )</f>
        <v>0</v>
      </c>
    </row>
    <row r="400" spans="1:7" hidden="1" x14ac:dyDescent="0.25">
      <c r="A400">
        <v>0</v>
      </c>
      <c r="C400" t="s">
        <v>535</v>
      </c>
      <c r="D400" t="s">
        <v>5</v>
      </c>
      <c r="E400" t="s">
        <v>12</v>
      </c>
      <c r="F4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0" t="b">
        <f>OR(ISNUMBER(SEARCH("sail",Table1[[#This Row],[propulsion]])),
          ISNUMBER(SEARCH("schooner",Table1[[#This Row],[propulsion]]))
        )</f>
        <v>0</v>
      </c>
    </row>
    <row r="401" spans="1:7" x14ac:dyDescent="0.25">
      <c r="A401">
        <v>0</v>
      </c>
      <c r="C401" t="s">
        <v>536</v>
      </c>
      <c r="D401" t="s">
        <v>21</v>
      </c>
      <c r="F4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1" t="b">
        <f>OR(ISNUMBER(SEARCH("sail",Table1[[#This Row],[propulsion]])),
          ISNUMBER(SEARCH("schooner",Table1[[#This Row],[propulsion]]))
        )</f>
        <v>0</v>
      </c>
    </row>
    <row r="402" spans="1:7" hidden="1" x14ac:dyDescent="0.25">
      <c r="A402">
        <v>0</v>
      </c>
      <c r="C402" t="s">
        <v>537</v>
      </c>
      <c r="D402" t="s">
        <v>538</v>
      </c>
      <c r="E402" t="s">
        <v>539</v>
      </c>
      <c r="F4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2" t="b">
        <f>OR(ISNUMBER(SEARCH("sail",Table1[[#This Row],[propulsion]])),
          ISNUMBER(SEARCH("schooner",Table1[[#This Row],[propulsion]]))
        )</f>
        <v>0</v>
      </c>
    </row>
    <row r="403" spans="1:7" hidden="1" x14ac:dyDescent="0.25">
      <c r="A403">
        <v>0</v>
      </c>
      <c r="C403" t="s">
        <v>540</v>
      </c>
      <c r="D403" t="s">
        <v>17</v>
      </c>
      <c r="E403" t="s">
        <v>53</v>
      </c>
      <c r="F4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3" t="b">
        <f>OR(ISNUMBER(SEARCH("sail",Table1[[#This Row],[propulsion]])),
          ISNUMBER(SEARCH("schooner",Table1[[#This Row],[propulsion]]))
        )</f>
        <v>0</v>
      </c>
    </row>
    <row r="404" spans="1:7" x14ac:dyDescent="0.25">
      <c r="A404">
        <v>0</v>
      </c>
      <c r="C404" t="s">
        <v>541</v>
      </c>
      <c r="D404" t="s">
        <v>130</v>
      </c>
      <c r="F4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4" t="b">
        <f>OR(ISNUMBER(SEARCH("sail",Table1[[#This Row],[propulsion]])),
          ISNUMBER(SEARCH("schooner",Table1[[#This Row],[propulsion]]))
        )</f>
        <v>0</v>
      </c>
    </row>
    <row r="405" spans="1:7" x14ac:dyDescent="0.25">
      <c r="A405">
        <v>0</v>
      </c>
      <c r="C405" t="s">
        <v>542</v>
      </c>
      <c r="D405" t="s">
        <v>10</v>
      </c>
      <c r="F4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5" t="b">
        <f>OR(ISNUMBER(SEARCH("sail",Table1[[#This Row],[propulsion]])),
          ISNUMBER(SEARCH("schooner",Table1[[#This Row],[propulsion]]))
        )</f>
        <v>0</v>
      </c>
    </row>
    <row r="406" spans="1:7" hidden="1" x14ac:dyDescent="0.25">
      <c r="A406">
        <v>0</v>
      </c>
      <c r="C406" t="s">
        <v>543</v>
      </c>
      <c r="D406" t="s">
        <v>17</v>
      </c>
      <c r="E406" t="s">
        <v>53</v>
      </c>
      <c r="F4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6" t="b">
        <f>OR(ISNUMBER(SEARCH("sail",Table1[[#This Row],[propulsion]])),
          ISNUMBER(SEARCH("schooner",Table1[[#This Row],[propulsion]]))
        )</f>
        <v>0</v>
      </c>
    </row>
    <row r="407" spans="1:7" hidden="1" x14ac:dyDescent="0.25">
      <c r="A407">
        <v>0</v>
      </c>
      <c r="C407" t="s">
        <v>544</v>
      </c>
      <c r="D407" t="s">
        <v>10</v>
      </c>
      <c r="E407" t="s">
        <v>37</v>
      </c>
      <c r="F4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7" t="b">
        <f>OR(ISNUMBER(SEARCH("sail",Table1[[#This Row],[propulsion]])),
          ISNUMBER(SEARCH("schooner",Table1[[#This Row],[propulsion]]))
        )</f>
        <v>0</v>
      </c>
    </row>
    <row r="408" spans="1:7" hidden="1" x14ac:dyDescent="0.25">
      <c r="A408">
        <v>0</v>
      </c>
      <c r="C408" t="s">
        <v>545</v>
      </c>
      <c r="D408" t="s">
        <v>546</v>
      </c>
      <c r="E408" t="s">
        <v>53</v>
      </c>
      <c r="F4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8" t="b">
        <f>OR(ISNUMBER(SEARCH("sail",Table1[[#This Row],[propulsion]])),
          ISNUMBER(SEARCH("schooner",Table1[[#This Row],[propulsion]]))
        )</f>
        <v>0</v>
      </c>
    </row>
    <row r="409" spans="1:7" hidden="1" x14ac:dyDescent="0.25">
      <c r="A409">
        <v>0</v>
      </c>
      <c r="C409" t="s">
        <v>547</v>
      </c>
      <c r="D409" t="s">
        <v>10</v>
      </c>
      <c r="E409" t="s">
        <v>53</v>
      </c>
      <c r="F4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9" t="b">
        <f>OR(ISNUMBER(SEARCH("sail",Table1[[#This Row],[propulsion]])),
          ISNUMBER(SEARCH("schooner",Table1[[#This Row],[propulsion]]))
        )</f>
        <v>0</v>
      </c>
    </row>
    <row r="410" spans="1:7" hidden="1" x14ac:dyDescent="0.25">
      <c r="A410">
        <v>0</v>
      </c>
      <c r="C410" t="s">
        <v>548</v>
      </c>
      <c r="D410" t="s">
        <v>10</v>
      </c>
      <c r="E410" t="s">
        <v>19</v>
      </c>
      <c r="F4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0" t="b">
        <f>OR(ISNUMBER(SEARCH("sail",Table1[[#This Row],[propulsion]])),
          ISNUMBER(SEARCH("schooner",Table1[[#This Row],[propulsion]]))
        )</f>
        <v>0</v>
      </c>
    </row>
    <row r="411" spans="1:7" x14ac:dyDescent="0.25">
      <c r="A411">
        <v>0</v>
      </c>
      <c r="C411" t="s">
        <v>549</v>
      </c>
      <c r="D411" t="s">
        <v>10</v>
      </c>
      <c r="F4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1" t="b">
        <f>OR(ISNUMBER(SEARCH("sail",Table1[[#This Row],[propulsion]])),
          ISNUMBER(SEARCH("schooner",Table1[[#This Row],[propulsion]]))
        )</f>
        <v>0</v>
      </c>
    </row>
    <row r="412" spans="1:7" x14ac:dyDescent="0.25">
      <c r="A412">
        <v>0</v>
      </c>
      <c r="C412" t="s">
        <v>550</v>
      </c>
      <c r="D412" t="s">
        <v>10</v>
      </c>
      <c r="F4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2" t="b">
        <f>OR(ISNUMBER(SEARCH("sail",Table1[[#This Row],[propulsion]])),
          ISNUMBER(SEARCH("schooner",Table1[[#This Row],[propulsion]]))
        )</f>
        <v>0</v>
      </c>
    </row>
    <row r="413" spans="1:7" hidden="1" x14ac:dyDescent="0.25">
      <c r="A413">
        <v>0</v>
      </c>
      <c r="C413" t="s">
        <v>551</v>
      </c>
      <c r="D413" t="s">
        <v>10</v>
      </c>
      <c r="E413" t="s">
        <v>53</v>
      </c>
      <c r="F4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3" t="b">
        <f>OR(ISNUMBER(SEARCH("sail",Table1[[#This Row],[propulsion]])),
          ISNUMBER(SEARCH("schooner",Table1[[#This Row],[propulsion]]))
        )</f>
        <v>0</v>
      </c>
    </row>
    <row r="414" spans="1:7" x14ac:dyDescent="0.25">
      <c r="A414">
        <v>0</v>
      </c>
      <c r="C414" t="s">
        <v>552</v>
      </c>
      <c r="D414" t="s">
        <v>21</v>
      </c>
      <c r="F4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4" t="b">
        <f>OR(ISNUMBER(SEARCH("sail",Table1[[#This Row],[propulsion]])),
          ISNUMBER(SEARCH("schooner",Table1[[#This Row],[propulsion]]))
        )</f>
        <v>0</v>
      </c>
    </row>
    <row r="415" spans="1:7" hidden="1" x14ac:dyDescent="0.25">
      <c r="A415">
        <v>0</v>
      </c>
      <c r="C415" t="s">
        <v>553</v>
      </c>
      <c r="D415" t="s">
        <v>554</v>
      </c>
      <c r="E415" t="s">
        <v>19</v>
      </c>
      <c r="F4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5" t="b">
        <f>OR(ISNUMBER(SEARCH("sail",Table1[[#This Row],[propulsion]])),
          ISNUMBER(SEARCH("schooner",Table1[[#This Row],[propulsion]]))
        )</f>
        <v>0</v>
      </c>
    </row>
    <row r="416" spans="1:7" hidden="1" x14ac:dyDescent="0.25">
      <c r="A416">
        <v>0</v>
      </c>
      <c r="C416" t="s">
        <v>555</v>
      </c>
      <c r="D416" t="s">
        <v>10</v>
      </c>
      <c r="E416" t="s">
        <v>12</v>
      </c>
      <c r="F4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6" t="b">
        <f>OR(ISNUMBER(SEARCH("sail",Table1[[#This Row],[propulsion]])),
          ISNUMBER(SEARCH("schooner",Table1[[#This Row],[propulsion]]))
        )</f>
        <v>0</v>
      </c>
    </row>
    <row r="417" spans="1:7" x14ac:dyDescent="0.25">
      <c r="A417">
        <v>0</v>
      </c>
      <c r="C417" t="s">
        <v>556</v>
      </c>
      <c r="D417" t="s">
        <v>557</v>
      </c>
      <c r="F4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7" t="b">
        <f>OR(ISNUMBER(SEARCH("sail",Table1[[#This Row],[propulsion]])),
          ISNUMBER(SEARCH("schooner",Table1[[#This Row],[propulsion]]))
        )</f>
        <v>0</v>
      </c>
    </row>
    <row r="418" spans="1:7" x14ac:dyDescent="0.25">
      <c r="A418">
        <v>0</v>
      </c>
      <c r="C418" t="s">
        <v>558</v>
      </c>
      <c r="D418" t="s">
        <v>559</v>
      </c>
      <c r="F4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8" t="b">
        <f>OR(ISNUMBER(SEARCH("sail",Table1[[#This Row],[propulsion]])),
          ISNUMBER(SEARCH("schooner",Table1[[#This Row],[propulsion]]))
        )</f>
        <v>0</v>
      </c>
    </row>
    <row r="419" spans="1:7" hidden="1" x14ac:dyDescent="0.25">
      <c r="A419">
        <v>0</v>
      </c>
      <c r="C419" t="s">
        <v>560</v>
      </c>
      <c r="D419" t="s">
        <v>10</v>
      </c>
      <c r="E419" t="s">
        <v>12</v>
      </c>
      <c r="F4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9" t="b">
        <f>OR(ISNUMBER(SEARCH("sail",Table1[[#This Row],[propulsion]])),
          ISNUMBER(SEARCH("schooner",Table1[[#This Row],[propulsion]]))
        )</f>
        <v>0</v>
      </c>
    </row>
    <row r="420" spans="1:7" x14ac:dyDescent="0.25">
      <c r="A420">
        <v>0</v>
      </c>
      <c r="C420" t="s">
        <v>561</v>
      </c>
      <c r="D420" t="s">
        <v>21</v>
      </c>
      <c r="F4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0" t="b">
        <f>OR(ISNUMBER(SEARCH("sail",Table1[[#This Row],[propulsion]])),
          ISNUMBER(SEARCH("schooner",Table1[[#This Row],[propulsion]]))
        )</f>
        <v>0</v>
      </c>
    </row>
    <row r="421" spans="1:7" x14ac:dyDescent="0.25">
      <c r="A421">
        <v>0</v>
      </c>
      <c r="C421" t="s">
        <v>562</v>
      </c>
      <c r="D421" t="s">
        <v>10</v>
      </c>
      <c r="F4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1" t="b">
        <f>OR(ISNUMBER(SEARCH("sail",Table1[[#This Row],[propulsion]])),
          ISNUMBER(SEARCH("schooner",Table1[[#This Row],[propulsion]]))
        )</f>
        <v>0</v>
      </c>
    </row>
    <row r="422" spans="1:7" hidden="1" x14ac:dyDescent="0.25">
      <c r="A422">
        <v>0</v>
      </c>
      <c r="C422" t="s">
        <v>563</v>
      </c>
      <c r="D422" t="s">
        <v>564</v>
      </c>
      <c r="E422" t="s">
        <v>12</v>
      </c>
      <c r="F4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2" t="b">
        <f>OR(ISNUMBER(SEARCH("sail",Table1[[#This Row],[propulsion]])),
          ISNUMBER(SEARCH("schooner",Table1[[#This Row],[propulsion]]))
        )</f>
        <v>0</v>
      </c>
    </row>
    <row r="423" spans="1:7" hidden="1" x14ac:dyDescent="0.25">
      <c r="A423">
        <v>0</v>
      </c>
      <c r="C423" t="s">
        <v>565</v>
      </c>
      <c r="D423" t="s">
        <v>566</v>
      </c>
      <c r="E423" t="s">
        <v>567</v>
      </c>
      <c r="F4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3" t="b">
        <f>OR(ISNUMBER(SEARCH("sail",Table1[[#This Row],[propulsion]])),
          ISNUMBER(SEARCH("schooner",Table1[[#This Row],[propulsion]]))
        )</f>
        <v>0</v>
      </c>
    </row>
    <row r="424" spans="1:7" hidden="1" x14ac:dyDescent="0.25">
      <c r="A424">
        <v>0</v>
      </c>
      <c r="C424" t="s">
        <v>568</v>
      </c>
      <c r="D424" t="s">
        <v>21</v>
      </c>
      <c r="E424" t="s">
        <v>243</v>
      </c>
      <c r="F4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4" t="b">
        <f>OR(ISNUMBER(SEARCH("sail",Table1[[#This Row],[propulsion]])),
          ISNUMBER(SEARCH("schooner",Table1[[#This Row],[propulsion]]))
        )</f>
        <v>0</v>
      </c>
    </row>
    <row r="425" spans="1:7" x14ac:dyDescent="0.25">
      <c r="A425">
        <v>0</v>
      </c>
      <c r="C425" t="s">
        <v>569</v>
      </c>
      <c r="D425" t="s">
        <v>10</v>
      </c>
      <c r="F4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5" t="b">
        <f>OR(ISNUMBER(SEARCH("sail",Table1[[#This Row],[propulsion]])),
          ISNUMBER(SEARCH("schooner",Table1[[#This Row],[propulsion]]))
        )</f>
        <v>0</v>
      </c>
    </row>
    <row r="426" spans="1:7" hidden="1" x14ac:dyDescent="0.25">
      <c r="A426">
        <v>0</v>
      </c>
      <c r="C426" t="s">
        <v>570</v>
      </c>
      <c r="D426" t="s">
        <v>17</v>
      </c>
      <c r="E426" t="s">
        <v>27</v>
      </c>
      <c r="F4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6" t="b">
        <f>OR(ISNUMBER(SEARCH("sail",Table1[[#This Row],[propulsion]])),
          ISNUMBER(SEARCH("schooner",Table1[[#This Row],[propulsion]]))
        )</f>
        <v>0</v>
      </c>
    </row>
    <row r="427" spans="1:7" hidden="1" x14ac:dyDescent="0.25">
      <c r="A427">
        <v>0</v>
      </c>
      <c r="C427" t="s">
        <v>571</v>
      </c>
      <c r="D427" t="s">
        <v>572</v>
      </c>
      <c r="E427" t="s">
        <v>175</v>
      </c>
      <c r="F4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7" t="b">
        <f>OR(ISNUMBER(SEARCH("sail",Table1[[#This Row],[propulsion]])),
          ISNUMBER(SEARCH("schooner",Table1[[#This Row],[propulsion]]))
        )</f>
        <v>0</v>
      </c>
    </row>
    <row r="428" spans="1:7" hidden="1" x14ac:dyDescent="0.25">
      <c r="A428">
        <v>0</v>
      </c>
      <c r="C428" t="s">
        <v>573</v>
      </c>
      <c r="D428" t="s">
        <v>10</v>
      </c>
      <c r="E428" t="s">
        <v>19</v>
      </c>
      <c r="F4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8" t="b">
        <f>OR(ISNUMBER(SEARCH("sail",Table1[[#This Row],[propulsion]])),
          ISNUMBER(SEARCH("schooner",Table1[[#This Row],[propulsion]]))
        )</f>
        <v>0</v>
      </c>
    </row>
    <row r="429" spans="1:7" x14ac:dyDescent="0.25">
      <c r="A429">
        <v>0</v>
      </c>
      <c r="C429" t="s">
        <v>574</v>
      </c>
      <c r="D429" t="s">
        <v>10</v>
      </c>
      <c r="F4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9" t="b">
        <f>OR(ISNUMBER(SEARCH("sail",Table1[[#This Row],[propulsion]])),
          ISNUMBER(SEARCH("schooner",Table1[[#This Row],[propulsion]]))
        )</f>
        <v>0</v>
      </c>
    </row>
    <row r="430" spans="1:7" x14ac:dyDescent="0.25">
      <c r="A430">
        <v>0</v>
      </c>
      <c r="C430" t="s">
        <v>575</v>
      </c>
      <c r="D430" t="s">
        <v>10</v>
      </c>
      <c r="F4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0" t="b">
        <f>OR(ISNUMBER(SEARCH("sail",Table1[[#This Row],[propulsion]])),
          ISNUMBER(SEARCH("schooner",Table1[[#This Row],[propulsion]]))
        )</f>
        <v>0</v>
      </c>
    </row>
    <row r="431" spans="1:7" hidden="1" x14ac:dyDescent="0.25">
      <c r="A431">
        <v>0</v>
      </c>
      <c r="C431" t="s">
        <v>576</v>
      </c>
      <c r="D431" t="s">
        <v>10</v>
      </c>
      <c r="E431" t="s">
        <v>45</v>
      </c>
      <c r="F4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1" t="b">
        <f>OR(ISNUMBER(SEARCH("sail",Table1[[#This Row],[propulsion]])),
          ISNUMBER(SEARCH("schooner",Table1[[#This Row],[propulsion]]))
        )</f>
        <v>0</v>
      </c>
    </row>
    <row r="432" spans="1:7" hidden="1" x14ac:dyDescent="0.25">
      <c r="A432">
        <v>0</v>
      </c>
      <c r="C432" t="s">
        <v>577</v>
      </c>
      <c r="D432" t="s">
        <v>17</v>
      </c>
      <c r="E432" t="s">
        <v>37</v>
      </c>
      <c r="F4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2" t="b">
        <f>OR(ISNUMBER(SEARCH("sail",Table1[[#This Row],[propulsion]])),
          ISNUMBER(SEARCH("schooner",Table1[[#This Row],[propulsion]]))
        )</f>
        <v>0</v>
      </c>
    </row>
    <row r="433" spans="1:7" hidden="1" x14ac:dyDescent="0.25">
      <c r="A433">
        <v>0</v>
      </c>
      <c r="C433" t="s">
        <v>578</v>
      </c>
      <c r="D433" t="s">
        <v>10</v>
      </c>
      <c r="E433" t="s">
        <v>19</v>
      </c>
      <c r="F4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3" t="b">
        <f>OR(ISNUMBER(SEARCH("sail",Table1[[#This Row],[propulsion]])),
          ISNUMBER(SEARCH("schooner",Table1[[#This Row],[propulsion]]))
        )</f>
        <v>0</v>
      </c>
    </row>
    <row r="434" spans="1:7" x14ac:dyDescent="0.25">
      <c r="A434">
        <v>0</v>
      </c>
      <c r="C434" t="s">
        <v>579</v>
      </c>
      <c r="D434" t="s">
        <v>10</v>
      </c>
      <c r="F4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4" t="b">
        <f>OR(ISNUMBER(SEARCH("sail",Table1[[#This Row],[propulsion]])),
          ISNUMBER(SEARCH("schooner",Table1[[#This Row],[propulsion]]))
        )</f>
        <v>0</v>
      </c>
    </row>
    <row r="435" spans="1:7" x14ac:dyDescent="0.25">
      <c r="A435">
        <v>0</v>
      </c>
      <c r="C435" t="s">
        <v>580</v>
      </c>
      <c r="D435" t="s">
        <v>10</v>
      </c>
      <c r="F4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5" t="b">
        <f>OR(ISNUMBER(SEARCH("sail",Table1[[#This Row],[propulsion]])),
          ISNUMBER(SEARCH("schooner",Table1[[#This Row],[propulsion]]))
        )</f>
        <v>0</v>
      </c>
    </row>
    <row r="436" spans="1:7" hidden="1" x14ac:dyDescent="0.25">
      <c r="A436">
        <v>0</v>
      </c>
      <c r="C436" t="s">
        <v>581</v>
      </c>
      <c r="D436" t="s">
        <v>130</v>
      </c>
      <c r="E436" t="s">
        <v>12</v>
      </c>
      <c r="F4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6" t="b">
        <f>OR(ISNUMBER(SEARCH("sail",Table1[[#This Row],[propulsion]])),
          ISNUMBER(SEARCH("schooner",Table1[[#This Row],[propulsion]]))
        )</f>
        <v>0</v>
      </c>
    </row>
    <row r="437" spans="1:7" hidden="1" x14ac:dyDescent="0.25">
      <c r="A437">
        <v>0</v>
      </c>
      <c r="C437" t="s">
        <v>582</v>
      </c>
      <c r="D437" t="s">
        <v>583</v>
      </c>
      <c r="E437" t="s">
        <v>30</v>
      </c>
      <c r="F4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7" t="b">
        <f>OR(ISNUMBER(SEARCH("sail",Table1[[#This Row],[propulsion]])),
          ISNUMBER(SEARCH("schooner",Table1[[#This Row],[propulsion]]))
        )</f>
        <v>0</v>
      </c>
    </row>
    <row r="438" spans="1:7" x14ac:dyDescent="0.25">
      <c r="A438">
        <v>0</v>
      </c>
      <c r="C438" t="s">
        <v>584</v>
      </c>
      <c r="D438" t="s">
        <v>21</v>
      </c>
      <c r="F4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8" t="b">
        <f>OR(ISNUMBER(SEARCH("sail",Table1[[#This Row],[propulsion]])),
          ISNUMBER(SEARCH("schooner",Table1[[#This Row],[propulsion]]))
        )</f>
        <v>0</v>
      </c>
    </row>
    <row r="439" spans="1:7" hidden="1" x14ac:dyDescent="0.25">
      <c r="A439">
        <v>0</v>
      </c>
      <c r="C439" t="s">
        <v>585</v>
      </c>
      <c r="D439" t="s">
        <v>5</v>
      </c>
      <c r="E439" t="s">
        <v>12</v>
      </c>
      <c r="F4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9" t="b">
        <f>OR(ISNUMBER(SEARCH("sail",Table1[[#This Row],[propulsion]])),
          ISNUMBER(SEARCH("schooner",Table1[[#This Row],[propulsion]]))
        )</f>
        <v>0</v>
      </c>
    </row>
    <row r="440" spans="1:7" hidden="1" x14ac:dyDescent="0.25">
      <c r="A440">
        <v>0</v>
      </c>
      <c r="C440" t="s">
        <v>586</v>
      </c>
      <c r="D440" t="s">
        <v>21</v>
      </c>
      <c r="E440" t="s">
        <v>158</v>
      </c>
      <c r="F4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0" t="b">
        <f>OR(ISNUMBER(SEARCH("sail",Table1[[#This Row],[propulsion]])),
          ISNUMBER(SEARCH("schooner",Table1[[#This Row],[propulsion]]))
        )</f>
        <v>0</v>
      </c>
    </row>
    <row r="441" spans="1:7" hidden="1" x14ac:dyDescent="0.25">
      <c r="A441">
        <v>0</v>
      </c>
      <c r="C441" t="s">
        <v>587</v>
      </c>
      <c r="D441" t="s">
        <v>17</v>
      </c>
      <c r="E441" t="s">
        <v>53</v>
      </c>
      <c r="F4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1" t="b">
        <f>OR(ISNUMBER(SEARCH("sail",Table1[[#This Row],[propulsion]])),
          ISNUMBER(SEARCH("schooner",Table1[[#This Row],[propulsion]]))
        )</f>
        <v>0</v>
      </c>
    </row>
    <row r="442" spans="1:7" hidden="1" x14ac:dyDescent="0.25">
      <c r="A442">
        <v>0</v>
      </c>
      <c r="C442" t="s">
        <v>588</v>
      </c>
      <c r="D442" t="s">
        <v>21</v>
      </c>
      <c r="E442" t="s">
        <v>12</v>
      </c>
      <c r="F4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2" t="b">
        <f>OR(ISNUMBER(SEARCH("sail",Table1[[#This Row],[propulsion]])),
          ISNUMBER(SEARCH("schooner",Table1[[#This Row],[propulsion]]))
        )</f>
        <v>0</v>
      </c>
    </row>
    <row r="443" spans="1:7" hidden="1" x14ac:dyDescent="0.25">
      <c r="A443">
        <v>0</v>
      </c>
      <c r="C443" t="s">
        <v>589</v>
      </c>
      <c r="D443" t="s">
        <v>21</v>
      </c>
      <c r="E443" t="s">
        <v>42</v>
      </c>
      <c r="F4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3" t="b">
        <f>OR(ISNUMBER(SEARCH("sail",Table1[[#This Row],[propulsion]])),
          ISNUMBER(SEARCH("schooner",Table1[[#This Row],[propulsion]]))
        )</f>
        <v>0</v>
      </c>
    </row>
    <row r="444" spans="1:7" hidden="1" x14ac:dyDescent="0.25">
      <c r="A444">
        <v>0</v>
      </c>
      <c r="C444" t="s">
        <v>590</v>
      </c>
      <c r="D444" t="s">
        <v>10</v>
      </c>
      <c r="E444" t="s">
        <v>304</v>
      </c>
      <c r="F4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4" t="b">
        <f>OR(ISNUMBER(SEARCH("sail",Table1[[#This Row],[propulsion]])),
          ISNUMBER(SEARCH("schooner",Table1[[#This Row],[propulsion]]))
        )</f>
        <v>0</v>
      </c>
    </row>
    <row r="445" spans="1:7" x14ac:dyDescent="0.25">
      <c r="A445">
        <v>0</v>
      </c>
      <c r="C445" t="s">
        <v>591</v>
      </c>
      <c r="D445" t="s">
        <v>10</v>
      </c>
      <c r="F4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5" t="b">
        <f>OR(ISNUMBER(SEARCH("sail",Table1[[#This Row],[propulsion]])),
          ISNUMBER(SEARCH("schooner",Table1[[#This Row],[propulsion]]))
        )</f>
        <v>0</v>
      </c>
    </row>
    <row r="446" spans="1:7" hidden="1" x14ac:dyDescent="0.25">
      <c r="A446">
        <v>0</v>
      </c>
      <c r="C446" t="s">
        <v>592</v>
      </c>
      <c r="D446" t="s">
        <v>10</v>
      </c>
      <c r="E446" t="s">
        <v>593</v>
      </c>
      <c r="F4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6" t="b">
        <f>OR(ISNUMBER(SEARCH("sail",Table1[[#This Row],[propulsion]])),
          ISNUMBER(SEARCH("schooner",Table1[[#This Row],[propulsion]]))
        )</f>
        <v>0</v>
      </c>
    </row>
    <row r="447" spans="1:7" x14ac:dyDescent="0.25">
      <c r="A447">
        <v>0</v>
      </c>
      <c r="C447" t="s">
        <v>594</v>
      </c>
      <c r="D447" t="s">
        <v>595</v>
      </c>
      <c r="F4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7" t="b">
        <f>OR(ISNUMBER(SEARCH("sail",Table1[[#This Row],[propulsion]])),
          ISNUMBER(SEARCH("schooner",Table1[[#This Row],[propulsion]]))
        )</f>
        <v>0</v>
      </c>
    </row>
    <row r="448" spans="1:7" hidden="1" x14ac:dyDescent="0.25">
      <c r="A448">
        <v>0</v>
      </c>
      <c r="C448" t="s">
        <v>596</v>
      </c>
      <c r="D448" t="s">
        <v>10</v>
      </c>
      <c r="E448" t="s">
        <v>12</v>
      </c>
      <c r="F4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8" t="b">
        <f>OR(ISNUMBER(SEARCH("sail",Table1[[#This Row],[propulsion]])),
          ISNUMBER(SEARCH("schooner",Table1[[#This Row],[propulsion]]))
        )</f>
        <v>0</v>
      </c>
    </row>
    <row r="449" spans="1:7" hidden="1" x14ac:dyDescent="0.25">
      <c r="A449">
        <v>0</v>
      </c>
      <c r="C449" t="s">
        <v>597</v>
      </c>
      <c r="D449" t="s">
        <v>10</v>
      </c>
      <c r="E449" t="s">
        <v>19</v>
      </c>
      <c r="F4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9" t="b">
        <f>OR(ISNUMBER(SEARCH("sail",Table1[[#This Row],[propulsion]])),
          ISNUMBER(SEARCH("schooner",Table1[[#This Row],[propulsion]]))
        )</f>
        <v>0</v>
      </c>
    </row>
    <row r="450" spans="1:7" hidden="1" x14ac:dyDescent="0.25">
      <c r="A450">
        <v>0</v>
      </c>
      <c r="C450" t="s">
        <v>598</v>
      </c>
      <c r="D450" t="s">
        <v>17</v>
      </c>
      <c r="E450" t="s">
        <v>599</v>
      </c>
      <c r="F4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0" t="b">
        <f>OR(ISNUMBER(SEARCH("sail",Table1[[#This Row],[propulsion]])),
          ISNUMBER(SEARCH("schooner",Table1[[#This Row],[propulsion]]))
        )</f>
        <v>0</v>
      </c>
    </row>
    <row r="451" spans="1:7" hidden="1" x14ac:dyDescent="0.25">
      <c r="A451">
        <v>0</v>
      </c>
      <c r="C451" t="s">
        <v>600</v>
      </c>
      <c r="D451" t="s">
        <v>10</v>
      </c>
      <c r="E451" t="s">
        <v>73</v>
      </c>
      <c r="F4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1" t="b">
        <f>OR(ISNUMBER(SEARCH("sail",Table1[[#This Row],[propulsion]])),
          ISNUMBER(SEARCH("schooner",Table1[[#This Row],[propulsion]]))
        )</f>
        <v>0</v>
      </c>
    </row>
    <row r="452" spans="1:7" hidden="1" x14ac:dyDescent="0.25">
      <c r="A452">
        <v>0</v>
      </c>
      <c r="C452" t="s">
        <v>601</v>
      </c>
      <c r="D452" t="s">
        <v>21</v>
      </c>
      <c r="E452" t="s">
        <v>158</v>
      </c>
      <c r="F4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2" t="b">
        <f>OR(ISNUMBER(SEARCH("sail",Table1[[#This Row],[propulsion]])),
          ISNUMBER(SEARCH("schooner",Table1[[#This Row],[propulsion]]))
        )</f>
        <v>0</v>
      </c>
    </row>
    <row r="453" spans="1:7" hidden="1" x14ac:dyDescent="0.25">
      <c r="A453">
        <v>0</v>
      </c>
      <c r="C453" t="s">
        <v>602</v>
      </c>
      <c r="D453" t="s">
        <v>10</v>
      </c>
      <c r="E453" t="s">
        <v>603</v>
      </c>
      <c r="F4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3" t="b">
        <f>OR(ISNUMBER(SEARCH("sail",Table1[[#This Row],[propulsion]])),
          ISNUMBER(SEARCH("schooner",Table1[[#This Row],[propulsion]]))
        )</f>
        <v>0</v>
      </c>
    </row>
    <row r="454" spans="1:7" hidden="1" x14ac:dyDescent="0.25">
      <c r="A454">
        <v>0</v>
      </c>
      <c r="C454" t="s">
        <v>604</v>
      </c>
      <c r="D454" t="s">
        <v>10</v>
      </c>
      <c r="E454" t="s">
        <v>12</v>
      </c>
      <c r="F4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4" t="b">
        <f>OR(ISNUMBER(SEARCH("sail",Table1[[#This Row],[propulsion]])),
          ISNUMBER(SEARCH("schooner",Table1[[#This Row],[propulsion]]))
        )</f>
        <v>0</v>
      </c>
    </row>
    <row r="455" spans="1:7" x14ac:dyDescent="0.25">
      <c r="A455">
        <v>0</v>
      </c>
      <c r="C455" t="s">
        <v>605</v>
      </c>
      <c r="D455" t="s">
        <v>21</v>
      </c>
      <c r="E455" t="s">
        <v>606</v>
      </c>
      <c r="F4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5" t="b">
        <f>OR(ISNUMBER(SEARCH("sail",Table1[[#This Row],[propulsion]])),
          ISNUMBER(SEARCH("schooner",Table1[[#This Row],[propulsion]]))
        )</f>
        <v>0</v>
      </c>
    </row>
    <row r="456" spans="1:7" hidden="1" x14ac:dyDescent="0.25">
      <c r="A456">
        <v>0</v>
      </c>
      <c r="C456" t="s">
        <v>607</v>
      </c>
      <c r="D456" t="s">
        <v>10</v>
      </c>
      <c r="E456" t="s">
        <v>12</v>
      </c>
      <c r="F4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6" t="b">
        <f>OR(ISNUMBER(SEARCH("sail",Table1[[#This Row],[propulsion]])),
          ISNUMBER(SEARCH("schooner",Table1[[#This Row],[propulsion]]))
        )</f>
        <v>0</v>
      </c>
    </row>
    <row r="457" spans="1:7" x14ac:dyDescent="0.25">
      <c r="A457">
        <v>0</v>
      </c>
      <c r="C457" t="s">
        <v>608</v>
      </c>
      <c r="D457" t="s">
        <v>10</v>
      </c>
      <c r="F4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7" t="b">
        <f>OR(ISNUMBER(SEARCH("sail",Table1[[#This Row],[propulsion]])),
          ISNUMBER(SEARCH("schooner",Table1[[#This Row],[propulsion]]))
        )</f>
        <v>0</v>
      </c>
    </row>
    <row r="458" spans="1:7" x14ac:dyDescent="0.25">
      <c r="A458">
        <v>0</v>
      </c>
      <c r="C458" t="s">
        <v>609</v>
      </c>
      <c r="D458" t="s">
        <v>21</v>
      </c>
      <c r="F4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8" t="b">
        <f>OR(ISNUMBER(SEARCH("sail",Table1[[#This Row],[propulsion]])),
          ISNUMBER(SEARCH("schooner",Table1[[#This Row],[propulsion]]))
        )</f>
        <v>0</v>
      </c>
    </row>
    <row r="459" spans="1:7" x14ac:dyDescent="0.25">
      <c r="A459">
        <v>0</v>
      </c>
      <c r="C459" t="s">
        <v>610</v>
      </c>
      <c r="D459" t="s">
        <v>153</v>
      </c>
      <c r="F4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9" t="b">
        <f>OR(ISNUMBER(SEARCH("sail",Table1[[#This Row],[propulsion]])),
          ISNUMBER(SEARCH("schooner",Table1[[#This Row],[propulsion]]))
        )</f>
        <v>0</v>
      </c>
    </row>
    <row r="460" spans="1:7" hidden="1" x14ac:dyDescent="0.25">
      <c r="A460">
        <v>0</v>
      </c>
      <c r="C460" t="s">
        <v>611</v>
      </c>
      <c r="D460" t="s">
        <v>322</v>
      </c>
      <c r="E460" t="s">
        <v>612</v>
      </c>
      <c r="F4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0" t="b">
        <f>OR(ISNUMBER(SEARCH("sail",Table1[[#This Row],[propulsion]])),
          ISNUMBER(SEARCH("schooner",Table1[[#This Row],[propulsion]]))
        )</f>
        <v>0</v>
      </c>
    </row>
    <row r="461" spans="1:7" hidden="1" x14ac:dyDescent="0.25">
      <c r="A461">
        <v>0</v>
      </c>
      <c r="C461" t="s">
        <v>613</v>
      </c>
      <c r="D461" t="s">
        <v>10</v>
      </c>
      <c r="E461" t="s">
        <v>304</v>
      </c>
      <c r="F4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1" t="b">
        <f>OR(ISNUMBER(SEARCH("sail",Table1[[#This Row],[propulsion]])),
          ISNUMBER(SEARCH("schooner",Table1[[#This Row],[propulsion]]))
        )</f>
        <v>0</v>
      </c>
    </row>
    <row r="462" spans="1:7" hidden="1" x14ac:dyDescent="0.25">
      <c r="A462">
        <v>0</v>
      </c>
      <c r="C462" t="s">
        <v>614</v>
      </c>
      <c r="D462" t="s">
        <v>615</v>
      </c>
      <c r="E462" t="s">
        <v>616</v>
      </c>
      <c r="F4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2" t="b">
        <f>OR(ISNUMBER(SEARCH("sail",Table1[[#This Row],[propulsion]])),
          ISNUMBER(SEARCH("schooner",Table1[[#This Row],[propulsion]]))
        )</f>
        <v>0</v>
      </c>
    </row>
    <row r="463" spans="1:7" hidden="1" x14ac:dyDescent="0.25">
      <c r="A463">
        <v>0</v>
      </c>
      <c r="C463" t="s">
        <v>617</v>
      </c>
      <c r="D463" t="s">
        <v>10</v>
      </c>
      <c r="E463" t="s">
        <v>53</v>
      </c>
      <c r="F4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3" t="b">
        <f>OR(ISNUMBER(SEARCH("sail",Table1[[#This Row],[propulsion]])),
          ISNUMBER(SEARCH("schooner",Table1[[#This Row],[propulsion]]))
        )</f>
        <v>0</v>
      </c>
    </row>
    <row r="464" spans="1:7" hidden="1" x14ac:dyDescent="0.25">
      <c r="A464">
        <v>0</v>
      </c>
      <c r="C464" t="s">
        <v>618</v>
      </c>
      <c r="D464" t="s">
        <v>10</v>
      </c>
      <c r="E464" t="s">
        <v>12</v>
      </c>
      <c r="F4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4" t="b">
        <f>OR(ISNUMBER(SEARCH("sail",Table1[[#This Row],[propulsion]])),
          ISNUMBER(SEARCH("schooner",Table1[[#This Row],[propulsion]]))
        )</f>
        <v>0</v>
      </c>
    </row>
    <row r="465" spans="1:7" hidden="1" x14ac:dyDescent="0.25">
      <c r="A465">
        <v>0</v>
      </c>
      <c r="C465" t="s">
        <v>619</v>
      </c>
      <c r="D465" t="s">
        <v>17</v>
      </c>
      <c r="E465" t="s">
        <v>19</v>
      </c>
      <c r="F4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5" t="b">
        <f>OR(ISNUMBER(SEARCH("sail",Table1[[#This Row],[propulsion]])),
          ISNUMBER(SEARCH("schooner",Table1[[#This Row],[propulsion]]))
        )</f>
        <v>0</v>
      </c>
    </row>
    <row r="466" spans="1:7" hidden="1" x14ac:dyDescent="0.25">
      <c r="A466">
        <v>0</v>
      </c>
      <c r="C466" t="s">
        <v>620</v>
      </c>
      <c r="D466" t="s">
        <v>10</v>
      </c>
      <c r="E466" t="s">
        <v>53</v>
      </c>
      <c r="F4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6" t="b">
        <f>OR(ISNUMBER(SEARCH("sail",Table1[[#This Row],[propulsion]])),
          ISNUMBER(SEARCH("schooner",Table1[[#This Row],[propulsion]]))
        )</f>
        <v>0</v>
      </c>
    </row>
    <row r="467" spans="1:7" x14ac:dyDescent="0.25">
      <c r="A467">
        <v>0</v>
      </c>
      <c r="C467" t="s">
        <v>621</v>
      </c>
      <c r="D467" t="s">
        <v>21</v>
      </c>
      <c r="F4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7" t="b">
        <f>OR(ISNUMBER(SEARCH("sail",Table1[[#This Row],[propulsion]])),
          ISNUMBER(SEARCH("schooner",Table1[[#This Row],[propulsion]]))
        )</f>
        <v>0</v>
      </c>
    </row>
    <row r="468" spans="1:7" hidden="1" x14ac:dyDescent="0.25">
      <c r="A468">
        <v>0</v>
      </c>
      <c r="C468" t="s">
        <v>622</v>
      </c>
      <c r="D468" t="s">
        <v>10</v>
      </c>
      <c r="E468" t="s">
        <v>45</v>
      </c>
      <c r="F4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8" t="b">
        <f>OR(ISNUMBER(SEARCH("sail",Table1[[#This Row],[propulsion]])),
          ISNUMBER(SEARCH("schooner",Table1[[#This Row],[propulsion]]))
        )</f>
        <v>0</v>
      </c>
    </row>
    <row r="469" spans="1:7" x14ac:dyDescent="0.25">
      <c r="A469">
        <v>0</v>
      </c>
      <c r="C469" t="s">
        <v>623</v>
      </c>
      <c r="D469" t="s">
        <v>624</v>
      </c>
      <c r="F4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9" t="b">
        <f>OR(ISNUMBER(SEARCH("sail",Table1[[#This Row],[propulsion]])),
          ISNUMBER(SEARCH("schooner",Table1[[#This Row],[propulsion]]))
        )</f>
        <v>0</v>
      </c>
    </row>
    <row r="470" spans="1:7" hidden="1" x14ac:dyDescent="0.25">
      <c r="A470">
        <v>0</v>
      </c>
      <c r="C470" t="s">
        <v>625</v>
      </c>
      <c r="D470" t="s">
        <v>10</v>
      </c>
      <c r="E470" t="s">
        <v>53</v>
      </c>
      <c r="F4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0" t="b">
        <f>OR(ISNUMBER(SEARCH("sail",Table1[[#This Row],[propulsion]])),
          ISNUMBER(SEARCH("schooner",Table1[[#This Row],[propulsion]]))
        )</f>
        <v>0</v>
      </c>
    </row>
    <row r="471" spans="1:7" hidden="1" x14ac:dyDescent="0.25">
      <c r="A471">
        <v>0</v>
      </c>
      <c r="C471" t="s">
        <v>626</v>
      </c>
      <c r="D471" t="s">
        <v>21</v>
      </c>
      <c r="E471" t="s">
        <v>19</v>
      </c>
      <c r="F4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1" t="b">
        <f>OR(ISNUMBER(SEARCH("sail",Table1[[#This Row],[propulsion]])),
          ISNUMBER(SEARCH("schooner",Table1[[#This Row],[propulsion]]))
        )</f>
        <v>0</v>
      </c>
    </row>
    <row r="472" spans="1:7" hidden="1" x14ac:dyDescent="0.25">
      <c r="A472">
        <v>0</v>
      </c>
      <c r="C472" t="s">
        <v>627</v>
      </c>
      <c r="D472" t="s">
        <v>10</v>
      </c>
      <c r="E472" t="s">
        <v>12</v>
      </c>
      <c r="F4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2" t="b">
        <f>OR(ISNUMBER(SEARCH("sail",Table1[[#This Row],[propulsion]])),
          ISNUMBER(SEARCH("schooner",Table1[[#This Row],[propulsion]]))
        )</f>
        <v>0</v>
      </c>
    </row>
    <row r="473" spans="1:7" x14ac:dyDescent="0.25">
      <c r="A473">
        <v>0</v>
      </c>
      <c r="C473" t="s">
        <v>628</v>
      </c>
      <c r="D473" t="s">
        <v>10</v>
      </c>
      <c r="F4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3" t="b">
        <f>OR(ISNUMBER(SEARCH("sail",Table1[[#This Row],[propulsion]])),
          ISNUMBER(SEARCH("schooner",Table1[[#This Row],[propulsion]]))
        )</f>
        <v>0</v>
      </c>
    </row>
    <row r="474" spans="1:7" hidden="1" x14ac:dyDescent="0.25">
      <c r="A474">
        <v>0</v>
      </c>
      <c r="C474" t="s">
        <v>629</v>
      </c>
      <c r="D474" t="s">
        <v>10</v>
      </c>
      <c r="E474" t="s">
        <v>37</v>
      </c>
      <c r="F4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4" t="b">
        <f>OR(ISNUMBER(SEARCH("sail",Table1[[#This Row],[propulsion]])),
          ISNUMBER(SEARCH("schooner",Table1[[#This Row],[propulsion]]))
        )</f>
        <v>0</v>
      </c>
    </row>
    <row r="475" spans="1:7" x14ac:dyDescent="0.25">
      <c r="A475">
        <v>0</v>
      </c>
      <c r="C475" t="s">
        <v>630</v>
      </c>
      <c r="D475" t="s">
        <v>10</v>
      </c>
      <c r="F4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5" t="b">
        <f>OR(ISNUMBER(SEARCH("sail",Table1[[#This Row],[propulsion]])),
          ISNUMBER(SEARCH("schooner",Table1[[#This Row],[propulsion]]))
        )</f>
        <v>0</v>
      </c>
    </row>
    <row r="476" spans="1:7" hidden="1" x14ac:dyDescent="0.25">
      <c r="A476">
        <v>0</v>
      </c>
      <c r="C476" t="s">
        <v>631</v>
      </c>
      <c r="D476" t="s">
        <v>10</v>
      </c>
      <c r="E476" t="s">
        <v>27</v>
      </c>
      <c r="F4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6" t="b">
        <f>OR(ISNUMBER(SEARCH("sail",Table1[[#This Row],[propulsion]])),
          ISNUMBER(SEARCH("schooner",Table1[[#This Row],[propulsion]]))
        )</f>
        <v>0</v>
      </c>
    </row>
    <row r="477" spans="1:7" x14ac:dyDescent="0.25">
      <c r="A477">
        <v>0</v>
      </c>
      <c r="C477" t="s">
        <v>632</v>
      </c>
      <c r="D477" t="s">
        <v>21</v>
      </c>
      <c r="F4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7" t="b">
        <f>OR(ISNUMBER(SEARCH("sail",Table1[[#This Row],[propulsion]])),
          ISNUMBER(SEARCH("schooner",Table1[[#This Row],[propulsion]]))
        )</f>
        <v>0</v>
      </c>
    </row>
    <row r="478" spans="1:7" hidden="1" x14ac:dyDescent="0.25">
      <c r="A478">
        <v>0</v>
      </c>
      <c r="C478" t="s">
        <v>633</v>
      </c>
      <c r="D478" t="s">
        <v>10</v>
      </c>
      <c r="E478" t="s">
        <v>40</v>
      </c>
      <c r="F4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8" t="b">
        <f>OR(ISNUMBER(SEARCH("sail",Table1[[#This Row],[propulsion]])),
          ISNUMBER(SEARCH("schooner",Table1[[#This Row],[propulsion]]))
        )</f>
        <v>1</v>
      </c>
    </row>
    <row r="479" spans="1:7" hidden="1" x14ac:dyDescent="0.25">
      <c r="A479">
        <v>0</v>
      </c>
      <c r="C479" t="s">
        <v>634</v>
      </c>
      <c r="D479" t="s">
        <v>10</v>
      </c>
      <c r="E479" t="s">
        <v>12</v>
      </c>
      <c r="F4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9" t="b">
        <f>OR(ISNUMBER(SEARCH("sail",Table1[[#This Row],[propulsion]])),
          ISNUMBER(SEARCH("schooner",Table1[[#This Row],[propulsion]]))
        )</f>
        <v>0</v>
      </c>
    </row>
    <row r="480" spans="1:7" hidden="1" x14ac:dyDescent="0.25">
      <c r="A480">
        <v>0</v>
      </c>
      <c r="C480" t="s">
        <v>635</v>
      </c>
      <c r="D480" t="s">
        <v>10</v>
      </c>
      <c r="E480" t="s">
        <v>19</v>
      </c>
      <c r="F4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0" t="b">
        <f>OR(ISNUMBER(SEARCH("sail",Table1[[#This Row],[propulsion]])),
          ISNUMBER(SEARCH("schooner",Table1[[#This Row],[propulsion]]))
        )</f>
        <v>0</v>
      </c>
    </row>
    <row r="481" spans="1:7" hidden="1" x14ac:dyDescent="0.25">
      <c r="A481">
        <v>0</v>
      </c>
      <c r="C481" t="s">
        <v>636</v>
      </c>
      <c r="D481" t="s">
        <v>637</v>
      </c>
      <c r="E481" t="s">
        <v>45</v>
      </c>
      <c r="F4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1" t="b">
        <f>OR(ISNUMBER(SEARCH("sail",Table1[[#This Row],[propulsion]])),
          ISNUMBER(SEARCH("schooner",Table1[[#This Row],[propulsion]]))
        )</f>
        <v>0</v>
      </c>
    </row>
    <row r="482" spans="1:7" hidden="1" x14ac:dyDescent="0.25">
      <c r="A482">
        <v>0</v>
      </c>
      <c r="C482" t="s">
        <v>638</v>
      </c>
      <c r="D482" t="s">
        <v>17</v>
      </c>
      <c r="E482" t="s">
        <v>639</v>
      </c>
      <c r="F4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2" t="b">
        <f>OR(ISNUMBER(SEARCH("sail",Table1[[#This Row],[propulsion]])),
          ISNUMBER(SEARCH("schooner",Table1[[#This Row],[propulsion]]))
        )</f>
        <v>0</v>
      </c>
    </row>
    <row r="483" spans="1:7" hidden="1" x14ac:dyDescent="0.25">
      <c r="A483">
        <v>0</v>
      </c>
      <c r="C483" t="s">
        <v>640</v>
      </c>
      <c r="D483" t="s">
        <v>10</v>
      </c>
      <c r="E483" t="s">
        <v>27</v>
      </c>
      <c r="F4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3" t="b">
        <f>OR(ISNUMBER(SEARCH("sail",Table1[[#This Row],[propulsion]])),
          ISNUMBER(SEARCH("schooner",Table1[[#This Row],[propulsion]]))
        )</f>
        <v>0</v>
      </c>
    </row>
    <row r="484" spans="1:7" x14ac:dyDescent="0.25">
      <c r="A484">
        <v>0</v>
      </c>
      <c r="C484" t="s">
        <v>641</v>
      </c>
      <c r="D484" t="s">
        <v>642</v>
      </c>
      <c r="F4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4" t="b">
        <f>OR(ISNUMBER(SEARCH("sail",Table1[[#This Row],[propulsion]])),
          ISNUMBER(SEARCH("schooner",Table1[[#This Row],[propulsion]]))
        )</f>
        <v>0</v>
      </c>
    </row>
    <row r="485" spans="1:7" hidden="1" x14ac:dyDescent="0.25">
      <c r="A485">
        <v>0</v>
      </c>
      <c r="C485" t="s">
        <v>643</v>
      </c>
      <c r="D485" t="s">
        <v>644</v>
      </c>
      <c r="E485" t="s">
        <v>19</v>
      </c>
      <c r="F4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5" t="b">
        <f>OR(ISNUMBER(SEARCH("sail",Table1[[#This Row],[propulsion]])),
          ISNUMBER(SEARCH("schooner",Table1[[#This Row],[propulsion]]))
        )</f>
        <v>0</v>
      </c>
    </row>
    <row r="486" spans="1:7" x14ac:dyDescent="0.25">
      <c r="A486">
        <v>0</v>
      </c>
      <c r="C486" t="s">
        <v>645</v>
      </c>
      <c r="D486" t="s">
        <v>10</v>
      </c>
      <c r="F4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6" t="b">
        <f>OR(ISNUMBER(SEARCH("sail",Table1[[#This Row],[propulsion]])),
          ISNUMBER(SEARCH("schooner",Table1[[#This Row],[propulsion]]))
        )</f>
        <v>0</v>
      </c>
    </row>
    <row r="487" spans="1:7" hidden="1" x14ac:dyDescent="0.25">
      <c r="A487">
        <v>0</v>
      </c>
      <c r="C487" t="s">
        <v>646</v>
      </c>
      <c r="D487" t="s">
        <v>10</v>
      </c>
      <c r="E487" t="s">
        <v>12</v>
      </c>
      <c r="F4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7" t="b">
        <f>OR(ISNUMBER(SEARCH("sail",Table1[[#This Row],[propulsion]])),
          ISNUMBER(SEARCH("schooner",Table1[[#This Row],[propulsion]]))
        )</f>
        <v>0</v>
      </c>
    </row>
    <row r="488" spans="1:7" hidden="1" x14ac:dyDescent="0.25">
      <c r="A488">
        <v>0</v>
      </c>
      <c r="C488" t="s">
        <v>647</v>
      </c>
      <c r="D488" t="s">
        <v>156</v>
      </c>
      <c r="E488" t="s">
        <v>522</v>
      </c>
      <c r="F4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8" t="b">
        <f>OR(ISNUMBER(SEARCH("sail",Table1[[#This Row],[propulsion]])),
          ISNUMBER(SEARCH("schooner",Table1[[#This Row],[propulsion]]))
        )</f>
        <v>0</v>
      </c>
    </row>
    <row r="489" spans="1:7" x14ac:dyDescent="0.25">
      <c r="A489">
        <v>0</v>
      </c>
      <c r="C489" t="s">
        <v>648</v>
      </c>
      <c r="D489" t="s">
        <v>10</v>
      </c>
      <c r="F4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9" t="b">
        <f>OR(ISNUMBER(SEARCH("sail",Table1[[#This Row],[propulsion]])),
          ISNUMBER(SEARCH("schooner",Table1[[#This Row],[propulsion]]))
        )</f>
        <v>0</v>
      </c>
    </row>
    <row r="490" spans="1:7" hidden="1" x14ac:dyDescent="0.25">
      <c r="A490">
        <v>0</v>
      </c>
      <c r="C490" t="s">
        <v>649</v>
      </c>
      <c r="D490" t="s">
        <v>10</v>
      </c>
      <c r="E490" t="s">
        <v>650</v>
      </c>
      <c r="F4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0" t="b">
        <f>OR(ISNUMBER(SEARCH("sail",Table1[[#This Row],[propulsion]])),
          ISNUMBER(SEARCH("schooner",Table1[[#This Row],[propulsion]]))
        )</f>
        <v>0</v>
      </c>
    </row>
    <row r="491" spans="1:7" x14ac:dyDescent="0.25">
      <c r="A491">
        <v>0</v>
      </c>
      <c r="C491" t="s">
        <v>651</v>
      </c>
      <c r="D491" t="s">
        <v>21</v>
      </c>
      <c r="F4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1" t="b">
        <f>OR(ISNUMBER(SEARCH("sail",Table1[[#This Row],[propulsion]])),
          ISNUMBER(SEARCH("schooner",Table1[[#This Row],[propulsion]]))
        )</f>
        <v>0</v>
      </c>
    </row>
    <row r="492" spans="1:7" x14ac:dyDescent="0.25">
      <c r="A492">
        <v>0</v>
      </c>
      <c r="C492" t="s">
        <v>652</v>
      </c>
      <c r="D492" t="s">
        <v>10</v>
      </c>
      <c r="F4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2" t="b">
        <f>OR(ISNUMBER(SEARCH("sail",Table1[[#This Row],[propulsion]])),
          ISNUMBER(SEARCH("schooner",Table1[[#This Row],[propulsion]]))
        )</f>
        <v>0</v>
      </c>
    </row>
    <row r="493" spans="1:7" x14ac:dyDescent="0.25">
      <c r="A493">
        <v>0</v>
      </c>
      <c r="C493" t="s">
        <v>653</v>
      </c>
      <c r="D493" t="s">
        <v>10</v>
      </c>
      <c r="F4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3" t="b">
        <f>OR(ISNUMBER(SEARCH("sail",Table1[[#This Row],[propulsion]])),
          ISNUMBER(SEARCH("schooner",Table1[[#This Row],[propulsion]]))
        )</f>
        <v>0</v>
      </c>
    </row>
    <row r="494" spans="1:7" hidden="1" x14ac:dyDescent="0.25">
      <c r="A494">
        <v>0</v>
      </c>
      <c r="C494" t="s">
        <v>654</v>
      </c>
      <c r="D494" t="s">
        <v>10</v>
      </c>
      <c r="E494" t="s">
        <v>12</v>
      </c>
      <c r="F4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4" t="b">
        <f>OR(ISNUMBER(SEARCH("sail",Table1[[#This Row],[propulsion]])),
          ISNUMBER(SEARCH("schooner",Table1[[#This Row],[propulsion]]))
        )</f>
        <v>0</v>
      </c>
    </row>
    <row r="495" spans="1:7" hidden="1" x14ac:dyDescent="0.25">
      <c r="A495">
        <v>0</v>
      </c>
      <c r="C495" t="s">
        <v>655</v>
      </c>
      <c r="D495" t="s">
        <v>10</v>
      </c>
      <c r="E495" t="s">
        <v>27</v>
      </c>
      <c r="F4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5" t="b">
        <f>OR(ISNUMBER(SEARCH("sail",Table1[[#This Row],[propulsion]])),
          ISNUMBER(SEARCH("schooner",Table1[[#This Row],[propulsion]]))
        )</f>
        <v>0</v>
      </c>
    </row>
    <row r="496" spans="1:7" x14ac:dyDescent="0.25">
      <c r="A496">
        <v>0</v>
      </c>
      <c r="C496" t="s">
        <v>656</v>
      </c>
      <c r="D496" t="s">
        <v>10</v>
      </c>
      <c r="E496" t="s">
        <v>80</v>
      </c>
      <c r="F4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6" t="b">
        <f>OR(ISNUMBER(SEARCH("sail",Table1[[#This Row],[propulsion]])),
          ISNUMBER(SEARCH("schooner",Table1[[#This Row],[propulsion]]))
        )</f>
        <v>0</v>
      </c>
    </row>
    <row r="497" spans="1:7" hidden="1" x14ac:dyDescent="0.25">
      <c r="A497">
        <v>0</v>
      </c>
      <c r="C497" t="s">
        <v>657</v>
      </c>
      <c r="D497" t="s">
        <v>10</v>
      </c>
      <c r="E497" t="s">
        <v>27</v>
      </c>
      <c r="F4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7" t="b">
        <f>OR(ISNUMBER(SEARCH("sail",Table1[[#This Row],[propulsion]])),
          ISNUMBER(SEARCH("schooner",Table1[[#This Row],[propulsion]]))
        )</f>
        <v>0</v>
      </c>
    </row>
    <row r="498" spans="1:7" x14ac:dyDescent="0.25">
      <c r="A498">
        <v>0</v>
      </c>
      <c r="C498" t="s">
        <v>658</v>
      </c>
      <c r="D498" t="s">
        <v>10</v>
      </c>
      <c r="E498" t="s">
        <v>80</v>
      </c>
      <c r="F4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8" t="b">
        <f>OR(ISNUMBER(SEARCH("sail",Table1[[#This Row],[propulsion]])),
          ISNUMBER(SEARCH("schooner",Table1[[#This Row],[propulsion]]))
        )</f>
        <v>0</v>
      </c>
    </row>
    <row r="499" spans="1:7" hidden="1" x14ac:dyDescent="0.25">
      <c r="A499">
        <v>0</v>
      </c>
      <c r="C499" t="s">
        <v>659</v>
      </c>
      <c r="D499" t="s">
        <v>660</v>
      </c>
      <c r="E499" t="s">
        <v>661</v>
      </c>
      <c r="F4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9" t="b">
        <f>OR(ISNUMBER(SEARCH("sail",Table1[[#This Row],[propulsion]])),
          ISNUMBER(SEARCH("schooner",Table1[[#This Row],[propulsion]]))
        )</f>
        <v>0</v>
      </c>
    </row>
    <row r="500" spans="1:7" x14ac:dyDescent="0.25">
      <c r="A500">
        <v>0</v>
      </c>
      <c r="C500" t="s">
        <v>662</v>
      </c>
      <c r="D500" t="s">
        <v>5</v>
      </c>
      <c r="F5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0" t="b">
        <f>OR(ISNUMBER(SEARCH("sail",Table1[[#This Row],[propulsion]])),
          ISNUMBER(SEARCH("schooner",Table1[[#This Row],[propulsion]]))
        )</f>
        <v>0</v>
      </c>
    </row>
    <row r="501" spans="1:7" hidden="1" x14ac:dyDescent="0.25">
      <c r="A501">
        <v>0</v>
      </c>
      <c r="C501" t="s">
        <v>663</v>
      </c>
      <c r="D501" t="s">
        <v>17</v>
      </c>
      <c r="E501" t="s">
        <v>53</v>
      </c>
      <c r="F5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1" t="b">
        <f>OR(ISNUMBER(SEARCH("sail",Table1[[#This Row],[propulsion]])),
          ISNUMBER(SEARCH("schooner",Table1[[#This Row],[propulsion]]))
        )</f>
        <v>0</v>
      </c>
    </row>
    <row r="502" spans="1:7" x14ac:dyDescent="0.25">
      <c r="A502">
        <v>0</v>
      </c>
      <c r="C502" t="s">
        <v>664</v>
      </c>
      <c r="D502" t="s">
        <v>10</v>
      </c>
      <c r="F5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2" t="b">
        <f>OR(ISNUMBER(SEARCH("sail",Table1[[#This Row],[propulsion]])),
          ISNUMBER(SEARCH("schooner",Table1[[#This Row],[propulsion]]))
        )</f>
        <v>0</v>
      </c>
    </row>
    <row r="503" spans="1:7" x14ac:dyDescent="0.25">
      <c r="A503">
        <v>0</v>
      </c>
      <c r="C503" t="s">
        <v>665</v>
      </c>
      <c r="D503" t="s">
        <v>21</v>
      </c>
      <c r="E503" t="s">
        <v>666</v>
      </c>
      <c r="F5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3" t="b">
        <f>OR(ISNUMBER(SEARCH("sail",Table1[[#This Row],[propulsion]])),
          ISNUMBER(SEARCH("schooner",Table1[[#This Row],[propulsion]]))
        )</f>
        <v>0</v>
      </c>
    </row>
    <row r="504" spans="1:7" hidden="1" x14ac:dyDescent="0.25">
      <c r="A504">
        <v>0</v>
      </c>
      <c r="C504" t="s">
        <v>667</v>
      </c>
      <c r="D504" t="s">
        <v>668</v>
      </c>
      <c r="E504" t="s">
        <v>158</v>
      </c>
      <c r="F5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4" t="b">
        <f>OR(ISNUMBER(SEARCH("sail",Table1[[#This Row],[propulsion]])),
          ISNUMBER(SEARCH("schooner",Table1[[#This Row],[propulsion]]))
        )</f>
        <v>0</v>
      </c>
    </row>
    <row r="505" spans="1:7" hidden="1" x14ac:dyDescent="0.25">
      <c r="A505">
        <v>0</v>
      </c>
      <c r="C505" t="s">
        <v>669</v>
      </c>
      <c r="D505" t="s">
        <v>5</v>
      </c>
      <c r="E505" t="s">
        <v>40</v>
      </c>
      <c r="F5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5" t="b">
        <f>OR(ISNUMBER(SEARCH("sail",Table1[[#This Row],[propulsion]])),
          ISNUMBER(SEARCH("schooner",Table1[[#This Row],[propulsion]]))
        )</f>
        <v>1</v>
      </c>
    </row>
    <row r="506" spans="1:7" hidden="1" x14ac:dyDescent="0.25">
      <c r="A506">
        <v>0</v>
      </c>
      <c r="C506" t="s">
        <v>670</v>
      </c>
      <c r="D506" t="s">
        <v>10</v>
      </c>
      <c r="E506" t="s">
        <v>53</v>
      </c>
      <c r="F5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6" t="b">
        <f>OR(ISNUMBER(SEARCH("sail",Table1[[#This Row],[propulsion]])),
          ISNUMBER(SEARCH("schooner",Table1[[#This Row],[propulsion]]))
        )</f>
        <v>0</v>
      </c>
    </row>
    <row r="507" spans="1:7" x14ac:dyDescent="0.25">
      <c r="A507">
        <v>0</v>
      </c>
      <c r="C507" t="s">
        <v>671</v>
      </c>
      <c r="D507" t="s">
        <v>10</v>
      </c>
      <c r="F5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7" t="b">
        <f>OR(ISNUMBER(SEARCH("sail",Table1[[#This Row],[propulsion]])),
          ISNUMBER(SEARCH("schooner",Table1[[#This Row],[propulsion]]))
        )</f>
        <v>0</v>
      </c>
    </row>
    <row r="508" spans="1:7" hidden="1" x14ac:dyDescent="0.25">
      <c r="A508">
        <v>0</v>
      </c>
      <c r="C508" t="s">
        <v>672</v>
      </c>
      <c r="D508" t="s">
        <v>10</v>
      </c>
      <c r="E508" t="s">
        <v>37</v>
      </c>
      <c r="F5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8" t="b">
        <f>OR(ISNUMBER(SEARCH("sail",Table1[[#This Row],[propulsion]])),
          ISNUMBER(SEARCH("schooner",Table1[[#This Row],[propulsion]]))
        )</f>
        <v>0</v>
      </c>
    </row>
    <row r="509" spans="1:7" hidden="1" x14ac:dyDescent="0.25">
      <c r="A509">
        <v>0</v>
      </c>
      <c r="C509" t="s">
        <v>673</v>
      </c>
      <c r="D509" t="s">
        <v>10</v>
      </c>
      <c r="E509" t="s">
        <v>674</v>
      </c>
      <c r="F5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9" t="b">
        <f>OR(ISNUMBER(SEARCH("sail",Table1[[#This Row],[propulsion]])),
          ISNUMBER(SEARCH("schooner",Table1[[#This Row],[propulsion]]))
        )</f>
        <v>0</v>
      </c>
    </row>
    <row r="510" spans="1:7" hidden="1" x14ac:dyDescent="0.25">
      <c r="A510">
        <v>0</v>
      </c>
      <c r="C510" t="s">
        <v>675</v>
      </c>
      <c r="D510" t="s">
        <v>10</v>
      </c>
      <c r="E510" t="s">
        <v>12</v>
      </c>
      <c r="F5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0" t="b">
        <f>OR(ISNUMBER(SEARCH("sail",Table1[[#This Row],[propulsion]])),
          ISNUMBER(SEARCH("schooner",Table1[[#This Row],[propulsion]]))
        )</f>
        <v>0</v>
      </c>
    </row>
    <row r="511" spans="1:7" x14ac:dyDescent="0.25">
      <c r="A511">
        <v>0</v>
      </c>
      <c r="C511" t="s">
        <v>676</v>
      </c>
      <c r="D511" t="s">
        <v>10</v>
      </c>
      <c r="F5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1" t="b">
        <f>OR(ISNUMBER(SEARCH("sail",Table1[[#This Row],[propulsion]])),
          ISNUMBER(SEARCH("schooner",Table1[[#This Row],[propulsion]]))
        )</f>
        <v>0</v>
      </c>
    </row>
    <row r="512" spans="1:7" x14ac:dyDescent="0.25">
      <c r="A512">
        <v>0</v>
      </c>
      <c r="C512" t="s">
        <v>677</v>
      </c>
      <c r="D512" t="s">
        <v>678</v>
      </c>
      <c r="E512" t="s">
        <v>80</v>
      </c>
      <c r="F5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2" t="b">
        <f>OR(ISNUMBER(SEARCH("sail",Table1[[#This Row],[propulsion]])),
          ISNUMBER(SEARCH("schooner",Table1[[#This Row],[propulsion]]))
        )</f>
        <v>0</v>
      </c>
    </row>
    <row r="513" spans="1:7" hidden="1" x14ac:dyDescent="0.25">
      <c r="A513">
        <v>0</v>
      </c>
      <c r="C513" t="s">
        <v>679</v>
      </c>
      <c r="D513" t="s">
        <v>10</v>
      </c>
      <c r="E513" t="s">
        <v>53</v>
      </c>
      <c r="F5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3" t="b">
        <f>OR(ISNUMBER(SEARCH("sail",Table1[[#This Row],[propulsion]])),
          ISNUMBER(SEARCH("schooner",Table1[[#This Row],[propulsion]]))
        )</f>
        <v>0</v>
      </c>
    </row>
    <row r="514" spans="1:7" x14ac:dyDescent="0.25">
      <c r="A514">
        <v>0</v>
      </c>
      <c r="C514" t="s">
        <v>680</v>
      </c>
      <c r="D514" t="s">
        <v>681</v>
      </c>
      <c r="F5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4" t="b">
        <f>OR(ISNUMBER(SEARCH("sail",Table1[[#This Row],[propulsion]])),
          ISNUMBER(SEARCH("schooner",Table1[[#This Row],[propulsion]]))
        )</f>
        <v>0</v>
      </c>
    </row>
    <row r="515" spans="1:7" x14ac:dyDescent="0.25">
      <c r="A515">
        <v>0</v>
      </c>
      <c r="C515" t="s">
        <v>682</v>
      </c>
      <c r="D515" t="s">
        <v>10</v>
      </c>
      <c r="E515" t="s">
        <v>80</v>
      </c>
      <c r="F5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5" t="b">
        <f>OR(ISNUMBER(SEARCH("sail",Table1[[#This Row],[propulsion]])),
          ISNUMBER(SEARCH("schooner",Table1[[#This Row],[propulsion]]))
        )</f>
        <v>0</v>
      </c>
    </row>
    <row r="516" spans="1:7" hidden="1" x14ac:dyDescent="0.25">
      <c r="A516">
        <v>0</v>
      </c>
      <c r="C516" t="s">
        <v>683</v>
      </c>
      <c r="D516" t="s">
        <v>10</v>
      </c>
      <c r="E516" t="s">
        <v>12</v>
      </c>
      <c r="F5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6" t="b">
        <f>OR(ISNUMBER(SEARCH("sail",Table1[[#This Row],[propulsion]])),
          ISNUMBER(SEARCH("schooner",Table1[[#This Row],[propulsion]]))
        )</f>
        <v>0</v>
      </c>
    </row>
    <row r="517" spans="1:7" hidden="1" x14ac:dyDescent="0.25">
      <c r="A517">
        <v>0</v>
      </c>
      <c r="C517" t="s">
        <v>684</v>
      </c>
      <c r="D517" t="s">
        <v>10</v>
      </c>
      <c r="E517" t="s">
        <v>53</v>
      </c>
      <c r="F5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7" t="b">
        <f>OR(ISNUMBER(SEARCH("sail",Table1[[#This Row],[propulsion]])),
          ISNUMBER(SEARCH("schooner",Table1[[#This Row],[propulsion]]))
        )</f>
        <v>0</v>
      </c>
    </row>
    <row r="518" spans="1:7" hidden="1" x14ac:dyDescent="0.25">
      <c r="A518">
        <v>0</v>
      </c>
      <c r="C518" t="s">
        <v>685</v>
      </c>
      <c r="D518" t="s">
        <v>10</v>
      </c>
      <c r="E518" t="s">
        <v>37</v>
      </c>
      <c r="F5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8" t="b">
        <f>OR(ISNUMBER(SEARCH("sail",Table1[[#This Row],[propulsion]])),
          ISNUMBER(SEARCH("schooner",Table1[[#This Row],[propulsion]]))
        )</f>
        <v>0</v>
      </c>
    </row>
    <row r="519" spans="1:7" x14ac:dyDescent="0.25">
      <c r="A519">
        <v>0</v>
      </c>
      <c r="C519" t="s">
        <v>686</v>
      </c>
      <c r="D519" t="s">
        <v>10</v>
      </c>
      <c r="F5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9" t="b">
        <f>OR(ISNUMBER(SEARCH("sail",Table1[[#This Row],[propulsion]])),
          ISNUMBER(SEARCH("schooner",Table1[[#This Row],[propulsion]]))
        )</f>
        <v>0</v>
      </c>
    </row>
    <row r="520" spans="1:7" x14ac:dyDescent="0.25">
      <c r="A520">
        <v>0</v>
      </c>
      <c r="C520" t="s">
        <v>687</v>
      </c>
      <c r="D520" t="s">
        <v>132</v>
      </c>
      <c r="E520" t="s">
        <v>688</v>
      </c>
      <c r="F5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0" t="b">
        <f>OR(ISNUMBER(SEARCH("sail",Table1[[#This Row],[propulsion]])),
          ISNUMBER(SEARCH("schooner",Table1[[#This Row],[propulsion]]))
        )</f>
        <v>0</v>
      </c>
    </row>
    <row r="521" spans="1:7" x14ac:dyDescent="0.25">
      <c r="A521">
        <v>0</v>
      </c>
      <c r="C521" t="s">
        <v>689</v>
      </c>
      <c r="D521" t="s">
        <v>21</v>
      </c>
      <c r="F5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1" t="b">
        <f>OR(ISNUMBER(SEARCH("sail",Table1[[#This Row],[propulsion]])),
          ISNUMBER(SEARCH("schooner",Table1[[#This Row],[propulsion]]))
        )</f>
        <v>0</v>
      </c>
    </row>
    <row r="522" spans="1:7" x14ac:dyDescent="0.25">
      <c r="A522">
        <v>0</v>
      </c>
      <c r="C522" t="s">
        <v>690</v>
      </c>
      <c r="D522" t="s">
        <v>10</v>
      </c>
      <c r="F5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2" t="b">
        <f>OR(ISNUMBER(SEARCH("sail",Table1[[#This Row],[propulsion]])),
          ISNUMBER(SEARCH("schooner",Table1[[#This Row],[propulsion]]))
        )</f>
        <v>0</v>
      </c>
    </row>
    <row r="523" spans="1:7" x14ac:dyDescent="0.25">
      <c r="A523">
        <v>0</v>
      </c>
      <c r="C523" t="s">
        <v>691</v>
      </c>
      <c r="D523" t="s">
        <v>21</v>
      </c>
      <c r="F5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3" t="b">
        <f>OR(ISNUMBER(SEARCH("sail",Table1[[#This Row],[propulsion]])),
          ISNUMBER(SEARCH("schooner",Table1[[#This Row],[propulsion]]))
        )</f>
        <v>0</v>
      </c>
    </row>
    <row r="524" spans="1:7" hidden="1" x14ac:dyDescent="0.25">
      <c r="A524">
        <v>0</v>
      </c>
      <c r="C524" t="s">
        <v>692</v>
      </c>
      <c r="D524" t="s">
        <v>10</v>
      </c>
      <c r="E524" t="s">
        <v>37</v>
      </c>
      <c r="F5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4" t="b">
        <f>OR(ISNUMBER(SEARCH("sail",Table1[[#This Row],[propulsion]])),
          ISNUMBER(SEARCH("schooner",Table1[[#This Row],[propulsion]]))
        )</f>
        <v>0</v>
      </c>
    </row>
    <row r="525" spans="1:7" x14ac:dyDescent="0.25">
      <c r="A525">
        <v>0</v>
      </c>
      <c r="C525" t="s">
        <v>693</v>
      </c>
      <c r="D525" t="s">
        <v>10</v>
      </c>
      <c r="F5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5" t="b">
        <f>OR(ISNUMBER(SEARCH("sail",Table1[[#This Row],[propulsion]])),
          ISNUMBER(SEARCH("schooner",Table1[[#This Row],[propulsion]]))
        )</f>
        <v>0</v>
      </c>
    </row>
    <row r="526" spans="1:7" hidden="1" x14ac:dyDescent="0.25">
      <c r="A526">
        <v>0</v>
      </c>
      <c r="C526" t="s">
        <v>694</v>
      </c>
      <c r="D526" t="s">
        <v>695</v>
      </c>
      <c r="E526" t="s">
        <v>12</v>
      </c>
      <c r="F5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6" t="b">
        <f>OR(ISNUMBER(SEARCH("sail",Table1[[#This Row],[propulsion]])),
          ISNUMBER(SEARCH("schooner",Table1[[#This Row],[propulsion]]))
        )</f>
        <v>0</v>
      </c>
    </row>
    <row r="527" spans="1:7" hidden="1" x14ac:dyDescent="0.25">
      <c r="A527">
        <v>0</v>
      </c>
      <c r="C527" t="s">
        <v>696</v>
      </c>
      <c r="D527" t="s">
        <v>10</v>
      </c>
      <c r="E527" t="s">
        <v>639</v>
      </c>
      <c r="F5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7" t="b">
        <f>OR(ISNUMBER(SEARCH("sail",Table1[[#This Row],[propulsion]])),
          ISNUMBER(SEARCH("schooner",Table1[[#This Row],[propulsion]]))
        )</f>
        <v>0</v>
      </c>
    </row>
    <row r="528" spans="1:7" hidden="1" x14ac:dyDescent="0.25">
      <c r="A528">
        <v>0</v>
      </c>
      <c r="C528" t="s">
        <v>697</v>
      </c>
      <c r="D528" t="s">
        <v>698</v>
      </c>
      <c r="E528" t="s">
        <v>19</v>
      </c>
      <c r="F5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8" t="b">
        <f>OR(ISNUMBER(SEARCH("sail",Table1[[#This Row],[propulsion]])),
          ISNUMBER(SEARCH("schooner",Table1[[#This Row],[propulsion]]))
        )</f>
        <v>0</v>
      </c>
    </row>
    <row r="529" spans="1:7" x14ac:dyDescent="0.25">
      <c r="A529">
        <v>0</v>
      </c>
      <c r="C529" t="s">
        <v>699</v>
      </c>
      <c r="D529" t="s">
        <v>21</v>
      </c>
      <c r="F5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9" t="b">
        <f>OR(ISNUMBER(SEARCH("sail",Table1[[#This Row],[propulsion]])),
          ISNUMBER(SEARCH("schooner",Table1[[#This Row],[propulsion]]))
        )</f>
        <v>0</v>
      </c>
    </row>
    <row r="530" spans="1:7" hidden="1" x14ac:dyDescent="0.25">
      <c r="A530">
        <v>0</v>
      </c>
      <c r="C530" t="s">
        <v>700</v>
      </c>
      <c r="D530" t="s">
        <v>10</v>
      </c>
      <c r="E530" t="s">
        <v>53</v>
      </c>
      <c r="F5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0" t="b">
        <f>OR(ISNUMBER(SEARCH("sail",Table1[[#This Row],[propulsion]])),
          ISNUMBER(SEARCH("schooner",Table1[[#This Row],[propulsion]]))
        )</f>
        <v>0</v>
      </c>
    </row>
    <row r="531" spans="1:7" x14ac:dyDescent="0.25">
      <c r="A531">
        <v>0</v>
      </c>
      <c r="C531" t="s">
        <v>701</v>
      </c>
      <c r="D531" t="s">
        <v>10</v>
      </c>
      <c r="E531" t="s">
        <v>80</v>
      </c>
      <c r="F5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1" t="b">
        <f>OR(ISNUMBER(SEARCH("sail",Table1[[#This Row],[propulsion]])),
          ISNUMBER(SEARCH("schooner",Table1[[#This Row],[propulsion]]))
        )</f>
        <v>0</v>
      </c>
    </row>
    <row r="532" spans="1:7" x14ac:dyDescent="0.25">
      <c r="A532">
        <v>0</v>
      </c>
      <c r="C532" t="s">
        <v>702</v>
      </c>
      <c r="D532" t="s">
        <v>10</v>
      </c>
      <c r="F5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2" t="b">
        <f>OR(ISNUMBER(SEARCH("sail",Table1[[#This Row],[propulsion]])),
          ISNUMBER(SEARCH("schooner",Table1[[#This Row],[propulsion]]))
        )</f>
        <v>0</v>
      </c>
    </row>
    <row r="533" spans="1:7" hidden="1" x14ac:dyDescent="0.25">
      <c r="A533">
        <v>0</v>
      </c>
      <c r="C533" t="s">
        <v>703</v>
      </c>
      <c r="D533" t="s">
        <v>10</v>
      </c>
      <c r="E533" t="s">
        <v>477</v>
      </c>
      <c r="F5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3" t="b">
        <f>OR(ISNUMBER(SEARCH("sail",Table1[[#This Row],[propulsion]])),
          ISNUMBER(SEARCH("schooner",Table1[[#This Row],[propulsion]]))
        )</f>
        <v>0</v>
      </c>
    </row>
    <row r="534" spans="1:7" x14ac:dyDescent="0.25">
      <c r="A534">
        <v>0</v>
      </c>
      <c r="C534" t="s">
        <v>704</v>
      </c>
      <c r="D534" t="s">
        <v>10</v>
      </c>
      <c r="F5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4" t="b">
        <f>OR(ISNUMBER(SEARCH("sail",Table1[[#This Row],[propulsion]])),
          ISNUMBER(SEARCH("schooner",Table1[[#This Row],[propulsion]]))
        )</f>
        <v>0</v>
      </c>
    </row>
    <row r="535" spans="1:7" hidden="1" x14ac:dyDescent="0.25">
      <c r="A535">
        <v>0</v>
      </c>
      <c r="C535" t="s">
        <v>705</v>
      </c>
      <c r="D535" t="s">
        <v>10</v>
      </c>
      <c r="E535" t="s">
        <v>12</v>
      </c>
      <c r="F5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5" t="b">
        <f>OR(ISNUMBER(SEARCH("sail",Table1[[#This Row],[propulsion]])),
          ISNUMBER(SEARCH("schooner",Table1[[#This Row],[propulsion]]))
        )</f>
        <v>0</v>
      </c>
    </row>
    <row r="536" spans="1:7" x14ac:dyDescent="0.25">
      <c r="A536">
        <v>0</v>
      </c>
      <c r="C536" t="s">
        <v>706</v>
      </c>
      <c r="D536" t="s">
        <v>10</v>
      </c>
      <c r="F5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6" t="b">
        <f>OR(ISNUMBER(SEARCH("sail",Table1[[#This Row],[propulsion]])),
          ISNUMBER(SEARCH("schooner",Table1[[#This Row],[propulsion]]))
        )</f>
        <v>0</v>
      </c>
    </row>
    <row r="537" spans="1:7" x14ac:dyDescent="0.25">
      <c r="A537">
        <v>0</v>
      </c>
      <c r="C537" t="s">
        <v>707</v>
      </c>
      <c r="D537" t="s">
        <v>10</v>
      </c>
      <c r="F5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7" t="b">
        <f>OR(ISNUMBER(SEARCH("sail",Table1[[#This Row],[propulsion]])),
          ISNUMBER(SEARCH("schooner",Table1[[#This Row],[propulsion]]))
        )</f>
        <v>0</v>
      </c>
    </row>
    <row r="538" spans="1:7" hidden="1" x14ac:dyDescent="0.25">
      <c r="A538">
        <v>0</v>
      </c>
      <c r="C538" t="s">
        <v>708</v>
      </c>
      <c r="D538" t="s">
        <v>10</v>
      </c>
      <c r="E538" t="s">
        <v>709</v>
      </c>
      <c r="F5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8" t="b">
        <f>OR(ISNUMBER(SEARCH("sail",Table1[[#This Row],[propulsion]])),
          ISNUMBER(SEARCH("schooner",Table1[[#This Row],[propulsion]]))
        )</f>
        <v>0</v>
      </c>
    </row>
    <row r="539" spans="1:7" hidden="1" x14ac:dyDescent="0.25">
      <c r="A539">
        <v>0</v>
      </c>
      <c r="C539" t="s">
        <v>710</v>
      </c>
      <c r="D539" t="s">
        <v>17</v>
      </c>
      <c r="E539" t="s">
        <v>53</v>
      </c>
      <c r="F5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9" t="b">
        <f>OR(ISNUMBER(SEARCH("sail",Table1[[#This Row],[propulsion]])),
          ISNUMBER(SEARCH("schooner",Table1[[#This Row],[propulsion]]))
        )</f>
        <v>0</v>
      </c>
    </row>
    <row r="540" spans="1:7" hidden="1" x14ac:dyDescent="0.25">
      <c r="A540">
        <v>0</v>
      </c>
      <c r="C540" t="s">
        <v>711</v>
      </c>
      <c r="D540" t="s">
        <v>17</v>
      </c>
      <c r="E540" t="s">
        <v>53</v>
      </c>
      <c r="F5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0" t="b">
        <f>OR(ISNUMBER(SEARCH("sail",Table1[[#This Row],[propulsion]])),
          ISNUMBER(SEARCH("schooner",Table1[[#This Row],[propulsion]]))
        )</f>
        <v>0</v>
      </c>
    </row>
    <row r="541" spans="1:7" hidden="1" x14ac:dyDescent="0.25">
      <c r="A541">
        <v>0</v>
      </c>
      <c r="C541" t="s">
        <v>712</v>
      </c>
      <c r="D541" t="s">
        <v>10</v>
      </c>
      <c r="E541" t="s">
        <v>37</v>
      </c>
      <c r="F5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1" t="b">
        <f>OR(ISNUMBER(SEARCH("sail",Table1[[#This Row],[propulsion]])),
          ISNUMBER(SEARCH("schooner",Table1[[#This Row],[propulsion]]))
        )</f>
        <v>0</v>
      </c>
    </row>
    <row r="542" spans="1:7" x14ac:dyDescent="0.25">
      <c r="A542">
        <v>0</v>
      </c>
      <c r="C542" t="s">
        <v>713</v>
      </c>
      <c r="D542" t="s">
        <v>10</v>
      </c>
      <c r="F5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2" t="b">
        <f>OR(ISNUMBER(SEARCH("sail",Table1[[#This Row],[propulsion]])),
          ISNUMBER(SEARCH("schooner",Table1[[#This Row],[propulsion]]))
        )</f>
        <v>0</v>
      </c>
    </row>
    <row r="543" spans="1:7" x14ac:dyDescent="0.25">
      <c r="A543">
        <v>0</v>
      </c>
      <c r="C543" t="s">
        <v>714</v>
      </c>
      <c r="D543" t="s">
        <v>21</v>
      </c>
      <c r="F5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3" t="b">
        <f>OR(ISNUMBER(SEARCH("sail",Table1[[#This Row],[propulsion]])),
          ISNUMBER(SEARCH("schooner",Table1[[#This Row],[propulsion]]))
        )</f>
        <v>0</v>
      </c>
    </row>
    <row r="544" spans="1:7" x14ac:dyDescent="0.25">
      <c r="A544">
        <v>0</v>
      </c>
      <c r="C544" t="s">
        <v>715</v>
      </c>
      <c r="D544" t="s">
        <v>21</v>
      </c>
      <c r="F5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4" t="b">
        <f>OR(ISNUMBER(SEARCH("sail",Table1[[#This Row],[propulsion]])),
          ISNUMBER(SEARCH("schooner",Table1[[#This Row],[propulsion]]))
        )</f>
        <v>0</v>
      </c>
    </row>
    <row r="545" spans="1:7" hidden="1" x14ac:dyDescent="0.25">
      <c r="A545">
        <v>0</v>
      </c>
      <c r="C545" t="s">
        <v>716</v>
      </c>
      <c r="D545" t="s">
        <v>10</v>
      </c>
      <c r="E545" t="s">
        <v>12</v>
      </c>
      <c r="F5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5" t="b">
        <f>OR(ISNUMBER(SEARCH("sail",Table1[[#This Row],[propulsion]])),
          ISNUMBER(SEARCH("schooner",Table1[[#This Row],[propulsion]]))
        )</f>
        <v>0</v>
      </c>
    </row>
    <row r="546" spans="1:7" hidden="1" x14ac:dyDescent="0.25">
      <c r="A546">
        <v>0</v>
      </c>
      <c r="C546" t="s">
        <v>717</v>
      </c>
      <c r="D546" t="s">
        <v>108</v>
      </c>
      <c r="E546" t="s">
        <v>12</v>
      </c>
      <c r="F5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6" t="b">
        <f>OR(ISNUMBER(SEARCH("sail",Table1[[#This Row],[propulsion]])),
          ISNUMBER(SEARCH("schooner",Table1[[#This Row],[propulsion]]))
        )</f>
        <v>0</v>
      </c>
    </row>
    <row r="547" spans="1:7" hidden="1" x14ac:dyDescent="0.25">
      <c r="A547">
        <v>0</v>
      </c>
      <c r="C547" t="s">
        <v>718</v>
      </c>
      <c r="D547" t="s">
        <v>10</v>
      </c>
      <c r="E547" t="s">
        <v>45</v>
      </c>
      <c r="F5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7" t="b">
        <f>OR(ISNUMBER(SEARCH("sail",Table1[[#This Row],[propulsion]])),
          ISNUMBER(SEARCH("schooner",Table1[[#This Row],[propulsion]]))
        )</f>
        <v>0</v>
      </c>
    </row>
    <row r="548" spans="1:7" x14ac:dyDescent="0.25">
      <c r="A548">
        <v>0</v>
      </c>
      <c r="C548" t="s">
        <v>719</v>
      </c>
      <c r="D548" t="s">
        <v>720</v>
      </c>
      <c r="F5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8" t="b">
        <f>OR(ISNUMBER(SEARCH("sail",Table1[[#This Row],[propulsion]])),
          ISNUMBER(SEARCH("schooner",Table1[[#This Row],[propulsion]]))
        )</f>
        <v>0</v>
      </c>
    </row>
    <row r="549" spans="1:7" hidden="1" x14ac:dyDescent="0.25">
      <c r="A549">
        <v>0</v>
      </c>
      <c r="C549" t="s">
        <v>721</v>
      </c>
      <c r="D549" t="s">
        <v>10</v>
      </c>
      <c r="E549" t="s">
        <v>53</v>
      </c>
      <c r="F5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9" t="b">
        <f>OR(ISNUMBER(SEARCH("sail",Table1[[#This Row],[propulsion]])),
          ISNUMBER(SEARCH("schooner",Table1[[#This Row],[propulsion]]))
        )</f>
        <v>0</v>
      </c>
    </row>
    <row r="550" spans="1:7" hidden="1" x14ac:dyDescent="0.25">
      <c r="A550">
        <v>0</v>
      </c>
      <c r="C550" t="s">
        <v>722</v>
      </c>
      <c r="D550" t="s">
        <v>10</v>
      </c>
      <c r="E550" t="s">
        <v>12</v>
      </c>
      <c r="F5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0" t="b">
        <f>OR(ISNUMBER(SEARCH("sail",Table1[[#This Row],[propulsion]])),
          ISNUMBER(SEARCH("schooner",Table1[[#This Row],[propulsion]]))
        )</f>
        <v>0</v>
      </c>
    </row>
    <row r="551" spans="1:7" hidden="1" x14ac:dyDescent="0.25">
      <c r="A551">
        <v>0</v>
      </c>
      <c r="C551" t="s">
        <v>723</v>
      </c>
      <c r="D551" t="s">
        <v>10</v>
      </c>
      <c r="E551" t="s">
        <v>37</v>
      </c>
      <c r="F5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1" t="b">
        <f>OR(ISNUMBER(SEARCH("sail",Table1[[#This Row],[propulsion]])),
          ISNUMBER(SEARCH("schooner",Table1[[#This Row],[propulsion]]))
        )</f>
        <v>0</v>
      </c>
    </row>
    <row r="552" spans="1:7" hidden="1" x14ac:dyDescent="0.25">
      <c r="A552">
        <v>0</v>
      </c>
      <c r="C552" t="s">
        <v>724</v>
      </c>
      <c r="D552" t="s">
        <v>10</v>
      </c>
      <c r="E552" t="s">
        <v>725</v>
      </c>
      <c r="F5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2" t="b">
        <f>OR(ISNUMBER(SEARCH("sail",Table1[[#This Row],[propulsion]])),
          ISNUMBER(SEARCH("schooner",Table1[[#This Row],[propulsion]]))
        )</f>
        <v>0</v>
      </c>
    </row>
    <row r="553" spans="1:7" hidden="1" x14ac:dyDescent="0.25">
      <c r="A553">
        <v>0</v>
      </c>
      <c r="C553" t="s">
        <v>726</v>
      </c>
      <c r="D553" t="s">
        <v>10</v>
      </c>
      <c r="E553" t="s">
        <v>53</v>
      </c>
      <c r="F5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3" t="b">
        <f>OR(ISNUMBER(SEARCH("sail",Table1[[#This Row],[propulsion]])),
          ISNUMBER(SEARCH("schooner",Table1[[#This Row],[propulsion]]))
        )</f>
        <v>0</v>
      </c>
    </row>
    <row r="554" spans="1:7" hidden="1" x14ac:dyDescent="0.25">
      <c r="A554">
        <v>0</v>
      </c>
      <c r="C554" t="s">
        <v>727</v>
      </c>
      <c r="D554" t="s">
        <v>10</v>
      </c>
      <c r="E554" t="s">
        <v>53</v>
      </c>
      <c r="F5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4" t="b">
        <f>OR(ISNUMBER(SEARCH("sail",Table1[[#This Row],[propulsion]])),
          ISNUMBER(SEARCH("schooner",Table1[[#This Row],[propulsion]]))
        )</f>
        <v>0</v>
      </c>
    </row>
    <row r="555" spans="1:7" hidden="1" x14ac:dyDescent="0.25">
      <c r="A555">
        <v>0</v>
      </c>
      <c r="C555" t="s">
        <v>728</v>
      </c>
      <c r="D555" t="s">
        <v>729</v>
      </c>
      <c r="E555" t="s">
        <v>730</v>
      </c>
      <c r="F5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5" t="b">
        <f>OR(ISNUMBER(SEARCH("sail",Table1[[#This Row],[propulsion]])),
          ISNUMBER(SEARCH("schooner",Table1[[#This Row],[propulsion]]))
        )</f>
        <v>0</v>
      </c>
    </row>
    <row r="556" spans="1:7" x14ac:dyDescent="0.25">
      <c r="A556">
        <v>0</v>
      </c>
      <c r="C556" t="s">
        <v>731</v>
      </c>
      <c r="D556" t="s">
        <v>10</v>
      </c>
      <c r="F5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56" t="b">
        <f>OR(ISNUMBER(SEARCH("sail",Table1[[#This Row],[propulsion]])),
          ISNUMBER(SEARCH("schooner",Table1[[#This Row],[propulsion]]))
        )</f>
        <v>0</v>
      </c>
    </row>
    <row r="557" spans="1:7" hidden="1" x14ac:dyDescent="0.25">
      <c r="A557">
        <v>0</v>
      </c>
      <c r="C557" t="s">
        <v>732</v>
      </c>
      <c r="D557" t="s">
        <v>10</v>
      </c>
      <c r="E557" t="s">
        <v>12</v>
      </c>
      <c r="F5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7" t="b">
        <f>OR(ISNUMBER(SEARCH("sail",Table1[[#This Row],[propulsion]])),
          ISNUMBER(SEARCH("schooner",Table1[[#This Row],[propulsion]]))
        )</f>
        <v>0</v>
      </c>
    </row>
    <row r="558" spans="1:7" hidden="1" x14ac:dyDescent="0.25">
      <c r="A558">
        <v>0</v>
      </c>
      <c r="C558" t="s">
        <v>733</v>
      </c>
      <c r="D558" t="s">
        <v>5</v>
      </c>
      <c r="E558" t="s">
        <v>53</v>
      </c>
      <c r="F5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8" t="b">
        <f>OR(ISNUMBER(SEARCH("sail",Table1[[#This Row],[propulsion]])),
          ISNUMBER(SEARCH("schooner",Table1[[#This Row],[propulsion]]))
        )</f>
        <v>0</v>
      </c>
    </row>
    <row r="559" spans="1:7" hidden="1" x14ac:dyDescent="0.25">
      <c r="A559">
        <v>0</v>
      </c>
      <c r="C559" t="s">
        <v>734</v>
      </c>
      <c r="D559" t="s">
        <v>10</v>
      </c>
      <c r="E559" t="s">
        <v>19</v>
      </c>
      <c r="F5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9" t="b">
        <f>OR(ISNUMBER(SEARCH("sail",Table1[[#This Row],[propulsion]])),
          ISNUMBER(SEARCH("schooner",Table1[[#This Row],[propulsion]]))
        )</f>
        <v>0</v>
      </c>
    </row>
    <row r="560" spans="1:7" x14ac:dyDescent="0.25">
      <c r="A560">
        <v>0</v>
      </c>
      <c r="C560" t="s">
        <v>735</v>
      </c>
      <c r="D560" t="s">
        <v>736</v>
      </c>
      <c r="F5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0" t="b">
        <f>OR(ISNUMBER(SEARCH("sail",Table1[[#This Row],[propulsion]])),
          ISNUMBER(SEARCH("schooner",Table1[[#This Row],[propulsion]]))
        )</f>
        <v>0</v>
      </c>
    </row>
    <row r="561" spans="1:7" hidden="1" x14ac:dyDescent="0.25">
      <c r="A561">
        <v>0</v>
      </c>
      <c r="C561" t="s">
        <v>737</v>
      </c>
      <c r="D561" t="s">
        <v>738</v>
      </c>
      <c r="E561" t="s">
        <v>739</v>
      </c>
      <c r="F5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1" t="b">
        <f>OR(ISNUMBER(SEARCH("sail",Table1[[#This Row],[propulsion]])),
          ISNUMBER(SEARCH("schooner",Table1[[#This Row],[propulsion]]))
        )</f>
        <v>0</v>
      </c>
    </row>
    <row r="562" spans="1:7" hidden="1" x14ac:dyDescent="0.25">
      <c r="A562">
        <v>0</v>
      </c>
      <c r="C562" t="s">
        <v>740</v>
      </c>
      <c r="D562" t="s">
        <v>10</v>
      </c>
      <c r="E562" t="s">
        <v>53</v>
      </c>
      <c r="F5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2" t="b">
        <f>OR(ISNUMBER(SEARCH("sail",Table1[[#This Row],[propulsion]])),
          ISNUMBER(SEARCH("schooner",Table1[[#This Row],[propulsion]]))
        )</f>
        <v>0</v>
      </c>
    </row>
    <row r="563" spans="1:7" x14ac:dyDescent="0.25">
      <c r="A563">
        <v>0</v>
      </c>
      <c r="C563" t="s">
        <v>741</v>
      </c>
      <c r="D563" t="s">
        <v>10</v>
      </c>
      <c r="F5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3" t="b">
        <f>OR(ISNUMBER(SEARCH("sail",Table1[[#This Row],[propulsion]])),
          ISNUMBER(SEARCH("schooner",Table1[[#This Row],[propulsion]]))
        )</f>
        <v>0</v>
      </c>
    </row>
    <row r="564" spans="1:7" x14ac:dyDescent="0.25">
      <c r="A564">
        <v>0</v>
      </c>
      <c r="C564" t="s">
        <v>742</v>
      </c>
      <c r="D564" t="s">
        <v>10</v>
      </c>
      <c r="F5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4" t="b">
        <f>OR(ISNUMBER(SEARCH("sail",Table1[[#This Row],[propulsion]])),
          ISNUMBER(SEARCH("schooner",Table1[[#This Row],[propulsion]]))
        )</f>
        <v>0</v>
      </c>
    </row>
    <row r="565" spans="1:7" x14ac:dyDescent="0.25">
      <c r="A565">
        <v>0</v>
      </c>
      <c r="C565" t="s">
        <v>743</v>
      </c>
      <c r="D565" t="s">
        <v>21</v>
      </c>
      <c r="F5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5" t="b">
        <f>OR(ISNUMBER(SEARCH("sail",Table1[[#This Row],[propulsion]])),
          ISNUMBER(SEARCH("schooner",Table1[[#This Row],[propulsion]]))
        )</f>
        <v>0</v>
      </c>
    </row>
    <row r="566" spans="1:7" hidden="1" x14ac:dyDescent="0.25">
      <c r="A566">
        <v>0</v>
      </c>
      <c r="C566" t="s">
        <v>744</v>
      </c>
      <c r="D566" t="s">
        <v>745</v>
      </c>
      <c r="E566" t="s">
        <v>27</v>
      </c>
      <c r="F5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6" t="b">
        <f>OR(ISNUMBER(SEARCH("sail",Table1[[#This Row],[propulsion]])),
          ISNUMBER(SEARCH("schooner",Table1[[#This Row],[propulsion]]))
        )</f>
        <v>0</v>
      </c>
    </row>
    <row r="567" spans="1:7" x14ac:dyDescent="0.25">
      <c r="A567">
        <v>0</v>
      </c>
      <c r="C567" t="s">
        <v>746</v>
      </c>
      <c r="D567" t="s">
        <v>21</v>
      </c>
      <c r="F5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7" t="b">
        <f>OR(ISNUMBER(SEARCH("sail",Table1[[#This Row],[propulsion]])),
          ISNUMBER(SEARCH("schooner",Table1[[#This Row],[propulsion]]))
        )</f>
        <v>0</v>
      </c>
    </row>
    <row r="568" spans="1:7" hidden="1" x14ac:dyDescent="0.25">
      <c r="A568">
        <v>0</v>
      </c>
      <c r="C568" t="s">
        <v>747</v>
      </c>
      <c r="D568" t="s">
        <v>748</v>
      </c>
      <c r="E568" t="s">
        <v>34</v>
      </c>
      <c r="F5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8" t="b">
        <f>OR(ISNUMBER(SEARCH("sail",Table1[[#This Row],[propulsion]])),
          ISNUMBER(SEARCH("schooner",Table1[[#This Row],[propulsion]]))
        )</f>
        <v>0</v>
      </c>
    </row>
    <row r="569" spans="1:7" hidden="1" x14ac:dyDescent="0.25">
      <c r="A569">
        <v>0</v>
      </c>
      <c r="C569" t="s">
        <v>749</v>
      </c>
      <c r="D569" t="s">
        <v>10</v>
      </c>
      <c r="E569" t="s">
        <v>45</v>
      </c>
      <c r="F5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9" t="b">
        <f>OR(ISNUMBER(SEARCH("sail",Table1[[#This Row],[propulsion]])),
          ISNUMBER(SEARCH("schooner",Table1[[#This Row],[propulsion]]))
        )</f>
        <v>0</v>
      </c>
    </row>
    <row r="570" spans="1:7" x14ac:dyDescent="0.25">
      <c r="A570">
        <v>0</v>
      </c>
      <c r="C570" t="s">
        <v>750</v>
      </c>
      <c r="D570" t="s">
        <v>5</v>
      </c>
      <c r="F5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0" t="b">
        <f>OR(ISNUMBER(SEARCH("sail",Table1[[#This Row],[propulsion]])),
          ISNUMBER(SEARCH("schooner",Table1[[#This Row],[propulsion]]))
        )</f>
        <v>0</v>
      </c>
    </row>
    <row r="571" spans="1:7" hidden="1" x14ac:dyDescent="0.25">
      <c r="A571">
        <v>0</v>
      </c>
      <c r="C571" t="s">
        <v>751</v>
      </c>
      <c r="D571" t="s">
        <v>10</v>
      </c>
      <c r="E571" t="s">
        <v>37</v>
      </c>
      <c r="F5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1" t="b">
        <f>OR(ISNUMBER(SEARCH("sail",Table1[[#This Row],[propulsion]])),
          ISNUMBER(SEARCH("schooner",Table1[[#This Row],[propulsion]]))
        )</f>
        <v>0</v>
      </c>
    </row>
    <row r="572" spans="1:7" x14ac:dyDescent="0.25">
      <c r="A572">
        <v>0</v>
      </c>
      <c r="C572" t="s">
        <v>752</v>
      </c>
      <c r="D572" t="s">
        <v>5</v>
      </c>
      <c r="F5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2" t="b">
        <f>OR(ISNUMBER(SEARCH("sail",Table1[[#This Row],[propulsion]])),
          ISNUMBER(SEARCH("schooner",Table1[[#This Row],[propulsion]]))
        )</f>
        <v>0</v>
      </c>
    </row>
    <row r="573" spans="1:7" x14ac:dyDescent="0.25">
      <c r="A573">
        <v>0</v>
      </c>
      <c r="C573" t="s">
        <v>753</v>
      </c>
      <c r="D573" t="s">
        <v>754</v>
      </c>
      <c r="F5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3" t="b">
        <f>OR(ISNUMBER(SEARCH("sail",Table1[[#This Row],[propulsion]])),
          ISNUMBER(SEARCH("schooner",Table1[[#This Row],[propulsion]]))
        )</f>
        <v>0</v>
      </c>
    </row>
    <row r="574" spans="1:7" hidden="1" x14ac:dyDescent="0.25">
      <c r="A574">
        <v>0</v>
      </c>
      <c r="C574" t="s">
        <v>755</v>
      </c>
      <c r="D574" t="s">
        <v>10</v>
      </c>
      <c r="E574" t="s">
        <v>53</v>
      </c>
      <c r="F5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4" t="b">
        <f>OR(ISNUMBER(SEARCH("sail",Table1[[#This Row],[propulsion]])),
          ISNUMBER(SEARCH("schooner",Table1[[#This Row],[propulsion]]))
        )</f>
        <v>0</v>
      </c>
    </row>
    <row r="575" spans="1:7" hidden="1" x14ac:dyDescent="0.25">
      <c r="A575">
        <v>0</v>
      </c>
      <c r="C575" t="s">
        <v>756</v>
      </c>
      <c r="D575" t="s">
        <v>10</v>
      </c>
      <c r="E575" t="s">
        <v>757</v>
      </c>
      <c r="F5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5" t="b">
        <f>OR(ISNUMBER(SEARCH("sail",Table1[[#This Row],[propulsion]])),
          ISNUMBER(SEARCH("schooner",Table1[[#This Row],[propulsion]]))
        )</f>
        <v>0</v>
      </c>
    </row>
    <row r="576" spans="1:7" x14ac:dyDescent="0.25">
      <c r="A576">
        <v>0</v>
      </c>
      <c r="C576" t="s">
        <v>758</v>
      </c>
      <c r="D576" t="s">
        <v>10</v>
      </c>
      <c r="F5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6" t="b">
        <f>OR(ISNUMBER(SEARCH("sail",Table1[[#This Row],[propulsion]])),
          ISNUMBER(SEARCH("schooner",Table1[[#This Row],[propulsion]]))
        )</f>
        <v>0</v>
      </c>
    </row>
    <row r="577" spans="1:7" hidden="1" x14ac:dyDescent="0.25">
      <c r="A577">
        <v>0</v>
      </c>
      <c r="C577" t="s">
        <v>759</v>
      </c>
      <c r="D577" t="s">
        <v>10</v>
      </c>
      <c r="E577" t="s">
        <v>12</v>
      </c>
      <c r="F5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7" t="b">
        <f>OR(ISNUMBER(SEARCH("sail",Table1[[#This Row],[propulsion]])),
          ISNUMBER(SEARCH("schooner",Table1[[#This Row],[propulsion]]))
        )</f>
        <v>0</v>
      </c>
    </row>
    <row r="578" spans="1:7" x14ac:dyDescent="0.25">
      <c r="A578">
        <v>0</v>
      </c>
      <c r="C578" t="s">
        <v>760</v>
      </c>
      <c r="D578" t="s">
        <v>21</v>
      </c>
      <c r="F5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8" t="b">
        <f>OR(ISNUMBER(SEARCH("sail",Table1[[#This Row],[propulsion]])),
          ISNUMBER(SEARCH("schooner",Table1[[#This Row],[propulsion]]))
        )</f>
        <v>0</v>
      </c>
    </row>
    <row r="579" spans="1:7" x14ac:dyDescent="0.25">
      <c r="A579">
        <v>0</v>
      </c>
      <c r="C579" t="s">
        <v>761</v>
      </c>
      <c r="D579" t="s">
        <v>10</v>
      </c>
      <c r="F5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9" t="b">
        <f>OR(ISNUMBER(SEARCH("sail",Table1[[#This Row],[propulsion]])),
          ISNUMBER(SEARCH("schooner",Table1[[#This Row],[propulsion]]))
        )</f>
        <v>0</v>
      </c>
    </row>
    <row r="580" spans="1:7" x14ac:dyDescent="0.25">
      <c r="A580">
        <v>0</v>
      </c>
      <c r="C580" t="s">
        <v>762</v>
      </c>
      <c r="D580" t="s">
        <v>21</v>
      </c>
      <c r="F5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0" t="b">
        <f>OR(ISNUMBER(SEARCH("sail",Table1[[#This Row],[propulsion]])),
          ISNUMBER(SEARCH("schooner",Table1[[#This Row],[propulsion]]))
        )</f>
        <v>0</v>
      </c>
    </row>
    <row r="581" spans="1:7" hidden="1" x14ac:dyDescent="0.25">
      <c r="A581">
        <v>0</v>
      </c>
      <c r="C581" t="s">
        <v>763</v>
      </c>
      <c r="D581" t="s">
        <v>17</v>
      </c>
      <c r="E581" t="s">
        <v>764</v>
      </c>
      <c r="F5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1" t="b">
        <f>OR(ISNUMBER(SEARCH("sail",Table1[[#This Row],[propulsion]])),
          ISNUMBER(SEARCH("schooner",Table1[[#This Row],[propulsion]]))
        )</f>
        <v>0</v>
      </c>
    </row>
    <row r="582" spans="1:7" hidden="1" x14ac:dyDescent="0.25">
      <c r="A582">
        <v>0</v>
      </c>
      <c r="C582" t="s">
        <v>765</v>
      </c>
      <c r="D582" t="s">
        <v>10</v>
      </c>
      <c r="E582" t="s">
        <v>45</v>
      </c>
      <c r="F5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2" t="b">
        <f>OR(ISNUMBER(SEARCH("sail",Table1[[#This Row],[propulsion]])),
          ISNUMBER(SEARCH("schooner",Table1[[#This Row],[propulsion]]))
        )</f>
        <v>0</v>
      </c>
    </row>
    <row r="583" spans="1:7" x14ac:dyDescent="0.25">
      <c r="A583">
        <v>0</v>
      </c>
      <c r="C583" t="s">
        <v>766</v>
      </c>
      <c r="D583" t="s">
        <v>10</v>
      </c>
      <c r="F5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3" t="b">
        <f>OR(ISNUMBER(SEARCH("sail",Table1[[#This Row],[propulsion]])),
          ISNUMBER(SEARCH("schooner",Table1[[#This Row],[propulsion]]))
        )</f>
        <v>0</v>
      </c>
    </row>
    <row r="584" spans="1:7" x14ac:dyDescent="0.25">
      <c r="A584">
        <v>0</v>
      </c>
      <c r="C584" t="s">
        <v>767</v>
      </c>
      <c r="D584" t="s">
        <v>10</v>
      </c>
      <c r="F5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4" t="b">
        <f>OR(ISNUMBER(SEARCH("sail",Table1[[#This Row],[propulsion]])),
          ISNUMBER(SEARCH("schooner",Table1[[#This Row],[propulsion]]))
        )</f>
        <v>0</v>
      </c>
    </row>
    <row r="585" spans="1:7" hidden="1" x14ac:dyDescent="0.25">
      <c r="A585">
        <v>0</v>
      </c>
      <c r="C585" t="s">
        <v>768</v>
      </c>
      <c r="D585" t="s">
        <v>17</v>
      </c>
      <c r="E585" t="s">
        <v>53</v>
      </c>
      <c r="F5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5" t="b">
        <f>OR(ISNUMBER(SEARCH("sail",Table1[[#This Row],[propulsion]])),
          ISNUMBER(SEARCH("schooner",Table1[[#This Row],[propulsion]]))
        )</f>
        <v>0</v>
      </c>
    </row>
    <row r="586" spans="1:7" x14ac:dyDescent="0.25">
      <c r="A586">
        <v>0</v>
      </c>
      <c r="C586" t="s">
        <v>769</v>
      </c>
      <c r="D586" t="s">
        <v>21</v>
      </c>
      <c r="F5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6" t="b">
        <f>OR(ISNUMBER(SEARCH("sail",Table1[[#This Row],[propulsion]])),
          ISNUMBER(SEARCH("schooner",Table1[[#This Row],[propulsion]]))
        )</f>
        <v>0</v>
      </c>
    </row>
    <row r="587" spans="1:7" hidden="1" x14ac:dyDescent="0.25">
      <c r="A587">
        <v>0</v>
      </c>
      <c r="C587" t="s">
        <v>770</v>
      </c>
      <c r="D587" t="s">
        <v>10</v>
      </c>
      <c r="E587" t="s">
        <v>12</v>
      </c>
      <c r="F5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7" t="b">
        <f>OR(ISNUMBER(SEARCH("sail",Table1[[#This Row],[propulsion]])),
          ISNUMBER(SEARCH("schooner",Table1[[#This Row],[propulsion]]))
        )</f>
        <v>0</v>
      </c>
    </row>
    <row r="588" spans="1:7" x14ac:dyDescent="0.25">
      <c r="A588">
        <v>0</v>
      </c>
      <c r="C588" t="s">
        <v>771</v>
      </c>
      <c r="D588" t="s">
        <v>772</v>
      </c>
      <c r="F5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8" t="b">
        <f>OR(ISNUMBER(SEARCH("sail",Table1[[#This Row],[propulsion]])),
          ISNUMBER(SEARCH("schooner",Table1[[#This Row],[propulsion]]))
        )</f>
        <v>0</v>
      </c>
    </row>
    <row r="589" spans="1:7" hidden="1" x14ac:dyDescent="0.25">
      <c r="A589">
        <v>0</v>
      </c>
      <c r="C589" t="s">
        <v>773</v>
      </c>
      <c r="D589" t="s">
        <v>10</v>
      </c>
      <c r="E589" t="s">
        <v>12</v>
      </c>
      <c r="F5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9" t="b">
        <f>OR(ISNUMBER(SEARCH("sail",Table1[[#This Row],[propulsion]])),
          ISNUMBER(SEARCH("schooner",Table1[[#This Row],[propulsion]]))
        )</f>
        <v>0</v>
      </c>
    </row>
    <row r="590" spans="1:7" hidden="1" x14ac:dyDescent="0.25">
      <c r="A590">
        <v>0</v>
      </c>
      <c r="C590" t="s">
        <v>774</v>
      </c>
      <c r="D590" t="s">
        <v>10</v>
      </c>
      <c r="E590" t="s">
        <v>53</v>
      </c>
      <c r="F5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0" t="b">
        <f>OR(ISNUMBER(SEARCH("sail",Table1[[#This Row],[propulsion]])),
          ISNUMBER(SEARCH("schooner",Table1[[#This Row],[propulsion]]))
        )</f>
        <v>0</v>
      </c>
    </row>
    <row r="591" spans="1:7" x14ac:dyDescent="0.25">
      <c r="A591">
        <v>0</v>
      </c>
      <c r="C591" t="s">
        <v>775</v>
      </c>
      <c r="D591" t="s">
        <v>10</v>
      </c>
      <c r="E591" t="s">
        <v>80</v>
      </c>
      <c r="F5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1" t="b">
        <f>OR(ISNUMBER(SEARCH("sail",Table1[[#This Row],[propulsion]])),
          ISNUMBER(SEARCH("schooner",Table1[[#This Row],[propulsion]]))
        )</f>
        <v>0</v>
      </c>
    </row>
    <row r="592" spans="1:7" x14ac:dyDescent="0.25">
      <c r="A592">
        <v>0</v>
      </c>
      <c r="C592" t="s">
        <v>776</v>
      </c>
      <c r="D592" t="s">
        <v>777</v>
      </c>
      <c r="F5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2" t="b">
        <f>OR(ISNUMBER(SEARCH("sail",Table1[[#This Row],[propulsion]])),
          ISNUMBER(SEARCH("schooner",Table1[[#This Row],[propulsion]]))
        )</f>
        <v>0</v>
      </c>
    </row>
    <row r="593" spans="1:7" hidden="1" x14ac:dyDescent="0.25">
      <c r="A593">
        <v>0</v>
      </c>
      <c r="C593" t="s">
        <v>778</v>
      </c>
      <c r="D593" t="s">
        <v>17</v>
      </c>
      <c r="E593" t="s">
        <v>19</v>
      </c>
      <c r="F5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3" t="b">
        <f>OR(ISNUMBER(SEARCH("sail",Table1[[#This Row],[propulsion]])),
          ISNUMBER(SEARCH("schooner",Table1[[#This Row],[propulsion]]))
        )</f>
        <v>0</v>
      </c>
    </row>
    <row r="594" spans="1:7" hidden="1" x14ac:dyDescent="0.25">
      <c r="A594">
        <v>0</v>
      </c>
      <c r="C594" t="s">
        <v>779</v>
      </c>
      <c r="D594" t="s">
        <v>10</v>
      </c>
      <c r="E594" t="s">
        <v>40</v>
      </c>
      <c r="F5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4" t="b">
        <f>OR(ISNUMBER(SEARCH("sail",Table1[[#This Row],[propulsion]])),
          ISNUMBER(SEARCH("schooner",Table1[[#This Row],[propulsion]]))
        )</f>
        <v>1</v>
      </c>
    </row>
    <row r="595" spans="1:7" hidden="1" x14ac:dyDescent="0.25">
      <c r="A595">
        <v>0</v>
      </c>
      <c r="C595" t="s">
        <v>780</v>
      </c>
      <c r="D595" t="s">
        <v>17</v>
      </c>
      <c r="E595" t="s">
        <v>19</v>
      </c>
      <c r="F5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5" t="b">
        <f>OR(ISNUMBER(SEARCH("sail",Table1[[#This Row],[propulsion]])),
          ISNUMBER(SEARCH("schooner",Table1[[#This Row],[propulsion]]))
        )</f>
        <v>0</v>
      </c>
    </row>
    <row r="596" spans="1:7" x14ac:dyDescent="0.25">
      <c r="A596">
        <v>0</v>
      </c>
      <c r="C596" t="s">
        <v>781</v>
      </c>
      <c r="D596" t="s">
        <v>10</v>
      </c>
      <c r="F5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6" t="b">
        <f>OR(ISNUMBER(SEARCH("sail",Table1[[#This Row],[propulsion]])),
          ISNUMBER(SEARCH("schooner",Table1[[#This Row],[propulsion]]))
        )</f>
        <v>0</v>
      </c>
    </row>
    <row r="597" spans="1:7" hidden="1" x14ac:dyDescent="0.25">
      <c r="A597">
        <v>0</v>
      </c>
      <c r="C597" t="s">
        <v>782</v>
      </c>
      <c r="D597" t="s">
        <v>783</v>
      </c>
      <c r="E597" t="s">
        <v>12</v>
      </c>
      <c r="F5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7" t="b">
        <f>OR(ISNUMBER(SEARCH("sail",Table1[[#This Row],[propulsion]])),
          ISNUMBER(SEARCH("schooner",Table1[[#This Row],[propulsion]]))
        )</f>
        <v>0</v>
      </c>
    </row>
    <row r="598" spans="1:7" hidden="1" x14ac:dyDescent="0.25">
      <c r="A598">
        <v>0</v>
      </c>
      <c r="C598" t="s">
        <v>784</v>
      </c>
      <c r="D598" t="s">
        <v>21</v>
      </c>
      <c r="E598" t="s">
        <v>158</v>
      </c>
      <c r="F5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8" t="b">
        <f>OR(ISNUMBER(SEARCH("sail",Table1[[#This Row],[propulsion]])),
          ISNUMBER(SEARCH("schooner",Table1[[#This Row],[propulsion]]))
        )</f>
        <v>0</v>
      </c>
    </row>
    <row r="599" spans="1:7" x14ac:dyDescent="0.25">
      <c r="A599">
        <v>0</v>
      </c>
      <c r="C599" t="s">
        <v>785</v>
      </c>
      <c r="D599" t="s">
        <v>10</v>
      </c>
      <c r="F5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9" t="b">
        <f>OR(ISNUMBER(SEARCH("sail",Table1[[#This Row],[propulsion]])),
          ISNUMBER(SEARCH("schooner",Table1[[#This Row],[propulsion]]))
        )</f>
        <v>0</v>
      </c>
    </row>
    <row r="600" spans="1:7" hidden="1" x14ac:dyDescent="0.25">
      <c r="A600">
        <v>0</v>
      </c>
      <c r="C600" t="s">
        <v>786</v>
      </c>
      <c r="D600" t="s">
        <v>10</v>
      </c>
      <c r="E600" t="s">
        <v>787</v>
      </c>
      <c r="F6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0" t="b">
        <f>OR(ISNUMBER(SEARCH("sail",Table1[[#This Row],[propulsion]])),
          ISNUMBER(SEARCH("schooner",Table1[[#This Row],[propulsion]]))
        )</f>
        <v>1</v>
      </c>
    </row>
    <row r="601" spans="1:7" hidden="1" x14ac:dyDescent="0.25">
      <c r="A601">
        <v>0</v>
      </c>
      <c r="C601" t="s">
        <v>788</v>
      </c>
      <c r="D601" t="s">
        <v>8</v>
      </c>
      <c r="E601" t="s">
        <v>40</v>
      </c>
      <c r="F6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1" t="b">
        <f>OR(ISNUMBER(SEARCH("sail",Table1[[#This Row],[propulsion]])),
          ISNUMBER(SEARCH("schooner",Table1[[#This Row],[propulsion]]))
        )</f>
        <v>1</v>
      </c>
    </row>
    <row r="602" spans="1:7" hidden="1" x14ac:dyDescent="0.25">
      <c r="A602">
        <v>0</v>
      </c>
      <c r="C602" t="s">
        <v>789</v>
      </c>
      <c r="D602" t="s">
        <v>10</v>
      </c>
      <c r="E602" t="s">
        <v>40</v>
      </c>
      <c r="F6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2" t="b">
        <f>OR(ISNUMBER(SEARCH("sail",Table1[[#This Row],[propulsion]])),
          ISNUMBER(SEARCH("schooner",Table1[[#This Row],[propulsion]]))
        )</f>
        <v>1</v>
      </c>
    </row>
    <row r="603" spans="1:7" x14ac:dyDescent="0.25">
      <c r="A603">
        <v>0</v>
      </c>
      <c r="C603" t="s">
        <v>790</v>
      </c>
      <c r="D603" t="s">
        <v>21</v>
      </c>
      <c r="F6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3" t="b">
        <f>OR(ISNUMBER(SEARCH("sail",Table1[[#This Row],[propulsion]])),
          ISNUMBER(SEARCH("schooner",Table1[[#This Row],[propulsion]]))
        )</f>
        <v>0</v>
      </c>
    </row>
    <row r="604" spans="1:7" hidden="1" x14ac:dyDescent="0.25">
      <c r="A604">
        <v>0</v>
      </c>
      <c r="C604" t="s">
        <v>791</v>
      </c>
      <c r="D604" t="s">
        <v>10</v>
      </c>
      <c r="E604" t="s">
        <v>792</v>
      </c>
      <c r="F6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4" t="b">
        <f>OR(ISNUMBER(SEARCH("sail",Table1[[#This Row],[propulsion]])),
          ISNUMBER(SEARCH("schooner",Table1[[#This Row],[propulsion]]))
        )</f>
        <v>1</v>
      </c>
    </row>
    <row r="605" spans="1:7" x14ac:dyDescent="0.25">
      <c r="A605">
        <v>0</v>
      </c>
      <c r="C605" t="s">
        <v>793</v>
      </c>
      <c r="D605" t="s">
        <v>720</v>
      </c>
      <c r="F6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5" t="b">
        <f>OR(ISNUMBER(SEARCH("sail",Table1[[#This Row],[propulsion]])),
          ISNUMBER(SEARCH("schooner",Table1[[#This Row],[propulsion]]))
        )</f>
        <v>0</v>
      </c>
    </row>
    <row r="606" spans="1:7" x14ac:dyDescent="0.25">
      <c r="A606">
        <v>0</v>
      </c>
      <c r="C606" t="s">
        <v>794</v>
      </c>
      <c r="D606" t="s">
        <v>10</v>
      </c>
      <c r="F6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6" t="b">
        <f>OR(ISNUMBER(SEARCH("sail",Table1[[#This Row],[propulsion]])),
          ISNUMBER(SEARCH("schooner",Table1[[#This Row],[propulsion]]))
        )</f>
        <v>0</v>
      </c>
    </row>
    <row r="607" spans="1:7" hidden="1" x14ac:dyDescent="0.25">
      <c r="A607">
        <v>0</v>
      </c>
      <c r="C607" t="s">
        <v>795</v>
      </c>
      <c r="D607" t="s">
        <v>796</v>
      </c>
      <c r="E607" t="s">
        <v>797</v>
      </c>
      <c r="F6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7" t="b">
        <f>OR(ISNUMBER(SEARCH("sail",Table1[[#This Row],[propulsion]])),
          ISNUMBER(SEARCH("schooner",Table1[[#This Row],[propulsion]]))
        )</f>
        <v>0</v>
      </c>
    </row>
    <row r="608" spans="1:7" hidden="1" x14ac:dyDescent="0.25">
      <c r="A608">
        <v>0</v>
      </c>
      <c r="C608" t="s">
        <v>798</v>
      </c>
      <c r="D608" t="s">
        <v>146</v>
      </c>
      <c r="E608" t="s">
        <v>522</v>
      </c>
      <c r="F6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8" t="b">
        <f>OR(ISNUMBER(SEARCH("sail",Table1[[#This Row],[propulsion]])),
          ISNUMBER(SEARCH("schooner",Table1[[#This Row],[propulsion]]))
        )</f>
        <v>0</v>
      </c>
    </row>
    <row r="609" spans="1:7" x14ac:dyDescent="0.25">
      <c r="A609">
        <v>0</v>
      </c>
      <c r="C609" t="s">
        <v>799</v>
      </c>
      <c r="D609" t="s">
        <v>21</v>
      </c>
      <c r="F6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9" t="b">
        <f>OR(ISNUMBER(SEARCH("sail",Table1[[#This Row],[propulsion]])),
          ISNUMBER(SEARCH("schooner",Table1[[#This Row],[propulsion]]))
        )</f>
        <v>0</v>
      </c>
    </row>
    <row r="610" spans="1:7" x14ac:dyDescent="0.25">
      <c r="A610">
        <v>0</v>
      </c>
      <c r="C610" t="s">
        <v>800</v>
      </c>
      <c r="D610" t="s">
        <v>10</v>
      </c>
      <c r="E610" t="s">
        <v>80</v>
      </c>
      <c r="F6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0" t="b">
        <f>OR(ISNUMBER(SEARCH("sail",Table1[[#This Row],[propulsion]])),
          ISNUMBER(SEARCH("schooner",Table1[[#This Row],[propulsion]]))
        )</f>
        <v>0</v>
      </c>
    </row>
    <row r="611" spans="1:7" x14ac:dyDescent="0.25">
      <c r="A611">
        <v>0</v>
      </c>
      <c r="C611" t="s">
        <v>801</v>
      </c>
      <c r="D611" t="s">
        <v>10</v>
      </c>
      <c r="F6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1" t="b">
        <f>OR(ISNUMBER(SEARCH("sail",Table1[[#This Row],[propulsion]])),
          ISNUMBER(SEARCH("schooner",Table1[[#This Row],[propulsion]]))
        )</f>
        <v>0</v>
      </c>
    </row>
    <row r="612" spans="1:7" x14ac:dyDescent="0.25">
      <c r="A612">
        <v>0</v>
      </c>
      <c r="C612" t="s">
        <v>802</v>
      </c>
      <c r="D612" t="s">
        <v>10</v>
      </c>
      <c r="F6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2" t="b">
        <f>OR(ISNUMBER(SEARCH("sail",Table1[[#This Row],[propulsion]])),
          ISNUMBER(SEARCH("schooner",Table1[[#This Row],[propulsion]]))
        )</f>
        <v>0</v>
      </c>
    </row>
    <row r="613" spans="1:7" hidden="1" x14ac:dyDescent="0.25">
      <c r="A613">
        <v>0</v>
      </c>
      <c r="C613" t="s">
        <v>803</v>
      </c>
      <c r="D613" t="s">
        <v>10</v>
      </c>
      <c r="E613" t="s">
        <v>804</v>
      </c>
      <c r="F6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3" t="b">
        <f>OR(ISNUMBER(SEARCH("sail",Table1[[#This Row],[propulsion]])),
          ISNUMBER(SEARCH("schooner",Table1[[#This Row],[propulsion]]))
        )</f>
        <v>0</v>
      </c>
    </row>
    <row r="614" spans="1:7" x14ac:dyDescent="0.25">
      <c r="A614">
        <v>0</v>
      </c>
      <c r="C614" t="s">
        <v>805</v>
      </c>
      <c r="D614" t="s">
        <v>806</v>
      </c>
      <c r="F6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4" t="b">
        <f>OR(ISNUMBER(SEARCH("sail",Table1[[#This Row],[propulsion]])),
          ISNUMBER(SEARCH("schooner",Table1[[#This Row],[propulsion]]))
        )</f>
        <v>0</v>
      </c>
    </row>
    <row r="615" spans="1:7" hidden="1" x14ac:dyDescent="0.25">
      <c r="A615">
        <v>0</v>
      </c>
      <c r="C615" t="s">
        <v>807</v>
      </c>
      <c r="D615" t="s">
        <v>10</v>
      </c>
      <c r="E615" t="s">
        <v>37</v>
      </c>
      <c r="F6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5" t="b">
        <f>OR(ISNUMBER(SEARCH("sail",Table1[[#This Row],[propulsion]])),
          ISNUMBER(SEARCH("schooner",Table1[[#This Row],[propulsion]]))
        )</f>
        <v>0</v>
      </c>
    </row>
    <row r="616" spans="1:7" x14ac:dyDescent="0.25">
      <c r="A616">
        <v>0</v>
      </c>
      <c r="C616" t="s">
        <v>808</v>
      </c>
      <c r="D616" t="s">
        <v>10</v>
      </c>
      <c r="E616" t="s">
        <v>80</v>
      </c>
      <c r="F6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6" t="b">
        <f>OR(ISNUMBER(SEARCH("sail",Table1[[#This Row],[propulsion]])),
          ISNUMBER(SEARCH("schooner",Table1[[#This Row],[propulsion]]))
        )</f>
        <v>0</v>
      </c>
    </row>
    <row r="617" spans="1:7" hidden="1" x14ac:dyDescent="0.25">
      <c r="A617">
        <v>0</v>
      </c>
      <c r="C617" t="s">
        <v>809</v>
      </c>
      <c r="D617" t="s">
        <v>10</v>
      </c>
      <c r="E617" t="s">
        <v>185</v>
      </c>
      <c r="F6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7" t="b">
        <f>OR(ISNUMBER(SEARCH("sail",Table1[[#This Row],[propulsion]])),
          ISNUMBER(SEARCH("schooner",Table1[[#This Row],[propulsion]]))
        )</f>
        <v>0</v>
      </c>
    </row>
    <row r="618" spans="1:7" hidden="1" x14ac:dyDescent="0.25">
      <c r="A618">
        <v>0</v>
      </c>
      <c r="C618" t="s">
        <v>810</v>
      </c>
      <c r="D618" t="s">
        <v>10</v>
      </c>
      <c r="E618" t="s">
        <v>53</v>
      </c>
      <c r="F6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8" t="b">
        <f>OR(ISNUMBER(SEARCH("sail",Table1[[#This Row],[propulsion]])),
          ISNUMBER(SEARCH("schooner",Table1[[#This Row],[propulsion]]))
        )</f>
        <v>0</v>
      </c>
    </row>
    <row r="619" spans="1:7" hidden="1" x14ac:dyDescent="0.25">
      <c r="A619">
        <v>0</v>
      </c>
      <c r="C619" t="s">
        <v>811</v>
      </c>
      <c r="D619" t="s">
        <v>812</v>
      </c>
      <c r="E619" t="s">
        <v>813</v>
      </c>
      <c r="F6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9" t="b">
        <f>OR(ISNUMBER(SEARCH("sail",Table1[[#This Row],[propulsion]])),
          ISNUMBER(SEARCH("schooner",Table1[[#This Row],[propulsion]]))
        )</f>
        <v>0</v>
      </c>
    </row>
    <row r="620" spans="1:7" hidden="1" x14ac:dyDescent="0.25">
      <c r="A620">
        <v>0</v>
      </c>
      <c r="C620" t="s">
        <v>814</v>
      </c>
      <c r="D620" t="s">
        <v>720</v>
      </c>
      <c r="E620" t="s">
        <v>12</v>
      </c>
      <c r="F6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0" t="b">
        <f>OR(ISNUMBER(SEARCH("sail",Table1[[#This Row],[propulsion]])),
          ISNUMBER(SEARCH("schooner",Table1[[#This Row],[propulsion]]))
        )</f>
        <v>0</v>
      </c>
    </row>
    <row r="621" spans="1:7" x14ac:dyDescent="0.25">
      <c r="A621">
        <v>0</v>
      </c>
      <c r="C621" t="s">
        <v>815</v>
      </c>
      <c r="D621" t="s">
        <v>10</v>
      </c>
      <c r="F6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21" t="b">
        <f>OR(ISNUMBER(SEARCH("sail",Table1[[#This Row],[propulsion]])),
          ISNUMBER(SEARCH("schooner",Table1[[#This Row],[propulsion]]))
        )</f>
        <v>0</v>
      </c>
    </row>
    <row r="622" spans="1:7" hidden="1" x14ac:dyDescent="0.25">
      <c r="A622">
        <v>0</v>
      </c>
      <c r="C622" t="s">
        <v>816</v>
      </c>
      <c r="D622" t="s">
        <v>817</v>
      </c>
      <c r="E622" t="s">
        <v>19</v>
      </c>
      <c r="F6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2" t="b">
        <f>OR(ISNUMBER(SEARCH("sail",Table1[[#This Row],[propulsion]])),
          ISNUMBER(SEARCH("schooner",Table1[[#This Row],[propulsion]]))
        )</f>
        <v>0</v>
      </c>
    </row>
    <row r="623" spans="1:7" hidden="1" x14ac:dyDescent="0.25">
      <c r="A623">
        <v>0</v>
      </c>
      <c r="C623" t="s">
        <v>818</v>
      </c>
      <c r="D623" t="s">
        <v>21</v>
      </c>
      <c r="E623" t="s">
        <v>819</v>
      </c>
      <c r="F6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3" t="b">
        <f>OR(ISNUMBER(SEARCH("sail",Table1[[#This Row],[propulsion]])),
          ISNUMBER(SEARCH("schooner",Table1[[#This Row],[propulsion]]))
        )</f>
        <v>0</v>
      </c>
    </row>
    <row r="624" spans="1:7" hidden="1" x14ac:dyDescent="0.25">
      <c r="A624">
        <v>0</v>
      </c>
      <c r="C624" t="s">
        <v>820</v>
      </c>
      <c r="D624" t="s">
        <v>21</v>
      </c>
      <c r="E624" t="s">
        <v>19</v>
      </c>
      <c r="F6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4" t="b">
        <f>OR(ISNUMBER(SEARCH("sail",Table1[[#This Row],[propulsion]])),
          ISNUMBER(SEARCH("schooner",Table1[[#This Row],[propulsion]]))
        )</f>
        <v>0</v>
      </c>
    </row>
    <row r="625" spans="1:7" x14ac:dyDescent="0.25">
      <c r="A625">
        <v>0</v>
      </c>
      <c r="C625" t="s">
        <v>821</v>
      </c>
      <c r="D625" t="s">
        <v>10</v>
      </c>
      <c r="F6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25" t="b">
        <f>OR(ISNUMBER(SEARCH("sail",Table1[[#This Row],[propulsion]])),
          ISNUMBER(SEARCH("schooner",Table1[[#This Row],[propulsion]]))
        )</f>
        <v>0</v>
      </c>
    </row>
    <row r="626" spans="1:7" hidden="1" x14ac:dyDescent="0.25">
      <c r="A626">
        <v>0</v>
      </c>
      <c r="C626" t="s">
        <v>822</v>
      </c>
      <c r="D626" t="s">
        <v>10</v>
      </c>
      <c r="E626" t="s">
        <v>45</v>
      </c>
      <c r="F6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6" t="b">
        <f>OR(ISNUMBER(SEARCH("sail",Table1[[#This Row],[propulsion]])),
          ISNUMBER(SEARCH("schooner",Table1[[#This Row],[propulsion]]))
        )</f>
        <v>0</v>
      </c>
    </row>
    <row r="627" spans="1:7" hidden="1" x14ac:dyDescent="0.25">
      <c r="A627">
        <v>0</v>
      </c>
      <c r="C627" t="s">
        <v>823</v>
      </c>
      <c r="D627" t="s">
        <v>10</v>
      </c>
      <c r="E627" t="s">
        <v>45</v>
      </c>
      <c r="F6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7" t="b">
        <f>OR(ISNUMBER(SEARCH("sail",Table1[[#This Row],[propulsion]])),
          ISNUMBER(SEARCH("schooner",Table1[[#This Row],[propulsion]]))
        )</f>
        <v>0</v>
      </c>
    </row>
    <row r="628" spans="1:7" hidden="1" x14ac:dyDescent="0.25">
      <c r="A628">
        <v>0</v>
      </c>
      <c r="C628" t="s">
        <v>824</v>
      </c>
      <c r="D628" t="s">
        <v>10</v>
      </c>
      <c r="E628" t="s">
        <v>45</v>
      </c>
      <c r="F6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8" t="b">
        <f>OR(ISNUMBER(SEARCH("sail",Table1[[#This Row],[propulsion]])),
          ISNUMBER(SEARCH("schooner",Table1[[#This Row],[propulsion]]))
        )</f>
        <v>0</v>
      </c>
    </row>
    <row r="629" spans="1:7" hidden="1" x14ac:dyDescent="0.25">
      <c r="A629">
        <v>0</v>
      </c>
      <c r="C629" t="s">
        <v>825</v>
      </c>
      <c r="D629" t="s">
        <v>10</v>
      </c>
      <c r="E629" t="s">
        <v>45</v>
      </c>
      <c r="F6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9" t="b">
        <f>OR(ISNUMBER(SEARCH("sail",Table1[[#This Row],[propulsion]])),
          ISNUMBER(SEARCH("schooner",Table1[[#This Row],[propulsion]]))
        )</f>
        <v>0</v>
      </c>
    </row>
    <row r="630" spans="1:7" x14ac:dyDescent="0.25">
      <c r="A630">
        <v>0</v>
      </c>
      <c r="C630" t="s">
        <v>826</v>
      </c>
      <c r="D630" t="s">
        <v>10</v>
      </c>
      <c r="F6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0" t="b">
        <f>OR(ISNUMBER(SEARCH("sail",Table1[[#This Row],[propulsion]])),
          ISNUMBER(SEARCH("schooner",Table1[[#This Row],[propulsion]]))
        )</f>
        <v>0</v>
      </c>
    </row>
    <row r="631" spans="1:7" x14ac:dyDescent="0.25">
      <c r="A631">
        <v>0</v>
      </c>
      <c r="C631" t="s">
        <v>827</v>
      </c>
      <c r="D631" t="s">
        <v>21</v>
      </c>
      <c r="F6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1" t="b">
        <f>OR(ISNUMBER(SEARCH("sail",Table1[[#This Row],[propulsion]])),
          ISNUMBER(SEARCH("schooner",Table1[[#This Row],[propulsion]]))
        )</f>
        <v>0</v>
      </c>
    </row>
    <row r="632" spans="1:7" hidden="1" x14ac:dyDescent="0.25">
      <c r="A632">
        <v>0</v>
      </c>
      <c r="C632" t="s">
        <v>828</v>
      </c>
      <c r="D632" t="s">
        <v>10</v>
      </c>
      <c r="E632" t="s">
        <v>12</v>
      </c>
      <c r="F6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2" t="b">
        <f>OR(ISNUMBER(SEARCH("sail",Table1[[#This Row],[propulsion]])),
          ISNUMBER(SEARCH("schooner",Table1[[#This Row],[propulsion]]))
        )</f>
        <v>0</v>
      </c>
    </row>
    <row r="633" spans="1:7" hidden="1" x14ac:dyDescent="0.25">
      <c r="A633">
        <v>0</v>
      </c>
      <c r="C633" t="s">
        <v>829</v>
      </c>
      <c r="D633" t="s">
        <v>10</v>
      </c>
      <c r="E633" t="s">
        <v>12</v>
      </c>
      <c r="F6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3" t="b">
        <f>OR(ISNUMBER(SEARCH("sail",Table1[[#This Row],[propulsion]])),
          ISNUMBER(SEARCH("schooner",Table1[[#This Row],[propulsion]]))
        )</f>
        <v>0</v>
      </c>
    </row>
    <row r="634" spans="1:7" hidden="1" x14ac:dyDescent="0.25">
      <c r="A634">
        <v>0</v>
      </c>
      <c r="C634" t="s">
        <v>830</v>
      </c>
      <c r="D634" t="s">
        <v>10</v>
      </c>
      <c r="E634" t="s">
        <v>831</v>
      </c>
      <c r="F6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4" t="b">
        <f>OR(ISNUMBER(SEARCH("sail",Table1[[#This Row],[propulsion]])),
          ISNUMBER(SEARCH("schooner",Table1[[#This Row],[propulsion]]))
        )</f>
        <v>1</v>
      </c>
    </row>
    <row r="635" spans="1:7" hidden="1" x14ac:dyDescent="0.25">
      <c r="A635">
        <v>0</v>
      </c>
      <c r="C635" t="s">
        <v>832</v>
      </c>
      <c r="D635" t="s">
        <v>17</v>
      </c>
      <c r="E635" t="s">
        <v>37</v>
      </c>
      <c r="F6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5" t="b">
        <f>OR(ISNUMBER(SEARCH("sail",Table1[[#This Row],[propulsion]])),
          ISNUMBER(SEARCH("schooner",Table1[[#This Row],[propulsion]]))
        )</f>
        <v>0</v>
      </c>
    </row>
    <row r="636" spans="1:7" x14ac:dyDescent="0.25">
      <c r="A636">
        <v>0</v>
      </c>
      <c r="C636" t="s">
        <v>833</v>
      </c>
      <c r="D636" t="s">
        <v>21</v>
      </c>
      <c r="F6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6" t="b">
        <f>OR(ISNUMBER(SEARCH("sail",Table1[[#This Row],[propulsion]])),
          ISNUMBER(SEARCH("schooner",Table1[[#This Row],[propulsion]]))
        )</f>
        <v>0</v>
      </c>
    </row>
    <row r="637" spans="1:7" hidden="1" x14ac:dyDescent="0.25">
      <c r="A637">
        <v>0</v>
      </c>
      <c r="C637" t="s">
        <v>834</v>
      </c>
      <c r="D637" t="s">
        <v>10</v>
      </c>
      <c r="E637" t="s">
        <v>53</v>
      </c>
      <c r="F6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7" t="b">
        <f>OR(ISNUMBER(SEARCH("sail",Table1[[#This Row],[propulsion]])),
          ISNUMBER(SEARCH("schooner",Table1[[#This Row],[propulsion]]))
        )</f>
        <v>0</v>
      </c>
    </row>
    <row r="638" spans="1:7" x14ac:dyDescent="0.25">
      <c r="A638">
        <v>0</v>
      </c>
      <c r="C638" t="s">
        <v>835</v>
      </c>
      <c r="D638" t="s">
        <v>8</v>
      </c>
      <c r="F6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8" t="b">
        <f>OR(ISNUMBER(SEARCH("sail",Table1[[#This Row],[propulsion]])),
          ISNUMBER(SEARCH("schooner",Table1[[#This Row],[propulsion]]))
        )</f>
        <v>0</v>
      </c>
    </row>
    <row r="639" spans="1:7" x14ac:dyDescent="0.25">
      <c r="A639">
        <v>0</v>
      </c>
      <c r="C639" t="s">
        <v>836</v>
      </c>
      <c r="D639" t="s">
        <v>21</v>
      </c>
      <c r="F6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9" t="b">
        <f>OR(ISNUMBER(SEARCH("sail",Table1[[#This Row],[propulsion]])),
          ISNUMBER(SEARCH("schooner",Table1[[#This Row],[propulsion]]))
        )</f>
        <v>0</v>
      </c>
    </row>
    <row r="640" spans="1:7" hidden="1" x14ac:dyDescent="0.25">
      <c r="A640">
        <v>0</v>
      </c>
      <c r="C640" t="s">
        <v>837</v>
      </c>
      <c r="D640" t="s">
        <v>10</v>
      </c>
      <c r="E640" t="s">
        <v>12</v>
      </c>
      <c r="F6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0" t="b">
        <f>OR(ISNUMBER(SEARCH("sail",Table1[[#This Row],[propulsion]])),
          ISNUMBER(SEARCH("schooner",Table1[[#This Row],[propulsion]]))
        )</f>
        <v>0</v>
      </c>
    </row>
    <row r="641" spans="1:7" hidden="1" x14ac:dyDescent="0.25">
      <c r="A641">
        <v>0</v>
      </c>
      <c r="C641" t="s">
        <v>838</v>
      </c>
      <c r="D641" t="s">
        <v>132</v>
      </c>
      <c r="E641" t="s">
        <v>19</v>
      </c>
      <c r="F6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1" t="b">
        <f>OR(ISNUMBER(SEARCH("sail",Table1[[#This Row],[propulsion]])),
          ISNUMBER(SEARCH("schooner",Table1[[#This Row],[propulsion]]))
        )</f>
        <v>0</v>
      </c>
    </row>
    <row r="642" spans="1:7" hidden="1" x14ac:dyDescent="0.25">
      <c r="A642">
        <v>0</v>
      </c>
      <c r="C642" t="s">
        <v>839</v>
      </c>
      <c r="D642" t="s">
        <v>840</v>
      </c>
      <c r="E642" t="s">
        <v>53</v>
      </c>
      <c r="F6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2" t="b">
        <f>OR(ISNUMBER(SEARCH("sail",Table1[[#This Row],[propulsion]])),
          ISNUMBER(SEARCH("schooner",Table1[[#This Row],[propulsion]]))
        )</f>
        <v>0</v>
      </c>
    </row>
    <row r="643" spans="1:7" hidden="1" x14ac:dyDescent="0.25">
      <c r="A643">
        <v>0</v>
      </c>
      <c r="C643" t="s">
        <v>841</v>
      </c>
      <c r="D643" t="s">
        <v>10</v>
      </c>
      <c r="E643" t="s">
        <v>45</v>
      </c>
      <c r="F6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3" t="b">
        <f>OR(ISNUMBER(SEARCH("sail",Table1[[#This Row],[propulsion]])),
          ISNUMBER(SEARCH("schooner",Table1[[#This Row],[propulsion]]))
        )</f>
        <v>0</v>
      </c>
    </row>
    <row r="644" spans="1:7" x14ac:dyDescent="0.25">
      <c r="A644">
        <v>0</v>
      </c>
      <c r="C644" t="s">
        <v>842</v>
      </c>
      <c r="D644" t="s">
        <v>153</v>
      </c>
      <c r="F6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4" t="b">
        <f>OR(ISNUMBER(SEARCH("sail",Table1[[#This Row],[propulsion]])),
          ISNUMBER(SEARCH("schooner",Table1[[#This Row],[propulsion]]))
        )</f>
        <v>0</v>
      </c>
    </row>
    <row r="645" spans="1:7" hidden="1" x14ac:dyDescent="0.25">
      <c r="A645">
        <v>0</v>
      </c>
      <c r="C645" t="s">
        <v>843</v>
      </c>
      <c r="D645" t="s">
        <v>844</v>
      </c>
      <c r="E645" t="s">
        <v>45</v>
      </c>
      <c r="F6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5" t="b">
        <f>OR(ISNUMBER(SEARCH("sail",Table1[[#This Row],[propulsion]])),
          ISNUMBER(SEARCH("schooner",Table1[[#This Row],[propulsion]]))
        )</f>
        <v>0</v>
      </c>
    </row>
    <row r="646" spans="1:7" x14ac:dyDescent="0.25">
      <c r="A646">
        <v>0</v>
      </c>
      <c r="C646" t="s">
        <v>845</v>
      </c>
      <c r="D646" t="s">
        <v>846</v>
      </c>
      <c r="F6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6" t="b">
        <f>OR(ISNUMBER(SEARCH("sail",Table1[[#This Row],[propulsion]])),
          ISNUMBER(SEARCH("schooner",Table1[[#This Row],[propulsion]]))
        )</f>
        <v>0</v>
      </c>
    </row>
    <row r="647" spans="1:7" x14ac:dyDescent="0.25">
      <c r="A647">
        <v>0</v>
      </c>
      <c r="C647" t="s">
        <v>847</v>
      </c>
      <c r="D647" t="s">
        <v>10</v>
      </c>
      <c r="F6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7" t="b">
        <f>OR(ISNUMBER(SEARCH("sail",Table1[[#This Row],[propulsion]])),
          ISNUMBER(SEARCH("schooner",Table1[[#This Row],[propulsion]]))
        )</f>
        <v>0</v>
      </c>
    </row>
    <row r="648" spans="1:7" x14ac:dyDescent="0.25">
      <c r="A648">
        <v>0</v>
      </c>
      <c r="C648" t="s">
        <v>848</v>
      </c>
      <c r="D648" t="s">
        <v>720</v>
      </c>
      <c r="F6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8" t="b">
        <f>OR(ISNUMBER(SEARCH("sail",Table1[[#This Row],[propulsion]])),
          ISNUMBER(SEARCH("schooner",Table1[[#This Row],[propulsion]]))
        )</f>
        <v>0</v>
      </c>
    </row>
    <row r="649" spans="1:7" hidden="1" x14ac:dyDescent="0.25">
      <c r="A649">
        <v>0</v>
      </c>
      <c r="C649" t="s">
        <v>849</v>
      </c>
      <c r="D649" t="s">
        <v>10</v>
      </c>
      <c r="E649" t="s">
        <v>53</v>
      </c>
      <c r="F6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9" t="b">
        <f>OR(ISNUMBER(SEARCH("sail",Table1[[#This Row],[propulsion]])),
          ISNUMBER(SEARCH("schooner",Table1[[#This Row],[propulsion]]))
        )</f>
        <v>0</v>
      </c>
    </row>
    <row r="650" spans="1:7" hidden="1" x14ac:dyDescent="0.25">
      <c r="A650">
        <v>0</v>
      </c>
      <c r="C650" t="s">
        <v>850</v>
      </c>
      <c r="D650" t="s">
        <v>10</v>
      </c>
      <c r="E650" t="s">
        <v>851</v>
      </c>
      <c r="F6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0" t="b">
        <f>OR(ISNUMBER(SEARCH("sail",Table1[[#This Row],[propulsion]])),
          ISNUMBER(SEARCH("schooner",Table1[[#This Row],[propulsion]]))
        )</f>
        <v>0</v>
      </c>
    </row>
    <row r="651" spans="1:7" x14ac:dyDescent="0.25">
      <c r="A651">
        <v>0</v>
      </c>
      <c r="C651" t="s">
        <v>852</v>
      </c>
      <c r="D651" t="s">
        <v>21</v>
      </c>
      <c r="F6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1" t="b">
        <f>OR(ISNUMBER(SEARCH("sail",Table1[[#This Row],[propulsion]])),
          ISNUMBER(SEARCH("schooner",Table1[[#This Row],[propulsion]]))
        )</f>
        <v>0</v>
      </c>
    </row>
    <row r="652" spans="1:7" hidden="1" x14ac:dyDescent="0.25">
      <c r="A652">
        <v>0</v>
      </c>
      <c r="C652" t="s">
        <v>853</v>
      </c>
      <c r="D652" t="s">
        <v>10</v>
      </c>
      <c r="E652" t="s">
        <v>19</v>
      </c>
      <c r="F6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2" t="b">
        <f>OR(ISNUMBER(SEARCH("sail",Table1[[#This Row],[propulsion]])),
          ISNUMBER(SEARCH("schooner",Table1[[#This Row],[propulsion]]))
        )</f>
        <v>0</v>
      </c>
    </row>
    <row r="653" spans="1:7" hidden="1" x14ac:dyDescent="0.25">
      <c r="A653">
        <v>0</v>
      </c>
      <c r="C653" t="s">
        <v>854</v>
      </c>
      <c r="D653" t="s">
        <v>10</v>
      </c>
      <c r="E653" t="s">
        <v>42</v>
      </c>
      <c r="F6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3" t="b">
        <f>OR(ISNUMBER(SEARCH("sail",Table1[[#This Row],[propulsion]])),
          ISNUMBER(SEARCH("schooner",Table1[[#This Row],[propulsion]]))
        )</f>
        <v>0</v>
      </c>
    </row>
    <row r="654" spans="1:7" hidden="1" x14ac:dyDescent="0.25">
      <c r="A654">
        <v>0</v>
      </c>
      <c r="C654" t="s">
        <v>855</v>
      </c>
      <c r="D654" t="s">
        <v>10</v>
      </c>
      <c r="E654" t="s">
        <v>19</v>
      </c>
      <c r="F6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4" t="b">
        <f>OR(ISNUMBER(SEARCH("sail",Table1[[#This Row],[propulsion]])),
          ISNUMBER(SEARCH("schooner",Table1[[#This Row],[propulsion]]))
        )</f>
        <v>0</v>
      </c>
    </row>
    <row r="655" spans="1:7" x14ac:dyDescent="0.25">
      <c r="A655">
        <v>0</v>
      </c>
      <c r="C655" t="s">
        <v>856</v>
      </c>
      <c r="D655" t="s">
        <v>132</v>
      </c>
      <c r="F6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5" t="b">
        <f>OR(ISNUMBER(SEARCH("sail",Table1[[#This Row],[propulsion]])),
          ISNUMBER(SEARCH("schooner",Table1[[#This Row],[propulsion]]))
        )</f>
        <v>0</v>
      </c>
    </row>
    <row r="656" spans="1:7" hidden="1" x14ac:dyDescent="0.25">
      <c r="A656">
        <v>0</v>
      </c>
      <c r="C656" t="s">
        <v>857</v>
      </c>
      <c r="D656" t="s">
        <v>10</v>
      </c>
      <c r="E656" t="s">
        <v>12</v>
      </c>
      <c r="F6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6" t="b">
        <f>OR(ISNUMBER(SEARCH("sail",Table1[[#This Row],[propulsion]])),
          ISNUMBER(SEARCH("schooner",Table1[[#This Row],[propulsion]]))
        )</f>
        <v>0</v>
      </c>
    </row>
    <row r="657" spans="1:7" hidden="1" x14ac:dyDescent="0.25">
      <c r="A657">
        <v>0</v>
      </c>
      <c r="C657" t="s">
        <v>858</v>
      </c>
      <c r="D657" t="s">
        <v>859</v>
      </c>
      <c r="E657" t="s">
        <v>639</v>
      </c>
      <c r="F6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7" t="b">
        <f>OR(ISNUMBER(SEARCH("sail",Table1[[#This Row],[propulsion]])),
          ISNUMBER(SEARCH("schooner",Table1[[#This Row],[propulsion]]))
        )</f>
        <v>0</v>
      </c>
    </row>
    <row r="658" spans="1:7" hidden="1" x14ac:dyDescent="0.25">
      <c r="A658">
        <v>0</v>
      </c>
      <c r="C658" t="s">
        <v>860</v>
      </c>
      <c r="D658" t="s">
        <v>10</v>
      </c>
      <c r="E658" t="s">
        <v>141</v>
      </c>
      <c r="F6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8" t="b">
        <f>OR(ISNUMBER(SEARCH("sail",Table1[[#This Row],[propulsion]])),
          ISNUMBER(SEARCH("schooner",Table1[[#This Row],[propulsion]]))
        )</f>
        <v>0</v>
      </c>
    </row>
    <row r="659" spans="1:7" x14ac:dyDescent="0.25">
      <c r="A659">
        <v>0</v>
      </c>
      <c r="C659" t="s">
        <v>861</v>
      </c>
      <c r="D659" t="s">
        <v>5</v>
      </c>
      <c r="F6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9" t="b">
        <f>OR(ISNUMBER(SEARCH("sail",Table1[[#This Row],[propulsion]])),
          ISNUMBER(SEARCH("schooner",Table1[[#This Row],[propulsion]]))
        )</f>
        <v>0</v>
      </c>
    </row>
    <row r="660" spans="1:7" hidden="1" x14ac:dyDescent="0.25">
      <c r="A660">
        <v>0</v>
      </c>
      <c r="C660" t="s">
        <v>862</v>
      </c>
      <c r="D660" t="s">
        <v>132</v>
      </c>
      <c r="E660" t="s">
        <v>40</v>
      </c>
      <c r="F6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0" t="b">
        <f>OR(ISNUMBER(SEARCH("sail",Table1[[#This Row],[propulsion]])),
          ISNUMBER(SEARCH("schooner",Table1[[#This Row],[propulsion]]))
        )</f>
        <v>1</v>
      </c>
    </row>
    <row r="661" spans="1:7" hidden="1" x14ac:dyDescent="0.25">
      <c r="A661">
        <v>0</v>
      </c>
      <c r="C661" t="s">
        <v>863</v>
      </c>
      <c r="D661" t="s">
        <v>864</v>
      </c>
      <c r="E661" t="s">
        <v>12</v>
      </c>
      <c r="F6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1" t="b">
        <f>OR(ISNUMBER(SEARCH("sail",Table1[[#This Row],[propulsion]])),
          ISNUMBER(SEARCH("schooner",Table1[[#This Row],[propulsion]]))
        )</f>
        <v>0</v>
      </c>
    </row>
    <row r="662" spans="1:7" hidden="1" x14ac:dyDescent="0.25">
      <c r="A662">
        <v>0</v>
      </c>
      <c r="C662" t="s">
        <v>865</v>
      </c>
      <c r="D662" t="s">
        <v>866</v>
      </c>
      <c r="E662" t="s">
        <v>867</v>
      </c>
      <c r="F6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2" t="b">
        <f>OR(ISNUMBER(SEARCH("sail",Table1[[#This Row],[propulsion]])),
          ISNUMBER(SEARCH("schooner",Table1[[#This Row],[propulsion]]))
        )</f>
        <v>0</v>
      </c>
    </row>
    <row r="663" spans="1:7" hidden="1" x14ac:dyDescent="0.25">
      <c r="A663">
        <v>0</v>
      </c>
      <c r="C663" t="s">
        <v>868</v>
      </c>
      <c r="D663" t="s">
        <v>10</v>
      </c>
      <c r="E663" t="s">
        <v>53</v>
      </c>
      <c r="F6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3" t="b">
        <f>OR(ISNUMBER(SEARCH("sail",Table1[[#This Row],[propulsion]])),
          ISNUMBER(SEARCH("schooner",Table1[[#This Row],[propulsion]]))
        )</f>
        <v>0</v>
      </c>
    </row>
    <row r="664" spans="1:7" hidden="1" x14ac:dyDescent="0.25">
      <c r="A664">
        <v>0</v>
      </c>
      <c r="C664" t="s">
        <v>869</v>
      </c>
      <c r="D664" t="s">
        <v>132</v>
      </c>
      <c r="E664" t="s">
        <v>40</v>
      </c>
      <c r="F6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4" t="b">
        <f>OR(ISNUMBER(SEARCH("sail",Table1[[#This Row],[propulsion]])),
          ISNUMBER(SEARCH("schooner",Table1[[#This Row],[propulsion]]))
        )</f>
        <v>1</v>
      </c>
    </row>
    <row r="665" spans="1:7" hidden="1" x14ac:dyDescent="0.25">
      <c r="A665">
        <v>0</v>
      </c>
      <c r="C665" t="s">
        <v>870</v>
      </c>
      <c r="D665" t="s">
        <v>10</v>
      </c>
      <c r="E665" t="s">
        <v>40</v>
      </c>
      <c r="F6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5" t="b">
        <f>OR(ISNUMBER(SEARCH("sail",Table1[[#This Row],[propulsion]])),
          ISNUMBER(SEARCH("schooner",Table1[[#This Row],[propulsion]]))
        )</f>
        <v>1</v>
      </c>
    </row>
    <row r="666" spans="1:7" hidden="1" x14ac:dyDescent="0.25">
      <c r="A666">
        <v>0</v>
      </c>
      <c r="C666" t="s">
        <v>871</v>
      </c>
      <c r="D666" t="s">
        <v>10</v>
      </c>
      <c r="E666" t="s">
        <v>53</v>
      </c>
      <c r="F6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6" t="b">
        <f>OR(ISNUMBER(SEARCH("sail",Table1[[#This Row],[propulsion]])),
          ISNUMBER(SEARCH("schooner",Table1[[#This Row],[propulsion]]))
        )</f>
        <v>0</v>
      </c>
    </row>
    <row r="667" spans="1:7" hidden="1" x14ac:dyDescent="0.25">
      <c r="A667">
        <v>0</v>
      </c>
      <c r="C667" t="s">
        <v>872</v>
      </c>
      <c r="D667" t="s">
        <v>10</v>
      </c>
      <c r="E667" t="s">
        <v>12</v>
      </c>
      <c r="F6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7" t="b">
        <f>OR(ISNUMBER(SEARCH("sail",Table1[[#This Row],[propulsion]])),
          ISNUMBER(SEARCH("schooner",Table1[[#This Row],[propulsion]]))
        )</f>
        <v>0</v>
      </c>
    </row>
    <row r="668" spans="1:7" x14ac:dyDescent="0.25">
      <c r="A668">
        <v>0</v>
      </c>
      <c r="C668" t="s">
        <v>873</v>
      </c>
      <c r="D668" t="s">
        <v>10</v>
      </c>
      <c r="E668" t="s">
        <v>80</v>
      </c>
      <c r="F6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8" t="b">
        <f>OR(ISNUMBER(SEARCH("sail",Table1[[#This Row],[propulsion]])),
          ISNUMBER(SEARCH("schooner",Table1[[#This Row],[propulsion]]))
        )</f>
        <v>0</v>
      </c>
    </row>
    <row r="669" spans="1:7" hidden="1" x14ac:dyDescent="0.25">
      <c r="A669">
        <v>0</v>
      </c>
      <c r="C669" t="s">
        <v>874</v>
      </c>
      <c r="D669" t="s">
        <v>10</v>
      </c>
      <c r="E669" t="s">
        <v>19</v>
      </c>
      <c r="F6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9" t="b">
        <f>OR(ISNUMBER(SEARCH("sail",Table1[[#This Row],[propulsion]])),
          ISNUMBER(SEARCH("schooner",Table1[[#This Row],[propulsion]]))
        )</f>
        <v>0</v>
      </c>
    </row>
    <row r="670" spans="1:7" hidden="1" x14ac:dyDescent="0.25">
      <c r="A670">
        <v>0</v>
      </c>
      <c r="C670" t="s">
        <v>875</v>
      </c>
      <c r="D670" t="s">
        <v>10</v>
      </c>
      <c r="E670" t="s">
        <v>19</v>
      </c>
      <c r="F6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0" t="b">
        <f>OR(ISNUMBER(SEARCH("sail",Table1[[#This Row],[propulsion]])),
          ISNUMBER(SEARCH("schooner",Table1[[#This Row],[propulsion]]))
        )</f>
        <v>0</v>
      </c>
    </row>
    <row r="671" spans="1:7" hidden="1" x14ac:dyDescent="0.25">
      <c r="A671">
        <v>0</v>
      </c>
      <c r="C671" t="s">
        <v>876</v>
      </c>
      <c r="D671" t="s">
        <v>10</v>
      </c>
      <c r="E671" t="s">
        <v>19</v>
      </c>
      <c r="F6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1" t="b">
        <f>OR(ISNUMBER(SEARCH("sail",Table1[[#This Row],[propulsion]])),
          ISNUMBER(SEARCH("schooner",Table1[[#This Row],[propulsion]]))
        )</f>
        <v>0</v>
      </c>
    </row>
    <row r="672" spans="1:7" x14ac:dyDescent="0.25">
      <c r="A672">
        <v>0</v>
      </c>
      <c r="C672" t="s">
        <v>877</v>
      </c>
      <c r="D672" t="s">
        <v>21</v>
      </c>
      <c r="F6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72" t="b">
        <f>OR(ISNUMBER(SEARCH("sail",Table1[[#This Row],[propulsion]])),
          ISNUMBER(SEARCH("schooner",Table1[[#This Row],[propulsion]]))
        )</f>
        <v>0</v>
      </c>
    </row>
    <row r="673" spans="1:7" hidden="1" x14ac:dyDescent="0.25">
      <c r="A673">
        <v>0</v>
      </c>
      <c r="C673" t="s">
        <v>878</v>
      </c>
      <c r="D673" t="s">
        <v>156</v>
      </c>
      <c r="E673" t="s">
        <v>522</v>
      </c>
      <c r="F6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3" t="b">
        <f>OR(ISNUMBER(SEARCH("sail",Table1[[#This Row],[propulsion]])),
          ISNUMBER(SEARCH("schooner",Table1[[#This Row],[propulsion]]))
        )</f>
        <v>0</v>
      </c>
    </row>
    <row r="674" spans="1:7" hidden="1" x14ac:dyDescent="0.25">
      <c r="A674">
        <v>0</v>
      </c>
      <c r="C674" t="s">
        <v>879</v>
      </c>
      <c r="D674" t="s">
        <v>10</v>
      </c>
      <c r="E674" t="s">
        <v>19</v>
      </c>
      <c r="F6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4" t="b">
        <f>OR(ISNUMBER(SEARCH("sail",Table1[[#This Row],[propulsion]])),
          ISNUMBER(SEARCH("schooner",Table1[[#This Row],[propulsion]]))
        )</f>
        <v>0</v>
      </c>
    </row>
    <row r="675" spans="1:7" x14ac:dyDescent="0.25">
      <c r="A675">
        <v>0</v>
      </c>
      <c r="C675" t="s">
        <v>880</v>
      </c>
      <c r="D675" t="s">
        <v>21</v>
      </c>
      <c r="F6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75" t="b">
        <f>OR(ISNUMBER(SEARCH("sail",Table1[[#This Row],[propulsion]])),
          ISNUMBER(SEARCH("schooner",Table1[[#This Row],[propulsion]]))
        )</f>
        <v>0</v>
      </c>
    </row>
    <row r="676" spans="1:7" hidden="1" x14ac:dyDescent="0.25">
      <c r="A676">
        <v>0</v>
      </c>
      <c r="C676" t="s">
        <v>881</v>
      </c>
      <c r="D676" t="s">
        <v>882</v>
      </c>
      <c r="E676" t="s">
        <v>883</v>
      </c>
      <c r="F6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6" t="b">
        <f>OR(ISNUMBER(SEARCH("sail",Table1[[#This Row],[propulsion]])),
          ISNUMBER(SEARCH("schooner",Table1[[#This Row],[propulsion]]))
        )</f>
        <v>0</v>
      </c>
    </row>
    <row r="677" spans="1:7" hidden="1" x14ac:dyDescent="0.25">
      <c r="A677">
        <v>0</v>
      </c>
      <c r="C677" t="s">
        <v>884</v>
      </c>
      <c r="D677" t="s">
        <v>10</v>
      </c>
      <c r="E677" t="s">
        <v>19</v>
      </c>
      <c r="F6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7" t="b">
        <f>OR(ISNUMBER(SEARCH("sail",Table1[[#This Row],[propulsion]])),
          ISNUMBER(SEARCH("schooner",Table1[[#This Row],[propulsion]]))
        )</f>
        <v>0</v>
      </c>
    </row>
    <row r="678" spans="1:7" hidden="1" x14ac:dyDescent="0.25">
      <c r="A678">
        <v>0</v>
      </c>
      <c r="C678" t="s">
        <v>885</v>
      </c>
      <c r="D678" t="s">
        <v>17</v>
      </c>
      <c r="E678" t="s">
        <v>53</v>
      </c>
      <c r="F6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8" t="b">
        <f>OR(ISNUMBER(SEARCH("sail",Table1[[#This Row],[propulsion]])),
          ISNUMBER(SEARCH("schooner",Table1[[#This Row],[propulsion]]))
        )</f>
        <v>0</v>
      </c>
    </row>
    <row r="679" spans="1:7" hidden="1" x14ac:dyDescent="0.25">
      <c r="A679">
        <v>0</v>
      </c>
      <c r="C679" t="s">
        <v>886</v>
      </c>
      <c r="D679" t="s">
        <v>10</v>
      </c>
      <c r="E679" t="s">
        <v>19</v>
      </c>
      <c r="F6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9" t="b">
        <f>OR(ISNUMBER(SEARCH("sail",Table1[[#This Row],[propulsion]])),
          ISNUMBER(SEARCH("schooner",Table1[[#This Row],[propulsion]]))
        )</f>
        <v>0</v>
      </c>
    </row>
    <row r="680" spans="1:7" hidden="1" x14ac:dyDescent="0.25">
      <c r="A680">
        <v>0</v>
      </c>
      <c r="C680" t="s">
        <v>887</v>
      </c>
      <c r="D680" t="s">
        <v>10</v>
      </c>
      <c r="E680" t="s">
        <v>19</v>
      </c>
      <c r="F6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0" t="b">
        <f>OR(ISNUMBER(SEARCH("sail",Table1[[#This Row],[propulsion]])),
          ISNUMBER(SEARCH("schooner",Table1[[#This Row],[propulsion]]))
        )</f>
        <v>0</v>
      </c>
    </row>
    <row r="681" spans="1:7" x14ac:dyDescent="0.25">
      <c r="A681">
        <v>0</v>
      </c>
      <c r="C681" t="s">
        <v>888</v>
      </c>
      <c r="D681" t="s">
        <v>132</v>
      </c>
      <c r="F6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1" t="b">
        <f>OR(ISNUMBER(SEARCH("sail",Table1[[#This Row],[propulsion]])),
          ISNUMBER(SEARCH("schooner",Table1[[#This Row],[propulsion]]))
        )</f>
        <v>0</v>
      </c>
    </row>
    <row r="682" spans="1:7" x14ac:dyDescent="0.25">
      <c r="A682">
        <v>0</v>
      </c>
      <c r="C682" t="s">
        <v>889</v>
      </c>
      <c r="D682" t="s">
        <v>10</v>
      </c>
      <c r="F6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2" t="b">
        <f>OR(ISNUMBER(SEARCH("sail",Table1[[#This Row],[propulsion]])),
          ISNUMBER(SEARCH("schooner",Table1[[#This Row],[propulsion]]))
        )</f>
        <v>0</v>
      </c>
    </row>
    <row r="683" spans="1:7" hidden="1" x14ac:dyDescent="0.25">
      <c r="A683">
        <v>0</v>
      </c>
      <c r="C683" t="s">
        <v>890</v>
      </c>
      <c r="D683" t="s">
        <v>10</v>
      </c>
      <c r="E683" t="s">
        <v>891</v>
      </c>
      <c r="F6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3" t="b">
        <f>OR(ISNUMBER(SEARCH("sail",Table1[[#This Row],[propulsion]])),
          ISNUMBER(SEARCH("schooner",Table1[[#This Row],[propulsion]]))
        )</f>
        <v>0</v>
      </c>
    </row>
    <row r="684" spans="1:7" x14ac:dyDescent="0.25">
      <c r="A684">
        <v>0</v>
      </c>
      <c r="C684" t="s">
        <v>892</v>
      </c>
      <c r="D684" t="s">
        <v>21</v>
      </c>
      <c r="F6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4" t="b">
        <f>OR(ISNUMBER(SEARCH("sail",Table1[[#This Row],[propulsion]])),
          ISNUMBER(SEARCH("schooner",Table1[[#This Row],[propulsion]]))
        )</f>
        <v>0</v>
      </c>
    </row>
    <row r="685" spans="1:7" hidden="1" x14ac:dyDescent="0.25">
      <c r="A685">
        <v>0</v>
      </c>
      <c r="C685" t="s">
        <v>893</v>
      </c>
      <c r="D685" t="s">
        <v>10</v>
      </c>
      <c r="E685" t="s">
        <v>894</v>
      </c>
      <c r="F6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5" t="b">
        <f>OR(ISNUMBER(SEARCH("sail",Table1[[#This Row],[propulsion]])),
          ISNUMBER(SEARCH("schooner",Table1[[#This Row],[propulsion]]))
        )</f>
        <v>0</v>
      </c>
    </row>
    <row r="686" spans="1:7" hidden="1" x14ac:dyDescent="0.25">
      <c r="A686">
        <v>0</v>
      </c>
      <c r="C686" t="s">
        <v>895</v>
      </c>
      <c r="D686" t="s">
        <v>10</v>
      </c>
      <c r="E686" t="s">
        <v>53</v>
      </c>
      <c r="F6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6" t="b">
        <f>OR(ISNUMBER(SEARCH("sail",Table1[[#This Row],[propulsion]])),
          ISNUMBER(SEARCH("schooner",Table1[[#This Row],[propulsion]]))
        )</f>
        <v>0</v>
      </c>
    </row>
    <row r="687" spans="1:7" hidden="1" x14ac:dyDescent="0.25">
      <c r="A687">
        <v>0</v>
      </c>
      <c r="C687" t="s">
        <v>896</v>
      </c>
      <c r="D687" t="s">
        <v>10</v>
      </c>
      <c r="E687" t="s">
        <v>19</v>
      </c>
      <c r="F6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7" t="b">
        <f>OR(ISNUMBER(SEARCH("sail",Table1[[#This Row],[propulsion]])),
          ISNUMBER(SEARCH("schooner",Table1[[#This Row],[propulsion]]))
        )</f>
        <v>0</v>
      </c>
    </row>
    <row r="688" spans="1:7" hidden="1" x14ac:dyDescent="0.25">
      <c r="A688">
        <v>0</v>
      </c>
      <c r="C688" t="s">
        <v>897</v>
      </c>
      <c r="D688" t="s">
        <v>637</v>
      </c>
      <c r="E688" t="s">
        <v>19</v>
      </c>
      <c r="F6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8" t="b">
        <f>OR(ISNUMBER(SEARCH("sail",Table1[[#This Row],[propulsion]])),
          ISNUMBER(SEARCH("schooner",Table1[[#This Row],[propulsion]]))
        )</f>
        <v>0</v>
      </c>
    </row>
    <row r="689" spans="1:7" hidden="1" x14ac:dyDescent="0.25">
      <c r="A689">
        <v>0</v>
      </c>
      <c r="C689" t="s">
        <v>898</v>
      </c>
      <c r="D689" t="s">
        <v>10</v>
      </c>
      <c r="E689" t="s">
        <v>53</v>
      </c>
      <c r="F6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9" t="b">
        <f>OR(ISNUMBER(SEARCH("sail",Table1[[#This Row],[propulsion]])),
          ISNUMBER(SEARCH("schooner",Table1[[#This Row],[propulsion]]))
        )</f>
        <v>0</v>
      </c>
    </row>
    <row r="690" spans="1:7" x14ac:dyDescent="0.25">
      <c r="A690">
        <v>0</v>
      </c>
      <c r="C690" t="s">
        <v>899</v>
      </c>
      <c r="D690" t="s">
        <v>21</v>
      </c>
      <c r="F6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0" t="b">
        <f>OR(ISNUMBER(SEARCH("sail",Table1[[#This Row],[propulsion]])),
          ISNUMBER(SEARCH("schooner",Table1[[#This Row],[propulsion]]))
        )</f>
        <v>0</v>
      </c>
    </row>
    <row r="691" spans="1:7" x14ac:dyDescent="0.25">
      <c r="A691">
        <v>0</v>
      </c>
      <c r="C691" t="s">
        <v>900</v>
      </c>
      <c r="D691" t="s">
        <v>720</v>
      </c>
      <c r="F6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1" t="b">
        <f>OR(ISNUMBER(SEARCH("sail",Table1[[#This Row],[propulsion]])),
          ISNUMBER(SEARCH("schooner",Table1[[#This Row],[propulsion]]))
        )</f>
        <v>0</v>
      </c>
    </row>
    <row r="692" spans="1:7" x14ac:dyDescent="0.25">
      <c r="A692">
        <v>0</v>
      </c>
      <c r="C692" t="s">
        <v>901</v>
      </c>
      <c r="D692" t="s">
        <v>10</v>
      </c>
      <c r="F6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2" t="b">
        <f>OR(ISNUMBER(SEARCH("sail",Table1[[#This Row],[propulsion]])),
          ISNUMBER(SEARCH("schooner",Table1[[#This Row],[propulsion]]))
        )</f>
        <v>0</v>
      </c>
    </row>
    <row r="693" spans="1:7" x14ac:dyDescent="0.25">
      <c r="A693">
        <v>0</v>
      </c>
      <c r="C693" t="s">
        <v>902</v>
      </c>
      <c r="D693" t="s">
        <v>10</v>
      </c>
      <c r="F6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3" t="b">
        <f>OR(ISNUMBER(SEARCH("sail",Table1[[#This Row],[propulsion]])),
          ISNUMBER(SEARCH("schooner",Table1[[#This Row],[propulsion]]))
        )</f>
        <v>0</v>
      </c>
    </row>
    <row r="694" spans="1:7" hidden="1" x14ac:dyDescent="0.25">
      <c r="A694">
        <v>0</v>
      </c>
      <c r="C694" t="s">
        <v>903</v>
      </c>
      <c r="D694" t="s">
        <v>10</v>
      </c>
      <c r="E694" t="s">
        <v>12</v>
      </c>
      <c r="F6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4" t="b">
        <f>OR(ISNUMBER(SEARCH("sail",Table1[[#This Row],[propulsion]])),
          ISNUMBER(SEARCH("schooner",Table1[[#This Row],[propulsion]]))
        )</f>
        <v>0</v>
      </c>
    </row>
    <row r="695" spans="1:7" x14ac:dyDescent="0.25">
      <c r="A695">
        <v>0</v>
      </c>
      <c r="C695" t="s">
        <v>904</v>
      </c>
      <c r="D695" t="s">
        <v>10</v>
      </c>
      <c r="E695" t="s">
        <v>80</v>
      </c>
      <c r="F6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5" t="b">
        <f>OR(ISNUMBER(SEARCH("sail",Table1[[#This Row],[propulsion]])),
          ISNUMBER(SEARCH("schooner",Table1[[#This Row],[propulsion]]))
        )</f>
        <v>0</v>
      </c>
    </row>
    <row r="696" spans="1:7" hidden="1" x14ac:dyDescent="0.25">
      <c r="A696">
        <v>0</v>
      </c>
      <c r="C696" t="s">
        <v>905</v>
      </c>
      <c r="D696" t="s">
        <v>10</v>
      </c>
      <c r="E696" t="s">
        <v>12</v>
      </c>
      <c r="F6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6" t="b">
        <f>OR(ISNUMBER(SEARCH("sail",Table1[[#This Row],[propulsion]])),
          ISNUMBER(SEARCH("schooner",Table1[[#This Row],[propulsion]]))
        )</f>
        <v>0</v>
      </c>
    </row>
    <row r="697" spans="1:7" hidden="1" x14ac:dyDescent="0.25">
      <c r="A697">
        <v>0</v>
      </c>
      <c r="C697" t="s">
        <v>906</v>
      </c>
      <c r="D697" t="s">
        <v>907</v>
      </c>
      <c r="E697" t="s">
        <v>12</v>
      </c>
      <c r="F6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7" t="b">
        <f>OR(ISNUMBER(SEARCH("sail",Table1[[#This Row],[propulsion]])),
          ISNUMBER(SEARCH("schooner",Table1[[#This Row],[propulsion]]))
        )</f>
        <v>0</v>
      </c>
    </row>
    <row r="698" spans="1:7" hidden="1" x14ac:dyDescent="0.25">
      <c r="A698">
        <v>0</v>
      </c>
      <c r="C698" t="s">
        <v>908</v>
      </c>
      <c r="D698" t="s">
        <v>10</v>
      </c>
      <c r="E698" t="s">
        <v>12</v>
      </c>
      <c r="F6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8" t="b">
        <f>OR(ISNUMBER(SEARCH("sail",Table1[[#This Row],[propulsion]])),
          ISNUMBER(SEARCH("schooner",Table1[[#This Row],[propulsion]]))
        )</f>
        <v>0</v>
      </c>
    </row>
    <row r="699" spans="1:7" hidden="1" x14ac:dyDescent="0.25">
      <c r="A699">
        <v>0</v>
      </c>
      <c r="C699" t="s">
        <v>909</v>
      </c>
      <c r="D699" t="s">
        <v>10</v>
      </c>
      <c r="E699" t="s">
        <v>910</v>
      </c>
      <c r="F6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9" t="b">
        <f>OR(ISNUMBER(SEARCH("sail",Table1[[#This Row],[propulsion]])),
          ISNUMBER(SEARCH("schooner",Table1[[#This Row],[propulsion]]))
        )</f>
        <v>0</v>
      </c>
    </row>
    <row r="700" spans="1:7" hidden="1" x14ac:dyDescent="0.25">
      <c r="A700">
        <v>0</v>
      </c>
      <c r="C700" t="s">
        <v>911</v>
      </c>
      <c r="D700" t="s">
        <v>17</v>
      </c>
      <c r="E700" t="s">
        <v>53</v>
      </c>
      <c r="F7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0" t="b">
        <f>OR(ISNUMBER(SEARCH("sail",Table1[[#This Row],[propulsion]])),
          ISNUMBER(SEARCH("schooner",Table1[[#This Row],[propulsion]]))
        )</f>
        <v>0</v>
      </c>
    </row>
    <row r="701" spans="1:7" x14ac:dyDescent="0.25">
      <c r="A701">
        <v>0</v>
      </c>
      <c r="C701" t="s">
        <v>912</v>
      </c>
      <c r="D701" t="s">
        <v>913</v>
      </c>
      <c r="F7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1" t="b">
        <f>OR(ISNUMBER(SEARCH("sail",Table1[[#This Row],[propulsion]])),
          ISNUMBER(SEARCH("schooner",Table1[[#This Row],[propulsion]]))
        )</f>
        <v>0</v>
      </c>
    </row>
    <row r="702" spans="1:7" hidden="1" x14ac:dyDescent="0.25">
      <c r="A702">
        <v>0</v>
      </c>
      <c r="C702" t="s">
        <v>914</v>
      </c>
      <c r="D702" t="s">
        <v>10</v>
      </c>
      <c r="E702" t="s">
        <v>53</v>
      </c>
      <c r="F7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2" t="b">
        <f>OR(ISNUMBER(SEARCH("sail",Table1[[#This Row],[propulsion]])),
          ISNUMBER(SEARCH("schooner",Table1[[#This Row],[propulsion]]))
        )</f>
        <v>0</v>
      </c>
    </row>
    <row r="703" spans="1:7" x14ac:dyDescent="0.25">
      <c r="A703">
        <v>0</v>
      </c>
      <c r="C703" t="s">
        <v>915</v>
      </c>
      <c r="D703" t="s">
        <v>5</v>
      </c>
      <c r="F7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3" t="b">
        <f>OR(ISNUMBER(SEARCH("sail",Table1[[#This Row],[propulsion]])),
          ISNUMBER(SEARCH("schooner",Table1[[#This Row],[propulsion]]))
        )</f>
        <v>0</v>
      </c>
    </row>
    <row r="704" spans="1:7" x14ac:dyDescent="0.25">
      <c r="A704">
        <v>0</v>
      </c>
      <c r="C704" t="s">
        <v>916</v>
      </c>
      <c r="D704" t="s">
        <v>10</v>
      </c>
      <c r="F7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4" t="b">
        <f>OR(ISNUMBER(SEARCH("sail",Table1[[#This Row],[propulsion]])),
          ISNUMBER(SEARCH("schooner",Table1[[#This Row],[propulsion]]))
        )</f>
        <v>0</v>
      </c>
    </row>
    <row r="705" spans="1:7" hidden="1" x14ac:dyDescent="0.25">
      <c r="A705">
        <v>0</v>
      </c>
      <c r="C705" t="s">
        <v>917</v>
      </c>
      <c r="D705" t="s">
        <v>10</v>
      </c>
      <c r="E705" t="s">
        <v>918</v>
      </c>
      <c r="F7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5" t="b">
        <f>OR(ISNUMBER(SEARCH("sail",Table1[[#This Row],[propulsion]])),
          ISNUMBER(SEARCH("schooner",Table1[[#This Row],[propulsion]]))
        )</f>
        <v>0</v>
      </c>
    </row>
    <row r="706" spans="1:7" hidden="1" x14ac:dyDescent="0.25">
      <c r="A706">
        <v>0</v>
      </c>
      <c r="C706" t="s">
        <v>919</v>
      </c>
      <c r="D706" t="s">
        <v>10</v>
      </c>
      <c r="E706" t="s">
        <v>920</v>
      </c>
      <c r="F7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6" t="b">
        <f>OR(ISNUMBER(SEARCH("sail",Table1[[#This Row],[propulsion]])),
          ISNUMBER(SEARCH("schooner",Table1[[#This Row],[propulsion]]))
        )</f>
        <v>0</v>
      </c>
    </row>
    <row r="707" spans="1:7" x14ac:dyDescent="0.25">
      <c r="A707">
        <v>0</v>
      </c>
      <c r="C707" t="s">
        <v>921</v>
      </c>
      <c r="D707" t="s">
        <v>10</v>
      </c>
      <c r="F7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7" t="b">
        <f>OR(ISNUMBER(SEARCH("sail",Table1[[#This Row],[propulsion]])),
          ISNUMBER(SEARCH("schooner",Table1[[#This Row],[propulsion]]))
        )</f>
        <v>0</v>
      </c>
    </row>
    <row r="708" spans="1:7" x14ac:dyDescent="0.25">
      <c r="A708">
        <v>0</v>
      </c>
      <c r="C708" t="s">
        <v>922</v>
      </c>
      <c r="D708" t="s">
        <v>10</v>
      </c>
      <c r="F7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8" t="b">
        <f>OR(ISNUMBER(SEARCH("sail",Table1[[#This Row],[propulsion]])),
          ISNUMBER(SEARCH("schooner",Table1[[#This Row],[propulsion]]))
        )</f>
        <v>0</v>
      </c>
    </row>
    <row r="709" spans="1:7" x14ac:dyDescent="0.25">
      <c r="A709">
        <v>0</v>
      </c>
      <c r="C709" t="s">
        <v>923</v>
      </c>
      <c r="D709" t="s">
        <v>924</v>
      </c>
      <c r="F7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9" t="b">
        <f>OR(ISNUMBER(SEARCH("sail",Table1[[#This Row],[propulsion]])),
          ISNUMBER(SEARCH("schooner",Table1[[#This Row],[propulsion]]))
        )</f>
        <v>0</v>
      </c>
    </row>
    <row r="710" spans="1:7" hidden="1" x14ac:dyDescent="0.25">
      <c r="A710">
        <v>0</v>
      </c>
      <c r="C710" t="s">
        <v>925</v>
      </c>
      <c r="D710" t="s">
        <v>10</v>
      </c>
      <c r="E710" t="s">
        <v>12</v>
      </c>
      <c r="F7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0" t="b">
        <f>OR(ISNUMBER(SEARCH("sail",Table1[[#This Row],[propulsion]])),
          ISNUMBER(SEARCH("schooner",Table1[[#This Row],[propulsion]]))
        )</f>
        <v>0</v>
      </c>
    </row>
    <row r="711" spans="1:7" hidden="1" x14ac:dyDescent="0.25">
      <c r="A711">
        <v>0</v>
      </c>
      <c r="C711" t="s">
        <v>926</v>
      </c>
      <c r="D711" t="s">
        <v>10</v>
      </c>
      <c r="E711" t="s">
        <v>53</v>
      </c>
      <c r="F7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1" t="b">
        <f>OR(ISNUMBER(SEARCH("sail",Table1[[#This Row],[propulsion]])),
          ISNUMBER(SEARCH("schooner",Table1[[#This Row],[propulsion]]))
        )</f>
        <v>0</v>
      </c>
    </row>
    <row r="712" spans="1:7" hidden="1" x14ac:dyDescent="0.25">
      <c r="A712">
        <v>0</v>
      </c>
      <c r="C712" t="s">
        <v>927</v>
      </c>
      <c r="D712" t="s">
        <v>10</v>
      </c>
      <c r="E712" t="s">
        <v>304</v>
      </c>
      <c r="F7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2" t="b">
        <f>OR(ISNUMBER(SEARCH("sail",Table1[[#This Row],[propulsion]])),
          ISNUMBER(SEARCH("schooner",Table1[[#This Row],[propulsion]]))
        )</f>
        <v>0</v>
      </c>
    </row>
    <row r="713" spans="1:7" x14ac:dyDescent="0.25">
      <c r="A713">
        <v>0</v>
      </c>
      <c r="C713" t="s">
        <v>928</v>
      </c>
      <c r="D713" t="s">
        <v>929</v>
      </c>
      <c r="F7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13" t="b">
        <f>OR(ISNUMBER(SEARCH("sail",Table1[[#This Row],[propulsion]])),
          ISNUMBER(SEARCH("schooner",Table1[[#This Row],[propulsion]]))
        )</f>
        <v>0</v>
      </c>
    </row>
    <row r="714" spans="1:7" hidden="1" x14ac:dyDescent="0.25">
      <c r="A714">
        <v>0</v>
      </c>
      <c r="C714" t="s">
        <v>930</v>
      </c>
      <c r="D714" t="s">
        <v>10</v>
      </c>
      <c r="E714" t="s">
        <v>19</v>
      </c>
      <c r="F7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4" t="b">
        <f>OR(ISNUMBER(SEARCH("sail",Table1[[#This Row],[propulsion]])),
          ISNUMBER(SEARCH("schooner",Table1[[#This Row],[propulsion]]))
        )</f>
        <v>0</v>
      </c>
    </row>
    <row r="715" spans="1:7" hidden="1" x14ac:dyDescent="0.25">
      <c r="A715">
        <v>0</v>
      </c>
      <c r="C715" t="s">
        <v>931</v>
      </c>
      <c r="D715" t="s">
        <v>10</v>
      </c>
      <c r="E715" t="s">
        <v>764</v>
      </c>
      <c r="F7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5" t="b">
        <f>OR(ISNUMBER(SEARCH("sail",Table1[[#This Row],[propulsion]])),
          ISNUMBER(SEARCH("schooner",Table1[[#This Row],[propulsion]]))
        )</f>
        <v>0</v>
      </c>
    </row>
    <row r="716" spans="1:7" hidden="1" x14ac:dyDescent="0.25">
      <c r="A716">
        <v>0</v>
      </c>
      <c r="C716" t="s">
        <v>932</v>
      </c>
      <c r="D716" t="s">
        <v>10</v>
      </c>
      <c r="E716" t="s">
        <v>933</v>
      </c>
      <c r="F7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6" t="b">
        <f>OR(ISNUMBER(SEARCH("sail",Table1[[#This Row],[propulsion]])),
          ISNUMBER(SEARCH("schooner",Table1[[#This Row],[propulsion]]))
        )</f>
        <v>0</v>
      </c>
    </row>
    <row r="717" spans="1:7" x14ac:dyDescent="0.25">
      <c r="A717">
        <v>0</v>
      </c>
      <c r="C717" t="s">
        <v>934</v>
      </c>
      <c r="D717" t="s">
        <v>796</v>
      </c>
      <c r="F7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17" t="b">
        <f>OR(ISNUMBER(SEARCH("sail",Table1[[#This Row],[propulsion]])),
          ISNUMBER(SEARCH("schooner",Table1[[#This Row],[propulsion]]))
        )</f>
        <v>0</v>
      </c>
    </row>
    <row r="718" spans="1:7" hidden="1" x14ac:dyDescent="0.25">
      <c r="A718">
        <v>0</v>
      </c>
      <c r="C718" t="s">
        <v>935</v>
      </c>
      <c r="D718" t="s">
        <v>10</v>
      </c>
      <c r="E718" t="s">
        <v>19</v>
      </c>
      <c r="F7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8" t="b">
        <f>OR(ISNUMBER(SEARCH("sail",Table1[[#This Row],[propulsion]])),
          ISNUMBER(SEARCH("schooner",Table1[[#This Row],[propulsion]]))
        )</f>
        <v>0</v>
      </c>
    </row>
    <row r="719" spans="1:7" hidden="1" x14ac:dyDescent="0.25">
      <c r="A719">
        <v>0</v>
      </c>
      <c r="C719" t="s">
        <v>936</v>
      </c>
      <c r="D719" t="s">
        <v>10</v>
      </c>
      <c r="E719" t="s">
        <v>937</v>
      </c>
      <c r="F7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9" t="b">
        <f>OR(ISNUMBER(SEARCH("sail",Table1[[#This Row],[propulsion]])),
          ISNUMBER(SEARCH("schooner",Table1[[#This Row],[propulsion]]))
        )</f>
        <v>1</v>
      </c>
    </row>
    <row r="720" spans="1:7" hidden="1" x14ac:dyDescent="0.25">
      <c r="A720">
        <v>0</v>
      </c>
      <c r="C720" t="s">
        <v>938</v>
      </c>
      <c r="D720" t="s">
        <v>10</v>
      </c>
      <c r="E720" t="s">
        <v>37</v>
      </c>
      <c r="F7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0" t="b">
        <f>OR(ISNUMBER(SEARCH("sail",Table1[[#This Row],[propulsion]])),
          ISNUMBER(SEARCH("schooner",Table1[[#This Row],[propulsion]]))
        )</f>
        <v>0</v>
      </c>
    </row>
    <row r="721" spans="1:7" hidden="1" x14ac:dyDescent="0.25">
      <c r="A721">
        <v>0</v>
      </c>
      <c r="C721" t="s">
        <v>939</v>
      </c>
      <c r="D721" t="s">
        <v>21</v>
      </c>
      <c r="E721" t="s">
        <v>940</v>
      </c>
      <c r="F7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1" t="b">
        <f>OR(ISNUMBER(SEARCH("sail",Table1[[#This Row],[propulsion]])),
          ISNUMBER(SEARCH("schooner",Table1[[#This Row],[propulsion]]))
        )</f>
        <v>0</v>
      </c>
    </row>
    <row r="722" spans="1:7" hidden="1" x14ac:dyDescent="0.25">
      <c r="A722">
        <v>0</v>
      </c>
      <c r="C722" t="s">
        <v>941</v>
      </c>
      <c r="D722" t="s">
        <v>10</v>
      </c>
      <c r="E722" t="s">
        <v>53</v>
      </c>
      <c r="F7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2" t="b">
        <f>OR(ISNUMBER(SEARCH("sail",Table1[[#This Row],[propulsion]])),
          ISNUMBER(SEARCH("schooner",Table1[[#This Row],[propulsion]]))
        )</f>
        <v>0</v>
      </c>
    </row>
    <row r="723" spans="1:7" hidden="1" x14ac:dyDescent="0.25">
      <c r="A723">
        <v>0</v>
      </c>
      <c r="C723" t="s">
        <v>942</v>
      </c>
      <c r="D723" t="s">
        <v>10</v>
      </c>
      <c r="E723" t="s">
        <v>411</v>
      </c>
      <c r="F7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3" t="b">
        <f>OR(ISNUMBER(SEARCH("sail",Table1[[#This Row],[propulsion]])),
          ISNUMBER(SEARCH("schooner",Table1[[#This Row],[propulsion]]))
        )</f>
        <v>1</v>
      </c>
    </row>
    <row r="724" spans="1:7" hidden="1" x14ac:dyDescent="0.25">
      <c r="A724">
        <v>0</v>
      </c>
      <c r="C724" t="s">
        <v>943</v>
      </c>
      <c r="D724" t="s">
        <v>10</v>
      </c>
      <c r="E724" t="s">
        <v>19</v>
      </c>
      <c r="F7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4" t="b">
        <f>OR(ISNUMBER(SEARCH("sail",Table1[[#This Row],[propulsion]])),
          ISNUMBER(SEARCH("schooner",Table1[[#This Row],[propulsion]]))
        )</f>
        <v>0</v>
      </c>
    </row>
    <row r="725" spans="1:7" x14ac:dyDescent="0.25">
      <c r="A725">
        <v>0</v>
      </c>
      <c r="C725" t="s">
        <v>944</v>
      </c>
      <c r="D725" t="s">
        <v>10</v>
      </c>
      <c r="F7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5" t="b">
        <f>OR(ISNUMBER(SEARCH("sail",Table1[[#This Row],[propulsion]])),
          ISNUMBER(SEARCH("schooner",Table1[[#This Row],[propulsion]]))
        )</f>
        <v>0</v>
      </c>
    </row>
    <row r="726" spans="1:7" x14ac:dyDescent="0.25">
      <c r="A726">
        <v>0</v>
      </c>
      <c r="C726" t="s">
        <v>945</v>
      </c>
      <c r="D726" t="s">
        <v>946</v>
      </c>
      <c r="F7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6" t="b">
        <f>OR(ISNUMBER(SEARCH("sail",Table1[[#This Row],[propulsion]])),
          ISNUMBER(SEARCH("schooner",Table1[[#This Row],[propulsion]]))
        )</f>
        <v>0</v>
      </c>
    </row>
    <row r="727" spans="1:7" x14ac:dyDescent="0.25">
      <c r="A727">
        <v>0</v>
      </c>
      <c r="C727" t="s">
        <v>947</v>
      </c>
      <c r="D727" t="s">
        <v>948</v>
      </c>
      <c r="F7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7" t="b">
        <f>OR(ISNUMBER(SEARCH("sail",Table1[[#This Row],[propulsion]])),
          ISNUMBER(SEARCH("schooner",Table1[[#This Row],[propulsion]]))
        )</f>
        <v>0</v>
      </c>
    </row>
    <row r="728" spans="1:7" hidden="1" x14ac:dyDescent="0.25">
      <c r="A728">
        <v>0</v>
      </c>
      <c r="C728" t="s">
        <v>949</v>
      </c>
      <c r="D728" t="s">
        <v>10</v>
      </c>
      <c r="E728" t="s">
        <v>19</v>
      </c>
      <c r="F7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8" t="b">
        <f>OR(ISNUMBER(SEARCH("sail",Table1[[#This Row],[propulsion]])),
          ISNUMBER(SEARCH("schooner",Table1[[#This Row],[propulsion]]))
        )</f>
        <v>0</v>
      </c>
    </row>
    <row r="729" spans="1:7" hidden="1" x14ac:dyDescent="0.25">
      <c r="A729">
        <v>0</v>
      </c>
      <c r="C729" t="s">
        <v>950</v>
      </c>
      <c r="D729" t="s">
        <v>21</v>
      </c>
      <c r="E729" t="s">
        <v>158</v>
      </c>
      <c r="F7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9" t="b">
        <f>OR(ISNUMBER(SEARCH("sail",Table1[[#This Row],[propulsion]])),
          ISNUMBER(SEARCH("schooner",Table1[[#This Row],[propulsion]]))
        )</f>
        <v>0</v>
      </c>
    </row>
    <row r="730" spans="1:7" hidden="1" x14ac:dyDescent="0.25">
      <c r="A730">
        <v>0</v>
      </c>
      <c r="C730" t="s">
        <v>951</v>
      </c>
      <c r="D730" t="s">
        <v>10</v>
      </c>
      <c r="E730" t="s">
        <v>53</v>
      </c>
      <c r="F7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0" t="b">
        <f>OR(ISNUMBER(SEARCH("sail",Table1[[#This Row],[propulsion]])),
          ISNUMBER(SEARCH("schooner",Table1[[#This Row],[propulsion]]))
        )</f>
        <v>0</v>
      </c>
    </row>
    <row r="731" spans="1:7" hidden="1" x14ac:dyDescent="0.25">
      <c r="A731">
        <v>0</v>
      </c>
      <c r="C731" t="s">
        <v>952</v>
      </c>
      <c r="D731" t="s">
        <v>10</v>
      </c>
      <c r="E731" t="s">
        <v>12</v>
      </c>
      <c r="F7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1" t="b">
        <f>OR(ISNUMBER(SEARCH("sail",Table1[[#This Row],[propulsion]])),
          ISNUMBER(SEARCH("schooner",Table1[[#This Row],[propulsion]]))
        )</f>
        <v>0</v>
      </c>
    </row>
    <row r="732" spans="1:7" hidden="1" x14ac:dyDescent="0.25">
      <c r="A732">
        <v>0</v>
      </c>
      <c r="C732" t="s">
        <v>953</v>
      </c>
      <c r="D732" t="s">
        <v>10</v>
      </c>
      <c r="E732" t="s">
        <v>797</v>
      </c>
      <c r="F7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2" t="b">
        <f>OR(ISNUMBER(SEARCH("sail",Table1[[#This Row],[propulsion]])),
          ISNUMBER(SEARCH("schooner",Table1[[#This Row],[propulsion]]))
        )</f>
        <v>0</v>
      </c>
    </row>
    <row r="733" spans="1:7" hidden="1" x14ac:dyDescent="0.25">
      <c r="A733">
        <v>0</v>
      </c>
      <c r="C733" t="s">
        <v>954</v>
      </c>
      <c r="D733" t="s">
        <v>10</v>
      </c>
      <c r="E733" t="s">
        <v>12</v>
      </c>
      <c r="F7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3" t="b">
        <f>OR(ISNUMBER(SEARCH("sail",Table1[[#This Row],[propulsion]])),
          ISNUMBER(SEARCH("schooner",Table1[[#This Row],[propulsion]]))
        )</f>
        <v>0</v>
      </c>
    </row>
    <row r="734" spans="1:7" x14ac:dyDescent="0.25">
      <c r="A734">
        <v>0</v>
      </c>
      <c r="C734" t="s">
        <v>955</v>
      </c>
      <c r="D734" t="s">
        <v>132</v>
      </c>
      <c r="F7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4" t="b">
        <f>OR(ISNUMBER(SEARCH("sail",Table1[[#This Row],[propulsion]])),
          ISNUMBER(SEARCH("schooner",Table1[[#This Row],[propulsion]]))
        )</f>
        <v>0</v>
      </c>
    </row>
    <row r="735" spans="1:7" x14ac:dyDescent="0.25">
      <c r="A735">
        <v>0</v>
      </c>
      <c r="C735" t="s">
        <v>956</v>
      </c>
      <c r="D735" t="s">
        <v>10</v>
      </c>
      <c r="F7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5" t="b">
        <f>OR(ISNUMBER(SEARCH("sail",Table1[[#This Row],[propulsion]])),
          ISNUMBER(SEARCH("schooner",Table1[[#This Row],[propulsion]]))
        )</f>
        <v>0</v>
      </c>
    </row>
    <row r="736" spans="1:7" x14ac:dyDescent="0.25">
      <c r="A736">
        <v>0</v>
      </c>
      <c r="C736" t="s">
        <v>957</v>
      </c>
      <c r="D736" t="s">
        <v>10</v>
      </c>
      <c r="F7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6" t="b">
        <f>OR(ISNUMBER(SEARCH("sail",Table1[[#This Row],[propulsion]])),
          ISNUMBER(SEARCH("schooner",Table1[[#This Row],[propulsion]]))
        )</f>
        <v>0</v>
      </c>
    </row>
    <row r="737" spans="1:7" x14ac:dyDescent="0.25">
      <c r="A737">
        <v>0</v>
      </c>
      <c r="C737" t="s">
        <v>958</v>
      </c>
      <c r="D737" t="s">
        <v>5</v>
      </c>
      <c r="F7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7" t="b">
        <f>OR(ISNUMBER(SEARCH("sail",Table1[[#This Row],[propulsion]])),
          ISNUMBER(SEARCH("schooner",Table1[[#This Row],[propulsion]]))
        )</f>
        <v>0</v>
      </c>
    </row>
    <row r="738" spans="1:7" x14ac:dyDescent="0.25">
      <c r="A738">
        <v>0</v>
      </c>
      <c r="C738" t="s">
        <v>959</v>
      </c>
      <c r="D738" t="s">
        <v>10</v>
      </c>
      <c r="F7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8" t="b">
        <f>OR(ISNUMBER(SEARCH("sail",Table1[[#This Row],[propulsion]])),
          ISNUMBER(SEARCH("schooner",Table1[[#This Row],[propulsion]]))
        )</f>
        <v>0</v>
      </c>
    </row>
    <row r="739" spans="1:7" hidden="1" x14ac:dyDescent="0.25">
      <c r="A739">
        <v>0</v>
      </c>
      <c r="C739" t="s">
        <v>960</v>
      </c>
      <c r="D739" t="s">
        <v>10</v>
      </c>
      <c r="E739" t="s">
        <v>19</v>
      </c>
      <c r="F7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9" t="b">
        <f>OR(ISNUMBER(SEARCH("sail",Table1[[#This Row],[propulsion]])),
          ISNUMBER(SEARCH("schooner",Table1[[#This Row],[propulsion]]))
        )</f>
        <v>0</v>
      </c>
    </row>
    <row r="740" spans="1:7" x14ac:dyDescent="0.25">
      <c r="A740">
        <v>0</v>
      </c>
      <c r="C740" t="s">
        <v>961</v>
      </c>
      <c r="D740" t="s">
        <v>21</v>
      </c>
      <c r="F7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0" t="b">
        <f>OR(ISNUMBER(SEARCH("sail",Table1[[#This Row],[propulsion]])),
          ISNUMBER(SEARCH("schooner",Table1[[#This Row],[propulsion]]))
        )</f>
        <v>0</v>
      </c>
    </row>
    <row r="741" spans="1:7" hidden="1" x14ac:dyDescent="0.25">
      <c r="A741">
        <v>0</v>
      </c>
      <c r="C741" t="s">
        <v>962</v>
      </c>
      <c r="D741" t="s">
        <v>479</v>
      </c>
      <c r="E741" t="s">
        <v>175</v>
      </c>
      <c r="F7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1" t="b">
        <f>OR(ISNUMBER(SEARCH("sail",Table1[[#This Row],[propulsion]])),
          ISNUMBER(SEARCH("schooner",Table1[[#This Row],[propulsion]]))
        )</f>
        <v>0</v>
      </c>
    </row>
    <row r="742" spans="1:7" hidden="1" x14ac:dyDescent="0.25">
      <c r="A742">
        <v>0</v>
      </c>
      <c r="C742" t="s">
        <v>963</v>
      </c>
      <c r="D742" t="s">
        <v>866</v>
      </c>
      <c r="E742" t="s">
        <v>37</v>
      </c>
      <c r="F7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2" t="b">
        <f>OR(ISNUMBER(SEARCH("sail",Table1[[#This Row],[propulsion]])),
          ISNUMBER(SEARCH("schooner",Table1[[#This Row],[propulsion]]))
        )</f>
        <v>0</v>
      </c>
    </row>
    <row r="743" spans="1:7" x14ac:dyDescent="0.25">
      <c r="A743">
        <v>0</v>
      </c>
      <c r="C743" t="s">
        <v>964</v>
      </c>
      <c r="D743" t="s">
        <v>10</v>
      </c>
      <c r="E743" t="s">
        <v>80</v>
      </c>
      <c r="F7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3" t="b">
        <f>OR(ISNUMBER(SEARCH("sail",Table1[[#This Row],[propulsion]])),
          ISNUMBER(SEARCH("schooner",Table1[[#This Row],[propulsion]]))
        )</f>
        <v>0</v>
      </c>
    </row>
    <row r="744" spans="1:7" x14ac:dyDescent="0.25">
      <c r="A744">
        <v>0</v>
      </c>
      <c r="C744" t="s">
        <v>965</v>
      </c>
      <c r="D744" t="s">
        <v>10</v>
      </c>
      <c r="E744" t="s">
        <v>80</v>
      </c>
      <c r="F7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4" t="b">
        <f>OR(ISNUMBER(SEARCH("sail",Table1[[#This Row],[propulsion]])),
          ISNUMBER(SEARCH("schooner",Table1[[#This Row],[propulsion]]))
        )</f>
        <v>0</v>
      </c>
    </row>
    <row r="745" spans="1:7" hidden="1" x14ac:dyDescent="0.25">
      <c r="A745">
        <v>0</v>
      </c>
      <c r="C745" t="s">
        <v>966</v>
      </c>
      <c r="D745" t="s">
        <v>10</v>
      </c>
      <c r="E745" t="s">
        <v>12</v>
      </c>
      <c r="F7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5" t="b">
        <f>OR(ISNUMBER(SEARCH("sail",Table1[[#This Row],[propulsion]])),
          ISNUMBER(SEARCH("schooner",Table1[[#This Row],[propulsion]]))
        )</f>
        <v>0</v>
      </c>
    </row>
    <row r="746" spans="1:7" hidden="1" x14ac:dyDescent="0.25">
      <c r="A746">
        <v>0</v>
      </c>
      <c r="C746" t="s">
        <v>967</v>
      </c>
      <c r="D746" t="s">
        <v>5</v>
      </c>
      <c r="E746" t="s">
        <v>19</v>
      </c>
      <c r="F7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6" t="b">
        <f>OR(ISNUMBER(SEARCH("sail",Table1[[#This Row],[propulsion]])),
          ISNUMBER(SEARCH("schooner",Table1[[#This Row],[propulsion]]))
        )</f>
        <v>0</v>
      </c>
    </row>
    <row r="747" spans="1:7" hidden="1" x14ac:dyDescent="0.25">
      <c r="A747">
        <v>0</v>
      </c>
      <c r="C747" t="s">
        <v>968</v>
      </c>
      <c r="D747" t="s">
        <v>10</v>
      </c>
      <c r="E747" t="s">
        <v>891</v>
      </c>
      <c r="F7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7" t="b">
        <f>OR(ISNUMBER(SEARCH("sail",Table1[[#This Row],[propulsion]])),
          ISNUMBER(SEARCH("schooner",Table1[[#This Row],[propulsion]]))
        )</f>
        <v>0</v>
      </c>
    </row>
    <row r="748" spans="1:7" hidden="1" x14ac:dyDescent="0.25">
      <c r="A748">
        <v>0</v>
      </c>
      <c r="C748" t="s">
        <v>969</v>
      </c>
      <c r="D748" t="s">
        <v>156</v>
      </c>
      <c r="E748" t="s">
        <v>522</v>
      </c>
      <c r="F7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8" t="b">
        <f>OR(ISNUMBER(SEARCH("sail",Table1[[#This Row],[propulsion]])),
          ISNUMBER(SEARCH("schooner",Table1[[#This Row],[propulsion]]))
        )</f>
        <v>0</v>
      </c>
    </row>
    <row r="749" spans="1:7" hidden="1" x14ac:dyDescent="0.25">
      <c r="A749">
        <v>0</v>
      </c>
      <c r="C749" t="s">
        <v>970</v>
      </c>
      <c r="D749" t="s">
        <v>720</v>
      </c>
      <c r="E749" t="s">
        <v>12</v>
      </c>
      <c r="F7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9" t="b">
        <f>OR(ISNUMBER(SEARCH("sail",Table1[[#This Row],[propulsion]])),
          ISNUMBER(SEARCH("schooner",Table1[[#This Row],[propulsion]]))
        )</f>
        <v>0</v>
      </c>
    </row>
    <row r="750" spans="1:7" hidden="1" x14ac:dyDescent="0.25">
      <c r="A750">
        <v>0</v>
      </c>
      <c r="C750" t="s">
        <v>971</v>
      </c>
      <c r="D750" t="s">
        <v>17</v>
      </c>
      <c r="E750" t="s">
        <v>27</v>
      </c>
      <c r="F7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0" t="b">
        <f>OR(ISNUMBER(SEARCH("sail",Table1[[#This Row],[propulsion]])),
          ISNUMBER(SEARCH("schooner",Table1[[#This Row],[propulsion]]))
        )</f>
        <v>0</v>
      </c>
    </row>
    <row r="751" spans="1:7" x14ac:dyDescent="0.25">
      <c r="A751">
        <v>0</v>
      </c>
      <c r="C751" t="s">
        <v>972</v>
      </c>
      <c r="D751" t="s">
        <v>973</v>
      </c>
      <c r="F7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51" t="b">
        <f>OR(ISNUMBER(SEARCH("sail",Table1[[#This Row],[propulsion]])),
          ISNUMBER(SEARCH("schooner",Table1[[#This Row],[propulsion]]))
        )</f>
        <v>0</v>
      </c>
    </row>
    <row r="752" spans="1:7" hidden="1" x14ac:dyDescent="0.25">
      <c r="A752">
        <v>0</v>
      </c>
      <c r="C752" t="s">
        <v>974</v>
      </c>
      <c r="D752" t="s">
        <v>132</v>
      </c>
      <c r="E752" t="s">
        <v>757</v>
      </c>
      <c r="F7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2" t="b">
        <f>OR(ISNUMBER(SEARCH("sail",Table1[[#This Row],[propulsion]])),
          ISNUMBER(SEARCH("schooner",Table1[[#This Row],[propulsion]]))
        )</f>
        <v>0</v>
      </c>
    </row>
    <row r="753" spans="1:7" hidden="1" x14ac:dyDescent="0.25">
      <c r="A753">
        <v>0</v>
      </c>
      <c r="C753" t="s">
        <v>975</v>
      </c>
      <c r="D753" t="s">
        <v>10</v>
      </c>
      <c r="E753" t="s">
        <v>976</v>
      </c>
      <c r="F7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3" t="b">
        <f>OR(ISNUMBER(SEARCH("sail",Table1[[#This Row],[propulsion]])),
          ISNUMBER(SEARCH("schooner",Table1[[#This Row],[propulsion]]))
        )</f>
        <v>1</v>
      </c>
    </row>
    <row r="754" spans="1:7" hidden="1" x14ac:dyDescent="0.25">
      <c r="A754">
        <v>0</v>
      </c>
      <c r="C754" t="s">
        <v>977</v>
      </c>
      <c r="D754" t="s">
        <v>10</v>
      </c>
      <c r="E754" t="s">
        <v>53</v>
      </c>
      <c r="F7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4" t="b">
        <f>OR(ISNUMBER(SEARCH("sail",Table1[[#This Row],[propulsion]])),
          ISNUMBER(SEARCH("schooner",Table1[[#This Row],[propulsion]]))
        )</f>
        <v>0</v>
      </c>
    </row>
    <row r="755" spans="1:7" hidden="1" x14ac:dyDescent="0.25">
      <c r="A755">
        <v>0</v>
      </c>
      <c r="C755" t="s">
        <v>978</v>
      </c>
      <c r="D755" t="s">
        <v>979</v>
      </c>
      <c r="E755" t="s">
        <v>53</v>
      </c>
      <c r="F7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5" t="b">
        <f>OR(ISNUMBER(SEARCH("sail",Table1[[#This Row],[propulsion]])),
          ISNUMBER(SEARCH("schooner",Table1[[#This Row],[propulsion]]))
        )</f>
        <v>0</v>
      </c>
    </row>
    <row r="756" spans="1:7" hidden="1" x14ac:dyDescent="0.25">
      <c r="A756">
        <v>0</v>
      </c>
      <c r="C756" t="s">
        <v>980</v>
      </c>
      <c r="D756" t="s">
        <v>132</v>
      </c>
      <c r="E756" t="s">
        <v>757</v>
      </c>
      <c r="F7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6" t="b">
        <f>OR(ISNUMBER(SEARCH("sail",Table1[[#This Row],[propulsion]])),
          ISNUMBER(SEARCH("schooner",Table1[[#This Row],[propulsion]]))
        )</f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56"/>
  <sheetViews>
    <sheetView workbookViewId="0">
      <selection sqref="A1:H756"/>
    </sheetView>
  </sheetViews>
  <sheetFormatPr defaultRowHeight="15" x14ac:dyDescent="0.25"/>
  <cols>
    <col min="1" max="1" width="20.42578125" customWidth="1"/>
    <col min="2" max="2" width="23.140625" customWidth="1"/>
    <col min="3" max="3" width="19.5703125" style="4" customWidth="1"/>
    <col min="4" max="4" width="8.85546875" bestFit="1" customWidth="1"/>
    <col min="5" max="5" width="8.28515625" customWidth="1"/>
    <col min="6" max="6" width="11.140625" bestFit="1" customWidth="1"/>
    <col min="7" max="7" width="11.140625" customWidth="1"/>
    <col min="8" max="8" width="11.140625" style="2" customWidth="1"/>
    <col min="9" max="9" width="18.85546875" customWidth="1"/>
    <col min="10" max="11" width="81.140625" bestFit="1" customWidth="1"/>
  </cols>
  <sheetData>
    <row r="1" spans="1:8" x14ac:dyDescent="0.25">
      <c r="A1" t="s">
        <v>1</v>
      </c>
      <c r="B1" t="s">
        <v>3</v>
      </c>
      <c r="C1" s="3" t="s">
        <v>982</v>
      </c>
      <c r="D1" t="s">
        <v>983</v>
      </c>
      <c r="E1" t="s">
        <v>1101</v>
      </c>
      <c r="F1" t="s">
        <v>1104</v>
      </c>
      <c r="G1" t="s">
        <v>1142</v>
      </c>
      <c r="H1" t="s">
        <v>984</v>
      </c>
    </row>
    <row r="2" spans="1:8" s="1" customFormat="1" ht="12.6" customHeight="1" x14ac:dyDescent="0.25">
      <c r="A2" t="s">
        <v>4</v>
      </c>
      <c r="B2" t="s">
        <v>983</v>
      </c>
      <c r="C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" s="3" t="b">
        <f>OR(ISNUMBER(SEARCH("sail",_tProp_Columns[[#This Row],[propulsion]])),
          ISNUMBER(SEARCH("schooner",_tProp_Columns[[#This Row],[propulsion]]))
        )</f>
        <v>1</v>
      </c>
      <c r="E2" s="3" t="b">
        <f>OR(ISNUMBER(SEARCH("hand",_tProp_Columns[[#This Row],[propulsion]]))        )</f>
        <v>0</v>
      </c>
      <c r="F2" s="3" t="b">
        <f>ISNUMBER(SEARCH("none",_tProp_Columns[[#This Row],[propulsion]]))</f>
        <v>0</v>
      </c>
      <c r="G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" s="3"/>
    </row>
    <row r="3" spans="1:8" ht="12.6" customHeight="1" x14ac:dyDescent="0.25">
      <c r="A3" t="s">
        <v>6</v>
      </c>
      <c r="B3" t="s">
        <v>987</v>
      </c>
      <c r="C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" s="3" t="b">
        <f>OR(ISNUMBER(SEARCH("sail",_tProp_Columns[[#This Row],[propulsion]])),
          ISNUMBER(SEARCH("schooner",_tProp_Columns[[#This Row],[propulsion]]))
        )</f>
        <v>1</v>
      </c>
      <c r="E3" s="3" t="b">
        <f>OR(ISNUMBER(SEARCH("hand",_tProp_Columns[[#This Row],[propulsion]]))        )</f>
        <v>0</v>
      </c>
      <c r="F3" s="3" t="b">
        <f>ISNUMBER(SEARCH("none",_tProp_Columns[[#This Row],[propulsion]]))</f>
        <v>0</v>
      </c>
      <c r="G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" s="3"/>
    </row>
    <row r="4" spans="1:8" ht="12.6" customHeight="1" x14ac:dyDescent="0.25">
      <c r="A4" t="s">
        <v>9</v>
      </c>
      <c r="B4" t="s">
        <v>376</v>
      </c>
      <c r="C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" s="3" t="b">
        <f>OR(ISNUMBER(SEARCH("sail",_tProp_Columns[[#This Row],[propulsion]])),
          ISNUMBER(SEARCH("schooner",_tProp_Columns[[#This Row],[propulsion]]))
        )</f>
        <v>1</v>
      </c>
      <c r="E4" s="3" t="b">
        <f>OR(ISNUMBER(SEARCH("hand",_tProp_Columns[[#This Row],[propulsion]]))        )</f>
        <v>0</v>
      </c>
      <c r="F4" s="3" t="b">
        <f>ISNUMBER(SEARCH("none",_tProp_Columns[[#This Row],[propulsion]]))</f>
        <v>0</v>
      </c>
      <c r="G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" s="3"/>
    </row>
    <row r="5" spans="1:8" ht="12.6" customHeight="1" x14ac:dyDescent="0.25">
      <c r="A5" t="s">
        <v>11</v>
      </c>
      <c r="B5" t="s">
        <v>12</v>
      </c>
      <c r="C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" s="3" t="b">
        <f>OR(ISNUMBER(SEARCH("sail",_tProp_Columns[[#This Row],[propulsion]])),
          ISNUMBER(SEARCH("schooner",_tProp_Columns[[#This Row],[propulsion]]))
        )</f>
        <v>0</v>
      </c>
      <c r="E5" s="3" t="b">
        <f>OR(ISNUMBER(SEARCH("hand",_tProp_Columns[[#This Row],[propulsion]]))        )</f>
        <v>0</v>
      </c>
      <c r="F5" s="3" t="b">
        <f>ISNUMBER(SEARCH("none",_tProp_Columns[[#This Row],[propulsion]]))</f>
        <v>0</v>
      </c>
      <c r="G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" s="3"/>
    </row>
    <row r="6" spans="1:8" ht="12.6" customHeight="1" x14ac:dyDescent="0.25">
      <c r="A6" t="s">
        <v>13</v>
      </c>
      <c r="B6" t="s">
        <v>15</v>
      </c>
      <c r="C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" s="3" t="b">
        <f>OR(ISNUMBER(SEARCH("sail",_tProp_Columns[[#This Row],[propulsion]])),
          ISNUMBER(SEARCH("schooner",_tProp_Columns[[#This Row],[propulsion]]))
        )</f>
        <v>0</v>
      </c>
      <c r="E6" s="3" t="b">
        <f>OR(ISNUMBER(SEARCH("hand",_tProp_Columns[[#This Row],[propulsion]]))        )</f>
        <v>0</v>
      </c>
      <c r="F6" s="3" t="b">
        <f>ISNUMBER(SEARCH("none",_tProp_Columns[[#This Row],[propulsion]]))</f>
        <v>0</v>
      </c>
      <c r="G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" s="3"/>
    </row>
    <row r="7" spans="1:8" ht="12.6" customHeight="1" x14ac:dyDescent="0.25">
      <c r="A7" t="s">
        <v>16</v>
      </c>
      <c r="B7" t="s">
        <v>12</v>
      </c>
      <c r="C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" s="3" t="b">
        <f>OR(ISNUMBER(SEARCH("sail",_tProp_Columns[[#This Row],[propulsion]])),
          ISNUMBER(SEARCH("schooner",_tProp_Columns[[#This Row],[propulsion]]))
        )</f>
        <v>0</v>
      </c>
      <c r="E7" s="3" t="b">
        <f>OR(ISNUMBER(SEARCH("hand",_tProp_Columns[[#This Row],[propulsion]]))        )</f>
        <v>0</v>
      </c>
      <c r="F7" s="3" t="b">
        <f>ISNUMBER(SEARCH("none",_tProp_Columns[[#This Row],[propulsion]]))</f>
        <v>0</v>
      </c>
      <c r="G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" s="3"/>
    </row>
    <row r="8" spans="1:8" ht="12.6" customHeight="1" x14ac:dyDescent="0.25">
      <c r="A8" t="s">
        <v>18</v>
      </c>
      <c r="B8" t="s">
        <v>19</v>
      </c>
      <c r="C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" s="3" t="b">
        <f>OR(ISNUMBER(SEARCH("sail",_tProp_Columns[[#This Row],[propulsion]])),
          ISNUMBER(SEARCH("schooner",_tProp_Columns[[#This Row],[propulsion]]))
        )</f>
        <v>0</v>
      </c>
      <c r="E8" s="3" t="b">
        <f>OR(ISNUMBER(SEARCH("hand",_tProp_Columns[[#This Row],[propulsion]]))        )</f>
        <v>0</v>
      </c>
      <c r="F8" s="3" t="b">
        <f>ISNUMBER(SEARCH("none",_tProp_Columns[[#This Row],[propulsion]]))</f>
        <v>0</v>
      </c>
      <c r="G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" s="3"/>
    </row>
    <row r="9" spans="1:8" ht="12.6" customHeight="1" x14ac:dyDescent="0.25">
      <c r="A9" t="s">
        <v>20</v>
      </c>
      <c r="B9" t="s">
        <v>19</v>
      </c>
      <c r="C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" s="3" t="b">
        <f>OR(ISNUMBER(SEARCH("sail",_tProp_Columns[[#This Row],[propulsion]])),
          ISNUMBER(SEARCH("schooner",_tProp_Columns[[#This Row],[propulsion]]))
        )</f>
        <v>0</v>
      </c>
      <c r="E9" s="3" t="b">
        <f>OR(ISNUMBER(SEARCH("hand",_tProp_Columns[[#This Row],[propulsion]]))        )</f>
        <v>0</v>
      </c>
      <c r="F9" s="3" t="b">
        <f>ISNUMBER(SEARCH("none",_tProp_Columns[[#This Row],[propulsion]]))</f>
        <v>0</v>
      </c>
      <c r="G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" s="3"/>
    </row>
    <row r="10" spans="1:8" ht="12.6" customHeight="1" x14ac:dyDescent="0.25">
      <c r="A10" t="s">
        <v>22</v>
      </c>
      <c r="B10" t="s">
        <v>988</v>
      </c>
      <c r="C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" s="3" t="b">
        <f>OR(ISNUMBER(SEARCH("sail",_tProp_Columns[[#This Row],[propulsion]])),
          ISNUMBER(SEARCH("schooner",_tProp_Columns[[#This Row],[propulsion]]))
        )</f>
        <v>0</v>
      </c>
      <c r="E10" s="3" t="b">
        <f>OR(ISNUMBER(SEARCH("hand",_tProp_Columns[[#This Row],[propulsion]]))        )</f>
        <v>0</v>
      </c>
      <c r="F10" s="3" t="b">
        <f>ISNUMBER(SEARCH("none",_tProp_Columns[[#This Row],[propulsion]]))</f>
        <v>0</v>
      </c>
      <c r="G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" s="3"/>
    </row>
    <row r="11" spans="1:8" ht="12.6" customHeight="1" x14ac:dyDescent="0.25">
      <c r="A11" t="s">
        <v>25</v>
      </c>
      <c r="B11" t="s">
        <v>987</v>
      </c>
      <c r="C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1" s="3" t="b">
        <f>OR(ISNUMBER(SEARCH("sail",_tProp_Columns[[#This Row],[propulsion]])),
          ISNUMBER(SEARCH("schooner",_tProp_Columns[[#This Row],[propulsion]]))
        )</f>
        <v>1</v>
      </c>
      <c r="E11" s="3" t="b">
        <f>OR(ISNUMBER(SEARCH("hand",_tProp_Columns[[#This Row],[propulsion]]))        )</f>
        <v>0</v>
      </c>
      <c r="F11" s="3" t="b">
        <f>ISNUMBER(SEARCH("none",_tProp_Columns[[#This Row],[propulsion]]))</f>
        <v>0</v>
      </c>
      <c r="G1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1" s="3"/>
    </row>
    <row r="12" spans="1:8" ht="12.6" customHeight="1" x14ac:dyDescent="0.25">
      <c r="A12" t="s">
        <v>26</v>
      </c>
      <c r="B12" t="s">
        <v>27</v>
      </c>
      <c r="C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" s="3" t="b">
        <f>OR(ISNUMBER(SEARCH("sail",_tProp_Columns[[#This Row],[propulsion]])),
          ISNUMBER(SEARCH("schooner",_tProp_Columns[[#This Row],[propulsion]]))
        )</f>
        <v>0</v>
      </c>
      <c r="E12" s="3" t="b">
        <f>OR(ISNUMBER(SEARCH("hand",_tProp_Columns[[#This Row],[propulsion]]))        )</f>
        <v>0</v>
      </c>
      <c r="F12" s="3" t="b">
        <f>ISNUMBER(SEARCH("none",_tProp_Columns[[#This Row],[propulsion]]))</f>
        <v>0</v>
      </c>
      <c r="G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" s="3"/>
    </row>
    <row r="13" spans="1:8" ht="12.6" customHeight="1" x14ac:dyDescent="0.25">
      <c r="A13" t="s">
        <v>28</v>
      </c>
      <c r="B13" t="s">
        <v>989</v>
      </c>
      <c r="C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" s="3" t="b">
        <f>OR(ISNUMBER(SEARCH("sail",_tProp_Columns[[#This Row],[propulsion]])),
          ISNUMBER(SEARCH("schooner",_tProp_Columns[[#This Row],[propulsion]]))
        )</f>
        <v>0</v>
      </c>
      <c r="E13" s="3" t="b">
        <f>OR(ISNUMBER(SEARCH("hand",_tProp_Columns[[#This Row],[propulsion]]))        )</f>
        <v>0</v>
      </c>
      <c r="F13" s="3" t="b">
        <f>ISNUMBER(SEARCH("none",_tProp_Columns[[#This Row],[propulsion]]))</f>
        <v>0</v>
      </c>
      <c r="G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" s="3"/>
    </row>
    <row r="14" spans="1:8" ht="12.6" customHeight="1" x14ac:dyDescent="0.25">
      <c r="A14" t="s">
        <v>31</v>
      </c>
      <c r="B14" t="s">
        <v>1140</v>
      </c>
      <c r="C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4" s="3" t="b">
        <f>OR(ISNUMBER(SEARCH("sail",_tProp_Columns[[#This Row],[propulsion]])),
          ISNUMBER(SEARCH("schooner",_tProp_Columns[[#This Row],[propulsion]]))
        )</f>
        <v>0</v>
      </c>
      <c r="E14" s="3" t="b">
        <f>OR(ISNUMBER(SEARCH("hand",_tProp_Columns[[#This Row],[propulsion]]))        )</f>
        <v>0</v>
      </c>
      <c r="F14" s="3" t="b">
        <f>ISNUMBER(SEARCH("none",_tProp_Columns[[#This Row],[propulsion]]))</f>
        <v>0</v>
      </c>
      <c r="G14" s="3" t="str">
        <f>_xlfn.TEXTJOIN(", ",,IF(_tProp_Columns[[#This Row],[Steam]],"Steam",""),IF(_tProp_Columns[[#This Row],[Sail]],"Sail",""),IF(_tProp_Columns[[#This Row],[Hand]],"Hand Crank",""),IF(_tProp_Columns[[#This Row],[None]],"None",""))</f>
        <v/>
      </c>
      <c r="H14" s="3"/>
    </row>
    <row r="15" spans="1:8" ht="12.6" customHeight="1" x14ac:dyDescent="0.25">
      <c r="A15" t="s">
        <v>32</v>
      </c>
      <c r="B15" t="s">
        <v>34</v>
      </c>
      <c r="C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" s="3" t="b">
        <f>OR(ISNUMBER(SEARCH("sail",_tProp_Columns[[#This Row],[propulsion]])),
          ISNUMBER(SEARCH("schooner",_tProp_Columns[[#This Row],[propulsion]]))
        )</f>
        <v>0</v>
      </c>
      <c r="E15" s="3" t="b">
        <f>OR(ISNUMBER(SEARCH("hand",_tProp_Columns[[#This Row],[propulsion]]))        )</f>
        <v>0</v>
      </c>
      <c r="F15" s="3" t="b">
        <f>ISNUMBER(SEARCH("none",_tProp_Columns[[#This Row],[propulsion]]))</f>
        <v>0</v>
      </c>
      <c r="G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" s="3"/>
    </row>
    <row r="16" spans="1:8" ht="12.6" customHeight="1" x14ac:dyDescent="0.25">
      <c r="A16" t="s">
        <v>35</v>
      </c>
      <c r="B16" t="s">
        <v>990</v>
      </c>
      <c r="C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" s="3" t="b">
        <f>OR(ISNUMBER(SEARCH("sail",_tProp_Columns[[#This Row],[propulsion]])),
          ISNUMBER(SEARCH("schooner",_tProp_Columns[[#This Row],[propulsion]]))
        )</f>
        <v>0</v>
      </c>
      <c r="E16" s="3" t="b">
        <f>OR(ISNUMBER(SEARCH("hand",_tProp_Columns[[#This Row],[propulsion]]))        )</f>
        <v>0</v>
      </c>
      <c r="F16" s="3" t="b">
        <f>ISNUMBER(SEARCH("none",_tProp_Columns[[#This Row],[propulsion]]))</f>
        <v>0</v>
      </c>
      <c r="G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" s="3"/>
    </row>
    <row r="17" spans="1:8" ht="12.6" customHeight="1" x14ac:dyDescent="0.25">
      <c r="A17" t="s">
        <v>36</v>
      </c>
      <c r="B17" t="s">
        <v>991</v>
      </c>
      <c r="C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" s="3" t="b">
        <f>OR(ISNUMBER(SEARCH("sail",_tProp_Columns[[#This Row],[propulsion]])),
          ISNUMBER(SEARCH("schooner",_tProp_Columns[[#This Row],[propulsion]]))
        )</f>
        <v>0</v>
      </c>
      <c r="E17" s="3" t="b">
        <f>OR(ISNUMBER(SEARCH("hand",_tProp_Columns[[#This Row],[propulsion]]))        )</f>
        <v>0</v>
      </c>
      <c r="F17" s="3" t="b">
        <f>ISNUMBER(SEARCH("none",_tProp_Columns[[#This Row],[propulsion]]))</f>
        <v>0</v>
      </c>
      <c r="G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" s="3"/>
    </row>
    <row r="18" spans="1:8" ht="12.6" customHeight="1" x14ac:dyDescent="0.25">
      <c r="A18" t="s">
        <v>38</v>
      </c>
      <c r="B18" t="s">
        <v>992</v>
      </c>
      <c r="C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8" s="3" t="b">
        <f>OR(ISNUMBER(SEARCH("sail",_tProp_Columns[[#This Row],[propulsion]])),
          ISNUMBER(SEARCH("schooner",_tProp_Columns[[#This Row],[propulsion]]))
        )</f>
        <v>1</v>
      </c>
      <c r="E18" s="3" t="b">
        <f>OR(ISNUMBER(SEARCH("hand",_tProp_Columns[[#This Row],[propulsion]]))        )</f>
        <v>0</v>
      </c>
      <c r="F18" s="3" t="b">
        <f>ISNUMBER(SEARCH("none",_tProp_Columns[[#This Row],[propulsion]]))</f>
        <v>0</v>
      </c>
      <c r="G1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8" s="3"/>
    </row>
    <row r="19" spans="1:8" ht="12.6" customHeight="1" x14ac:dyDescent="0.25">
      <c r="A19" t="s">
        <v>41</v>
      </c>
      <c r="B19" t="s">
        <v>42</v>
      </c>
      <c r="C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" s="3" t="b">
        <f>OR(ISNUMBER(SEARCH("sail",_tProp_Columns[[#This Row],[propulsion]])),
          ISNUMBER(SEARCH("schooner",_tProp_Columns[[#This Row],[propulsion]]))
        )</f>
        <v>0</v>
      </c>
      <c r="E19" s="3" t="b">
        <f>OR(ISNUMBER(SEARCH("hand",_tProp_Columns[[#This Row],[propulsion]]))        )</f>
        <v>0</v>
      </c>
      <c r="F19" s="3" t="b">
        <f>ISNUMBER(SEARCH("none",_tProp_Columns[[#This Row],[propulsion]]))</f>
        <v>0</v>
      </c>
      <c r="G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" s="3"/>
    </row>
    <row r="20" spans="1:8" ht="12.6" customHeight="1" x14ac:dyDescent="0.25">
      <c r="A20" t="s">
        <v>43</v>
      </c>
      <c r="B20" t="s">
        <v>19</v>
      </c>
      <c r="C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" s="3" t="b">
        <f>OR(ISNUMBER(SEARCH("sail",_tProp_Columns[[#This Row],[propulsion]])),
          ISNUMBER(SEARCH("schooner",_tProp_Columns[[#This Row],[propulsion]]))
        )</f>
        <v>0</v>
      </c>
      <c r="E20" s="3" t="b">
        <f>OR(ISNUMBER(SEARCH("hand",_tProp_Columns[[#This Row],[propulsion]]))        )</f>
        <v>0</v>
      </c>
      <c r="F20" s="3" t="b">
        <f>ISNUMBER(SEARCH("none",_tProp_Columns[[#This Row],[propulsion]]))</f>
        <v>0</v>
      </c>
      <c r="G2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" s="3"/>
    </row>
    <row r="21" spans="1:8" ht="12.6" customHeight="1" x14ac:dyDescent="0.25">
      <c r="A21" t="s">
        <v>44</v>
      </c>
      <c r="B21" t="s">
        <v>45</v>
      </c>
      <c r="C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" s="3" t="b">
        <f>OR(ISNUMBER(SEARCH("sail",_tProp_Columns[[#This Row],[propulsion]])),
          ISNUMBER(SEARCH("schooner",_tProp_Columns[[#This Row],[propulsion]]))
        )</f>
        <v>0</v>
      </c>
      <c r="E21" s="3" t="b">
        <f>OR(ISNUMBER(SEARCH("hand",_tProp_Columns[[#This Row],[propulsion]]))        )</f>
        <v>0</v>
      </c>
      <c r="F21" s="3" t="b">
        <f>ISNUMBER(SEARCH("none",_tProp_Columns[[#This Row],[propulsion]]))</f>
        <v>0</v>
      </c>
      <c r="G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" s="3"/>
    </row>
    <row r="22" spans="1:8" ht="12.6" customHeight="1" x14ac:dyDescent="0.25">
      <c r="A22" t="s">
        <v>46</v>
      </c>
      <c r="B22" t="s">
        <v>47</v>
      </c>
      <c r="C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" s="3" t="b">
        <f>OR(ISNUMBER(SEARCH("sail",_tProp_Columns[[#This Row],[propulsion]])),
          ISNUMBER(SEARCH("schooner",_tProp_Columns[[#This Row],[propulsion]]))
        )</f>
        <v>0</v>
      </c>
      <c r="E22" s="3" t="b">
        <f>OR(ISNUMBER(SEARCH("hand",_tProp_Columns[[#This Row],[propulsion]]))        )</f>
        <v>0</v>
      </c>
      <c r="F22" s="3" t="b">
        <f>ISNUMBER(SEARCH("none",_tProp_Columns[[#This Row],[propulsion]]))</f>
        <v>0</v>
      </c>
      <c r="G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" s="3"/>
    </row>
    <row r="23" spans="1:8" ht="12.6" customHeight="1" x14ac:dyDescent="0.25">
      <c r="A23" t="s">
        <v>48</v>
      </c>
      <c r="B23" t="s">
        <v>993</v>
      </c>
      <c r="C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" s="3" t="b">
        <f>OR(ISNUMBER(SEARCH("sail",_tProp_Columns[[#This Row],[propulsion]])),
          ISNUMBER(SEARCH("schooner",_tProp_Columns[[#This Row],[propulsion]]))
        )</f>
        <v>0</v>
      </c>
      <c r="E23" s="3" t="b">
        <f>OR(ISNUMBER(SEARCH("hand",_tProp_Columns[[#This Row],[propulsion]]))        )</f>
        <v>1</v>
      </c>
      <c r="F23" s="3" t="b">
        <f>ISNUMBER(SEARCH("none",_tProp_Columns[[#This Row],[propulsion]]))</f>
        <v>0</v>
      </c>
      <c r="G23" s="3" t="str">
        <f>_xlfn.TEXTJOIN(", ",,IF(_tProp_Columns[[#This Row],[Steam]],"Steam",""),IF(_tProp_Columns[[#This Row],[Sail]],"Sail",""),IF(_tProp_Columns[[#This Row],[Hand]],"Hand Crank",""),IF(_tProp_Columns[[#This Row],[None]],"None",""))</f>
        <v>Hand Crank</v>
      </c>
      <c r="H23" s="3"/>
    </row>
    <row r="24" spans="1:8" ht="12.6" customHeight="1" x14ac:dyDescent="0.25">
      <c r="A24" t="s">
        <v>51</v>
      </c>
      <c r="B24" t="s">
        <v>34</v>
      </c>
      <c r="C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" s="3" t="b">
        <f>OR(ISNUMBER(SEARCH("sail",_tProp_Columns[[#This Row],[propulsion]])),
          ISNUMBER(SEARCH("schooner",_tProp_Columns[[#This Row],[propulsion]]))
        )</f>
        <v>0</v>
      </c>
      <c r="E24" s="3" t="b">
        <f>OR(ISNUMBER(SEARCH("hand",_tProp_Columns[[#This Row],[propulsion]]))        )</f>
        <v>0</v>
      </c>
      <c r="F24" s="3" t="b">
        <f>ISNUMBER(SEARCH("none",_tProp_Columns[[#This Row],[propulsion]]))</f>
        <v>0</v>
      </c>
      <c r="G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" s="3"/>
    </row>
    <row r="25" spans="1:8" ht="12.6" customHeight="1" x14ac:dyDescent="0.25">
      <c r="A25" t="s">
        <v>52</v>
      </c>
      <c r="B25" t="s">
        <v>53</v>
      </c>
      <c r="C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" s="3" t="b">
        <f>OR(ISNUMBER(SEARCH("sail",_tProp_Columns[[#This Row],[propulsion]])),
          ISNUMBER(SEARCH("schooner",_tProp_Columns[[#This Row],[propulsion]]))
        )</f>
        <v>0</v>
      </c>
      <c r="E25" s="3" t="b">
        <f>OR(ISNUMBER(SEARCH("hand",_tProp_Columns[[#This Row],[propulsion]]))        )</f>
        <v>0</v>
      </c>
      <c r="F25" s="3" t="b">
        <f>ISNUMBER(SEARCH("none",_tProp_Columns[[#This Row],[propulsion]]))</f>
        <v>0</v>
      </c>
      <c r="G2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" s="3"/>
    </row>
    <row r="26" spans="1:8" ht="12.6" customHeight="1" x14ac:dyDescent="0.25">
      <c r="A26" t="s">
        <v>54</v>
      </c>
      <c r="B26" t="s">
        <v>53</v>
      </c>
      <c r="C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" s="3" t="b">
        <f>OR(ISNUMBER(SEARCH("sail",_tProp_Columns[[#This Row],[propulsion]])),
          ISNUMBER(SEARCH("schooner",_tProp_Columns[[#This Row],[propulsion]]))
        )</f>
        <v>0</v>
      </c>
      <c r="E26" s="3" t="b">
        <f>OR(ISNUMBER(SEARCH("hand",_tProp_Columns[[#This Row],[propulsion]]))        )</f>
        <v>0</v>
      </c>
      <c r="F26" s="3" t="b">
        <f>ISNUMBER(SEARCH("none",_tProp_Columns[[#This Row],[propulsion]]))</f>
        <v>0</v>
      </c>
      <c r="G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" s="3"/>
    </row>
    <row r="27" spans="1:8" ht="12.6" customHeight="1" x14ac:dyDescent="0.25">
      <c r="A27" t="s">
        <v>55</v>
      </c>
      <c r="B27" t="s">
        <v>983</v>
      </c>
      <c r="C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" s="3" t="b">
        <f>OR(ISNUMBER(SEARCH("sail",_tProp_Columns[[#This Row],[propulsion]])),
          ISNUMBER(SEARCH("schooner",_tProp_Columns[[#This Row],[propulsion]]))
        )</f>
        <v>1</v>
      </c>
      <c r="E27" s="3" t="b">
        <f>OR(ISNUMBER(SEARCH("hand",_tProp_Columns[[#This Row],[propulsion]]))        )</f>
        <v>0</v>
      </c>
      <c r="F27" s="3" t="b">
        <f>ISNUMBER(SEARCH("none",_tProp_Columns[[#This Row],[propulsion]]))</f>
        <v>0</v>
      </c>
      <c r="G2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" s="3"/>
    </row>
    <row r="28" spans="1:8" ht="12.6" customHeight="1" x14ac:dyDescent="0.25">
      <c r="A28" t="s">
        <v>56</v>
      </c>
      <c r="B28" t="s">
        <v>53</v>
      </c>
      <c r="C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" s="3" t="b">
        <f>OR(ISNUMBER(SEARCH("sail",_tProp_Columns[[#This Row],[propulsion]])),
          ISNUMBER(SEARCH("schooner",_tProp_Columns[[#This Row],[propulsion]]))
        )</f>
        <v>0</v>
      </c>
      <c r="E28" s="3" t="b">
        <f>OR(ISNUMBER(SEARCH("hand",_tProp_Columns[[#This Row],[propulsion]]))        )</f>
        <v>0</v>
      </c>
      <c r="F28" s="3" t="b">
        <f>ISNUMBER(SEARCH("none",_tProp_Columns[[#This Row],[propulsion]]))</f>
        <v>0</v>
      </c>
      <c r="G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" s="3"/>
    </row>
    <row r="29" spans="1:8" ht="12.6" customHeight="1" x14ac:dyDescent="0.25">
      <c r="A29" t="s">
        <v>57</v>
      </c>
      <c r="B29" t="s">
        <v>376</v>
      </c>
      <c r="C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" s="3" t="b">
        <f>OR(ISNUMBER(SEARCH("sail",_tProp_Columns[[#This Row],[propulsion]])),
          ISNUMBER(SEARCH("schooner",_tProp_Columns[[#This Row],[propulsion]]))
        )</f>
        <v>1</v>
      </c>
      <c r="E29" s="3" t="b">
        <f>OR(ISNUMBER(SEARCH("hand",_tProp_Columns[[#This Row],[propulsion]]))        )</f>
        <v>0</v>
      </c>
      <c r="F29" s="3" t="b">
        <f>ISNUMBER(SEARCH("none",_tProp_Columns[[#This Row],[propulsion]]))</f>
        <v>0</v>
      </c>
      <c r="G2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" s="3"/>
    </row>
    <row r="30" spans="1:8" ht="12.6" customHeight="1" x14ac:dyDescent="0.25">
      <c r="A30" t="s">
        <v>58</v>
      </c>
      <c r="B30" t="s">
        <v>983</v>
      </c>
      <c r="C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0" s="3" t="b">
        <f>OR(ISNUMBER(SEARCH("sail",_tProp_Columns[[#This Row],[propulsion]])),
          ISNUMBER(SEARCH("schooner",_tProp_Columns[[#This Row],[propulsion]]))
        )</f>
        <v>1</v>
      </c>
      <c r="E30" s="3" t="b">
        <f>OR(ISNUMBER(SEARCH("hand",_tProp_Columns[[#This Row],[propulsion]]))        )</f>
        <v>0</v>
      </c>
      <c r="F30" s="3" t="b">
        <f>ISNUMBER(SEARCH("none",_tProp_Columns[[#This Row],[propulsion]]))</f>
        <v>0</v>
      </c>
      <c r="G3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0" s="3" t="s">
        <v>1102</v>
      </c>
    </row>
    <row r="31" spans="1:8" ht="12.6" customHeight="1" x14ac:dyDescent="0.25">
      <c r="A31" t="s">
        <v>59</v>
      </c>
      <c r="B31" t="s">
        <v>994</v>
      </c>
      <c r="C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" s="3" t="b">
        <f>OR(ISNUMBER(SEARCH("sail",_tProp_Columns[[#This Row],[propulsion]])),
          ISNUMBER(SEARCH("schooner",_tProp_Columns[[#This Row],[propulsion]]))
        )</f>
        <v>0</v>
      </c>
      <c r="E31" s="3" t="b">
        <f>OR(ISNUMBER(SEARCH("hand",_tProp_Columns[[#This Row],[propulsion]]))        )</f>
        <v>0</v>
      </c>
      <c r="F31" s="3" t="b">
        <f>ISNUMBER(SEARCH("none",_tProp_Columns[[#This Row],[propulsion]]))</f>
        <v>0</v>
      </c>
      <c r="G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" s="3"/>
    </row>
    <row r="32" spans="1:8" ht="12.6" customHeight="1" x14ac:dyDescent="0.25">
      <c r="A32" t="s">
        <v>61</v>
      </c>
      <c r="B32" t="s">
        <v>995</v>
      </c>
      <c r="C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" s="3" t="b">
        <f>OR(ISNUMBER(SEARCH("sail",_tProp_Columns[[#This Row],[propulsion]])),
          ISNUMBER(SEARCH("schooner",_tProp_Columns[[#This Row],[propulsion]]))
        )</f>
        <v>0</v>
      </c>
      <c r="E32" s="3" t="b">
        <f>OR(ISNUMBER(SEARCH("hand",_tProp_Columns[[#This Row],[propulsion]]))        )</f>
        <v>0</v>
      </c>
      <c r="F32" s="3" t="b">
        <f>ISNUMBER(SEARCH("none",_tProp_Columns[[#This Row],[propulsion]]))</f>
        <v>0</v>
      </c>
      <c r="G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" s="3"/>
    </row>
    <row r="33" spans="1:8" ht="12.6" customHeight="1" x14ac:dyDescent="0.25">
      <c r="A33" t="s">
        <v>62</v>
      </c>
      <c r="B33" t="s">
        <v>53</v>
      </c>
      <c r="C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" s="3" t="b">
        <f>OR(ISNUMBER(SEARCH("sail",_tProp_Columns[[#This Row],[propulsion]])),
          ISNUMBER(SEARCH("schooner",_tProp_Columns[[#This Row],[propulsion]]))
        )</f>
        <v>0</v>
      </c>
      <c r="E33" s="3" t="b">
        <f>OR(ISNUMBER(SEARCH("hand",_tProp_Columns[[#This Row],[propulsion]]))        )</f>
        <v>0</v>
      </c>
      <c r="F33" s="3" t="b">
        <f>ISNUMBER(SEARCH("none",_tProp_Columns[[#This Row],[propulsion]]))</f>
        <v>0</v>
      </c>
      <c r="G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" s="3"/>
    </row>
    <row r="34" spans="1:8" ht="12.6" customHeight="1" x14ac:dyDescent="0.25">
      <c r="A34" t="s">
        <v>63</v>
      </c>
      <c r="B34" t="s">
        <v>983</v>
      </c>
      <c r="C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4" s="3" t="b">
        <f>OR(ISNUMBER(SEARCH("sail",_tProp_Columns[[#This Row],[propulsion]])),
          ISNUMBER(SEARCH("schooner",_tProp_Columns[[#This Row],[propulsion]]))
        )</f>
        <v>1</v>
      </c>
      <c r="E34" s="3" t="b">
        <f>OR(ISNUMBER(SEARCH("hand",_tProp_Columns[[#This Row],[propulsion]]))        )</f>
        <v>0</v>
      </c>
      <c r="F34" s="3" t="b">
        <f>ISNUMBER(SEARCH("none",_tProp_Columns[[#This Row],[propulsion]]))</f>
        <v>0</v>
      </c>
      <c r="G3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4" s="3"/>
    </row>
    <row r="35" spans="1:8" ht="12.6" customHeight="1" x14ac:dyDescent="0.25">
      <c r="A35" t="s">
        <v>64</v>
      </c>
      <c r="B35" t="s">
        <v>65</v>
      </c>
      <c r="C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" s="3" t="b">
        <f>OR(ISNUMBER(SEARCH("sail",_tProp_Columns[[#This Row],[propulsion]])),
          ISNUMBER(SEARCH("schooner",_tProp_Columns[[#This Row],[propulsion]]))
        )</f>
        <v>0</v>
      </c>
      <c r="E35" s="3" t="b">
        <f>OR(ISNUMBER(SEARCH("hand",_tProp_Columns[[#This Row],[propulsion]]))        )</f>
        <v>0</v>
      </c>
      <c r="F35" s="3" t="b">
        <f>ISNUMBER(SEARCH("none",_tProp_Columns[[#This Row],[propulsion]]))</f>
        <v>0</v>
      </c>
      <c r="G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" s="3"/>
    </row>
    <row r="36" spans="1:8" ht="12.6" customHeight="1" x14ac:dyDescent="0.25">
      <c r="A36" t="s">
        <v>66</v>
      </c>
      <c r="B36" t="s">
        <v>996</v>
      </c>
      <c r="C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" s="3" t="b">
        <f>OR(ISNUMBER(SEARCH("sail",_tProp_Columns[[#This Row],[propulsion]])),
          ISNUMBER(SEARCH("schooner",_tProp_Columns[[#This Row],[propulsion]]))
        )</f>
        <v>1</v>
      </c>
      <c r="E36" s="3" t="b">
        <f>OR(ISNUMBER(SEARCH("hand",_tProp_Columns[[#This Row],[propulsion]]))        )</f>
        <v>0</v>
      </c>
      <c r="F36" s="3" t="b">
        <f>ISNUMBER(SEARCH("none",_tProp_Columns[[#This Row],[propulsion]]))</f>
        <v>0</v>
      </c>
      <c r="G36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6" s="3"/>
    </row>
    <row r="37" spans="1:8" ht="12.6" customHeight="1" x14ac:dyDescent="0.25">
      <c r="A37" t="s">
        <v>67</v>
      </c>
      <c r="B37" t="s">
        <v>53</v>
      </c>
      <c r="C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" s="3" t="b">
        <f>OR(ISNUMBER(SEARCH("sail",_tProp_Columns[[#This Row],[propulsion]])),
          ISNUMBER(SEARCH("schooner",_tProp_Columns[[#This Row],[propulsion]]))
        )</f>
        <v>0</v>
      </c>
      <c r="E37" s="3" t="b">
        <f>OR(ISNUMBER(SEARCH("hand",_tProp_Columns[[#This Row],[propulsion]]))        )</f>
        <v>0</v>
      </c>
      <c r="F37" s="3" t="b">
        <f>ISNUMBER(SEARCH("none",_tProp_Columns[[#This Row],[propulsion]]))</f>
        <v>0</v>
      </c>
      <c r="G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" s="3"/>
    </row>
    <row r="38" spans="1:8" ht="12.6" customHeight="1" x14ac:dyDescent="0.25">
      <c r="A38" t="s">
        <v>68</v>
      </c>
      <c r="B38" t="s">
        <v>53</v>
      </c>
      <c r="C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" s="3" t="b">
        <f>OR(ISNUMBER(SEARCH("sail",_tProp_Columns[[#This Row],[propulsion]])),
          ISNUMBER(SEARCH("schooner",_tProp_Columns[[#This Row],[propulsion]]))
        )</f>
        <v>0</v>
      </c>
      <c r="E38" s="3" t="b">
        <f>OR(ISNUMBER(SEARCH("hand",_tProp_Columns[[#This Row],[propulsion]]))        )</f>
        <v>0</v>
      </c>
      <c r="F38" s="3" t="b">
        <f>ISNUMBER(SEARCH("none",_tProp_Columns[[#This Row],[propulsion]]))</f>
        <v>0</v>
      </c>
      <c r="G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" s="3"/>
    </row>
    <row r="39" spans="1:8" ht="12.6" customHeight="1" x14ac:dyDescent="0.25">
      <c r="A39" t="s">
        <v>69</v>
      </c>
      <c r="B39" t="s">
        <v>70</v>
      </c>
      <c r="C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" s="3" t="b">
        <f>OR(ISNUMBER(SEARCH("sail",_tProp_Columns[[#This Row],[propulsion]])),
          ISNUMBER(SEARCH("schooner",_tProp_Columns[[#This Row],[propulsion]]))
        )</f>
        <v>0</v>
      </c>
      <c r="E39" s="3" t="b">
        <f>OR(ISNUMBER(SEARCH("hand",_tProp_Columns[[#This Row],[propulsion]]))        )</f>
        <v>0</v>
      </c>
      <c r="F39" s="3" t="b">
        <f>ISNUMBER(SEARCH("none",_tProp_Columns[[#This Row],[propulsion]]))</f>
        <v>0</v>
      </c>
      <c r="G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" s="3"/>
    </row>
    <row r="40" spans="1:8" ht="12.6" customHeight="1" x14ac:dyDescent="0.25">
      <c r="A40" t="s">
        <v>71</v>
      </c>
      <c r="B40" t="s">
        <v>376</v>
      </c>
      <c r="C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" s="3" t="b">
        <f>OR(ISNUMBER(SEARCH("sail",_tProp_Columns[[#This Row],[propulsion]])),
          ISNUMBER(SEARCH("schooner",_tProp_Columns[[#This Row],[propulsion]]))
        )</f>
        <v>1</v>
      </c>
      <c r="E40" s="3" t="b">
        <f>OR(ISNUMBER(SEARCH("hand",_tProp_Columns[[#This Row],[propulsion]]))        )</f>
        <v>0</v>
      </c>
      <c r="F40" s="3" t="b">
        <f>ISNUMBER(SEARCH("none",_tProp_Columns[[#This Row],[propulsion]]))</f>
        <v>0</v>
      </c>
      <c r="G4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" s="3"/>
    </row>
    <row r="41" spans="1:8" ht="12.6" customHeight="1" x14ac:dyDescent="0.25">
      <c r="A41" t="s">
        <v>72</v>
      </c>
      <c r="B41" t="s">
        <v>73</v>
      </c>
      <c r="C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" s="3" t="b">
        <f>OR(ISNUMBER(SEARCH("sail",_tProp_Columns[[#This Row],[propulsion]])),
          ISNUMBER(SEARCH("schooner",_tProp_Columns[[#This Row],[propulsion]]))
        )</f>
        <v>0</v>
      </c>
      <c r="E41" s="3" t="b">
        <f>OR(ISNUMBER(SEARCH("hand",_tProp_Columns[[#This Row],[propulsion]]))        )</f>
        <v>0</v>
      </c>
      <c r="F41" s="3" t="b">
        <f>ISNUMBER(SEARCH("none",_tProp_Columns[[#This Row],[propulsion]]))</f>
        <v>0</v>
      </c>
      <c r="G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" s="3"/>
    </row>
    <row r="42" spans="1:8" ht="12.6" customHeight="1" x14ac:dyDescent="0.25">
      <c r="A42" t="s">
        <v>74</v>
      </c>
      <c r="B42" t="s">
        <v>997</v>
      </c>
      <c r="C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" s="3" t="b">
        <f>OR(ISNUMBER(SEARCH("sail",_tProp_Columns[[#This Row],[propulsion]])),
          ISNUMBER(SEARCH("schooner",_tProp_Columns[[#This Row],[propulsion]]))
        )</f>
        <v>0</v>
      </c>
      <c r="E42" s="3" t="b">
        <f>OR(ISNUMBER(SEARCH("hand",_tProp_Columns[[#This Row],[propulsion]]))        )</f>
        <v>0</v>
      </c>
      <c r="F42" s="3" t="b">
        <f>ISNUMBER(SEARCH("none",_tProp_Columns[[#This Row],[propulsion]]))</f>
        <v>0</v>
      </c>
      <c r="G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" s="3"/>
    </row>
    <row r="43" spans="1:8" ht="12.6" customHeight="1" x14ac:dyDescent="0.25">
      <c r="A43" t="s">
        <v>76</v>
      </c>
      <c r="B43" t="s">
        <v>77</v>
      </c>
      <c r="C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" s="3" t="b">
        <f>OR(ISNUMBER(SEARCH("sail",_tProp_Columns[[#This Row],[propulsion]])),
          ISNUMBER(SEARCH("schooner",_tProp_Columns[[#This Row],[propulsion]]))
        )</f>
        <v>0</v>
      </c>
      <c r="E43" s="3" t="b">
        <f>OR(ISNUMBER(SEARCH("hand",_tProp_Columns[[#This Row],[propulsion]]))        )</f>
        <v>0</v>
      </c>
      <c r="F43" s="3" t="b">
        <f>ISNUMBER(SEARCH("none",_tProp_Columns[[#This Row],[propulsion]]))</f>
        <v>0</v>
      </c>
      <c r="G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" s="3"/>
    </row>
    <row r="44" spans="1:8" ht="12.6" customHeight="1" x14ac:dyDescent="0.25">
      <c r="A44" t="s">
        <v>78</v>
      </c>
      <c r="B44" t="s">
        <v>992</v>
      </c>
      <c r="C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4" s="3" t="b">
        <f>OR(ISNUMBER(SEARCH("sail",_tProp_Columns[[#This Row],[propulsion]])),
          ISNUMBER(SEARCH("schooner",_tProp_Columns[[#This Row],[propulsion]]))
        )</f>
        <v>1</v>
      </c>
      <c r="E44" s="3" t="b">
        <f>OR(ISNUMBER(SEARCH("hand",_tProp_Columns[[#This Row],[propulsion]]))        )</f>
        <v>0</v>
      </c>
      <c r="F44" s="3" t="b">
        <f>ISNUMBER(SEARCH("none",_tProp_Columns[[#This Row],[propulsion]]))</f>
        <v>0</v>
      </c>
      <c r="G4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4" s="3"/>
    </row>
    <row r="45" spans="1:8" ht="12.6" customHeight="1" x14ac:dyDescent="0.25">
      <c r="A45" t="s">
        <v>79</v>
      </c>
      <c r="B45" t="s">
        <v>998</v>
      </c>
      <c r="C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" s="3" t="b">
        <f>OR(ISNUMBER(SEARCH("sail",_tProp_Columns[[#This Row],[propulsion]])),
          ISNUMBER(SEARCH("schooner",_tProp_Columns[[#This Row],[propulsion]]))
        )</f>
        <v>0</v>
      </c>
      <c r="E45" s="3" t="b">
        <f>OR(ISNUMBER(SEARCH("hand",_tProp_Columns[[#This Row],[propulsion]]))        )</f>
        <v>0</v>
      </c>
      <c r="F45" s="3" t="b">
        <f>ISNUMBER(SEARCH("none",_tProp_Columns[[#This Row],[propulsion]]))</f>
        <v>0</v>
      </c>
      <c r="G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" s="3"/>
    </row>
    <row r="46" spans="1:8" ht="12.6" customHeight="1" x14ac:dyDescent="0.25">
      <c r="A46" t="s">
        <v>81</v>
      </c>
      <c r="B46" t="s">
        <v>376</v>
      </c>
      <c r="C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" s="3" t="b">
        <f>OR(ISNUMBER(SEARCH("sail",_tProp_Columns[[#This Row],[propulsion]])),
          ISNUMBER(SEARCH("schooner",_tProp_Columns[[#This Row],[propulsion]]))
        )</f>
        <v>1</v>
      </c>
      <c r="E46" s="3" t="b">
        <f>OR(ISNUMBER(SEARCH("hand",_tProp_Columns[[#This Row],[propulsion]]))        )</f>
        <v>0</v>
      </c>
      <c r="F46" s="3" t="b">
        <f>ISNUMBER(SEARCH("none",_tProp_Columns[[#This Row],[propulsion]]))</f>
        <v>0</v>
      </c>
      <c r="G4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" s="3"/>
    </row>
    <row r="47" spans="1:8" ht="12.6" customHeight="1" x14ac:dyDescent="0.25">
      <c r="A47" t="s">
        <v>82</v>
      </c>
      <c r="B47" t="s">
        <v>19</v>
      </c>
      <c r="C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" s="3" t="b">
        <f>OR(ISNUMBER(SEARCH("sail",_tProp_Columns[[#This Row],[propulsion]])),
          ISNUMBER(SEARCH("schooner",_tProp_Columns[[#This Row],[propulsion]]))
        )</f>
        <v>0</v>
      </c>
      <c r="E47" s="3" t="b">
        <f>OR(ISNUMBER(SEARCH("hand",_tProp_Columns[[#This Row],[propulsion]]))        )</f>
        <v>0</v>
      </c>
      <c r="F47" s="3" t="b">
        <f>ISNUMBER(SEARCH("none",_tProp_Columns[[#This Row],[propulsion]]))</f>
        <v>0</v>
      </c>
      <c r="G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" s="3"/>
    </row>
    <row r="48" spans="1:8" ht="12.6" customHeight="1" x14ac:dyDescent="0.25">
      <c r="A48" t="s">
        <v>83</v>
      </c>
      <c r="B48" t="s">
        <v>53</v>
      </c>
      <c r="C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" s="3" t="b">
        <f>OR(ISNUMBER(SEARCH("sail",_tProp_Columns[[#This Row],[propulsion]])),
          ISNUMBER(SEARCH("schooner",_tProp_Columns[[#This Row],[propulsion]]))
        )</f>
        <v>0</v>
      </c>
      <c r="E48" s="3" t="b">
        <f>OR(ISNUMBER(SEARCH("hand",_tProp_Columns[[#This Row],[propulsion]]))        )</f>
        <v>0</v>
      </c>
      <c r="F48" s="3" t="b">
        <f>ISNUMBER(SEARCH("none",_tProp_Columns[[#This Row],[propulsion]]))</f>
        <v>0</v>
      </c>
      <c r="G4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" s="3"/>
    </row>
    <row r="49" spans="1:8" ht="12.6" customHeight="1" x14ac:dyDescent="0.25">
      <c r="A49" t="s">
        <v>85</v>
      </c>
      <c r="B49" t="s">
        <v>86</v>
      </c>
      <c r="C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" s="3" t="b">
        <f>OR(ISNUMBER(SEARCH("sail",_tProp_Columns[[#This Row],[propulsion]])),
          ISNUMBER(SEARCH("schooner",_tProp_Columns[[#This Row],[propulsion]]))
        )</f>
        <v>0</v>
      </c>
      <c r="E49" s="3" t="b">
        <f>OR(ISNUMBER(SEARCH("hand",_tProp_Columns[[#This Row],[propulsion]]))        )</f>
        <v>0</v>
      </c>
      <c r="F49" s="3" t="b">
        <f>ISNUMBER(SEARCH("none",_tProp_Columns[[#This Row],[propulsion]]))</f>
        <v>0</v>
      </c>
      <c r="G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" s="3"/>
    </row>
    <row r="50" spans="1:8" ht="12.6" customHeight="1" x14ac:dyDescent="0.25">
      <c r="A50" t="s">
        <v>87</v>
      </c>
      <c r="B50" t="s">
        <v>53</v>
      </c>
      <c r="C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" s="3" t="b">
        <f>OR(ISNUMBER(SEARCH("sail",_tProp_Columns[[#This Row],[propulsion]])),
          ISNUMBER(SEARCH("schooner",_tProp_Columns[[#This Row],[propulsion]]))
        )</f>
        <v>0</v>
      </c>
      <c r="E50" s="3" t="b">
        <f>OR(ISNUMBER(SEARCH("hand",_tProp_Columns[[#This Row],[propulsion]]))        )</f>
        <v>0</v>
      </c>
      <c r="F50" s="3" t="b">
        <f>ISNUMBER(SEARCH("none",_tProp_Columns[[#This Row],[propulsion]]))</f>
        <v>0</v>
      </c>
      <c r="G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" s="3"/>
    </row>
    <row r="51" spans="1:8" ht="12.6" customHeight="1" x14ac:dyDescent="0.25">
      <c r="A51" t="s">
        <v>88</v>
      </c>
      <c r="B51" t="s">
        <v>19</v>
      </c>
      <c r="C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" s="3" t="b">
        <f>OR(ISNUMBER(SEARCH("sail",_tProp_Columns[[#This Row],[propulsion]])),
          ISNUMBER(SEARCH("schooner",_tProp_Columns[[#This Row],[propulsion]]))
        )</f>
        <v>0</v>
      </c>
      <c r="E51" s="3" t="b">
        <f>OR(ISNUMBER(SEARCH("hand",_tProp_Columns[[#This Row],[propulsion]]))        )</f>
        <v>0</v>
      </c>
      <c r="F51" s="3" t="b">
        <f>ISNUMBER(SEARCH("none",_tProp_Columns[[#This Row],[propulsion]]))</f>
        <v>0</v>
      </c>
      <c r="G5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" s="3"/>
    </row>
    <row r="52" spans="1:8" ht="12.6" customHeight="1" x14ac:dyDescent="0.25">
      <c r="A52" t="s">
        <v>89</v>
      </c>
      <c r="B52" t="s">
        <v>53</v>
      </c>
      <c r="C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" s="3" t="b">
        <f>OR(ISNUMBER(SEARCH("sail",_tProp_Columns[[#This Row],[propulsion]])),
          ISNUMBER(SEARCH("schooner",_tProp_Columns[[#This Row],[propulsion]]))
        )</f>
        <v>0</v>
      </c>
      <c r="E52" s="3" t="b">
        <f>OR(ISNUMBER(SEARCH("hand",_tProp_Columns[[#This Row],[propulsion]]))        )</f>
        <v>0</v>
      </c>
      <c r="F52" s="3" t="b">
        <f>ISNUMBER(SEARCH("none",_tProp_Columns[[#This Row],[propulsion]]))</f>
        <v>0</v>
      </c>
      <c r="G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" s="3"/>
    </row>
    <row r="53" spans="1:8" ht="12.6" customHeight="1" x14ac:dyDescent="0.25">
      <c r="A53" t="s">
        <v>90</v>
      </c>
      <c r="B53" t="s">
        <v>411</v>
      </c>
      <c r="C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3" s="3" t="b">
        <f>OR(ISNUMBER(SEARCH("sail",_tProp_Columns[[#This Row],[propulsion]])),
          ISNUMBER(SEARCH("schooner",_tProp_Columns[[#This Row],[propulsion]]))
        )</f>
        <v>1</v>
      </c>
      <c r="E53" s="3" t="b">
        <f>OR(ISNUMBER(SEARCH("hand",_tProp_Columns[[#This Row],[propulsion]]))        )</f>
        <v>0</v>
      </c>
      <c r="F53" s="3" t="b">
        <f>ISNUMBER(SEARCH("none",_tProp_Columns[[#This Row],[propulsion]]))</f>
        <v>0</v>
      </c>
      <c r="G5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3" s="3"/>
    </row>
    <row r="54" spans="1:8" ht="12.6" customHeight="1" x14ac:dyDescent="0.25">
      <c r="A54" t="s">
        <v>91</v>
      </c>
      <c r="B54" t="s">
        <v>92</v>
      </c>
      <c r="C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" s="3" t="b">
        <f>OR(ISNUMBER(SEARCH("sail",_tProp_Columns[[#This Row],[propulsion]])),
          ISNUMBER(SEARCH("schooner",_tProp_Columns[[#This Row],[propulsion]]))
        )</f>
        <v>0</v>
      </c>
      <c r="E54" s="3" t="b">
        <f>OR(ISNUMBER(SEARCH("hand",_tProp_Columns[[#This Row],[propulsion]]))        )</f>
        <v>0</v>
      </c>
      <c r="F54" s="3" t="b">
        <f>ISNUMBER(SEARCH("none",_tProp_Columns[[#This Row],[propulsion]]))</f>
        <v>0</v>
      </c>
      <c r="G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" s="3"/>
    </row>
    <row r="55" spans="1:8" ht="12.6" customHeight="1" x14ac:dyDescent="0.25">
      <c r="A55" t="s">
        <v>93</v>
      </c>
      <c r="B55" t="s">
        <v>997</v>
      </c>
      <c r="C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" s="3" t="b">
        <f>OR(ISNUMBER(SEARCH("sail",_tProp_Columns[[#This Row],[propulsion]])),
          ISNUMBER(SEARCH("schooner",_tProp_Columns[[#This Row],[propulsion]]))
        )</f>
        <v>0</v>
      </c>
      <c r="E55" s="3" t="b">
        <f>OR(ISNUMBER(SEARCH("hand",_tProp_Columns[[#This Row],[propulsion]]))        )</f>
        <v>0</v>
      </c>
      <c r="F55" s="3" t="b">
        <f>ISNUMBER(SEARCH("none",_tProp_Columns[[#This Row],[propulsion]]))</f>
        <v>0</v>
      </c>
      <c r="G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" s="3"/>
    </row>
    <row r="56" spans="1:8" ht="12.6" customHeight="1" x14ac:dyDescent="0.25">
      <c r="A56" t="s">
        <v>94</v>
      </c>
      <c r="B56" t="s">
        <v>95</v>
      </c>
      <c r="C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" s="3" t="b">
        <f>OR(ISNUMBER(SEARCH("sail",_tProp_Columns[[#This Row],[propulsion]])),
          ISNUMBER(SEARCH("schooner",_tProp_Columns[[#This Row],[propulsion]]))
        )</f>
        <v>0</v>
      </c>
      <c r="E56" s="3" t="b">
        <f>OR(ISNUMBER(SEARCH("hand",_tProp_Columns[[#This Row],[propulsion]]))        )</f>
        <v>0</v>
      </c>
      <c r="F56" s="3" t="b">
        <f>ISNUMBER(SEARCH("none",_tProp_Columns[[#This Row],[propulsion]]))</f>
        <v>0</v>
      </c>
      <c r="G5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" s="3"/>
    </row>
    <row r="57" spans="1:8" ht="12.6" customHeight="1" x14ac:dyDescent="0.25">
      <c r="A57" t="s">
        <v>96</v>
      </c>
      <c r="B57" t="s">
        <v>45</v>
      </c>
      <c r="C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" s="3" t="b">
        <f>OR(ISNUMBER(SEARCH("sail",_tProp_Columns[[#This Row],[propulsion]])),
          ISNUMBER(SEARCH("schooner",_tProp_Columns[[#This Row],[propulsion]]))
        )</f>
        <v>0</v>
      </c>
      <c r="E57" s="3" t="b">
        <f>OR(ISNUMBER(SEARCH("hand",_tProp_Columns[[#This Row],[propulsion]]))        )</f>
        <v>0</v>
      </c>
      <c r="F57" s="3" t="b">
        <f>ISNUMBER(SEARCH("none",_tProp_Columns[[#This Row],[propulsion]]))</f>
        <v>0</v>
      </c>
      <c r="G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" s="3"/>
    </row>
    <row r="58" spans="1:8" ht="12.6" customHeight="1" x14ac:dyDescent="0.25">
      <c r="A58" t="s">
        <v>98</v>
      </c>
      <c r="B58" t="s">
        <v>999</v>
      </c>
      <c r="C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" s="3" t="b">
        <f>OR(ISNUMBER(SEARCH("sail",_tProp_Columns[[#This Row],[propulsion]])),
          ISNUMBER(SEARCH("schooner",_tProp_Columns[[#This Row],[propulsion]]))
        )</f>
        <v>0</v>
      </c>
      <c r="E58" s="3" t="b">
        <f>OR(ISNUMBER(SEARCH("hand",_tProp_Columns[[#This Row],[propulsion]]))        )</f>
        <v>0</v>
      </c>
      <c r="F58" s="3" t="b">
        <f>ISNUMBER(SEARCH("none",_tProp_Columns[[#This Row],[propulsion]]))</f>
        <v>0</v>
      </c>
      <c r="G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" s="3"/>
    </row>
    <row r="59" spans="1:8" ht="12.6" customHeight="1" x14ac:dyDescent="0.25">
      <c r="A59" t="s">
        <v>99</v>
      </c>
      <c r="B59" t="s">
        <v>19</v>
      </c>
      <c r="C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" s="3" t="b">
        <f>OR(ISNUMBER(SEARCH("sail",_tProp_Columns[[#This Row],[propulsion]])),
          ISNUMBER(SEARCH("schooner",_tProp_Columns[[#This Row],[propulsion]]))
        )</f>
        <v>0</v>
      </c>
      <c r="E59" s="3" t="b">
        <f>OR(ISNUMBER(SEARCH("hand",_tProp_Columns[[#This Row],[propulsion]]))        )</f>
        <v>0</v>
      </c>
      <c r="F59" s="3" t="b">
        <f>ISNUMBER(SEARCH("none",_tProp_Columns[[#This Row],[propulsion]]))</f>
        <v>0</v>
      </c>
      <c r="G5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" s="3"/>
    </row>
    <row r="60" spans="1:8" ht="12.6" customHeight="1" x14ac:dyDescent="0.25">
      <c r="A60" t="s">
        <v>100</v>
      </c>
      <c r="B60" t="s">
        <v>53</v>
      </c>
      <c r="C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" s="3" t="b">
        <f>OR(ISNUMBER(SEARCH("sail",_tProp_Columns[[#This Row],[propulsion]])),
          ISNUMBER(SEARCH("schooner",_tProp_Columns[[#This Row],[propulsion]]))
        )</f>
        <v>0</v>
      </c>
      <c r="E60" s="3" t="b">
        <f>OR(ISNUMBER(SEARCH("hand",_tProp_Columns[[#This Row],[propulsion]]))        )</f>
        <v>0</v>
      </c>
      <c r="F60" s="3" t="b">
        <f>ISNUMBER(SEARCH("none",_tProp_Columns[[#This Row],[propulsion]]))</f>
        <v>0</v>
      </c>
      <c r="G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" s="3"/>
    </row>
    <row r="61" spans="1:8" ht="12.6" customHeight="1" x14ac:dyDescent="0.25">
      <c r="A61" t="s">
        <v>102</v>
      </c>
      <c r="B61" t="s">
        <v>1000</v>
      </c>
      <c r="C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" s="3" t="b">
        <f>OR(ISNUMBER(SEARCH("sail",_tProp_Columns[[#This Row],[propulsion]])),
          ISNUMBER(SEARCH("schooner",_tProp_Columns[[#This Row],[propulsion]]))
        )</f>
        <v>1</v>
      </c>
      <c r="E61" s="3" t="b">
        <f>OR(ISNUMBER(SEARCH("hand",_tProp_Columns[[#This Row],[propulsion]]))        )</f>
        <v>0</v>
      </c>
      <c r="F61" s="3" t="b">
        <f>ISNUMBER(SEARCH("none",_tProp_Columns[[#This Row],[propulsion]]))</f>
        <v>0</v>
      </c>
      <c r="G6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" s="3"/>
    </row>
    <row r="62" spans="1:8" ht="12.6" customHeight="1" x14ac:dyDescent="0.25">
      <c r="A62" t="s">
        <v>103</v>
      </c>
      <c r="B62" t="s">
        <v>104</v>
      </c>
      <c r="C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" s="3" t="b">
        <f>OR(ISNUMBER(SEARCH("sail",_tProp_Columns[[#This Row],[propulsion]])),
          ISNUMBER(SEARCH("schooner",_tProp_Columns[[#This Row],[propulsion]]))
        )</f>
        <v>0</v>
      </c>
      <c r="E62" s="3" t="b">
        <f>OR(ISNUMBER(SEARCH("hand",_tProp_Columns[[#This Row],[propulsion]]))        )</f>
        <v>0</v>
      </c>
      <c r="F62" s="3" t="b">
        <f>ISNUMBER(SEARCH("none",_tProp_Columns[[#This Row],[propulsion]]))</f>
        <v>0</v>
      </c>
      <c r="G6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" s="3"/>
    </row>
    <row r="63" spans="1:8" ht="12.6" customHeight="1" x14ac:dyDescent="0.25">
      <c r="A63" t="s">
        <v>105</v>
      </c>
      <c r="B63" t="s">
        <v>376</v>
      </c>
      <c r="C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" s="3" t="b">
        <f>OR(ISNUMBER(SEARCH("sail",_tProp_Columns[[#This Row],[propulsion]])),
          ISNUMBER(SEARCH("schooner",_tProp_Columns[[#This Row],[propulsion]]))
        )</f>
        <v>1</v>
      </c>
      <c r="E63" s="3" t="b">
        <f>OR(ISNUMBER(SEARCH("hand",_tProp_Columns[[#This Row],[propulsion]]))        )</f>
        <v>0</v>
      </c>
      <c r="F63" s="3" t="b">
        <f>ISNUMBER(SEARCH("none",_tProp_Columns[[#This Row],[propulsion]]))</f>
        <v>0</v>
      </c>
      <c r="G6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" s="3"/>
    </row>
    <row r="64" spans="1:8" ht="12.6" customHeight="1" x14ac:dyDescent="0.25">
      <c r="A64" t="s">
        <v>106</v>
      </c>
      <c r="B64" t="s">
        <v>983</v>
      </c>
      <c r="C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" s="3" t="b">
        <f>OR(ISNUMBER(SEARCH("sail",_tProp_Columns[[#This Row],[propulsion]])),
          ISNUMBER(SEARCH("schooner",_tProp_Columns[[#This Row],[propulsion]]))
        )</f>
        <v>1</v>
      </c>
      <c r="E64" s="3" t="b">
        <f>OR(ISNUMBER(SEARCH("hand",_tProp_Columns[[#This Row],[propulsion]]))        )</f>
        <v>0</v>
      </c>
      <c r="F64" s="3" t="b">
        <f>ISNUMBER(SEARCH("none",_tProp_Columns[[#This Row],[propulsion]]))</f>
        <v>0</v>
      </c>
      <c r="G6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" s="3"/>
    </row>
    <row r="65" spans="1:8" ht="12.6" customHeight="1" x14ac:dyDescent="0.25">
      <c r="A65" t="s">
        <v>107</v>
      </c>
      <c r="B65" t="s">
        <v>19</v>
      </c>
      <c r="C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" s="3" t="b">
        <f>OR(ISNUMBER(SEARCH("sail",_tProp_Columns[[#This Row],[propulsion]])),
          ISNUMBER(SEARCH("schooner",_tProp_Columns[[#This Row],[propulsion]]))
        )</f>
        <v>0</v>
      </c>
      <c r="E65" s="3" t="b">
        <f>OR(ISNUMBER(SEARCH("hand",_tProp_Columns[[#This Row],[propulsion]]))        )</f>
        <v>0</v>
      </c>
      <c r="F65" s="3" t="b">
        <f>ISNUMBER(SEARCH("none",_tProp_Columns[[#This Row],[propulsion]]))</f>
        <v>0</v>
      </c>
      <c r="G6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" s="3"/>
    </row>
    <row r="66" spans="1:8" ht="12.6" customHeight="1" x14ac:dyDescent="0.25">
      <c r="A66" t="s">
        <v>109</v>
      </c>
      <c r="B66" t="s">
        <v>110</v>
      </c>
      <c r="C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" s="3" t="b">
        <f>OR(ISNUMBER(SEARCH("sail",_tProp_Columns[[#This Row],[propulsion]])),
          ISNUMBER(SEARCH("schooner",_tProp_Columns[[#This Row],[propulsion]]))
        )</f>
        <v>0</v>
      </c>
      <c r="E66" s="3" t="b">
        <f>OR(ISNUMBER(SEARCH("hand",_tProp_Columns[[#This Row],[propulsion]]))        )</f>
        <v>0</v>
      </c>
      <c r="F66" s="3" t="b">
        <f>ISNUMBER(SEARCH("none",_tProp_Columns[[#This Row],[propulsion]]))</f>
        <v>0</v>
      </c>
      <c r="G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" s="3"/>
    </row>
    <row r="67" spans="1:8" ht="12.6" customHeight="1" x14ac:dyDescent="0.25">
      <c r="A67" t="s">
        <v>111</v>
      </c>
      <c r="B67" t="s">
        <v>1001</v>
      </c>
      <c r="C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" s="3" t="b">
        <f>OR(ISNUMBER(SEARCH("sail",_tProp_Columns[[#This Row],[propulsion]])),
          ISNUMBER(SEARCH("schooner",_tProp_Columns[[#This Row],[propulsion]]))
        )</f>
        <v>0</v>
      </c>
      <c r="E67" s="3" t="b">
        <f>OR(ISNUMBER(SEARCH("hand",_tProp_Columns[[#This Row],[propulsion]]))        )</f>
        <v>0</v>
      </c>
      <c r="F67" s="3" t="b">
        <f>ISNUMBER(SEARCH("none",_tProp_Columns[[#This Row],[propulsion]]))</f>
        <v>0</v>
      </c>
      <c r="G6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" s="3"/>
    </row>
    <row r="68" spans="1:8" ht="12.6" customHeight="1" x14ac:dyDescent="0.25">
      <c r="A68" t="s">
        <v>112</v>
      </c>
      <c r="B68" t="s">
        <v>53</v>
      </c>
      <c r="C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" s="3" t="b">
        <f>OR(ISNUMBER(SEARCH("sail",_tProp_Columns[[#This Row],[propulsion]])),
          ISNUMBER(SEARCH("schooner",_tProp_Columns[[#This Row],[propulsion]]))
        )</f>
        <v>0</v>
      </c>
      <c r="E68" s="3" t="b">
        <f>OR(ISNUMBER(SEARCH("hand",_tProp_Columns[[#This Row],[propulsion]]))        )</f>
        <v>0</v>
      </c>
      <c r="F68" s="3" t="b">
        <f>ISNUMBER(SEARCH("none",_tProp_Columns[[#This Row],[propulsion]]))</f>
        <v>0</v>
      </c>
      <c r="G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" s="3"/>
    </row>
    <row r="69" spans="1:8" ht="12.6" customHeight="1" x14ac:dyDescent="0.25">
      <c r="A69" t="s">
        <v>113</v>
      </c>
      <c r="B69" t="s">
        <v>12</v>
      </c>
      <c r="C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" s="3" t="b">
        <f>OR(ISNUMBER(SEARCH("sail",_tProp_Columns[[#This Row],[propulsion]])),
          ISNUMBER(SEARCH("schooner",_tProp_Columns[[#This Row],[propulsion]]))
        )</f>
        <v>0</v>
      </c>
      <c r="E69" s="3" t="b">
        <f>OR(ISNUMBER(SEARCH("hand",_tProp_Columns[[#This Row],[propulsion]]))        )</f>
        <v>0</v>
      </c>
      <c r="F69" s="3" t="b">
        <f>ISNUMBER(SEARCH("none",_tProp_Columns[[#This Row],[propulsion]]))</f>
        <v>0</v>
      </c>
      <c r="G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" s="3"/>
    </row>
    <row r="70" spans="1:8" ht="12.6" customHeight="1" x14ac:dyDescent="0.25">
      <c r="A70" t="s">
        <v>114</v>
      </c>
      <c r="B70" t="s">
        <v>1002</v>
      </c>
      <c r="C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" s="3" t="b">
        <f>OR(ISNUMBER(SEARCH("sail",_tProp_Columns[[#This Row],[propulsion]])),
          ISNUMBER(SEARCH("schooner",_tProp_Columns[[#This Row],[propulsion]]))
        )</f>
        <v>1</v>
      </c>
      <c r="E70" s="3" t="b">
        <f>OR(ISNUMBER(SEARCH("hand",_tProp_Columns[[#This Row],[propulsion]]))        )</f>
        <v>0</v>
      </c>
      <c r="F70" s="3" t="b">
        <f>ISNUMBER(SEARCH("none",_tProp_Columns[[#This Row],[propulsion]]))</f>
        <v>0</v>
      </c>
      <c r="G70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0" s="3"/>
    </row>
    <row r="71" spans="1:8" ht="12.6" customHeight="1" x14ac:dyDescent="0.25">
      <c r="A71" t="s">
        <v>116</v>
      </c>
      <c r="B71" t="s">
        <v>19</v>
      </c>
      <c r="C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" s="3" t="b">
        <f>OR(ISNUMBER(SEARCH("sail",_tProp_Columns[[#This Row],[propulsion]])),
          ISNUMBER(SEARCH("schooner",_tProp_Columns[[#This Row],[propulsion]]))
        )</f>
        <v>0</v>
      </c>
      <c r="E71" s="3" t="b">
        <f>OR(ISNUMBER(SEARCH("hand",_tProp_Columns[[#This Row],[propulsion]]))        )</f>
        <v>0</v>
      </c>
      <c r="F71" s="3" t="b">
        <f>ISNUMBER(SEARCH("none",_tProp_Columns[[#This Row],[propulsion]]))</f>
        <v>0</v>
      </c>
      <c r="G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" s="3"/>
    </row>
    <row r="72" spans="1:8" ht="12.6" customHeight="1" x14ac:dyDescent="0.25">
      <c r="A72" t="s">
        <v>117</v>
      </c>
      <c r="B72" t="s">
        <v>1104</v>
      </c>
      <c r="C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" s="3" t="b">
        <f>OR(ISNUMBER(SEARCH("sail",_tProp_Columns[[#This Row],[propulsion]])),
          ISNUMBER(SEARCH("schooner",_tProp_Columns[[#This Row],[propulsion]]))
        )</f>
        <v>0</v>
      </c>
      <c r="E72" s="3" t="b">
        <f>OR(ISNUMBER(SEARCH("hand",_tProp_Columns[[#This Row],[propulsion]]))        )</f>
        <v>0</v>
      </c>
      <c r="F72" s="3" t="b">
        <f>ISNUMBER(SEARCH("none",_tProp_Columns[[#This Row],[propulsion]]))</f>
        <v>1</v>
      </c>
      <c r="G72" s="3" t="str">
        <f>_xlfn.TEXTJOIN(", ",,IF(_tProp_Columns[[#This Row],[Steam]],"Steam",""),IF(_tProp_Columns[[#This Row],[Sail]],"Sail",""),IF(_tProp_Columns[[#This Row],[Hand]],"Hand Crank",""),IF(_tProp_Columns[[#This Row],[None]],"None",""))</f>
        <v>None</v>
      </c>
      <c r="H72" s="3" t="s">
        <v>1103</v>
      </c>
    </row>
    <row r="73" spans="1:8" ht="12.6" customHeight="1" x14ac:dyDescent="0.25">
      <c r="A73" t="s">
        <v>119</v>
      </c>
      <c r="B73" t="s">
        <v>45</v>
      </c>
      <c r="C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" s="3" t="b">
        <f>OR(ISNUMBER(SEARCH("sail",_tProp_Columns[[#This Row],[propulsion]])),
          ISNUMBER(SEARCH("schooner",_tProp_Columns[[#This Row],[propulsion]]))
        )</f>
        <v>0</v>
      </c>
      <c r="E73" s="3" t="b">
        <f>OR(ISNUMBER(SEARCH("hand",_tProp_Columns[[#This Row],[propulsion]]))        )</f>
        <v>0</v>
      </c>
      <c r="F73" s="3" t="b">
        <f>ISNUMBER(SEARCH("none",_tProp_Columns[[#This Row],[propulsion]]))</f>
        <v>0</v>
      </c>
      <c r="G7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" s="3"/>
    </row>
    <row r="74" spans="1:8" ht="12.6" customHeight="1" x14ac:dyDescent="0.25">
      <c r="A74" t="s">
        <v>120</v>
      </c>
      <c r="B74" t="s">
        <v>42</v>
      </c>
      <c r="C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" s="3" t="b">
        <f>OR(ISNUMBER(SEARCH("sail",_tProp_Columns[[#This Row],[propulsion]])),
          ISNUMBER(SEARCH("schooner",_tProp_Columns[[#This Row],[propulsion]]))
        )</f>
        <v>0</v>
      </c>
      <c r="E74" s="3" t="b">
        <f>OR(ISNUMBER(SEARCH("hand",_tProp_Columns[[#This Row],[propulsion]]))        )</f>
        <v>0</v>
      </c>
      <c r="F74" s="3" t="b">
        <f>ISNUMBER(SEARCH("none",_tProp_Columns[[#This Row],[propulsion]]))</f>
        <v>0</v>
      </c>
      <c r="G7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" s="3"/>
    </row>
    <row r="75" spans="1:8" ht="12.6" customHeight="1" x14ac:dyDescent="0.25">
      <c r="A75" t="s">
        <v>121</v>
      </c>
      <c r="B75" t="s">
        <v>376</v>
      </c>
      <c r="C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5" s="3" t="b">
        <f>OR(ISNUMBER(SEARCH("sail",_tProp_Columns[[#This Row],[propulsion]])),
          ISNUMBER(SEARCH("schooner",_tProp_Columns[[#This Row],[propulsion]]))
        )</f>
        <v>1</v>
      </c>
      <c r="E75" s="3" t="b">
        <f>OR(ISNUMBER(SEARCH("hand",_tProp_Columns[[#This Row],[propulsion]]))        )</f>
        <v>0</v>
      </c>
      <c r="F75" s="3" t="b">
        <f>ISNUMBER(SEARCH("none",_tProp_Columns[[#This Row],[propulsion]]))</f>
        <v>0</v>
      </c>
      <c r="G7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5" s="3"/>
    </row>
    <row r="76" spans="1:8" ht="12.6" customHeight="1" x14ac:dyDescent="0.25">
      <c r="A76" t="s">
        <v>122</v>
      </c>
      <c r="B76" t="s">
        <v>1003</v>
      </c>
      <c r="C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6" s="3" t="b">
        <f>OR(ISNUMBER(SEARCH("sail",_tProp_Columns[[#This Row],[propulsion]])),
          ISNUMBER(SEARCH("schooner",_tProp_Columns[[#This Row],[propulsion]]))
        )</f>
        <v>1</v>
      </c>
      <c r="E76" s="3" t="b">
        <f>OR(ISNUMBER(SEARCH("hand",_tProp_Columns[[#This Row],[propulsion]]))        )</f>
        <v>0</v>
      </c>
      <c r="F76" s="3" t="b">
        <f>ISNUMBER(SEARCH("none",_tProp_Columns[[#This Row],[propulsion]]))</f>
        <v>0</v>
      </c>
      <c r="G7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6" s="3"/>
    </row>
    <row r="77" spans="1:8" ht="12.6" customHeight="1" x14ac:dyDescent="0.25">
      <c r="A77" t="s">
        <v>123</v>
      </c>
      <c r="B77" t="s">
        <v>983</v>
      </c>
      <c r="C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7" s="3" t="b">
        <f>OR(ISNUMBER(SEARCH("sail",_tProp_Columns[[#This Row],[propulsion]])),
          ISNUMBER(SEARCH("schooner",_tProp_Columns[[#This Row],[propulsion]]))
        )</f>
        <v>1</v>
      </c>
      <c r="E77" s="3" t="b">
        <f>OR(ISNUMBER(SEARCH("hand",_tProp_Columns[[#This Row],[propulsion]]))        )</f>
        <v>0</v>
      </c>
      <c r="F77" s="3" t="b">
        <f>ISNUMBER(SEARCH("none",_tProp_Columns[[#This Row],[propulsion]]))</f>
        <v>0</v>
      </c>
      <c r="G7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7" s="3"/>
    </row>
    <row r="78" spans="1:8" ht="12.6" customHeight="1" x14ac:dyDescent="0.25">
      <c r="A78" t="s">
        <v>124</v>
      </c>
      <c r="B78" t="s">
        <v>376</v>
      </c>
      <c r="C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8" s="3" t="b">
        <f>OR(ISNUMBER(SEARCH("sail",_tProp_Columns[[#This Row],[propulsion]])),
          ISNUMBER(SEARCH("schooner",_tProp_Columns[[#This Row],[propulsion]]))
        )</f>
        <v>1</v>
      </c>
      <c r="E78" s="3" t="b">
        <f>OR(ISNUMBER(SEARCH("hand",_tProp_Columns[[#This Row],[propulsion]]))        )</f>
        <v>0</v>
      </c>
      <c r="F78" s="3" t="b">
        <f>ISNUMBER(SEARCH("none",_tProp_Columns[[#This Row],[propulsion]]))</f>
        <v>0</v>
      </c>
      <c r="G7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8" s="3"/>
    </row>
    <row r="79" spans="1:8" ht="12.6" customHeight="1" x14ac:dyDescent="0.25">
      <c r="A79" t="s">
        <v>125</v>
      </c>
      <c r="B79" t="s">
        <v>45</v>
      </c>
      <c r="C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9" s="3" t="b">
        <f>OR(ISNUMBER(SEARCH("sail",_tProp_Columns[[#This Row],[propulsion]])),
          ISNUMBER(SEARCH("schooner",_tProp_Columns[[#This Row],[propulsion]]))
        )</f>
        <v>0</v>
      </c>
      <c r="E79" s="3" t="b">
        <f>OR(ISNUMBER(SEARCH("hand",_tProp_Columns[[#This Row],[propulsion]]))        )</f>
        <v>0</v>
      </c>
      <c r="F79" s="3" t="b">
        <f>ISNUMBER(SEARCH("none",_tProp_Columns[[#This Row],[propulsion]]))</f>
        <v>0</v>
      </c>
      <c r="G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9" s="3"/>
    </row>
    <row r="80" spans="1:8" ht="12.6" customHeight="1" x14ac:dyDescent="0.25">
      <c r="A80" t="s">
        <v>126</v>
      </c>
      <c r="B80" t="s">
        <v>19</v>
      </c>
      <c r="C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0" s="3" t="b">
        <f>OR(ISNUMBER(SEARCH("sail",_tProp_Columns[[#This Row],[propulsion]])),
          ISNUMBER(SEARCH("schooner",_tProp_Columns[[#This Row],[propulsion]]))
        )</f>
        <v>0</v>
      </c>
      <c r="E80" s="3" t="b">
        <f>OR(ISNUMBER(SEARCH("hand",_tProp_Columns[[#This Row],[propulsion]]))        )</f>
        <v>0</v>
      </c>
      <c r="F80" s="3" t="b">
        <f>ISNUMBER(SEARCH("none",_tProp_Columns[[#This Row],[propulsion]]))</f>
        <v>0</v>
      </c>
      <c r="G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0" s="3"/>
    </row>
    <row r="81" spans="1:8" ht="12.6" customHeight="1" x14ac:dyDescent="0.25">
      <c r="A81" t="s">
        <v>127</v>
      </c>
      <c r="B81" t="s">
        <v>983</v>
      </c>
      <c r="C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81" s="3" t="b">
        <f>OR(ISNUMBER(SEARCH("sail",_tProp_Columns[[#This Row],[propulsion]])),
          ISNUMBER(SEARCH("schooner",_tProp_Columns[[#This Row],[propulsion]]))
        )</f>
        <v>1</v>
      </c>
      <c r="E81" s="3" t="b">
        <f>OR(ISNUMBER(SEARCH("hand",_tProp_Columns[[#This Row],[propulsion]]))        )</f>
        <v>0</v>
      </c>
      <c r="F81" s="3" t="b">
        <f>ISNUMBER(SEARCH("none",_tProp_Columns[[#This Row],[propulsion]]))</f>
        <v>0</v>
      </c>
      <c r="G8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81" s="3"/>
    </row>
    <row r="82" spans="1:8" ht="12.6" customHeight="1" x14ac:dyDescent="0.25">
      <c r="A82" t="s">
        <v>129</v>
      </c>
      <c r="B82" t="s">
        <v>1004</v>
      </c>
      <c r="C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2" s="3" t="b">
        <f>OR(ISNUMBER(SEARCH("sail",_tProp_Columns[[#This Row],[propulsion]])),
          ISNUMBER(SEARCH("schooner",_tProp_Columns[[#This Row],[propulsion]]))
        )</f>
        <v>1</v>
      </c>
      <c r="E82" s="3" t="b">
        <f>OR(ISNUMBER(SEARCH("hand",_tProp_Columns[[#This Row],[propulsion]]))        )</f>
        <v>0</v>
      </c>
      <c r="F82" s="3" t="b">
        <f>ISNUMBER(SEARCH("none",_tProp_Columns[[#This Row],[propulsion]]))</f>
        <v>0</v>
      </c>
      <c r="G82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82" s="3"/>
    </row>
    <row r="83" spans="1:8" ht="12.6" customHeight="1" x14ac:dyDescent="0.25">
      <c r="A83" t="s">
        <v>131</v>
      </c>
      <c r="B83" t="s">
        <v>53</v>
      </c>
      <c r="C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3" s="3" t="b">
        <f>OR(ISNUMBER(SEARCH("sail",_tProp_Columns[[#This Row],[propulsion]])),
          ISNUMBER(SEARCH("schooner",_tProp_Columns[[#This Row],[propulsion]]))
        )</f>
        <v>0</v>
      </c>
      <c r="E83" s="3" t="b">
        <f>OR(ISNUMBER(SEARCH("hand",_tProp_Columns[[#This Row],[propulsion]]))        )</f>
        <v>0</v>
      </c>
      <c r="F83" s="3" t="b">
        <f>ISNUMBER(SEARCH("none",_tProp_Columns[[#This Row],[propulsion]]))</f>
        <v>0</v>
      </c>
      <c r="G8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3" s="3"/>
    </row>
    <row r="84" spans="1:8" ht="12.6" customHeight="1" x14ac:dyDescent="0.25">
      <c r="A84" t="s">
        <v>133</v>
      </c>
      <c r="B84" t="s">
        <v>983</v>
      </c>
      <c r="C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84" s="3" t="b">
        <f>OR(ISNUMBER(SEARCH("sail",_tProp_Columns[[#This Row],[propulsion]])),
          ISNUMBER(SEARCH("schooner",_tProp_Columns[[#This Row],[propulsion]]))
        )</f>
        <v>1</v>
      </c>
      <c r="E84" s="3" t="b">
        <f>OR(ISNUMBER(SEARCH("hand",_tProp_Columns[[#This Row],[propulsion]]))        )</f>
        <v>0</v>
      </c>
      <c r="F84" s="3" t="b">
        <f>ISNUMBER(SEARCH("none",_tProp_Columns[[#This Row],[propulsion]]))</f>
        <v>0</v>
      </c>
      <c r="G8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84" s="3"/>
    </row>
    <row r="85" spans="1:8" ht="12.6" customHeight="1" x14ac:dyDescent="0.25">
      <c r="A85" t="s">
        <v>134</v>
      </c>
      <c r="B85" t="s">
        <v>27</v>
      </c>
      <c r="C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5" s="3" t="b">
        <f>OR(ISNUMBER(SEARCH("sail",_tProp_Columns[[#This Row],[propulsion]])),
          ISNUMBER(SEARCH("schooner",_tProp_Columns[[#This Row],[propulsion]]))
        )</f>
        <v>0</v>
      </c>
      <c r="E85" s="3" t="b">
        <f>OR(ISNUMBER(SEARCH("hand",_tProp_Columns[[#This Row],[propulsion]]))        )</f>
        <v>0</v>
      </c>
      <c r="F85" s="3" t="b">
        <f>ISNUMBER(SEARCH("none",_tProp_Columns[[#This Row],[propulsion]]))</f>
        <v>0</v>
      </c>
      <c r="G8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5" s="3"/>
    </row>
    <row r="86" spans="1:8" ht="12.6" customHeight="1" x14ac:dyDescent="0.25">
      <c r="A86" t="s">
        <v>135</v>
      </c>
      <c r="B86" t="s">
        <v>1005</v>
      </c>
      <c r="C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6" s="3" t="b">
        <f>OR(ISNUMBER(SEARCH("sail",_tProp_Columns[[#This Row],[propulsion]])),
          ISNUMBER(SEARCH("schooner",_tProp_Columns[[#This Row],[propulsion]]))
        )</f>
        <v>0</v>
      </c>
      <c r="E86" s="3" t="b">
        <f>OR(ISNUMBER(SEARCH("hand",_tProp_Columns[[#This Row],[propulsion]]))        )</f>
        <v>0</v>
      </c>
      <c r="F86" s="3" t="b">
        <f>ISNUMBER(SEARCH("none",_tProp_Columns[[#This Row],[propulsion]]))</f>
        <v>0</v>
      </c>
      <c r="G8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6" s="3"/>
    </row>
    <row r="87" spans="1:8" ht="12.6" customHeight="1" x14ac:dyDescent="0.25">
      <c r="A87" t="s">
        <v>138</v>
      </c>
      <c r="B87" t="s">
        <v>139</v>
      </c>
      <c r="C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7" s="3" t="b">
        <f>OR(ISNUMBER(SEARCH("sail",_tProp_Columns[[#This Row],[propulsion]])),
          ISNUMBER(SEARCH("schooner",_tProp_Columns[[#This Row],[propulsion]]))
        )</f>
        <v>0</v>
      </c>
      <c r="E87" s="3" t="b">
        <f>OR(ISNUMBER(SEARCH("hand",_tProp_Columns[[#This Row],[propulsion]]))        )</f>
        <v>0</v>
      </c>
      <c r="F87" s="3" t="b">
        <f>ISNUMBER(SEARCH("none",_tProp_Columns[[#This Row],[propulsion]]))</f>
        <v>0</v>
      </c>
      <c r="G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7" s="3"/>
    </row>
    <row r="88" spans="1:8" ht="12.6" customHeight="1" x14ac:dyDescent="0.25">
      <c r="A88" t="s">
        <v>140</v>
      </c>
      <c r="B88" t="s">
        <v>141</v>
      </c>
      <c r="C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8" s="3" t="b">
        <f>OR(ISNUMBER(SEARCH("sail",_tProp_Columns[[#This Row],[propulsion]])),
          ISNUMBER(SEARCH("schooner",_tProp_Columns[[#This Row],[propulsion]]))
        )</f>
        <v>0</v>
      </c>
      <c r="E88" s="3" t="b">
        <f>OR(ISNUMBER(SEARCH("hand",_tProp_Columns[[#This Row],[propulsion]]))        )</f>
        <v>0</v>
      </c>
      <c r="F88" s="3" t="b">
        <f>ISNUMBER(SEARCH("none",_tProp_Columns[[#This Row],[propulsion]]))</f>
        <v>0</v>
      </c>
      <c r="G8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8" s="3"/>
    </row>
    <row r="89" spans="1:8" ht="12.6" customHeight="1" x14ac:dyDescent="0.25">
      <c r="A89" t="s">
        <v>142</v>
      </c>
      <c r="B89" t="s">
        <v>42</v>
      </c>
      <c r="C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9" s="3" t="b">
        <f>OR(ISNUMBER(SEARCH("sail",_tProp_Columns[[#This Row],[propulsion]])),
          ISNUMBER(SEARCH("schooner",_tProp_Columns[[#This Row],[propulsion]]))
        )</f>
        <v>0</v>
      </c>
      <c r="E89" s="3" t="b">
        <f>OR(ISNUMBER(SEARCH("hand",_tProp_Columns[[#This Row],[propulsion]]))        )</f>
        <v>0</v>
      </c>
      <c r="F89" s="3" t="b">
        <f>ISNUMBER(SEARCH("none",_tProp_Columns[[#This Row],[propulsion]]))</f>
        <v>0</v>
      </c>
      <c r="G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9" s="3"/>
    </row>
    <row r="90" spans="1:8" ht="12.6" customHeight="1" x14ac:dyDescent="0.25">
      <c r="A90" t="s">
        <v>143</v>
      </c>
      <c r="B90" t="s">
        <v>141</v>
      </c>
      <c r="C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0" s="3" t="b">
        <f>OR(ISNUMBER(SEARCH("sail",_tProp_Columns[[#This Row],[propulsion]])),
          ISNUMBER(SEARCH("schooner",_tProp_Columns[[#This Row],[propulsion]]))
        )</f>
        <v>0</v>
      </c>
      <c r="E90" s="3" t="b">
        <f>OR(ISNUMBER(SEARCH("hand",_tProp_Columns[[#This Row],[propulsion]]))        )</f>
        <v>0</v>
      </c>
      <c r="F90" s="3" t="b">
        <f>ISNUMBER(SEARCH("none",_tProp_Columns[[#This Row],[propulsion]]))</f>
        <v>0</v>
      </c>
      <c r="G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0" s="3"/>
    </row>
    <row r="91" spans="1:8" ht="12.6" customHeight="1" x14ac:dyDescent="0.25">
      <c r="A91" t="s">
        <v>144</v>
      </c>
      <c r="B91" t="s">
        <v>1006</v>
      </c>
      <c r="C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1" s="3" t="b">
        <f>OR(ISNUMBER(SEARCH("sail",_tProp_Columns[[#This Row],[propulsion]])),
          ISNUMBER(SEARCH("schooner",_tProp_Columns[[#This Row],[propulsion]]))
        )</f>
        <v>1</v>
      </c>
      <c r="E91" s="3" t="b">
        <f>OR(ISNUMBER(SEARCH("hand",_tProp_Columns[[#This Row],[propulsion]]))        )</f>
        <v>0</v>
      </c>
      <c r="F91" s="3" t="b">
        <f>ISNUMBER(SEARCH("none",_tProp_Columns[[#This Row],[propulsion]]))</f>
        <v>0</v>
      </c>
      <c r="G91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91" s="3"/>
    </row>
    <row r="92" spans="1:8" ht="12.6" customHeight="1" x14ac:dyDescent="0.25">
      <c r="A92" t="s">
        <v>145</v>
      </c>
      <c r="B92" t="s">
        <v>1007</v>
      </c>
      <c r="C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2" s="3" t="b">
        <f>OR(ISNUMBER(SEARCH("sail",_tProp_Columns[[#This Row],[propulsion]])),
          ISNUMBER(SEARCH("schooner",_tProp_Columns[[#This Row],[propulsion]]))
        )</f>
        <v>0</v>
      </c>
      <c r="E92" s="3" t="b">
        <f>OR(ISNUMBER(SEARCH("hand",_tProp_Columns[[#This Row],[propulsion]]))        )</f>
        <v>0</v>
      </c>
      <c r="F92" s="3" t="b">
        <f>ISNUMBER(SEARCH("none",_tProp_Columns[[#This Row],[propulsion]]))</f>
        <v>0</v>
      </c>
      <c r="G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2" s="3"/>
    </row>
    <row r="93" spans="1:8" ht="12.6" customHeight="1" x14ac:dyDescent="0.25">
      <c r="A93" t="s">
        <v>148</v>
      </c>
      <c r="B93" t="s">
        <v>141</v>
      </c>
      <c r="C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3" s="3" t="b">
        <f>OR(ISNUMBER(SEARCH("sail",_tProp_Columns[[#This Row],[propulsion]])),
          ISNUMBER(SEARCH("schooner",_tProp_Columns[[#This Row],[propulsion]]))
        )</f>
        <v>0</v>
      </c>
      <c r="E93" s="3" t="b">
        <f>OR(ISNUMBER(SEARCH("hand",_tProp_Columns[[#This Row],[propulsion]]))        )</f>
        <v>0</v>
      </c>
      <c r="F93" s="3" t="b">
        <f>ISNUMBER(SEARCH("none",_tProp_Columns[[#This Row],[propulsion]]))</f>
        <v>0</v>
      </c>
      <c r="G9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3" s="3"/>
    </row>
    <row r="94" spans="1:8" ht="12.6" customHeight="1" x14ac:dyDescent="0.25">
      <c r="A94" t="s">
        <v>149</v>
      </c>
      <c r="B94" t="s">
        <v>12</v>
      </c>
      <c r="C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4" s="3" t="b">
        <f>OR(ISNUMBER(SEARCH("sail",_tProp_Columns[[#This Row],[propulsion]])),
          ISNUMBER(SEARCH("schooner",_tProp_Columns[[#This Row],[propulsion]]))
        )</f>
        <v>0</v>
      </c>
      <c r="E94" s="3" t="b">
        <f>OR(ISNUMBER(SEARCH("hand",_tProp_Columns[[#This Row],[propulsion]]))        )</f>
        <v>0</v>
      </c>
      <c r="F94" s="3" t="b">
        <f>ISNUMBER(SEARCH("none",_tProp_Columns[[#This Row],[propulsion]]))</f>
        <v>0</v>
      </c>
      <c r="G9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4" s="3"/>
    </row>
    <row r="95" spans="1:8" ht="12.6" customHeight="1" x14ac:dyDescent="0.25">
      <c r="A95" t="s">
        <v>150</v>
      </c>
      <c r="B95" t="s">
        <v>151</v>
      </c>
      <c r="C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5" s="3" t="b">
        <f>OR(ISNUMBER(SEARCH("sail",_tProp_Columns[[#This Row],[propulsion]])),
          ISNUMBER(SEARCH("schooner",_tProp_Columns[[#This Row],[propulsion]]))
        )</f>
        <v>0</v>
      </c>
      <c r="E95" s="3" t="b">
        <f>OR(ISNUMBER(SEARCH("hand",_tProp_Columns[[#This Row],[propulsion]]))        )</f>
        <v>0</v>
      </c>
      <c r="F95" s="3" t="b">
        <f>ISNUMBER(SEARCH("none",_tProp_Columns[[#This Row],[propulsion]]))</f>
        <v>0</v>
      </c>
      <c r="G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5" s="3"/>
    </row>
    <row r="96" spans="1:8" ht="12.6" customHeight="1" x14ac:dyDescent="0.25">
      <c r="A96" t="s">
        <v>152</v>
      </c>
      <c r="B96" t="s">
        <v>1008</v>
      </c>
      <c r="C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6" s="3" t="b">
        <f>OR(ISNUMBER(SEARCH("sail",_tProp_Columns[[#This Row],[propulsion]])),
          ISNUMBER(SEARCH("schooner",_tProp_Columns[[#This Row],[propulsion]]))
        )</f>
        <v>0</v>
      </c>
      <c r="E96" s="3" t="b">
        <f>OR(ISNUMBER(SEARCH("hand",_tProp_Columns[[#This Row],[propulsion]]))        )</f>
        <v>0</v>
      </c>
      <c r="F96" s="3" t="b">
        <f>ISNUMBER(SEARCH("none",_tProp_Columns[[#This Row],[propulsion]]))</f>
        <v>0</v>
      </c>
      <c r="G9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6" s="3"/>
    </row>
    <row r="97" spans="1:8" ht="12.6" customHeight="1" x14ac:dyDescent="0.25">
      <c r="A97" t="s">
        <v>154</v>
      </c>
      <c r="B97" t="s">
        <v>53</v>
      </c>
      <c r="C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7" s="3" t="b">
        <f>OR(ISNUMBER(SEARCH("sail",_tProp_Columns[[#This Row],[propulsion]])),
          ISNUMBER(SEARCH("schooner",_tProp_Columns[[#This Row],[propulsion]]))
        )</f>
        <v>0</v>
      </c>
      <c r="E97" s="3" t="b">
        <f>OR(ISNUMBER(SEARCH("hand",_tProp_Columns[[#This Row],[propulsion]]))        )</f>
        <v>0</v>
      </c>
      <c r="F97" s="3" t="b">
        <f>ISNUMBER(SEARCH("none",_tProp_Columns[[#This Row],[propulsion]]))</f>
        <v>0</v>
      </c>
      <c r="G9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7" s="3"/>
    </row>
    <row r="98" spans="1:8" ht="12.6" customHeight="1" x14ac:dyDescent="0.25">
      <c r="A98" t="s">
        <v>155</v>
      </c>
      <c r="B98" t="s">
        <v>1007</v>
      </c>
      <c r="C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8" s="3" t="b">
        <f>OR(ISNUMBER(SEARCH("sail",_tProp_Columns[[#This Row],[propulsion]])),
          ISNUMBER(SEARCH("schooner",_tProp_Columns[[#This Row],[propulsion]]))
        )</f>
        <v>0</v>
      </c>
      <c r="E98" s="3" t="b">
        <f>OR(ISNUMBER(SEARCH("hand",_tProp_Columns[[#This Row],[propulsion]]))        )</f>
        <v>0</v>
      </c>
      <c r="F98" s="3" t="b">
        <f>ISNUMBER(SEARCH("none",_tProp_Columns[[#This Row],[propulsion]]))</f>
        <v>0</v>
      </c>
      <c r="G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8" s="3"/>
    </row>
    <row r="99" spans="1:8" ht="12.6" customHeight="1" x14ac:dyDescent="0.25">
      <c r="A99" t="s">
        <v>157</v>
      </c>
      <c r="B99" t="s">
        <v>1009</v>
      </c>
      <c r="C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9" s="3" t="b">
        <f>OR(ISNUMBER(SEARCH("sail",_tProp_Columns[[#This Row],[propulsion]])),
          ISNUMBER(SEARCH("schooner",_tProp_Columns[[#This Row],[propulsion]]))
        )</f>
        <v>0</v>
      </c>
      <c r="E99" s="3" t="b">
        <f>OR(ISNUMBER(SEARCH("hand",_tProp_Columns[[#This Row],[propulsion]]))        )</f>
        <v>0</v>
      </c>
      <c r="F99" s="3" t="b">
        <f>ISNUMBER(SEARCH("none",_tProp_Columns[[#This Row],[propulsion]]))</f>
        <v>0</v>
      </c>
      <c r="G9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9" s="3"/>
    </row>
    <row r="100" spans="1:8" ht="12.6" customHeight="1" x14ac:dyDescent="0.25">
      <c r="A100" t="s">
        <v>159</v>
      </c>
      <c r="B100" t="s">
        <v>998</v>
      </c>
      <c r="C1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0" s="3" t="b">
        <f>OR(ISNUMBER(SEARCH("sail",_tProp_Columns[[#This Row],[propulsion]])),
          ISNUMBER(SEARCH("schooner",_tProp_Columns[[#This Row],[propulsion]]))
        )</f>
        <v>0</v>
      </c>
      <c r="E100" s="3" t="b">
        <f>OR(ISNUMBER(SEARCH("hand",_tProp_Columns[[#This Row],[propulsion]]))        )</f>
        <v>0</v>
      </c>
      <c r="F100" s="3" t="b">
        <f>ISNUMBER(SEARCH("none",_tProp_Columns[[#This Row],[propulsion]]))</f>
        <v>0</v>
      </c>
      <c r="G10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0" s="3"/>
    </row>
    <row r="101" spans="1:8" ht="12.6" customHeight="1" x14ac:dyDescent="0.25">
      <c r="A101" t="s">
        <v>161</v>
      </c>
      <c r="B101" t="s">
        <v>1010</v>
      </c>
      <c r="C1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1" s="3" t="b">
        <f>OR(ISNUMBER(SEARCH("sail",_tProp_Columns[[#This Row],[propulsion]])),
          ISNUMBER(SEARCH("schooner",_tProp_Columns[[#This Row],[propulsion]]))
        )</f>
        <v>0</v>
      </c>
      <c r="E101" s="3" t="b">
        <f>OR(ISNUMBER(SEARCH("hand",_tProp_Columns[[#This Row],[propulsion]]))        )</f>
        <v>0</v>
      </c>
      <c r="F101" s="3" t="b">
        <f>ISNUMBER(SEARCH("none",_tProp_Columns[[#This Row],[propulsion]]))</f>
        <v>0</v>
      </c>
      <c r="G10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1" s="3"/>
    </row>
    <row r="102" spans="1:8" ht="12.6" customHeight="1" x14ac:dyDescent="0.25">
      <c r="A102" t="s">
        <v>162</v>
      </c>
      <c r="B102" t="s">
        <v>34</v>
      </c>
      <c r="C1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2" s="3" t="b">
        <f>OR(ISNUMBER(SEARCH("sail",_tProp_Columns[[#This Row],[propulsion]])),
          ISNUMBER(SEARCH("schooner",_tProp_Columns[[#This Row],[propulsion]]))
        )</f>
        <v>0</v>
      </c>
      <c r="E102" s="3" t="b">
        <f>OR(ISNUMBER(SEARCH("hand",_tProp_Columns[[#This Row],[propulsion]]))        )</f>
        <v>0</v>
      </c>
      <c r="F102" s="3" t="b">
        <f>ISNUMBER(SEARCH("none",_tProp_Columns[[#This Row],[propulsion]]))</f>
        <v>0</v>
      </c>
      <c r="G10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2" s="3"/>
    </row>
    <row r="103" spans="1:8" ht="12.6" customHeight="1" x14ac:dyDescent="0.25">
      <c r="A103" t="s">
        <v>163</v>
      </c>
      <c r="B103" t="s">
        <v>983</v>
      </c>
      <c r="C1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03" s="3" t="b">
        <f>OR(ISNUMBER(SEARCH("sail",_tProp_Columns[[#This Row],[propulsion]])),
          ISNUMBER(SEARCH("schooner",_tProp_Columns[[#This Row],[propulsion]]))
        )</f>
        <v>1</v>
      </c>
      <c r="E103" s="3" t="b">
        <f>OR(ISNUMBER(SEARCH("hand",_tProp_Columns[[#This Row],[propulsion]]))        )</f>
        <v>0</v>
      </c>
      <c r="F103" s="3" t="b">
        <f>ISNUMBER(SEARCH("none",_tProp_Columns[[#This Row],[propulsion]]))</f>
        <v>0</v>
      </c>
      <c r="G10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03" s="3" t="s">
        <v>1102</v>
      </c>
    </row>
    <row r="104" spans="1:8" ht="12.6" customHeight="1" x14ac:dyDescent="0.25">
      <c r="A104" t="s">
        <v>164</v>
      </c>
      <c r="B104" t="s">
        <v>376</v>
      </c>
      <c r="C1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04" s="3" t="b">
        <f>OR(ISNUMBER(SEARCH("sail",_tProp_Columns[[#This Row],[propulsion]])),
          ISNUMBER(SEARCH("schooner",_tProp_Columns[[#This Row],[propulsion]]))
        )</f>
        <v>1</v>
      </c>
      <c r="E104" s="3" t="b">
        <f>OR(ISNUMBER(SEARCH("hand",_tProp_Columns[[#This Row],[propulsion]]))        )</f>
        <v>0</v>
      </c>
      <c r="F104" s="3" t="b">
        <f>ISNUMBER(SEARCH("none",_tProp_Columns[[#This Row],[propulsion]]))</f>
        <v>0</v>
      </c>
      <c r="G10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04" s="3"/>
    </row>
    <row r="105" spans="1:8" ht="12.6" customHeight="1" x14ac:dyDescent="0.25">
      <c r="A105" t="s">
        <v>166</v>
      </c>
      <c r="B105" t="s">
        <v>19</v>
      </c>
      <c r="C1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5" s="3" t="b">
        <f>OR(ISNUMBER(SEARCH("sail",_tProp_Columns[[#This Row],[propulsion]])),
          ISNUMBER(SEARCH("schooner",_tProp_Columns[[#This Row],[propulsion]]))
        )</f>
        <v>0</v>
      </c>
      <c r="E105" s="3" t="b">
        <f>OR(ISNUMBER(SEARCH("hand",_tProp_Columns[[#This Row],[propulsion]]))        )</f>
        <v>0</v>
      </c>
      <c r="F105" s="3" t="b">
        <f>ISNUMBER(SEARCH("none",_tProp_Columns[[#This Row],[propulsion]]))</f>
        <v>0</v>
      </c>
      <c r="G10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5" s="3"/>
    </row>
    <row r="106" spans="1:8" ht="12.6" customHeight="1" x14ac:dyDescent="0.25">
      <c r="A106" t="s">
        <v>168</v>
      </c>
      <c r="B106" t="s">
        <v>1011</v>
      </c>
      <c r="C1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6" s="3" t="b">
        <f>OR(ISNUMBER(SEARCH("sail",_tProp_Columns[[#This Row],[propulsion]])),
          ISNUMBER(SEARCH("schooner",_tProp_Columns[[#This Row],[propulsion]]))
        )</f>
        <v>0</v>
      </c>
      <c r="E106" s="3" t="b">
        <f>OR(ISNUMBER(SEARCH("hand",_tProp_Columns[[#This Row],[propulsion]]))        )</f>
        <v>0</v>
      </c>
      <c r="F106" s="3" t="b">
        <f>ISNUMBER(SEARCH("none",_tProp_Columns[[#This Row],[propulsion]]))</f>
        <v>0</v>
      </c>
      <c r="G1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6" s="3"/>
    </row>
    <row r="107" spans="1:8" ht="12.6" customHeight="1" x14ac:dyDescent="0.25">
      <c r="A107" t="s">
        <v>171</v>
      </c>
      <c r="B107" t="s">
        <v>19</v>
      </c>
      <c r="C1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7" s="3" t="b">
        <f>OR(ISNUMBER(SEARCH("sail",_tProp_Columns[[#This Row],[propulsion]])),
          ISNUMBER(SEARCH("schooner",_tProp_Columns[[#This Row],[propulsion]]))
        )</f>
        <v>0</v>
      </c>
      <c r="E107" s="3" t="b">
        <f>OR(ISNUMBER(SEARCH("hand",_tProp_Columns[[#This Row],[propulsion]]))        )</f>
        <v>0</v>
      </c>
      <c r="F107" s="3" t="b">
        <f>ISNUMBER(SEARCH("none",_tProp_Columns[[#This Row],[propulsion]]))</f>
        <v>0</v>
      </c>
      <c r="G1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7" s="3"/>
    </row>
    <row r="108" spans="1:8" ht="12.6" customHeight="1" x14ac:dyDescent="0.25">
      <c r="A108" t="s">
        <v>172</v>
      </c>
      <c r="B108" t="s">
        <v>933</v>
      </c>
      <c r="C1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8" s="3" t="b">
        <f>OR(ISNUMBER(SEARCH("sail",_tProp_Columns[[#This Row],[propulsion]])),
          ISNUMBER(SEARCH("schooner",_tProp_Columns[[#This Row],[propulsion]]))
        )</f>
        <v>0</v>
      </c>
      <c r="E108" s="3" t="b">
        <f>OR(ISNUMBER(SEARCH("hand",_tProp_Columns[[#This Row],[propulsion]]))        )</f>
        <v>0</v>
      </c>
      <c r="F108" s="3" t="b">
        <f>ISNUMBER(SEARCH("none",_tProp_Columns[[#This Row],[propulsion]]))</f>
        <v>0</v>
      </c>
      <c r="G1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8" s="3"/>
    </row>
    <row r="109" spans="1:8" ht="12.6" customHeight="1" x14ac:dyDescent="0.25">
      <c r="A109" t="s">
        <v>173</v>
      </c>
      <c r="B109" t="s">
        <v>1012</v>
      </c>
      <c r="C1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9" s="3" t="b">
        <f>OR(ISNUMBER(SEARCH("sail",_tProp_Columns[[#This Row],[propulsion]])),
          ISNUMBER(SEARCH("schooner",_tProp_Columns[[#This Row],[propulsion]]))
        )</f>
        <v>0</v>
      </c>
      <c r="E109" s="3" t="b">
        <f>OR(ISNUMBER(SEARCH("hand",_tProp_Columns[[#This Row],[propulsion]]))        )</f>
        <v>0</v>
      </c>
      <c r="F109" s="3" t="b">
        <f>ISNUMBER(SEARCH("none",_tProp_Columns[[#This Row],[propulsion]]))</f>
        <v>0</v>
      </c>
      <c r="G10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9" s="3"/>
    </row>
    <row r="110" spans="1:8" ht="12.6" customHeight="1" x14ac:dyDescent="0.25">
      <c r="A110" t="s">
        <v>176</v>
      </c>
      <c r="B110" t="s">
        <v>19</v>
      </c>
      <c r="C1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0" s="3" t="b">
        <f>OR(ISNUMBER(SEARCH("sail",_tProp_Columns[[#This Row],[propulsion]])),
          ISNUMBER(SEARCH("schooner",_tProp_Columns[[#This Row],[propulsion]]))
        )</f>
        <v>0</v>
      </c>
      <c r="E110" s="3" t="b">
        <f>OR(ISNUMBER(SEARCH("hand",_tProp_Columns[[#This Row],[propulsion]]))        )</f>
        <v>0</v>
      </c>
      <c r="F110" s="3" t="b">
        <f>ISNUMBER(SEARCH("none",_tProp_Columns[[#This Row],[propulsion]]))</f>
        <v>0</v>
      </c>
      <c r="G1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0" s="3"/>
    </row>
    <row r="111" spans="1:8" ht="12.6" customHeight="1" x14ac:dyDescent="0.25">
      <c r="A111" t="s">
        <v>177</v>
      </c>
      <c r="B111" t="s">
        <v>1105</v>
      </c>
      <c r="C1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1" s="3" t="b">
        <f>OR(ISNUMBER(SEARCH("sail",_tProp_Columns[[#This Row],[propulsion]])),
          ISNUMBER(SEARCH("schooner",_tProp_Columns[[#This Row],[propulsion]]))
        )</f>
        <v>0</v>
      </c>
      <c r="E111" s="3" t="b">
        <f>OR(ISNUMBER(SEARCH("hand",_tProp_Columns[[#This Row],[propulsion]]))        )</f>
        <v>0</v>
      </c>
      <c r="F111" s="3" t="b">
        <f>ISNUMBER(SEARCH("none",_tProp_Columns[[#This Row],[propulsion]]))</f>
        <v>0</v>
      </c>
      <c r="G11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1" s="3"/>
    </row>
    <row r="112" spans="1:8" ht="12.6" customHeight="1" x14ac:dyDescent="0.25">
      <c r="A112" t="s">
        <v>178</v>
      </c>
      <c r="B112" t="s">
        <v>493</v>
      </c>
      <c r="C1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2" s="3" t="b">
        <f>OR(ISNUMBER(SEARCH("sail",_tProp_Columns[[#This Row],[propulsion]])),
          ISNUMBER(SEARCH("schooner",_tProp_Columns[[#This Row],[propulsion]]))
        )</f>
        <v>0</v>
      </c>
      <c r="E112" s="3" t="b">
        <f>OR(ISNUMBER(SEARCH("hand",_tProp_Columns[[#This Row],[propulsion]]))        )</f>
        <v>0</v>
      </c>
      <c r="F112" s="3" t="b">
        <f>ISNUMBER(SEARCH("none",_tProp_Columns[[#This Row],[propulsion]]))</f>
        <v>0</v>
      </c>
      <c r="G1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2" s="3"/>
    </row>
    <row r="113" spans="1:8" ht="12.6" customHeight="1" x14ac:dyDescent="0.25">
      <c r="A113" t="s">
        <v>179</v>
      </c>
      <c r="B113" t="s">
        <v>998</v>
      </c>
      <c r="C1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3" s="3" t="b">
        <f>OR(ISNUMBER(SEARCH("sail",_tProp_Columns[[#This Row],[propulsion]])),
          ISNUMBER(SEARCH("schooner",_tProp_Columns[[#This Row],[propulsion]]))
        )</f>
        <v>0</v>
      </c>
      <c r="E113" s="3" t="b">
        <f>OR(ISNUMBER(SEARCH("hand",_tProp_Columns[[#This Row],[propulsion]]))        )</f>
        <v>0</v>
      </c>
      <c r="F113" s="3" t="b">
        <f>ISNUMBER(SEARCH("none",_tProp_Columns[[#This Row],[propulsion]]))</f>
        <v>0</v>
      </c>
      <c r="G1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3" s="3"/>
    </row>
    <row r="114" spans="1:8" ht="12.6" customHeight="1" x14ac:dyDescent="0.25">
      <c r="A114" t="s">
        <v>180</v>
      </c>
      <c r="B114" t="s">
        <v>19</v>
      </c>
      <c r="C1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4" s="3" t="b">
        <f>OR(ISNUMBER(SEARCH("sail",_tProp_Columns[[#This Row],[propulsion]])),
          ISNUMBER(SEARCH("schooner",_tProp_Columns[[#This Row],[propulsion]]))
        )</f>
        <v>0</v>
      </c>
      <c r="E114" s="3" t="b">
        <f>OR(ISNUMBER(SEARCH("hand",_tProp_Columns[[#This Row],[propulsion]]))        )</f>
        <v>0</v>
      </c>
      <c r="F114" s="3" t="b">
        <f>ISNUMBER(SEARCH("none",_tProp_Columns[[#This Row],[propulsion]]))</f>
        <v>0</v>
      </c>
      <c r="G1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4" s="3"/>
    </row>
    <row r="115" spans="1:8" ht="12.6" customHeight="1" x14ac:dyDescent="0.25">
      <c r="A115" t="s">
        <v>182</v>
      </c>
      <c r="B115" t="s">
        <v>998</v>
      </c>
      <c r="C1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5" s="3" t="b">
        <f>OR(ISNUMBER(SEARCH("sail",_tProp_Columns[[#This Row],[propulsion]])),
          ISNUMBER(SEARCH("schooner",_tProp_Columns[[#This Row],[propulsion]]))
        )</f>
        <v>0</v>
      </c>
      <c r="E115" s="3" t="b">
        <f>OR(ISNUMBER(SEARCH("hand",_tProp_Columns[[#This Row],[propulsion]]))        )</f>
        <v>0</v>
      </c>
      <c r="F115" s="3" t="b">
        <f>ISNUMBER(SEARCH("none",_tProp_Columns[[#This Row],[propulsion]]))</f>
        <v>0</v>
      </c>
      <c r="G1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5" s="3"/>
    </row>
    <row r="116" spans="1:8" ht="12.6" customHeight="1" x14ac:dyDescent="0.25">
      <c r="A116" t="s">
        <v>183</v>
      </c>
      <c r="B116" t="s">
        <v>376</v>
      </c>
      <c r="C1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16" s="3" t="b">
        <f>OR(ISNUMBER(SEARCH("sail",_tProp_Columns[[#This Row],[propulsion]])),
          ISNUMBER(SEARCH("schooner",_tProp_Columns[[#This Row],[propulsion]]))
        )</f>
        <v>1</v>
      </c>
      <c r="E116" s="3" t="b">
        <f>OR(ISNUMBER(SEARCH("hand",_tProp_Columns[[#This Row],[propulsion]]))        )</f>
        <v>0</v>
      </c>
      <c r="F116" s="3" t="b">
        <f>ISNUMBER(SEARCH("none",_tProp_Columns[[#This Row],[propulsion]]))</f>
        <v>0</v>
      </c>
      <c r="G11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16" s="3"/>
    </row>
    <row r="117" spans="1:8" ht="12.6" customHeight="1" x14ac:dyDescent="0.25">
      <c r="A117" t="s">
        <v>184</v>
      </c>
      <c r="B117" t="s">
        <v>185</v>
      </c>
      <c r="C1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7" s="3" t="b">
        <f>OR(ISNUMBER(SEARCH("sail",_tProp_Columns[[#This Row],[propulsion]])),
          ISNUMBER(SEARCH("schooner",_tProp_Columns[[#This Row],[propulsion]]))
        )</f>
        <v>0</v>
      </c>
      <c r="E117" s="3" t="b">
        <f>OR(ISNUMBER(SEARCH("hand",_tProp_Columns[[#This Row],[propulsion]]))        )</f>
        <v>0</v>
      </c>
      <c r="F117" s="3" t="b">
        <f>ISNUMBER(SEARCH("none",_tProp_Columns[[#This Row],[propulsion]]))</f>
        <v>0</v>
      </c>
      <c r="G1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7" s="3"/>
    </row>
    <row r="118" spans="1:8" ht="12.6" customHeight="1" x14ac:dyDescent="0.25">
      <c r="A118" t="s">
        <v>186</v>
      </c>
      <c r="B118" t="s">
        <v>1106</v>
      </c>
      <c r="C1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8" s="3" t="b">
        <f>OR(ISNUMBER(SEARCH("sail",_tProp_Columns[[#This Row],[propulsion]])),
          ISNUMBER(SEARCH("schooner",_tProp_Columns[[#This Row],[propulsion]]))
        )</f>
        <v>0</v>
      </c>
      <c r="E118" s="3" t="b">
        <f>OR(ISNUMBER(SEARCH("hand",_tProp_Columns[[#This Row],[propulsion]]))        )</f>
        <v>0</v>
      </c>
      <c r="F118" s="3" t="b">
        <f>ISNUMBER(SEARCH("none",_tProp_Columns[[#This Row],[propulsion]]))</f>
        <v>0</v>
      </c>
      <c r="G11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8" s="3"/>
    </row>
    <row r="119" spans="1:8" ht="12.6" customHeight="1" x14ac:dyDescent="0.25">
      <c r="A119" t="s">
        <v>187</v>
      </c>
      <c r="B119" t="s">
        <v>53</v>
      </c>
      <c r="C1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9" s="3" t="b">
        <f>OR(ISNUMBER(SEARCH("sail",_tProp_Columns[[#This Row],[propulsion]])),
          ISNUMBER(SEARCH("schooner",_tProp_Columns[[#This Row],[propulsion]]))
        )</f>
        <v>0</v>
      </c>
      <c r="E119" s="3" t="b">
        <f>OR(ISNUMBER(SEARCH("hand",_tProp_Columns[[#This Row],[propulsion]]))        )</f>
        <v>0</v>
      </c>
      <c r="F119" s="3" t="b">
        <f>ISNUMBER(SEARCH("none",_tProp_Columns[[#This Row],[propulsion]]))</f>
        <v>0</v>
      </c>
      <c r="G1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9" s="3"/>
    </row>
    <row r="120" spans="1:8" ht="12.6" customHeight="1" x14ac:dyDescent="0.25">
      <c r="A120" t="s">
        <v>188</v>
      </c>
      <c r="B120" t="s">
        <v>1013</v>
      </c>
      <c r="C1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0" s="3" t="b">
        <f>OR(ISNUMBER(SEARCH("sail",_tProp_Columns[[#This Row],[propulsion]])),
          ISNUMBER(SEARCH("schooner",_tProp_Columns[[#This Row],[propulsion]]))
        )</f>
        <v>0</v>
      </c>
      <c r="E120" s="3" t="b">
        <f>OR(ISNUMBER(SEARCH("hand",_tProp_Columns[[#This Row],[propulsion]]))        )</f>
        <v>0</v>
      </c>
      <c r="F120" s="3" t="b">
        <f>ISNUMBER(SEARCH("none",_tProp_Columns[[#This Row],[propulsion]]))</f>
        <v>0</v>
      </c>
      <c r="G12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0" s="3"/>
    </row>
    <row r="121" spans="1:8" ht="12.6" customHeight="1" x14ac:dyDescent="0.25">
      <c r="A121" t="s">
        <v>190</v>
      </c>
      <c r="B121" t="s">
        <v>53</v>
      </c>
      <c r="C1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1" s="3" t="b">
        <f>OR(ISNUMBER(SEARCH("sail",_tProp_Columns[[#This Row],[propulsion]])),
          ISNUMBER(SEARCH("schooner",_tProp_Columns[[#This Row],[propulsion]]))
        )</f>
        <v>0</v>
      </c>
      <c r="E121" s="3" t="b">
        <f>OR(ISNUMBER(SEARCH("hand",_tProp_Columns[[#This Row],[propulsion]]))        )</f>
        <v>0</v>
      </c>
      <c r="F121" s="3" t="b">
        <f>ISNUMBER(SEARCH("none",_tProp_Columns[[#This Row],[propulsion]]))</f>
        <v>0</v>
      </c>
      <c r="G1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1" s="3"/>
    </row>
    <row r="122" spans="1:8" ht="12.6" customHeight="1" x14ac:dyDescent="0.25">
      <c r="A122" t="s">
        <v>191</v>
      </c>
      <c r="B122" t="s">
        <v>37</v>
      </c>
      <c r="C1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2" s="3" t="b">
        <f>OR(ISNUMBER(SEARCH("sail",_tProp_Columns[[#This Row],[propulsion]])),
          ISNUMBER(SEARCH("schooner",_tProp_Columns[[#This Row],[propulsion]]))
        )</f>
        <v>0</v>
      </c>
      <c r="E122" s="3" t="b">
        <f>OR(ISNUMBER(SEARCH("hand",_tProp_Columns[[#This Row],[propulsion]]))        )</f>
        <v>0</v>
      </c>
      <c r="F122" s="3" t="b">
        <f>ISNUMBER(SEARCH("none",_tProp_Columns[[#This Row],[propulsion]]))</f>
        <v>0</v>
      </c>
      <c r="G1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2" s="3"/>
    </row>
    <row r="123" spans="1:8" ht="12.6" customHeight="1" x14ac:dyDescent="0.25">
      <c r="A123" t="s">
        <v>192</v>
      </c>
      <c r="B123" t="s">
        <v>193</v>
      </c>
      <c r="C1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3" s="3" t="b">
        <f>OR(ISNUMBER(SEARCH("sail",_tProp_Columns[[#This Row],[propulsion]])),
          ISNUMBER(SEARCH("schooner",_tProp_Columns[[#This Row],[propulsion]]))
        )</f>
        <v>0</v>
      </c>
      <c r="E123" s="3" t="b">
        <f>OR(ISNUMBER(SEARCH("hand",_tProp_Columns[[#This Row],[propulsion]]))        )</f>
        <v>0</v>
      </c>
      <c r="F123" s="3" t="b">
        <f>ISNUMBER(SEARCH("none",_tProp_Columns[[#This Row],[propulsion]]))</f>
        <v>0</v>
      </c>
      <c r="G12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3" s="3"/>
    </row>
    <row r="124" spans="1:8" ht="12.6" customHeight="1" x14ac:dyDescent="0.25">
      <c r="A124" t="s">
        <v>194</v>
      </c>
      <c r="B124" t="s">
        <v>195</v>
      </c>
      <c r="C1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4" s="3" t="b">
        <f>OR(ISNUMBER(SEARCH("sail",_tProp_Columns[[#This Row],[propulsion]])),
          ISNUMBER(SEARCH("schooner",_tProp_Columns[[#This Row],[propulsion]]))
        )</f>
        <v>0</v>
      </c>
      <c r="E124" s="3" t="b">
        <f>OR(ISNUMBER(SEARCH("hand",_tProp_Columns[[#This Row],[propulsion]]))        )</f>
        <v>0</v>
      </c>
      <c r="F124" s="3" t="b">
        <f>ISNUMBER(SEARCH("none",_tProp_Columns[[#This Row],[propulsion]]))</f>
        <v>0</v>
      </c>
      <c r="G1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4" s="3"/>
    </row>
    <row r="125" spans="1:8" ht="12.6" customHeight="1" x14ac:dyDescent="0.25">
      <c r="A125" t="s">
        <v>196</v>
      </c>
      <c r="B125" t="s">
        <v>12</v>
      </c>
      <c r="C1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5" s="3" t="b">
        <f>OR(ISNUMBER(SEARCH("sail",_tProp_Columns[[#This Row],[propulsion]])),
          ISNUMBER(SEARCH("schooner",_tProp_Columns[[#This Row],[propulsion]]))
        )</f>
        <v>0</v>
      </c>
      <c r="E125" s="3" t="b">
        <f>OR(ISNUMBER(SEARCH("hand",_tProp_Columns[[#This Row],[propulsion]]))        )</f>
        <v>0</v>
      </c>
      <c r="F125" s="3" t="b">
        <f>ISNUMBER(SEARCH("none",_tProp_Columns[[#This Row],[propulsion]]))</f>
        <v>0</v>
      </c>
      <c r="G12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5" s="3"/>
    </row>
    <row r="126" spans="1:8" ht="12.6" customHeight="1" x14ac:dyDescent="0.25">
      <c r="A126" t="s">
        <v>197</v>
      </c>
      <c r="B126" t="s">
        <v>34</v>
      </c>
      <c r="C1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6" s="3" t="b">
        <f>OR(ISNUMBER(SEARCH("sail",_tProp_Columns[[#This Row],[propulsion]])),
          ISNUMBER(SEARCH("schooner",_tProp_Columns[[#This Row],[propulsion]]))
        )</f>
        <v>0</v>
      </c>
      <c r="E126" s="3" t="b">
        <f>OR(ISNUMBER(SEARCH("hand",_tProp_Columns[[#This Row],[propulsion]]))        )</f>
        <v>0</v>
      </c>
      <c r="F126" s="3" t="b">
        <f>ISNUMBER(SEARCH("none",_tProp_Columns[[#This Row],[propulsion]]))</f>
        <v>0</v>
      </c>
      <c r="G1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6" s="3"/>
    </row>
    <row r="127" spans="1:8" ht="12.6" customHeight="1" x14ac:dyDescent="0.25">
      <c r="A127" t="s">
        <v>198</v>
      </c>
      <c r="B127" t="s">
        <v>27</v>
      </c>
      <c r="C1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7" s="3" t="b">
        <f>OR(ISNUMBER(SEARCH("sail",_tProp_Columns[[#This Row],[propulsion]])),
          ISNUMBER(SEARCH("schooner",_tProp_Columns[[#This Row],[propulsion]]))
        )</f>
        <v>0</v>
      </c>
      <c r="E127" s="3" t="b">
        <f>OR(ISNUMBER(SEARCH("hand",_tProp_Columns[[#This Row],[propulsion]]))        )</f>
        <v>0</v>
      </c>
      <c r="F127" s="3" t="b">
        <f>ISNUMBER(SEARCH("none",_tProp_Columns[[#This Row],[propulsion]]))</f>
        <v>0</v>
      </c>
      <c r="G1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7" s="3"/>
    </row>
    <row r="128" spans="1:8" ht="12.6" customHeight="1" x14ac:dyDescent="0.25">
      <c r="A128" t="s">
        <v>199</v>
      </c>
      <c r="B128" t="s">
        <v>12</v>
      </c>
      <c r="C1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8" s="3" t="b">
        <f>OR(ISNUMBER(SEARCH("sail",_tProp_Columns[[#This Row],[propulsion]])),
          ISNUMBER(SEARCH("schooner",_tProp_Columns[[#This Row],[propulsion]]))
        )</f>
        <v>0</v>
      </c>
      <c r="E128" s="3" t="b">
        <f>OR(ISNUMBER(SEARCH("hand",_tProp_Columns[[#This Row],[propulsion]]))        )</f>
        <v>0</v>
      </c>
      <c r="F128" s="3" t="b">
        <f>ISNUMBER(SEARCH("none",_tProp_Columns[[#This Row],[propulsion]]))</f>
        <v>0</v>
      </c>
      <c r="G1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8" s="3"/>
    </row>
    <row r="129" spans="1:8" ht="12.6" customHeight="1" x14ac:dyDescent="0.25">
      <c r="A129" t="s">
        <v>200</v>
      </c>
      <c r="B129" t="s">
        <v>201</v>
      </c>
      <c r="C1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9" s="3" t="b">
        <f>OR(ISNUMBER(SEARCH("sail",_tProp_Columns[[#This Row],[propulsion]])),
          ISNUMBER(SEARCH("schooner",_tProp_Columns[[#This Row],[propulsion]]))
        )</f>
        <v>0</v>
      </c>
      <c r="E129" s="3" t="b">
        <f>OR(ISNUMBER(SEARCH("hand",_tProp_Columns[[#This Row],[propulsion]]))        )</f>
        <v>0</v>
      </c>
      <c r="F129" s="3" t="b">
        <f>ISNUMBER(SEARCH("none",_tProp_Columns[[#This Row],[propulsion]]))</f>
        <v>0</v>
      </c>
      <c r="G12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9" s="3"/>
    </row>
    <row r="130" spans="1:8" ht="12.6" customHeight="1" x14ac:dyDescent="0.25">
      <c r="A130" t="s">
        <v>202</v>
      </c>
      <c r="B130" t="s">
        <v>12</v>
      </c>
      <c r="C1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0" s="3" t="b">
        <f>OR(ISNUMBER(SEARCH("sail",_tProp_Columns[[#This Row],[propulsion]])),
          ISNUMBER(SEARCH("schooner",_tProp_Columns[[#This Row],[propulsion]]))
        )</f>
        <v>0</v>
      </c>
      <c r="E130" s="3" t="b">
        <f>OR(ISNUMBER(SEARCH("hand",_tProp_Columns[[#This Row],[propulsion]]))        )</f>
        <v>0</v>
      </c>
      <c r="F130" s="3" t="b">
        <f>ISNUMBER(SEARCH("none",_tProp_Columns[[#This Row],[propulsion]]))</f>
        <v>0</v>
      </c>
      <c r="G1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0" s="3"/>
    </row>
    <row r="131" spans="1:8" ht="12.6" customHeight="1" x14ac:dyDescent="0.25">
      <c r="A131" t="s">
        <v>203</v>
      </c>
      <c r="B131" t="s">
        <v>204</v>
      </c>
      <c r="C1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1" s="3" t="b">
        <f>OR(ISNUMBER(SEARCH("sail",_tProp_Columns[[#This Row],[propulsion]])),
          ISNUMBER(SEARCH("schooner",_tProp_Columns[[#This Row],[propulsion]]))
        )</f>
        <v>0</v>
      </c>
      <c r="E131" s="3" t="b">
        <f>OR(ISNUMBER(SEARCH("hand",_tProp_Columns[[#This Row],[propulsion]]))        )</f>
        <v>0</v>
      </c>
      <c r="F131" s="3" t="b">
        <f>ISNUMBER(SEARCH("none",_tProp_Columns[[#This Row],[propulsion]]))</f>
        <v>0</v>
      </c>
      <c r="G1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1" s="3"/>
    </row>
    <row r="132" spans="1:8" ht="12.6" customHeight="1" x14ac:dyDescent="0.25">
      <c r="A132" t="s">
        <v>205</v>
      </c>
      <c r="B132" t="s">
        <v>983</v>
      </c>
      <c r="C1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32" s="3" t="b">
        <f>OR(ISNUMBER(SEARCH("sail",_tProp_Columns[[#This Row],[propulsion]])),
          ISNUMBER(SEARCH("schooner",_tProp_Columns[[#This Row],[propulsion]]))
        )</f>
        <v>1</v>
      </c>
      <c r="E132" s="3" t="b">
        <f>OR(ISNUMBER(SEARCH("hand",_tProp_Columns[[#This Row],[propulsion]]))        )</f>
        <v>0</v>
      </c>
      <c r="F132" s="3" t="b">
        <f>ISNUMBER(SEARCH("none",_tProp_Columns[[#This Row],[propulsion]]))</f>
        <v>0</v>
      </c>
      <c r="G13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32" s="3"/>
    </row>
    <row r="133" spans="1:8" ht="12.6" customHeight="1" x14ac:dyDescent="0.25">
      <c r="A133" t="s">
        <v>206</v>
      </c>
      <c r="B133" t="s">
        <v>42</v>
      </c>
      <c r="C1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3" s="3" t="b">
        <f>OR(ISNUMBER(SEARCH("sail",_tProp_Columns[[#This Row],[propulsion]])),
          ISNUMBER(SEARCH("schooner",_tProp_Columns[[#This Row],[propulsion]]))
        )</f>
        <v>0</v>
      </c>
      <c r="E133" s="3" t="b">
        <f>OR(ISNUMBER(SEARCH("hand",_tProp_Columns[[#This Row],[propulsion]]))        )</f>
        <v>0</v>
      </c>
      <c r="F133" s="3" t="b">
        <f>ISNUMBER(SEARCH("none",_tProp_Columns[[#This Row],[propulsion]]))</f>
        <v>0</v>
      </c>
      <c r="G1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3" s="3"/>
    </row>
    <row r="134" spans="1:8" ht="12.6" customHeight="1" x14ac:dyDescent="0.25">
      <c r="A134" t="s">
        <v>207</v>
      </c>
      <c r="B134" t="s">
        <v>12</v>
      </c>
      <c r="C1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4" s="3" t="b">
        <f>OR(ISNUMBER(SEARCH("sail",_tProp_Columns[[#This Row],[propulsion]])),
          ISNUMBER(SEARCH("schooner",_tProp_Columns[[#This Row],[propulsion]]))
        )</f>
        <v>0</v>
      </c>
      <c r="E134" s="3" t="b">
        <f>OR(ISNUMBER(SEARCH("hand",_tProp_Columns[[#This Row],[propulsion]]))        )</f>
        <v>0</v>
      </c>
      <c r="F134" s="3" t="b">
        <f>ISNUMBER(SEARCH("none",_tProp_Columns[[#This Row],[propulsion]]))</f>
        <v>0</v>
      </c>
      <c r="G13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4" s="3"/>
    </row>
    <row r="135" spans="1:8" ht="12.6" customHeight="1" x14ac:dyDescent="0.25">
      <c r="A135" t="s">
        <v>208</v>
      </c>
      <c r="B135" t="s">
        <v>34</v>
      </c>
      <c r="C1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5" s="3" t="b">
        <f>OR(ISNUMBER(SEARCH("sail",_tProp_Columns[[#This Row],[propulsion]])),
          ISNUMBER(SEARCH("schooner",_tProp_Columns[[#This Row],[propulsion]]))
        )</f>
        <v>0</v>
      </c>
      <c r="E135" s="3" t="b">
        <f>OR(ISNUMBER(SEARCH("hand",_tProp_Columns[[#This Row],[propulsion]]))        )</f>
        <v>0</v>
      </c>
      <c r="F135" s="3" t="b">
        <f>ISNUMBER(SEARCH("none",_tProp_Columns[[#This Row],[propulsion]]))</f>
        <v>0</v>
      </c>
      <c r="G1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5" s="3"/>
    </row>
    <row r="136" spans="1:8" ht="12.6" customHeight="1" x14ac:dyDescent="0.25">
      <c r="A136" t="s">
        <v>210</v>
      </c>
      <c r="B136" t="s">
        <v>376</v>
      </c>
      <c r="C1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36" s="3" t="b">
        <f>OR(ISNUMBER(SEARCH("sail",_tProp_Columns[[#This Row],[propulsion]])),
          ISNUMBER(SEARCH("schooner",_tProp_Columns[[#This Row],[propulsion]]))
        )</f>
        <v>1</v>
      </c>
      <c r="E136" s="3" t="b">
        <f>OR(ISNUMBER(SEARCH("hand",_tProp_Columns[[#This Row],[propulsion]]))        )</f>
        <v>0</v>
      </c>
      <c r="F136" s="3" t="b">
        <f>ISNUMBER(SEARCH("none",_tProp_Columns[[#This Row],[propulsion]]))</f>
        <v>0</v>
      </c>
      <c r="G13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36" s="3"/>
    </row>
    <row r="137" spans="1:8" ht="12.6" customHeight="1" x14ac:dyDescent="0.25">
      <c r="A137" t="s">
        <v>212</v>
      </c>
      <c r="B137" t="s">
        <v>19</v>
      </c>
      <c r="C1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7" s="3" t="b">
        <f>OR(ISNUMBER(SEARCH("sail",_tProp_Columns[[#This Row],[propulsion]])),
          ISNUMBER(SEARCH("schooner",_tProp_Columns[[#This Row],[propulsion]]))
        )</f>
        <v>0</v>
      </c>
      <c r="E137" s="3" t="b">
        <f>OR(ISNUMBER(SEARCH("hand",_tProp_Columns[[#This Row],[propulsion]]))        )</f>
        <v>0</v>
      </c>
      <c r="F137" s="3" t="b">
        <f>ISNUMBER(SEARCH("none",_tProp_Columns[[#This Row],[propulsion]]))</f>
        <v>0</v>
      </c>
      <c r="G1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7" s="3"/>
    </row>
    <row r="138" spans="1:8" ht="12.6" customHeight="1" x14ac:dyDescent="0.25">
      <c r="A138" t="s">
        <v>213</v>
      </c>
      <c r="B138" t="s">
        <v>15</v>
      </c>
      <c r="C1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8" s="3" t="b">
        <f>OR(ISNUMBER(SEARCH("sail",_tProp_Columns[[#This Row],[propulsion]])),
          ISNUMBER(SEARCH("schooner",_tProp_Columns[[#This Row],[propulsion]]))
        )</f>
        <v>0</v>
      </c>
      <c r="E138" s="3" t="b">
        <f>OR(ISNUMBER(SEARCH("hand",_tProp_Columns[[#This Row],[propulsion]]))        )</f>
        <v>0</v>
      </c>
      <c r="F138" s="3" t="b">
        <f>ISNUMBER(SEARCH("none",_tProp_Columns[[#This Row],[propulsion]]))</f>
        <v>0</v>
      </c>
      <c r="G1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8" s="3"/>
    </row>
    <row r="139" spans="1:8" ht="12.6" customHeight="1" x14ac:dyDescent="0.25">
      <c r="A139" t="s">
        <v>214</v>
      </c>
      <c r="B139" t="s">
        <v>15</v>
      </c>
      <c r="C1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9" s="3" t="b">
        <f>OR(ISNUMBER(SEARCH("sail",_tProp_Columns[[#This Row],[propulsion]])),
          ISNUMBER(SEARCH("schooner",_tProp_Columns[[#This Row],[propulsion]]))
        )</f>
        <v>0</v>
      </c>
      <c r="E139" s="3" t="b">
        <f>OR(ISNUMBER(SEARCH("hand",_tProp_Columns[[#This Row],[propulsion]]))        )</f>
        <v>0</v>
      </c>
      <c r="F139" s="3" t="b">
        <f>ISNUMBER(SEARCH("none",_tProp_Columns[[#This Row],[propulsion]]))</f>
        <v>0</v>
      </c>
      <c r="G1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9" s="3"/>
    </row>
    <row r="140" spans="1:8" ht="12.6" customHeight="1" x14ac:dyDescent="0.25">
      <c r="A140" t="s">
        <v>215</v>
      </c>
      <c r="B140" t="s">
        <v>15</v>
      </c>
      <c r="C1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0" s="3" t="b">
        <f>OR(ISNUMBER(SEARCH("sail",_tProp_Columns[[#This Row],[propulsion]])),
          ISNUMBER(SEARCH("schooner",_tProp_Columns[[#This Row],[propulsion]]))
        )</f>
        <v>0</v>
      </c>
      <c r="E140" s="3" t="b">
        <f>OR(ISNUMBER(SEARCH("hand",_tProp_Columns[[#This Row],[propulsion]]))        )</f>
        <v>0</v>
      </c>
      <c r="F140" s="3" t="b">
        <f>ISNUMBER(SEARCH("none",_tProp_Columns[[#This Row],[propulsion]]))</f>
        <v>0</v>
      </c>
      <c r="G14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0" s="3"/>
    </row>
    <row r="141" spans="1:8" ht="12.6" customHeight="1" x14ac:dyDescent="0.25">
      <c r="A141" t="s">
        <v>216</v>
      </c>
      <c r="B141" t="s">
        <v>15</v>
      </c>
      <c r="C1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1" s="3" t="b">
        <f>OR(ISNUMBER(SEARCH("sail",_tProp_Columns[[#This Row],[propulsion]])),
          ISNUMBER(SEARCH("schooner",_tProp_Columns[[#This Row],[propulsion]]))
        )</f>
        <v>0</v>
      </c>
      <c r="E141" s="3" t="b">
        <f>OR(ISNUMBER(SEARCH("hand",_tProp_Columns[[#This Row],[propulsion]]))        )</f>
        <v>0</v>
      </c>
      <c r="F141" s="3" t="b">
        <f>ISNUMBER(SEARCH("none",_tProp_Columns[[#This Row],[propulsion]]))</f>
        <v>0</v>
      </c>
      <c r="G1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1" s="3"/>
    </row>
    <row r="142" spans="1:8" ht="12.6" customHeight="1" x14ac:dyDescent="0.25">
      <c r="A142" t="s">
        <v>217</v>
      </c>
      <c r="B142" t="s">
        <v>15</v>
      </c>
      <c r="C1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2" s="3" t="b">
        <f>OR(ISNUMBER(SEARCH("sail",_tProp_Columns[[#This Row],[propulsion]])),
          ISNUMBER(SEARCH("schooner",_tProp_Columns[[#This Row],[propulsion]]))
        )</f>
        <v>0</v>
      </c>
      <c r="E142" s="3" t="b">
        <f>OR(ISNUMBER(SEARCH("hand",_tProp_Columns[[#This Row],[propulsion]]))        )</f>
        <v>0</v>
      </c>
      <c r="F142" s="3" t="b">
        <f>ISNUMBER(SEARCH("none",_tProp_Columns[[#This Row],[propulsion]]))</f>
        <v>0</v>
      </c>
      <c r="G1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2" s="3"/>
    </row>
    <row r="143" spans="1:8" ht="12.6" customHeight="1" x14ac:dyDescent="0.25">
      <c r="A143" t="s">
        <v>218</v>
      </c>
      <c r="B143" t="s">
        <v>34</v>
      </c>
      <c r="C1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3" s="3" t="b">
        <f>OR(ISNUMBER(SEARCH("sail",_tProp_Columns[[#This Row],[propulsion]])),
          ISNUMBER(SEARCH("schooner",_tProp_Columns[[#This Row],[propulsion]]))
        )</f>
        <v>0</v>
      </c>
      <c r="E143" s="3" t="b">
        <f>OR(ISNUMBER(SEARCH("hand",_tProp_Columns[[#This Row],[propulsion]]))        )</f>
        <v>0</v>
      </c>
      <c r="F143" s="3" t="b">
        <f>ISNUMBER(SEARCH("none",_tProp_Columns[[#This Row],[propulsion]]))</f>
        <v>0</v>
      </c>
      <c r="G1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3" s="3"/>
    </row>
    <row r="144" spans="1:8" ht="12.6" customHeight="1" x14ac:dyDescent="0.25">
      <c r="A144" t="s">
        <v>219</v>
      </c>
      <c r="B144" t="s">
        <v>12</v>
      </c>
      <c r="C1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4" s="3" t="b">
        <f>OR(ISNUMBER(SEARCH("sail",_tProp_Columns[[#This Row],[propulsion]])),
          ISNUMBER(SEARCH("schooner",_tProp_Columns[[#This Row],[propulsion]]))
        )</f>
        <v>0</v>
      </c>
      <c r="E144" s="3" t="b">
        <f>OR(ISNUMBER(SEARCH("hand",_tProp_Columns[[#This Row],[propulsion]]))        )</f>
        <v>0</v>
      </c>
      <c r="F144" s="3" t="b">
        <f>ISNUMBER(SEARCH("none",_tProp_Columns[[#This Row],[propulsion]]))</f>
        <v>0</v>
      </c>
      <c r="G1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4" s="3"/>
    </row>
    <row r="145" spans="1:8" ht="12.6" customHeight="1" x14ac:dyDescent="0.25">
      <c r="A145" t="s">
        <v>220</v>
      </c>
      <c r="B145" t="s">
        <v>15</v>
      </c>
      <c r="C1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5" s="3" t="b">
        <f>OR(ISNUMBER(SEARCH("sail",_tProp_Columns[[#This Row],[propulsion]])),
          ISNUMBER(SEARCH("schooner",_tProp_Columns[[#This Row],[propulsion]]))
        )</f>
        <v>0</v>
      </c>
      <c r="E145" s="3" t="b">
        <f>OR(ISNUMBER(SEARCH("hand",_tProp_Columns[[#This Row],[propulsion]]))        )</f>
        <v>0</v>
      </c>
      <c r="F145" s="3" t="b">
        <f>ISNUMBER(SEARCH("none",_tProp_Columns[[#This Row],[propulsion]]))</f>
        <v>0</v>
      </c>
      <c r="G1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5" s="3"/>
    </row>
    <row r="146" spans="1:8" ht="12.6" customHeight="1" x14ac:dyDescent="0.25">
      <c r="A146" t="s">
        <v>221</v>
      </c>
      <c r="B146" t="s">
        <v>1009</v>
      </c>
      <c r="C1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6" s="3" t="b">
        <f>OR(ISNUMBER(SEARCH("sail",_tProp_Columns[[#This Row],[propulsion]])),
          ISNUMBER(SEARCH("schooner",_tProp_Columns[[#This Row],[propulsion]]))
        )</f>
        <v>0</v>
      </c>
      <c r="E146" s="3" t="b">
        <f>OR(ISNUMBER(SEARCH("hand",_tProp_Columns[[#This Row],[propulsion]]))        )</f>
        <v>0</v>
      </c>
      <c r="F146" s="3" t="b">
        <f>ISNUMBER(SEARCH("none",_tProp_Columns[[#This Row],[propulsion]]))</f>
        <v>0</v>
      </c>
      <c r="G1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6" s="3"/>
    </row>
    <row r="147" spans="1:8" ht="12.6" customHeight="1" x14ac:dyDescent="0.25">
      <c r="A147" t="s">
        <v>222</v>
      </c>
      <c r="B147" t="s">
        <v>1014</v>
      </c>
      <c r="C1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7" s="3" t="b">
        <f>OR(ISNUMBER(SEARCH("sail",_tProp_Columns[[#This Row],[propulsion]])),
          ISNUMBER(SEARCH("schooner",_tProp_Columns[[#This Row],[propulsion]]))
        )</f>
        <v>0</v>
      </c>
      <c r="E147" s="3" t="b">
        <f>OR(ISNUMBER(SEARCH("hand",_tProp_Columns[[#This Row],[propulsion]]))        )</f>
        <v>0</v>
      </c>
      <c r="F147" s="3" t="b">
        <f>ISNUMBER(SEARCH("none",_tProp_Columns[[#This Row],[propulsion]]))</f>
        <v>0</v>
      </c>
      <c r="G1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7" s="3"/>
    </row>
    <row r="148" spans="1:8" ht="12.6" customHeight="1" x14ac:dyDescent="0.25">
      <c r="A148" t="s">
        <v>224</v>
      </c>
      <c r="B148" t="s">
        <v>411</v>
      </c>
      <c r="C1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48" s="3" t="b">
        <f>OR(ISNUMBER(SEARCH("sail",_tProp_Columns[[#This Row],[propulsion]])),
          ISNUMBER(SEARCH("schooner",_tProp_Columns[[#This Row],[propulsion]]))
        )</f>
        <v>1</v>
      </c>
      <c r="E148" s="3" t="b">
        <f>OR(ISNUMBER(SEARCH("hand",_tProp_Columns[[#This Row],[propulsion]]))        )</f>
        <v>0</v>
      </c>
      <c r="F148" s="3" t="b">
        <f>ISNUMBER(SEARCH("none",_tProp_Columns[[#This Row],[propulsion]]))</f>
        <v>0</v>
      </c>
      <c r="G14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48" s="3"/>
    </row>
    <row r="149" spans="1:8" ht="12.6" customHeight="1" x14ac:dyDescent="0.25">
      <c r="A149" t="s">
        <v>225</v>
      </c>
      <c r="B149" t="s">
        <v>27</v>
      </c>
      <c r="C1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9" s="3" t="b">
        <f>OR(ISNUMBER(SEARCH("sail",_tProp_Columns[[#This Row],[propulsion]])),
          ISNUMBER(SEARCH("schooner",_tProp_Columns[[#This Row],[propulsion]]))
        )</f>
        <v>0</v>
      </c>
      <c r="E149" s="3" t="b">
        <f>OR(ISNUMBER(SEARCH("hand",_tProp_Columns[[#This Row],[propulsion]]))        )</f>
        <v>0</v>
      </c>
      <c r="F149" s="3" t="b">
        <f>ISNUMBER(SEARCH("none",_tProp_Columns[[#This Row],[propulsion]]))</f>
        <v>0</v>
      </c>
      <c r="G1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9" s="3"/>
    </row>
    <row r="150" spans="1:8" ht="12.6" customHeight="1" x14ac:dyDescent="0.25">
      <c r="A150" t="s">
        <v>226</v>
      </c>
      <c r="B150" t="s">
        <v>983</v>
      </c>
      <c r="C1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0" s="3" t="b">
        <f>OR(ISNUMBER(SEARCH("sail",_tProp_Columns[[#This Row],[propulsion]])),
          ISNUMBER(SEARCH("schooner",_tProp_Columns[[#This Row],[propulsion]]))
        )</f>
        <v>1</v>
      </c>
      <c r="E150" s="3" t="b">
        <f>OR(ISNUMBER(SEARCH("hand",_tProp_Columns[[#This Row],[propulsion]]))        )</f>
        <v>0</v>
      </c>
      <c r="F150" s="3" t="b">
        <f>ISNUMBER(SEARCH("none",_tProp_Columns[[#This Row],[propulsion]]))</f>
        <v>0</v>
      </c>
      <c r="G15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0" s="3"/>
    </row>
    <row r="151" spans="1:8" ht="12.6" customHeight="1" x14ac:dyDescent="0.25">
      <c r="A151" t="s">
        <v>228</v>
      </c>
      <c r="B151" t="s">
        <v>376</v>
      </c>
      <c r="C1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1" s="3" t="b">
        <f>OR(ISNUMBER(SEARCH("sail",_tProp_Columns[[#This Row],[propulsion]])),
          ISNUMBER(SEARCH("schooner",_tProp_Columns[[#This Row],[propulsion]]))
        )</f>
        <v>1</v>
      </c>
      <c r="E151" s="3" t="b">
        <f>OR(ISNUMBER(SEARCH("hand",_tProp_Columns[[#This Row],[propulsion]]))        )</f>
        <v>0</v>
      </c>
      <c r="F151" s="3" t="b">
        <f>ISNUMBER(SEARCH("none",_tProp_Columns[[#This Row],[propulsion]]))</f>
        <v>0</v>
      </c>
      <c r="G15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1" s="3" t="s">
        <v>1111</v>
      </c>
    </row>
    <row r="152" spans="1:8" ht="12.6" customHeight="1" x14ac:dyDescent="0.25">
      <c r="A152" t="s">
        <v>229</v>
      </c>
      <c r="B152" t="s">
        <v>1015</v>
      </c>
      <c r="C1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2" s="3" t="b">
        <f>OR(ISNUMBER(SEARCH("sail",_tProp_Columns[[#This Row],[propulsion]])),
          ISNUMBER(SEARCH("schooner",_tProp_Columns[[#This Row],[propulsion]]))
        )</f>
        <v>0</v>
      </c>
      <c r="E152" s="3" t="b">
        <f>OR(ISNUMBER(SEARCH("hand",_tProp_Columns[[#This Row],[propulsion]]))        )</f>
        <v>0</v>
      </c>
      <c r="F152" s="3" t="b">
        <f>ISNUMBER(SEARCH("none",_tProp_Columns[[#This Row],[propulsion]]))</f>
        <v>0</v>
      </c>
      <c r="G1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2" s="3"/>
    </row>
    <row r="153" spans="1:8" ht="12.6" customHeight="1" x14ac:dyDescent="0.25">
      <c r="A153" t="s">
        <v>231</v>
      </c>
      <c r="B153" t="s">
        <v>34</v>
      </c>
      <c r="C1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3" s="3" t="b">
        <f>OR(ISNUMBER(SEARCH("sail",_tProp_Columns[[#This Row],[propulsion]])),
          ISNUMBER(SEARCH("schooner",_tProp_Columns[[#This Row],[propulsion]]))
        )</f>
        <v>0</v>
      </c>
      <c r="E153" s="3" t="b">
        <f>OR(ISNUMBER(SEARCH("hand",_tProp_Columns[[#This Row],[propulsion]]))        )</f>
        <v>0</v>
      </c>
      <c r="F153" s="3" t="b">
        <f>ISNUMBER(SEARCH("none",_tProp_Columns[[#This Row],[propulsion]]))</f>
        <v>0</v>
      </c>
      <c r="G15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3" s="3"/>
    </row>
    <row r="154" spans="1:8" ht="12.6" customHeight="1" x14ac:dyDescent="0.25">
      <c r="A154" t="s">
        <v>232</v>
      </c>
      <c r="B154" t="s">
        <v>376</v>
      </c>
      <c r="C1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4" s="3" t="b">
        <f>OR(ISNUMBER(SEARCH("sail",_tProp_Columns[[#This Row],[propulsion]])),
          ISNUMBER(SEARCH("schooner",_tProp_Columns[[#This Row],[propulsion]]))
        )</f>
        <v>1</v>
      </c>
      <c r="E154" s="3" t="b">
        <f>OR(ISNUMBER(SEARCH("hand",_tProp_Columns[[#This Row],[propulsion]]))        )</f>
        <v>0</v>
      </c>
      <c r="F154" s="3" t="b">
        <f>ISNUMBER(SEARCH("none",_tProp_Columns[[#This Row],[propulsion]]))</f>
        <v>0</v>
      </c>
      <c r="G15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4" s="3"/>
    </row>
    <row r="155" spans="1:8" ht="12.6" customHeight="1" x14ac:dyDescent="0.25">
      <c r="A155" t="s">
        <v>233</v>
      </c>
      <c r="B155" t="s">
        <v>376</v>
      </c>
      <c r="C1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5" s="3" t="b">
        <f>OR(ISNUMBER(SEARCH("sail",_tProp_Columns[[#This Row],[propulsion]])),
          ISNUMBER(SEARCH("schooner",_tProp_Columns[[#This Row],[propulsion]]))
        )</f>
        <v>1</v>
      </c>
      <c r="E155" s="3" t="b">
        <f>OR(ISNUMBER(SEARCH("hand",_tProp_Columns[[#This Row],[propulsion]]))        )</f>
        <v>0</v>
      </c>
      <c r="F155" s="3" t="b">
        <f>ISNUMBER(SEARCH("none",_tProp_Columns[[#This Row],[propulsion]]))</f>
        <v>0</v>
      </c>
      <c r="G15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5" s="3" t="s">
        <v>1107</v>
      </c>
    </row>
    <row r="156" spans="1:8" ht="12.6" customHeight="1" x14ac:dyDescent="0.25">
      <c r="A156" t="s">
        <v>234</v>
      </c>
      <c r="B156" t="s">
        <v>376</v>
      </c>
      <c r="C1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6" s="3" t="b">
        <f>OR(ISNUMBER(SEARCH("sail",_tProp_Columns[[#This Row],[propulsion]])),
          ISNUMBER(SEARCH("schooner",_tProp_Columns[[#This Row],[propulsion]]))
        )</f>
        <v>1</v>
      </c>
      <c r="E156" s="3" t="b">
        <f>OR(ISNUMBER(SEARCH("hand",_tProp_Columns[[#This Row],[propulsion]]))        )</f>
        <v>0</v>
      </c>
      <c r="F156" s="3" t="b">
        <f>ISNUMBER(SEARCH("none",_tProp_Columns[[#This Row],[propulsion]]))</f>
        <v>0</v>
      </c>
      <c r="G15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6" s="3"/>
    </row>
    <row r="157" spans="1:8" ht="12.6" customHeight="1" x14ac:dyDescent="0.25">
      <c r="A157" t="s">
        <v>235</v>
      </c>
      <c r="B157" t="s">
        <v>19</v>
      </c>
      <c r="C1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7" s="3" t="b">
        <f>OR(ISNUMBER(SEARCH("sail",_tProp_Columns[[#This Row],[propulsion]])),
          ISNUMBER(SEARCH("schooner",_tProp_Columns[[#This Row],[propulsion]]))
        )</f>
        <v>0</v>
      </c>
      <c r="E157" s="3" t="b">
        <f>OR(ISNUMBER(SEARCH("hand",_tProp_Columns[[#This Row],[propulsion]]))        )</f>
        <v>0</v>
      </c>
      <c r="F157" s="3" t="b">
        <f>ISNUMBER(SEARCH("none",_tProp_Columns[[#This Row],[propulsion]]))</f>
        <v>0</v>
      </c>
      <c r="G1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7" s="3"/>
    </row>
    <row r="158" spans="1:8" ht="12.6" customHeight="1" x14ac:dyDescent="0.25">
      <c r="A158" t="s">
        <v>237</v>
      </c>
      <c r="B158" t="s">
        <v>19</v>
      </c>
      <c r="C1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8" s="3" t="b">
        <f>OR(ISNUMBER(SEARCH("sail",_tProp_Columns[[#This Row],[propulsion]])),
          ISNUMBER(SEARCH("schooner",_tProp_Columns[[#This Row],[propulsion]]))
        )</f>
        <v>0</v>
      </c>
      <c r="E158" s="3" t="b">
        <f>OR(ISNUMBER(SEARCH("hand",_tProp_Columns[[#This Row],[propulsion]]))        )</f>
        <v>0</v>
      </c>
      <c r="F158" s="3" t="b">
        <f>ISNUMBER(SEARCH("none",_tProp_Columns[[#This Row],[propulsion]]))</f>
        <v>0</v>
      </c>
      <c r="G1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8" s="3"/>
    </row>
    <row r="159" spans="1:8" ht="12.6" customHeight="1" x14ac:dyDescent="0.25">
      <c r="A159" t="s">
        <v>238</v>
      </c>
      <c r="B159" t="s">
        <v>45</v>
      </c>
      <c r="C1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9" s="3" t="b">
        <f>OR(ISNUMBER(SEARCH("sail",_tProp_Columns[[#This Row],[propulsion]])),
          ISNUMBER(SEARCH("schooner",_tProp_Columns[[#This Row],[propulsion]]))
        )</f>
        <v>0</v>
      </c>
      <c r="E159" s="3" t="b">
        <f>OR(ISNUMBER(SEARCH("hand",_tProp_Columns[[#This Row],[propulsion]]))        )</f>
        <v>0</v>
      </c>
      <c r="F159" s="3" t="b">
        <f>ISNUMBER(SEARCH("none",_tProp_Columns[[#This Row],[propulsion]]))</f>
        <v>0</v>
      </c>
      <c r="G15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9" s="3"/>
    </row>
    <row r="160" spans="1:8" ht="12.6" customHeight="1" x14ac:dyDescent="0.25">
      <c r="A160" t="s">
        <v>239</v>
      </c>
      <c r="B160" t="s">
        <v>53</v>
      </c>
      <c r="C1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0" s="3" t="b">
        <f>OR(ISNUMBER(SEARCH("sail",_tProp_Columns[[#This Row],[propulsion]])),
          ISNUMBER(SEARCH("schooner",_tProp_Columns[[#This Row],[propulsion]]))
        )</f>
        <v>0</v>
      </c>
      <c r="E160" s="3" t="b">
        <f>OR(ISNUMBER(SEARCH("hand",_tProp_Columns[[#This Row],[propulsion]]))        )</f>
        <v>0</v>
      </c>
      <c r="F160" s="3" t="b">
        <f>ISNUMBER(SEARCH("none",_tProp_Columns[[#This Row],[propulsion]]))</f>
        <v>0</v>
      </c>
      <c r="G1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0" s="3"/>
    </row>
    <row r="161" spans="1:8" ht="12.6" customHeight="1" x14ac:dyDescent="0.25">
      <c r="A161" t="s">
        <v>240</v>
      </c>
      <c r="B161" t="s">
        <v>53</v>
      </c>
      <c r="C1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1" s="3" t="b">
        <f>OR(ISNUMBER(SEARCH("sail",_tProp_Columns[[#This Row],[propulsion]])),
          ISNUMBER(SEARCH("schooner",_tProp_Columns[[#This Row],[propulsion]]))
        )</f>
        <v>0</v>
      </c>
      <c r="E161" s="3" t="b">
        <f>OR(ISNUMBER(SEARCH("hand",_tProp_Columns[[#This Row],[propulsion]]))        )</f>
        <v>0</v>
      </c>
      <c r="F161" s="3" t="b">
        <f>ISNUMBER(SEARCH("none",_tProp_Columns[[#This Row],[propulsion]]))</f>
        <v>0</v>
      </c>
      <c r="G16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1" s="3"/>
    </row>
    <row r="162" spans="1:8" ht="12.6" customHeight="1" x14ac:dyDescent="0.25">
      <c r="A162" t="s">
        <v>241</v>
      </c>
      <c r="B162" t="s">
        <v>376</v>
      </c>
      <c r="C1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62" s="3" t="b">
        <f>OR(ISNUMBER(SEARCH("sail",_tProp_Columns[[#This Row],[propulsion]])),
          ISNUMBER(SEARCH("schooner",_tProp_Columns[[#This Row],[propulsion]]))
        )</f>
        <v>1</v>
      </c>
      <c r="E162" s="3" t="b">
        <f>OR(ISNUMBER(SEARCH("hand",_tProp_Columns[[#This Row],[propulsion]]))        )</f>
        <v>0</v>
      </c>
      <c r="F162" s="3" t="b">
        <f>ISNUMBER(SEARCH("none",_tProp_Columns[[#This Row],[propulsion]]))</f>
        <v>0</v>
      </c>
      <c r="G16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62" s="3" t="s">
        <v>1108</v>
      </c>
    </row>
    <row r="163" spans="1:8" ht="12.6" customHeight="1" x14ac:dyDescent="0.25">
      <c r="A163" t="s">
        <v>242</v>
      </c>
      <c r="B163" t="s">
        <v>1016</v>
      </c>
      <c r="C1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3" s="3" t="b">
        <f>OR(ISNUMBER(SEARCH("sail",_tProp_Columns[[#This Row],[propulsion]])),
          ISNUMBER(SEARCH("schooner",_tProp_Columns[[#This Row],[propulsion]]))
        )</f>
        <v>0</v>
      </c>
      <c r="E163" s="3" t="b">
        <f>OR(ISNUMBER(SEARCH("hand",_tProp_Columns[[#This Row],[propulsion]]))        )</f>
        <v>0</v>
      </c>
      <c r="F163" s="3" t="b">
        <f>ISNUMBER(SEARCH("none",_tProp_Columns[[#This Row],[propulsion]]))</f>
        <v>0</v>
      </c>
      <c r="G16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3" s="3"/>
    </row>
    <row r="164" spans="1:8" ht="12.6" customHeight="1" x14ac:dyDescent="0.25">
      <c r="A164" t="s">
        <v>244</v>
      </c>
      <c r="B164" t="s">
        <v>995</v>
      </c>
      <c r="C1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4" s="3" t="b">
        <f>OR(ISNUMBER(SEARCH("sail",_tProp_Columns[[#This Row],[propulsion]])),
          ISNUMBER(SEARCH("schooner",_tProp_Columns[[#This Row],[propulsion]]))
        )</f>
        <v>0</v>
      </c>
      <c r="E164" s="3" t="b">
        <f>OR(ISNUMBER(SEARCH("hand",_tProp_Columns[[#This Row],[propulsion]]))        )</f>
        <v>0</v>
      </c>
      <c r="F164" s="3" t="b">
        <f>ISNUMBER(SEARCH("none",_tProp_Columns[[#This Row],[propulsion]]))</f>
        <v>0</v>
      </c>
      <c r="G16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4" s="3"/>
    </row>
    <row r="165" spans="1:8" ht="12.6" customHeight="1" x14ac:dyDescent="0.25">
      <c r="A165" t="s">
        <v>245</v>
      </c>
      <c r="B165" t="s">
        <v>1017</v>
      </c>
      <c r="C1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5" s="3" t="b">
        <f>OR(ISNUMBER(SEARCH("sail",_tProp_Columns[[#This Row],[propulsion]])),
          ISNUMBER(SEARCH("schooner",_tProp_Columns[[#This Row],[propulsion]]))
        )</f>
        <v>1</v>
      </c>
      <c r="E165" s="3" t="b">
        <f>OR(ISNUMBER(SEARCH("hand",_tProp_Columns[[#This Row],[propulsion]]))        )</f>
        <v>0</v>
      </c>
      <c r="F165" s="3" t="b">
        <f>ISNUMBER(SEARCH("none",_tProp_Columns[[#This Row],[propulsion]]))</f>
        <v>0</v>
      </c>
      <c r="G16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165" s="3"/>
    </row>
    <row r="166" spans="1:8" ht="12.6" customHeight="1" x14ac:dyDescent="0.25">
      <c r="A166" t="s">
        <v>246</v>
      </c>
      <c r="B166" t="s">
        <v>982</v>
      </c>
      <c r="C1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6" s="3" t="b">
        <f>OR(ISNUMBER(SEARCH("sail",_tProp_Columns[[#This Row],[propulsion]])),
          ISNUMBER(SEARCH("schooner",_tProp_Columns[[#This Row],[propulsion]]))
        )</f>
        <v>0</v>
      </c>
      <c r="E166" s="3" t="b">
        <f>OR(ISNUMBER(SEARCH("hand",_tProp_Columns[[#This Row],[propulsion]]))        )</f>
        <v>0</v>
      </c>
      <c r="F166" s="3" t="b">
        <f>ISNUMBER(SEARCH("none",_tProp_Columns[[#This Row],[propulsion]]))</f>
        <v>0</v>
      </c>
      <c r="G1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6" s="3"/>
    </row>
    <row r="167" spans="1:8" ht="12.6" customHeight="1" x14ac:dyDescent="0.25">
      <c r="A167" t="s">
        <v>247</v>
      </c>
      <c r="B167" t="s">
        <v>1018</v>
      </c>
      <c r="C1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7" s="3" t="b">
        <f>OR(ISNUMBER(SEARCH("sail",_tProp_Columns[[#This Row],[propulsion]])),
          ISNUMBER(SEARCH("schooner",_tProp_Columns[[#This Row],[propulsion]]))
        )</f>
        <v>0</v>
      </c>
      <c r="E167" s="3" t="b">
        <f>OR(ISNUMBER(SEARCH("hand",_tProp_Columns[[#This Row],[propulsion]]))        )</f>
        <v>0</v>
      </c>
      <c r="F167" s="3" t="b">
        <f>ISNUMBER(SEARCH("none",_tProp_Columns[[#This Row],[propulsion]]))</f>
        <v>0</v>
      </c>
      <c r="G16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7" s="3"/>
    </row>
    <row r="168" spans="1:8" ht="12.6" customHeight="1" x14ac:dyDescent="0.25">
      <c r="A168" t="s">
        <v>249</v>
      </c>
      <c r="B168" t="s">
        <v>982</v>
      </c>
      <c r="C1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8" s="3" t="b">
        <f>OR(ISNUMBER(SEARCH("sail",_tProp_Columns[[#This Row],[propulsion]])),
          ISNUMBER(SEARCH("schooner",_tProp_Columns[[#This Row],[propulsion]]))
        )</f>
        <v>0</v>
      </c>
      <c r="E168" s="3" t="b">
        <f>OR(ISNUMBER(SEARCH("hand",_tProp_Columns[[#This Row],[propulsion]]))        )</f>
        <v>0</v>
      </c>
      <c r="F168" s="3" t="b">
        <f>ISNUMBER(SEARCH("none",_tProp_Columns[[#This Row],[propulsion]]))</f>
        <v>0</v>
      </c>
      <c r="G1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8" s="3"/>
    </row>
    <row r="169" spans="1:8" ht="12.6" customHeight="1" x14ac:dyDescent="0.25">
      <c r="A169" t="s">
        <v>250</v>
      </c>
      <c r="B169" t="s">
        <v>1019</v>
      </c>
      <c r="C1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9" s="3" t="b">
        <f>OR(ISNUMBER(SEARCH("sail",_tProp_Columns[[#This Row],[propulsion]])),
          ISNUMBER(SEARCH("schooner",_tProp_Columns[[#This Row],[propulsion]]))
        )</f>
        <v>0</v>
      </c>
      <c r="E169" s="3" t="b">
        <f>OR(ISNUMBER(SEARCH("hand",_tProp_Columns[[#This Row],[propulsion]]))        )</f>
        <v>0</v>
      </c>
      <c r="F169" s="3" t="b">
        <f>ISNUMBER(SEARCH("none",_tProp_Columns[[#This Row],[propulsion]]))</f>
        <v>0</v>
      </c>
      <c r="G1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9" s="3"/>
    </row>
    <row r="170" spans="1:8" ht="12.6" customHeight="1" x14ac:dyDescent="0.25">
      <c r="A170" t="s">
        <v>251</v>
      </c>
      <c r="B170" t="s">
        <v>983</v>
      </c>
      <c r="C1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0" s="3" t="b">
        <f>OR(ISNUMBER(SEARCH("sail",_tProp_Columns[[#This Row],[propulsion]])),
          ISNUMBER(SEARCH("schooner",_tProp_Columns[[#This Row],[propulsion]]))
        )</f>
        <v>1</v>
      </c>
      <c r="E170" s="3" t="b">
        <f>OR(ISNUMBER(SEARCH("hand",_tProp_Columns[[#This Row],[propulsion]]))        )</f>
        <v>0</v>
      </c>
      <c r="F170" s="3" t="b">
        <f>ISNUMBER(SEARCH("none",_tProp_Columns[[#This Row],[propulsion]]))</f>
        <v>0</v>
      </c>
      <c r="G17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0" s="3"/>
    </row>
    <row r="171" spans="1:8" ht="12.6" customHeight="1" x14ac:dyDescent="0.25">
      <c r="A171" t="s">
        <v>252</v>
      </c>
      <c r="B171" t="s">
        <v>376</v>
      </c>
      <c r="C1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1" s="3" t="b">
        <f>OR(ISNUMBER(SEARCH("sail",_tProp_Columns[[#This Row],[propulsion]])),
          ISNUMBER(SEARCH("schooner",_tProp_Columns[[#This Row],[propulsion]]))
        )</f>
        <v>1</v>
      </c>
      <c r="E171" s="3" t="b">
        <f>OR(ISNUMBER(SEARCH("hand",_tProp_Columns[[#This Row],[propulsion]]))        )</f>
        <v>0</v>
      </c>
      <c r="F171" s="3" t="b">
        <f>ISNUMBER(SEARCH("none",_tProp_Columns[[#This Row],[propulsion]]))</f>
        <v>0</v>
      </c>
      <c r="G17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1" s="3"/>
    </row>
    <row r="172" spans="1:8" ht="12.6" customHeight="1" x14ac:dyDescent="0.25">
      <c r="A172" t="s">
        <v>253</v>
      </c>
      <c r="B172" t="s">
        <v>37</v>
      </c>
      <c r="C1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2" s="3" t="b">
        <f>OR(ISNUMBER(SEARCH("sail",_tProp_Columns[[#This Row],[propulsion]])),
          ISNUMBER(SEARCH("schooner",_tProp_Columns[[#This Row],[propulsion]]))
        )</f>
        <v>0</v>
      </c>
      <c r="E172" s="3" t="b">
        <f>OR(ISNUMBER(SEARCH("hand",_tProp_Columns[[#This Row],[propulsion]]))        )</f>
        <v>0</v>
      </c>
      <c r="F172" s="3" t="b">
        <f>ISNUMBER(SEARCH("none",_tProp_Columns[[#This Row],[propulsion]]))</f>
        <v>0</v>
      </c>
      <c r="G17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2" s="3"/>
    </row>
    <row r="173" spans="1:8" ht="12.6" customHeight="1" x14ac:dyDescent="0.25">
      <c r="A173" t="s">
        <v>254</v>
      </c>
      <c r="B173" t="s">
        <v>27</v>
      </c>
      <c r="C1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3" s="3" t="b">
        <f>OR(ISNUMBER(SEARCH("sail",_tProp_Columns[[#This Row],[propulsion]])),
          ISNUMBER(SEARCH("schooner",_tProp_Columns[[#This Row],[propulsion]]))
        )</f>
        <v>0</v>
      </c>
      <c r="E173" s="3" t="b">
        <f>OR(ISNUMBER(SEARCH("hand",_tProp_Columns[[#This Row],[propulsion]]))        )</f>
        <v>0</v>
      </c>
      <c r="F173" s="3" t="b">
        <f>ISNUMBER(SEARCH("none",_tProp_Columns[[#This Row],[propulsion]]))</f>
        <v>0</v>
      </c>
      <c r="G17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3" s="3"/>
    </row>
    <row r="174" spans="1:8" ht="12.6" customHeight="1" x14ac:dyDescent="0.25">
      <c r="A174" t="s">
        <v>255</v>
      </c>
      <c r="B174" t="s">
        <v>376</v>
      </c>
      <c r="C1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4" s="3" t="b">
        <f>OR(ISNUMBER(SEARCH("sail",_tProp_Columns[[#This Row],[propulsion]])),
          ISNUMBER(SEARCH("schooner",_tProp_Columns[[#This Row],[propulsion]]))
        )</f>
        <v>1</v>
      </c>
      <c r="E174" s="3" t="b">
        <f>OR(ISNUMBER(SEARCH("hand",_tProp_Columns[[#This Row],[propulsion]]))        )</f>
        <v>0</v>
      </c>
      <c r="F174" s="3" t="b">
        <f>ISNUMBER(SEARCH("none",_tProp_Columns[[#This Row],[propulsion]]))</f>
        <v>0</v>
      </c>
      <c r="G17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4" s="3"/>
    </row>
    <row r="175" spans="1:8" ht="12.6" customHeight="1" x14ac:dyDescent="0.25">
      <c r="A175" t="s">
        <v>256</v>
      </c>
      <c r="B175" t="s">
        <v>42</v>
      </c>
      <c r="C1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5" s="3" t="b">
        <f>OR(ISNUMBER(SEARCH("sail",_tProp_Columns[[#This Row],[propulsion]])),
          ISNUMBER(SEARCH("schooner",_tProp_Columns[[#This Row],[propulsion]]))
        )</f>
        <v>0</v>
      </c>
      <c r="E175" s="3" t="b">
        <f>OR(ISNUMBER(SEARCH("hand",_tProp_Columns[[#This Row],[propulsion]]))        )</f>
        <v>0</v>
      </c>
      <c r="F175" s="3" t="b">
        <f>ISNUMBER(SEARCH("none",_tProp_Columns[[#This Row],[propulsion]]))</f>
        <v>0</v>
      </c>
      <c r="G17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5" s="3"/>
    </row>
    <row r="176" spans="1:8" ht="12.6" customHeight="1" x14ac:dyDescent="0.25">
      <c r="A176" t="s">
        <v>257</v>
      </c>
      <c r="B176" t="s">
        <v>258</v>
      </c>
      <c r="C1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6" s="3" t="b">
        <f>OR(ISNUMBER(SEARCH("sail",_tProp_Columns[[#This Row],[propulsion]])),
          ISNUMBER(SEARCH("schooner",_tProp_Columns[[#This Row],[propulsion]]))
        )</f>
        <v>0</v>
      </c>
      <c r="E176" s="3" t="b">
        <f>OR(ISNUMBER(SEARCH("hand",_tProp_Columns[[#This Row],[propulsion]]))        )</f>
        <v>0</v>
      </c>
      <c r="F176" s="3" t="b">
        <f>ISNUMBER(SEARCH("none",_tProp_Columns[[#This Row],[propulsion]]))</f>
        <v>0</v>
      </c>
      <c r="G17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6" s="3"/>
    </row>
    <row r="177" spans="1:8" ht="12.6" customHeight="1" x14ac:dyDescent="0.25">
      <c r="A177" t="s">
        <v>259</v>
      </c>
      <c r="B177" t="s">
        <v>1020</v>
      </c>
      <c r="C1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7" s="3" t="b">
        <f>OR(ISNUMBER(SEARCH("sail",_tProp_Columns[[#This Row],[propulsion]])),
          ISNUMBER(SEARCH("schooner",_tProp_Columns[[#This Row],[propulsion]]))
        )</f>
        <v>1</v>
      </c>
      <c r="E177" s="3" t="b">
        <f>OR(ISNUMBER(SEARCH("hand",_tProp_Columns[[#This Row],[propulsion]]))        )</f>
        <v>0</v>
      </c>
      <c r="F177" s="3" t="b">
        <f>ISNUMBER(SEARCH("none",_tProp_Columns[[#This Row],[propulsion]]))</f>
        <v>0</v>
      </c>
      <c r="G177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177" s="3"/>
    </row>
    <row r="178" spans="1:8" ht="12.6" customHeight="1" x14ac:dyDescent="0.25">
      <c r="A178" t="s">
        <v>262</v>
      </c>
      <c r="B178" t="s">
        <v>376</v>
      </c>
      <c r="C1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8" s="3" t="b">
        <f>OR(ISNUMBER(SEARCH("sail",_tProp_Columns[[#This Row],[propulsion]])),
          ISNUMBER(SEARCH("schooner",_tProp_Columns[[#This Row],[propulsion]]))
        )</f>
        <v>1</v>
      </c>
      <c r="E178" s="3" t="b">
        <f>OR(ISNUMBER(SEARCH("hand",_tProp_Columns[[#This Row],[propulsion]]))        )</f>
        <v>0</v>
      </c>
      <c r="F178" s="3" t="b">
        <f>ISNUMBER(SEARCH("none",_tProp_Columns[[#This Row],[propulsion]]))</f>
        <v>0</v>
      </c>
      <c r="G17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8" s="3"/>
    </row>
    <row r="179" spans="1:8" ht="12.6" customHeight="1" x14ac:dyDescent="0.25">
      <c r="A179" t="s">
        <v>263</v>
      </c>
      <c r="B179" t="s">
        <v>983</v>
      </c>
      <c r="C1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9" s="3" t="b">
        <f>OR(ISNUMBER(SEARCH("sail",_tProp_Columns[[#This Row],[propulsion]])),
          ISNUMBER(SEARCH("schooner",_tProp_Columns[[#This Row],[propulsion]]))
        )</f>
        <v>1</v>
      </c>
      <c r="E179" s="3" t="b">
        <f>OR(ISNUMBER(SEARCH("hand",_tProp_Columns[[#This Row],[propulsion]]))        )</f>
        <v>0</v>
      </c>
      <c r="F179" s="3" t="b">
        <f>ISNUMBER(SEARCH("none",_tProp_Columns[[#This Row],[propulsion]]))</f>
        <v>0</v>
      </c>
      <c r="G17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9" s="3"/>
    </row>
    <row r="180" spans="1:8" ht="12.6" customHeight="1" x14ac:dyDescent="0.25">
      <c r="A180" t="s">
        <v>265</v>
      </c>
      <c r="B180" t="s">
        <v>1021</v>
      </c>
      <c r="C1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0" s="3" t="b">
        <f>OR(ISNUMBER(SEARCH("sail",_tProp_Columns[[#This Row],[propulsion]])),
          ISNUMBER(SEARCH("schooner",_tProp_Columns[[#This Row],[propulsion]]))
        )</f>
        <v>0</v>
      </c>
      <c r="E180" s="3" t="b">
        <f>OR(ISNUMBER(SEARCH("hand",_tProp_Columns[[#This Row],[propulsion]]))        )</f>
        <v>0</v>
      </c>
      <c r="F180" s="3" t="b">
        <f>ISNUMBER(SEARCH("none",_tProp_Columns[[#This Row],[propulsion]]))</f>
        <v>0</v>
      </c>
      <c r="G1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0" s="3"/>
    </row>
    <row r="181" spans="1:8" ht="12.6" customHeight="1" x14ac:dyDescent="0.25">
      <c r="A181" t="s">
        <v>267</v>
      </c>
      <c r="B181" t="s">
        <v>12</v>
      </c>
      <c r="C1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1" s="3" t="b">
        <f>OR(ISNUMBER(SEARCH("sail",_tProp_Columns[[#This Row],[propulsion]])),
          ISNUMBER(SEARCH("schooner",_tProp_Columns[[#This Row],[propulsion]]))
        )</f>
        <v>0</v>
      </c>
      <c r="E181" s="3" t="b">
        <f>OR(ISNUMBER(SEARCH("hand",_tProp_Columns[[#This Row],[propulsion]]))        )</f>
        <v>0</v>
      </c>
      <c r="F181" s="3" t="b">
        <f>ISNUMBER(SEARCH("none",_tProp_Columns[[#This Row],[propulsion]]))</f>
        <v>0</v>
      </c>
      <c r="G18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1" s="3"/>
    </row>
    <row r="182" spans="1:8" ht="12.6" customHeight="1" x14ac:dyDescent="0.25">
      <c r="A182" t="s">
        <v>268</v>
      </c>
      <c r="B182" t="s">
        <v>27</v>
      </c>
      <c r="C1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2" s="3" t="b">
        <f>OR(ISNUMBER(SEARCH("sail",_tProp_Columns[[#This Row],[propulsion]])),
          ISNUMBER(SEARCH("schooner",_tProp_Columns[[#This Row],[propulsion]]))
        )</f>
        <v>0</v>
      </c>
      <c r="E182" s="3" t="b">
        <f>OR(ISNUMBER(SEARCH("hand",_tProp_Columns[[#This Row],[propulsion]]))        )</f>
        <v>0</v>
      </c>
      <c r="F182" s="3" t="b">
        <f>ISNUMBER(SEARCH("none",_tProp_Columns[[#This Row],[propulsion]]))</f>
        <v>0</v>
      </c>
      <c r="G18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2" s="3"/>
    </row>
    <row r="183" spans="1:8" ht="12.6" customHeight="1" x14ac:dyDescent="0.25">
      <c r="A183" t="s">
        <v>269</v>
      </c>
      <c r="B183" t="s">
        <v>983</v>
      </c>
      <c r="C1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83" s="3" t="b">
        <f>OR(ISNUMBER(SEARCH("sail",_tProp_Columns[[#This Row],[propulsion]])),
          ISNUMBER(SEARCH("schooner",_tProp_Columns[[#This Row],[propulsion]]))
        )</f>
        <v>1</v>
      </c>
      <c r="E183" s="3" t="b">
        <f>OR(ISNUMBER(SEARCH("hand",_tProp_Columns[[#This Row],[propulsion]]))        )</f>
        <v>0</v>
      </c>
      <c r="F183" s="3" t="b">
        <f>ISNUMBER(SEARCH("none",_tProp_Columns[[#This Row],[propulsion]]))</f>
        <v>0</v>
      </c>
      <c r="G18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83" s="3"/>
    </row>
    <row r="184" spans="1:8" ht="12.6" customHeight="1" x14ac:dyDescent="0.25">
      <c r="A184" t="s">
        <v>270</v>
      </c>
      <c r="B184" t="s">
        <v>271</v>
      </c>
      <c r="C1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4" s="3" t="b">
        <f>OR(ISNUMBER(SEARCH("sail",_tProp_Columns[[#This Row],[propulsion]])),
          ISNUMBER(SEARCH("schooner",_tProp_Columns[[#This Row],[propulsion]]))
        )</f>
        <v>0</v>
      </c>
      <c r="E184" s="3" t="b">
        <f>OR(ISNUMBER(SEARCH("hand",_tProp_Columns[[#This Row],[propulsion]]))        )</f>
        <v>0</v>
      </c>
      <c r="F184" s="3" t="b">
        <f>ISNUMBER(SEARCH("none",_tProp_Columns[[#This Row],[propulsion]]))</f>
        <v>0</v>
      </c>
      <c r="G18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4" s="3"/>
    </row>
    <row r="185" spans="1:8" ht="12.6" customHeight="1" x14ac:dyDescent="0.25">
      <c r="A185" t="s">
        <v>272</v>
      </c>
      <c r="B185" t="s">
        <v>274</v>
      </c>
      <c r="C1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5" s="3" t="b">
        <f>OR(ISNUMBER(SEARCH("sail",_tProp_Columns[[#This Row],[propulsion]])),
          ISNUMBER(SEARCH("schooner",_tProp_Columns[[#This Row],[propulsion]]))
        )</f>
        <v>0</v>
      </c>
      <c r="E185" s="3" t="b">
        <f>OR(ISNUMBER(SEARCH("hand",_tProp_Columns[[#This Row],[propulsion]]))        )</f>
        <v>0</v>
      </c>
      <c r="F185" s="3" t="b">
        <f>ISNUMBER(SEARCH("none",_tProp_Columns[[#This Row],[propulsion]]))</f>
        <v>0</v>
      </c>
      <c r="G18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5" s="3"/>
    </row>
    <row r="186" spans="1:8" ht="12.6" customHeight="1" x14ac:dyDescent="0.25">
      <c r="A186" t="s">
        <v>275</v>
      </c>
      <c r="B186" t="s">
        <v>53</v>
      </c>
      <c r="C1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6" s="3" t="b">
        <f>OR(ISNUMBER(SEARCH("sail",_tProp_Columns[[#This Row],[propulsion]])),
          ISNUMBER(SEARCH("schooner",_tProp_Columns[[#This Row],[propulsion]]))
        )</f>
        <v>0</v>
      </c>
      <c r="E186" s="3" t="b">
        <f>OR(ISNUMBER(SEARCH("hand",_tProp_Columns[[#This Row],[propulsion]]))        )</f>
        <v>0</v>
      </c>
      <c r="F186" s="3" t="b">
        <f>ISNUMBER(SEARCH("none",_tProp_Columns[[#This Row],[propulsion]]))</f>
        <v>0</v>
      </c>
      <c r="G18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6" s="3"/>
    </row>
    <row r="187" spans="1:8" ht="12.6" customHeight="1" x14ac:dyDescent="0.25">
      <c r="A187" t="s">
        <v>276</v>
      </c>
      <c r="B187" t="s">
        <v>15</v>
      </c>
      <c r="C1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7" s="3" t="b">
        <f>OR(ISNUMBER(SEARCH("sail",_tProp_Columns[[#This Row],[propulsion]])),
          ISNUMBER(SEARCH("schooner",_tProp_Columns[[#This Row],[propulsion]]))
        )</f>
        <v>0</v>
      </c>
      <c r="E187" s="3" t="b">
        <f>OR(ISNUMBER(SEARCH("hand",_tProp_Columns[[#This Row],[propulsion]]))        )</f>
        <v>0</v>
      </c>
      <c r="F187" s="3" t="b">
        <f>ISNUMBER(SEARCH("none",_tProp_Columns[[#This Row],[propulsion]]))</f>
        <v>0</v>
      </c>
      <c r="G1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7" s="3"/>
    </row>
    <row r="188" spans="1:8" ht="12.6" customHeight="1" x14ac:dyDescent="0.25">
      <c r="A188" t="s">
        <v>277</v>
      </c>
      <c r="B188" t="s">
        <v>53</v>
      </c>
      <c r="C1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8" s="3" t="b">
        <f>OR(ISNUMBER(SEARCH("sail",_tProp_Columns[[#This Row],[propulsion]])),
          ISNUMBER(SEARCH("schooner",_tProp_Columns[[#This Row],[propulsion]]))
        )</f>
        <v>0</v>
      </c>
      <c r="E188" s="3" t="b">
        <f>OR(ISNUMBER(SEARCH("hand",_tProp_Columns[[#This Row],[propulsion]]))        )</f>
        <v>0</v>
      </c>
      <c r="F188" s="3" t="b">
        <f>ISNUMBER(SEARCH("none",_tProp_Columns[[#This Row],[propulsion]]))</f>
        <v>0</v>
      </c>
      <c r="G18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8" s="3"/>
    </row>
    <row r="189" spans="1:8" ht="12.6" customHeight="1" x14ac:dyDescent="0.25">
      <c r="A189" t="s">
        <v>278</v>
      </c>
      <c r="B189" t="s">
        <v>37</v>
      </c>
      <c r="C1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9" s="3" t="b">
        <f>OR(ISNUMBER(SEARCH("sail",_tProp_Columns[[#This Row],[propulsion]])),
          ISNUMBER(SEARCH("schooner",_tProp_Columns[[#This Row],[propulsion]]))
        )</f>
        <v>0</v>
      </c>
      <c r="E189" s="3" t="b">
        <f>OR(ISNUMBER(SEARCH("hand",_tProp_Columns[[#This Row],[propulsion]]))        )</f>
        <v>0</v>
      </c>
      <c r="F189" s="3" t="b">
        <f>ISNUMBER(SEARCH("none",_tProp_Columns[[#This Row],[propulsion]]))</f>
        <v>0</v>
      </c>
      <c r="G1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9" s="3"/>
    </row>
    <row r="190" spans="1:8" ht="12.6" customHeight="1" x14ac:dyDescent="0.25">
      <c r="A190" t="s">
        <v>279</v>
      </c>
      <c r="B190" t="s">
        <v>37</v>
      </c>
      <c r="C1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0" s="3" t="b">
        <f>OR(ISNUMBER(SEARCH("sail",_tProp_Columns[[#This Row],[propulsion]])),
          ISNUMBER(SEARCH("schooner",_tProp_Columns[[#This Row],[propulsion]]))
        )</f>
        <v>0</v>
      </c>
      <c r="E190" s="3" t="b">
        <f>OR(ISNUMBER(SEARCH("hand",_tProp_Columns[[#This Row],[propulsion]]))        )</f>
        <v>0</v>
      </c>
      <c r="F190" s="3" t="b">
        <f>ISNUMBER(SEARCH("none",_tProp_Columns[[#This Row],[propulsion]]))</f>
        <v>0</v>
      </c>
      <c r="G1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0" s="3"/>
    </row>
    <row r="191" spans="1:8" ht="12.6" customHeight="1" x14ac:dyDescent="0.25">
      <c r="A191" t="s">
        <v>280</v>
      </c>
      <c r="B191" t="s">
        <v>19</v>
      </c>
      <c r="C1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1" s="3" t="b">
        <f>OR(ISNUMBER(SEARCH("sail",_tProp_Columns[[#This Row],[propulsion]])),
          ISNUMBER(SEARCH("schooner",_tProp_Columns[[#This Row],[propulsion]]))
        )</f>
        <v>0</v>
      </c>
      <c r="E191" s="3" t="b">
        <f>OR(ISNUMBER(SEARCH("hand",_tProp_Columns[[#This Row],[propulsion]]))        )</f>
        <v>0</v>
      </c>
      <c r="F191" s="3" t="b">
        <f>ISNUMBER(SEARCH("none",_tProp_Columns[[#This Row],[propulsion]]))</f>
        <v>0</v>
      </c>
      <c r="G19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1" s="3"/>
    </row>
    <row r="192" spans="1:8" ht="12.6" customHeight="1" x14ac:dyDescent="0.25">
      <c r="A192" t="s">
        <v>281</v>
      </c>
      <c r="B192" t="s">
        <v>115</v>
      </c>
      <c r="C1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2" s="3" t="b">
        <f>OR(ISNUMBER(SEARCH("sail",_tProp_Columns[[#This Row],[propulsion]])),
          ISNUMBER(SEARCH("schooner",_tProp_Columns[[#This Row],[propulsion]]))
        )</f>
        <v>0</v>
      </c>
      <c r="E192" s="3" t="b">
        <f>OR(ISNUMBER(SEARCH("hand",_tProp_Columns[[#This Row],[propulsion]]))        )</f>
        <v>0</v>
      </c>
      <c r="F192" s="3" t="b">
        <f>ISNUMBER(SEARCH("none",_tProp_Columns[[#This Row],[propulsion]]))</f>
        <v>0</v>
      </c>
      <c r="G1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2" s="3"/>
    </row>
    <row r="193" spans="1:8" ht="12.6" customHeight="1" x14ac:dyDescent="0.25">
      <c r="A193" t="s">
        <v>282</v>
      </c>
      <c r="B193" t="s">
        <v>12</v>
      </c>
      <c r="C1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3" s="3" t="b">
        <f>OR(ISNUMBER(SEARCH("sail",_tProp_Columns[[#This Row],[propulsion]])),
          ISNUMBER(SEARCH("schooner",_tProp_Columns[[#This Row],[propulsion]]))
        )</f>
        <v>0</v>
      </c>
      <c r="E193" s="3" t="b">
        <f>OR(ISNUMBER(SEARCH("hand",_tProp_Columns[[#This Row],[propulsion]]))        )</f>
        <v>0</v>
      </c>
      <c r="F193" s="3" t="b">
        <f>ISNUMBER(SEARCH("none",_tProp_Columns[[#This Row],[propulsion]]))</f>
        <v>0</v>
      </c>
      <c r="G19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3" s="3"/>
    </row>
    <row r="194" spans="1:8" ht="12.6" customHeight="1" x14ac:dyDescent="0.25">
      <c r="A194" t="s">
        <v>283</v>
      </c>
      <c r="B194" t="s">
        <v>1109</v>
      </c>
      <c r="C1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4" s="3" t="b">
        <f>OR(ISNUMBER(SEARCH("sail",_tProp_Columns[[#This Row],[propulsion]])),
          ISNUMBER(SEARCH("schooner",_tProp_Columns[[#This Row],[propulsion]]))
        )</f>
        <v>0</v>
      </c>
      <c r="E194" s="3" t="b">
        <f>OR(ISNUMBER(SEARCH("hand",_tProp_Columns[[#This Row],[propulsion]]))        )</f>
        <v>0</v>
      </c>
      <c r="F194" s="3" t="b">
        <f>ISNUMBER(SEARCH("none",_tProp_Columns[[#This Row],[propulsion]]))</f>
        <v>0</v>
      </c>
      <c r="G19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4" s="3"/>
    </row>
    <row r="195" spans="1:8" ht="12.6" customHeight="1" x14ac:dyDescent="0.25">
      <c r="A195" t="s">
        <v>284</v>
      </c>
      <c r="B195" t="s">
        <v>12</v>
      </c>
      <c r="C1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5" s="3" t="b">
        <f>OR(ISNUMBER(SEARCH("sail",_tProp_Columns[[#This Row],[propulsion]])),
          ISNUMBER(SEARCH("schooner",_tProp_Columns[[#This Row],[propulsion]]))
        )</f>
        <v>0</v>
      </c>
      <c r="E195" s="3" t="b">
        <f>OR(ISNUMBER(SEARCH("hand",_tProp_Columns[[#This Row],[propulsion]]))        )</f>
        <v>0</v>
      </c>
      <c r="F195" s="3" t="b">
        <f>ISNUMBER(SEARCH("none",_tProp_Columns[[#This Row],[propulsion]]))</f>
        <v>0</v>
      </c>
      <c r="G1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5" s="3"/>
    </row>
    <row r="196" spans="1:8" ht="12.6" customHeight="1" x14ac:dyDescent="0.25">
      <c r="A196" t="s">
        <v>285</v>
      </c>
      <c r="B196" t="s">
        <v>982</v>
      </c>
      <c r="C1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6" s="3" t="b">
        <f>OR(ISNUMBER(SEARCH("sail",_tProp_Columns[[#This Row],[propulsion]])),
          ISNUMBER(SEARCH("schooner",_tProp_Columns[[#This Row],[propulsion]]))
        )</f>
        <v>0</v>
      </c>
      <c r="E196" s="3" t="b">
        <f>OR(ISNUMBER(SEARCH("hand",_tProp_Columns[[#This Row],[propulsion]]))        )</f>
        <v>0</v>
      </c>
      <c r="F196" s="3" t="b">
        <f>ISNUMBER(SEARCH("none",_tProp_Columns[[#This Row],[propulsion]]))</f>
        <v>0</v>
      </c>
      <c r="G19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6" s="3"/>
    </row>
    <row r="197" spans="1:8" ht="12.6" customHeight="1" x14ac:dyDescent="0.25">
      <c r="A197" t="s">
        <v>286</v>
      </c>
      <c r="B197" t="s">
        <v>288</v>
      </c>
      <c r="C1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7" s="3" t="b">
        <f>OR(ISNUMBER(SEARCH("sail",_tProp_Columns[[#This Row],[propulsion]])),
          ISNUMBER(SEARCH("schooner",_tProp_Columns[[#This Row],[propulsion]]))
        )</f>
        <v>0</v>
      </c>
      <c r="E197" s="3" t="b">
        <f>OR(ISNUMBER(SEARCH("hand",_tProp_Columns[[#This Row],[propulsion]]))        )</f>
        <v>0</v>
      </c>
      <c r="F197" s="3" t="b">
        <f>ISNUMBER(SEARCH("none",_tProp_Columns[[#This Row],[propulsion]]))</f>
        <v>0</v>
      </c>
      <c r="G19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7" s="3"/>
    </row>
    <row r="198" spans="1:8" ht="12.6" customHeight="1" x14ac:dyDescent="0.25">
      <c r="A198" t="s">
        <v>289</v>
      </c>
      <c r="B198" t="s">
        <v>557</v>
      </c>
      <c r="C1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8" s="3" t="b">
        <f>OR(ISNUMBER(SEARCH("sail",_tProp_Columns[[#This Row],[propulsion]])),
          ISNUMBER(SEARCH("schooner",_tProp_Columns[[#This Row],[propulsion]]))
        )</f>
        <v>0</v>
      </c>
      <c r="E198" s="3" t="b">
        <f>OR(ISNUMBER(SEARCH("hand",_tProp_Columns[[#This Row],[propulsion]]))        )</f>
        <v>0</v>
      </c>
      <c r="F198" s="3" t="b">
        <f>ISNUMBER(SEARCH("none",_tProp_Columns[[#This Row],[propulsion]]))</f>
        <v>0</v>
      </c>
      <c r="G1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8" s="3"/>
    </row>
    <row r="199" spans="1:8" ht="12.6" customHeight="1" x14ac:dyDescent="0.25">
      <c r="A199" t="s">
        <v>290</v>
      </c>
      <c r="B199" t="s">
        <v>37</v>
      </c>
      <c r="C1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9" s="3" t="b">
        <f>OR(ISNUMBER(SEARCH("sail",_tProp_Columns[[#This Row],[propulsion]])),
          ISNUMBER(SEARCH("schooner",_tProp_Columns[[#This Row],[propulsion]]))
        )</f>
        <v>0</v>
      </c>
      <c r="E199" s="3" t="b">
        <f>OR(ISNUMBER(SEARCH("hand",_tProp_Columns[[#This Row],[propulsion]]))        )</f>
        <v>0</v>
      </c>
      <c r="F199" s="3" t="b">
        <f>ISNUMBER(SEARCH("none",_tProp_Columns[[#This Row],[propulsion]]))</f>
        <v>0</v>
      </c>
      <c r="G19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9" s="3"/>
    </row>
    <row r="200" spans="1:8" ht="12.6" customHeight="1" x14ac:dyDescent="0.25">
      <c r="A200" t="s">
        <v>291</v>
      </c>
      <c r="B200" t="s">
        <v>1022</v>
      </c>
      <c r="C2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0" s="3" t="b">
        <f>OR(ISNUMBER(SEARCH("sail",_tProp_Columns[[#This Row],[propulsion]])),
          ISNUMBER(SEARCH("schooner",_tProp_Columns[[#This Row],[propulsion]]))
        )</f>
        <v>0</v>
      </c>
      <c r="E200" s="3" t="b">
        <f>OR(ISNUMBER(SEARCH("hand",_tProp_Columns[[#This Row],[propulsion]]))        )</f>
        <v>0</v>
      </c>
      <c r="F200" s="3" t="b">
        <f>ISNUMBER(SEARCH("none",_tProp_Columns[[#This Row],[propulsion]]))</f>
        <v>0</v>
      </c>
      <c r="G20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0" s="3"/>
    </row>
    <row r="201" spans="1:8" ht="12.6" customHeight="1" x14ac:dyDescent="0.25">
      <c r="A201" t="s">
        <v>292</v>
      </c>
      <c r="B201" t="s">
        <v>1110</v>
      </c>
      <c r="C2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1" s="3" t="b">
        <f>OR(ISNUMBER(SEARCH("sail",_tProp_Columns[[#This Row],[propulsion]])),
          ISNUMBER(SEARCH("schooner",_tProp_Columns[[#This Row],[propulsion]]))
        )</f>
        <v>0</v>
      </c>
      <c r="E201" s="3" t="b">
        <f>OR(ISNUMBER(SEARCH("hand",_tProp_Columns[[#This Row],[propulsion]]))        )</f>
        <v>0</v>
      </c>
      <c r="F201" s="3" t="b">
        <f>ISNUMBER(SEARCH("none",_tProp_Columns[[#This Row],[propulsion]]))</f>
        <v>0</v>
      </c>
      <c r="G20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1" s="3"/>
    </row>
    <row r="202" spans="1:8" ht="12.6" customHeight="1" x14ac:dyDescent="0.25">
      <c r="A202" t="s">
        <v>293</v>
      </c>
      <c r="B202" t="s">
        <v>294</v>
      </c>
      <c r="C2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2" s="3" t="b">
        <f>OR(ISNUMBER(SEARCH("sail",_tProp_Columns[[#This Row],[propulsion]])),
          ISNUMBER(SEARCH("schooner",_tProp_Columns[[#This Row],[propulsion]]))
        )</f>
        <v>0</v>
      </c>
      <c r="E202" s="3" t="b">
        <f>OR(ISNUMBER(SEARCH("hand",_tProp_Columns[[#This Row],[propulsion]]))        )</f>
        <v>0</v>
      </c>
      <c r="F202" s="3" t="b">
        <f>ISNUMBER(SEARCH("none",_tProp_Columns[[#This Row],[propulsion]]))</f>
        <v>0</v>
      </c>
      <c r="G20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2" s="3"/>
    </row>
    <row r="203" spans="1:8" ht="12.6" customHeight="1" x14ac:dyDescent="0.25">
      <c r="A203" t="s">
        <v>295</v>
      </c>
      <c r="B203" t="s">
        <v>376</v>
      </c>
      <c r="C2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03" s="3" t="b">
        <f>OR(ISNUMBER(SEARCH("sail",_tProp_Columns[[#This Row],[propulsion]])),
          ISNUMBER(SEARCH("schooner",_tProp_Columns[[#This Row],[propulsion]]))
        )</f>
        <v>1</v>
      </c>
      <c r="E203" s="3" t="b">
        <f>OR(ISNUMBER(SEARCH("hand",_tProp_Columns[[#This Row],[propulsion]]))        )</f>
        <v>0</v>
      </c>
      <c r="F203" s="3" t="b">
        <f>ISNUMBER(SEARCH("none",_tProp_Columns[[#This Row],[propulsion]]))</f>
        <v>0</v>
      </c>
      <c r="G20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03" s="3"/>
    </row>
    <row r="204" spans="1:8" ht="12.6" customHeight="1" x14ac:dyDescent="0.25">
      <c r="A204" t="s">
        <v>296</v>
      </c>
      <c r="B204" t="s">
        <v>376</v>
      </c>
      <c r="C2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04" s="3" t="b">
        <f>OR(ISNUMBER(SEARCH("sail",_tProp_Columns[[#This Row],[propulsion]])),
          ISNUMBER(SEARCH("schooner",_tProp_Columns[[#This Row],[propulsion]]))
        )</f>
        <v>1</v>
      </c>
      <c r="E204" s="3" t="b">
        <f>OR(ISNUMBER(SEARCH("hand",_tProp_Columns[[#This Row],[propulsion]]))        )</f>
        <v>0</v>
      </c>
      <c r="F204" s="3" t="b">
        <f>ISNUMBER(SEARCH("none",_tProp_Columns[[#This Row],[propulsion]]))</f>
        <v>0</v>
      </c>
      <c r="G20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04" s="3"/>
    </row>
    <row r="205" spans="1:8" ht="12.6" customHeight="1" x14ac:dyDescent="0.25">
      <c r="A205" t="s">
        <v>297</v>
      </c>
      <c r="B205" t="s">
        <v>53</v>
      </c>
      <c r="C2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5" s="3" t="b">
        <f>OR(ISNUMBER(SEARCH("sail",_tProp_Columns[[#This Row],[propulsion]])),
          ISNUMBER(SEARCH("schooner",_tProp_Columns[[#This Row],[propulsion]]))
        )</f>
        <v>0</v>
      </c>
      <c r="E205" s="3" t="b">
        <f>OR(ISNUMBER(SEARCH("hand",_tProp_Columns[[#This Row],[propulsion]]))        )</f>
        <v>0</v>
      </c>
      <c r="F205" s="3" t="b">
        <f>ISNUMBER(SEARCH("none",_tProp_Columns[[#This Row],[propulsion]]))</f>
        <v>0</v>
      </c>
      <c r="G20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5" s="3"/>
    </row>
    <row r="206" spans="1:8" ht="12.6" customHeight="1" x14ac:dyDescent="0.25">
      <c r="A206" t="s">
        <v>298</v>
      </c>
      <c r="B206" t="s">
        <v>12</v>
      </c>
      <c r="C2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6" s="3" t="b">
        <f>OR(ISNUMBER(SEARCH("sail",_tProp_Columns[[#This Row],[propulsion]])),
          ISNUMBER(SEARCH("schooner",_tProp_Columns[[#This Row],[propulsion]]))
        )</f>
        <v>0</v>
      </c>
      <c r="E206" s="3" t="b">
        <f>OR(ISNUMBER(SEARCH("hand",_tProp_Columns[[#This Row],[propulsion]]))        )</f>
        <v>0</v>
      </c>
      <c r="F206" s="3" t="b">
        <f>ISNUMBER(SEARCH("none",_tProp_Columns[[#This Row],[propulsion]]))</f>
        <v>0</v>
      </c>
      <c r="G2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6" s="3"/>
    </row>
    <row r="207" spans="1:8" ht="12.6" customHeight="1" x14ac:dyDescent="0.25">
      <c r="A207" t="s">
        <v>299</v>
      </c>
      <c r="B207" t="s">
        <v>45</v>
      </c>
      <c r="C2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7" s="3" t="b">
        <f>OR(ISNUMBER(SEARCH("sail",_tProp_Columns[[#This Row],[propulsion]])),
          ISNUMBER(SEARCH("schooner",_tProp_Columns[[#This Row],[propulsion]]))
        )</f>
        <v>0</v>
      </c>
      <c r="E207" s="3" t="b">
        <f>OR(ISNUMBER(SEARCH("hand",_tProp_Columns[[#This Row],[propulsion]]))        )</f>
        <v>0</v>
      </c>
      <c r="F207" s="3" t="b">
        <f>ISNUMBER(SEARCH("none",_tProp_Columns[[#This Row],[propulsion]]))</f>
        <v>0</v>
      </c>
      <c r="G2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7" s="3"/>
    </row>
    <row r="208" spans="1:8" ht="12.6" customHeight="1" x14ac:dyDescent="0.25">
      <c r="A208" t="s">
        <v>300</v>
      </c>
      <c r="B208" t="s">
        <v>42</v>
      </c>
      <c r="C2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8" s="3" t="b">
        <f>OR(ISNUMBER(SEARCH("sail",_tProp_Columns[[#This Row],[propulsion]])),
          ISNUMBER(SEARCH("schooner",_tProp_Columns[[#This Row],[propulsion]]))
        )</f>
        <v>0</v>
      </c>
      <c r="E208" s="3" t="b">
        <f>OR(ISNUMBER(SEARCH("hand",_tProp_Columns[[#This Row],[propulsion]]))        )</f>
        <v>0</v>
      </c>
      <c r="F208" s="3" t="b">
        <f>ISNUMBER(SEARCH("none",_tProp_Columns[[#This Row],[propulsion]]))</f>
        <v>0</v>
      </c>
      <c r="G2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8" s="3"/>
    </row>
    <row r="209" spans="1:8" ht="12.6" customHeight="1" x14ac:dyDescent="0.25">
      <c r="A209" t="s">
        <v>302</v>
      </c>
      <c r="B209" t="s">
        <v>14</v>
      </c>
      <c r="C2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9" s="3" t="b">
        <f>OR(ISNUMBER(SEARCH("sail",_tProp_Columns[[#This Row],[propulsion]])),
          ISNUMBER(SEARCH("schooner",_tProp_Columns[[#This Row],[propulsion]]))
        )</f>
        <v>0</v>
      </c>
      <c r="E209" s="3" t="b">
        <f>OR(ISNUMBER(SEARCH("hand",_tProp_Columns[[#This Row],[propulsion]]))        )</f>
        <v>0</v>
      </c>
      <c r="F209" s="3" t="b">
        <f>ISNUMBER(SEARCH("none",_tProp_Columns[[#This Row],[propulsion]]))</f>
        <v>0</v>
      </c>
      <c r="G20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9" s="3"/>
    </row>
    <row r="210" spans="1:8" ht="12.6" customHeight="1" x14ac:dyDescent="0.25">
      <c r="A210" t="s">
        <v>303</v>
      </c>
      <c r="B210" t="s">
        <v>304</v>
      </c>
      <c r="C2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0" s="3" t="b">
        <f>OR(ISNUMBER(SEARCH("sail",_tProp_Columns[[#This Row],[propulsion]])),
          ISNUMBER(SEARCH("schooner",_tProp_Columns[[#This Row],[propulsion]]))
        )</f>
        <v>0</v>
      </c>
      <c r="E210" s="3" t="b">
        <f>OR(ISNUMBER(SEARCH("hand",_tProp_Columns[[#This Row],[propulsion]]))        )</f>
        <v>0</v>
      </c>
      <c r="F210" s="3" t="b">
        <f>ISNUMBER(SEARCH("none",_tProp_Columns[[#This Row],[propulsion]]))</f>
        <v>0</v>
      </c>
      <c r="G2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0" s="3"/>
    </row>
    <row r="211" spans="1:8" ht="12.6" customHeight="1" x14ac:dyDescent="0.25">
      <c r="A211" t="s">
        <v>305</v>
      </c>
      <c r="B211" t="s">
        <v>983</v>
      </c>
      <c r="C2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1" s="3" t="b">
        <f>OR(ISNUMBER(SEARCH("sail",_tProp_Columns[[#This Row],[propulsion]])),
          ISNUMBER(SEARCH("schooner",_tProp_Columns[[#This Row],[propulsion]]))
        )</f>
        <v>1</v>
      </c>
      <c r="E211" s="3" t="b">
        <f>OR(ISNUMBER(SEARCH("hand",_tProp_Columns[[#This Row],[propulsion]]))        )</f>
        <v>0</v>
      </c>
      <c r="F211" s="3" t="b">
        <f>ISNUMBER(SEARCH("none",_tProp_Columns[[#This Row],[propulsion]]))</f>
        <v>0</v>
      </c>
      <c r="G21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1" s="3"/>
    </row>
    <row r="212" spans="1:8" ht="12.6" customHeight="1" x14ac:dyDescent="0.25">
      <c r="A212" t="s">
        <v>306</v>
      </c>
      <c r="B212" t="s">
        <v>45</v>
      </c>
      <c r="C2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2" s="3" t="b">
        <f>OR(ISNUMBER(SEARCH("sail",_tProp_Columns[[#This Row],[propulsion]])),
          ISNUMBER(SEARCH("schooner",_tProp_Columns[[#This Row],[propulsion]]))
        )</f>
        <v>0</v>
      </c>
      <c r="E212" s="3" t="b">
        <f>OR(ISNUMBER(SEARCH("hand",_tProp_Columns[[#This Row],[propulsion]]))        )</f>
        <v>0</v>
      </c>
      <c r="F212" s="3" t="b">
        <f>ISNUMBER(SEARCH("none",_tProp_Columns[[#This Row],[propulsion]]))</f>
        <v>0</v>
      </c>
      <c r="G2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2" s="3"/>
    </row>
    <row r="213" spans="1:8" ht="12.6" customHeight="1" x14ac:dyDescent="0.25">
      <c r="A213" t="s">
        <v>307</v>
      </c>
      <c r="B213" t="s">
        <v>990</v>
      </c>
      <c r="C2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3" s="3" t="b">
        <f>OR(ISNUMBER(SEARCH("sail",_tProp_Columns[[#This Row],[propulsion]])),
          ISNUMBER(SEARCH("schooner",_tProp_Columns[[#This Row],[propulsion]]))
        )</f>
        <v>0</v>
      </c>
      <c r="E213" s="3" t="b">
        <f>OR(ISNUMBER(SEARCH("hand",_tProp_Columns[[#This Row],[propulsion]]))        )</f>
        <v>0</v>
      </c>
      <c r="F213" s="3" t="b">
        <f>ISNUMBER(SEARCH("none",_tProp_Columns[[#This Row],[propulsion]]))</f>
        <v>0</v>
      </c>
      <c r="G2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3" s="3"/>
    </row>
    <row r="214" spans="1:8" ht="12.6" customHeight="1" x14ac:dyDescent="0.25">
      <c r="A214" t="s">
        <v>308</v>
      </c>
      <c r="B214" t="s">
        <v>37</v>
      </c>
      <c r="C2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4" s="3" t="b">
        <f>OR(ISNUMBER(SEARCH("sail",_tProp_Columns[[#This Row],[propulsion]])),
          ISNUMBER(SEARCH("schooner",_tProp_Columns[[#This Row],[propulsion]]))
        )</f>
        <v>0</v>
      </c>
      <c r="E214" s="3" t="b">
        <f>OR(ISNUMBER(SEARCH("hand",_tProp_Columns[[#This Row],[propulsion]]))        )</f>
        <v>0</v>
      </c>
      <c r="F214" s="3" t="b">
        <f>ISNUMBER(SEARCH("none",_tProp_Columns[[#This Row],[propulsion]]))</f>
        <v>0</v>
      </c>
      <c r="G2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4" s="3"/>
    </row>
    <row r="215" spans="1:8" ht="12.6" customHeight="1" x14ac:dyDescent="0.25">
      <c r="A215" t="s">
        <v>309</v>
      </c>
      <c r="B215" t="s">
        <v>376</v>
      </c>
      <c r="C2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5" s="3" t="b">
        <f>OR(ISNUMBER(SEARCH("sail",_tProp_Columns[[#This Row],[propulsion]])),
          ISNUMBER(SEARCH("schooner",_tProp_Columns[[#This Row],[propulsion]]))
        )</f>
        <v>1</v>
      </c>
      <c r="E215" s="3" t="b">
        <f>OR(ISNUMBER(SEARCH("hand",_tProp_Columns[[#This Row],[propulsion]]))        )</f>
        <v>0</v>
      </c>
      <c r="F215" s="3" t="b">
        <f>ISNUMBER(SEARCH("none",_tProp_Columns[[#This Row],[propulsion]]))</f>
        <v>0</v>
      </c>
      <c r="G21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5" s="3"/>
    </row>
    <row r="216" spans="1:8" ht="12.6" customHeight="1" x14ac:dyDescent="0.25">
      <c r="A216" t="s">
        <v>310</v>
      </c>
      <c r="B216" t="s">
        <v>1023</v>
      </c>
      <c r="C2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6" s="3" t="b">
        <f>OR(ISNUMBER(SEARCH("sail",_tProp_Columns[[#This Row],[propulsion]])),
          ISNUMBER(SEARCH("schooner",_tProp_Columns[[#This Row],[propulsion]]))
        )</f>
        <v>0</v>
      </c>
      <c r="E216" s="3" t="b">
        <f>OR(ISNUMBER(SEARCH("hand",_tProp_Columns[[#This Row],[propulsion]]))        )</f>
        <v>0</v>
      </c>
      <c r="F216" s="3" t="b">
        <f>ISNUMBER(SEARCH("none",_tProp_Columns[[#This Row],[propulsion]]))</f>
        <v>0</v>
      </c>
      <c r="G2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6" s="3"/>
    </row>
    <row r="217" spans="1:8" ht="12.6" customHeight="1" x14ac:dyDescent="0.25">
      <c r="A217" t="s">
        <v>312</v>
      </c>
      <c r="B217" t="s">
        <v>53</v>
      </c>
      <c r="C2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7" s="3" t="b">
        <f>OR(ISNUMBER(SEARCH("sail",_tProp_Columns[[#This Row],[propulsion]])),
          ISNUMBER(SEARCH("schooner",_tProp_Columns[[#This Row],[propulsion]]))
        )</f>
        <v>0</v>
      </c>
      <c r="E217" s="3" t="b">
        <f>OR(ISNUMBER(SEARCH("hand",_tProp_Columns[[#This Row],[propulsion]]))        )</f>
        <v>0</v>
      </c>
      <c r="F217" s="3" t="b">
        <f>ISNUMBER(SEARCH("none",_tProp_Columns[[#This Row],[propulsion]]))</f>
        <v>0</v>
      </c>
      <c r="G2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7" s="3"/>
    </row>
    <row r="218" spans="1:8" ht="12.6" customHeight="1" x14ac:dyDescent="0.25">
      <c r="A218" t="s">
        <v>313</v>
      </c>
      <c r="B218" t="s">
        <v>12</v>
      </c>
      <c r="C2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8" s="3" t="b">
        <f>OR(ISNUMBER(SEARCH("sail",_tProp_Columns[[#This Row],[propulsion]])),
          ISNUMBER(SEARCH("schooner",_tProp_Columns[[#This Row],[propulsion]]))
        )</f>
        <v>0</v>
      </c>
      <c r="E218" s="3" t="b">
        <f>OR(ISNUMBER(SEARCH("hand",_tProp_Columns[[#This Row],[propulsion]]))        )</f>
        <v>0</v>
      </c>
      <c r="F218" s="3" t="b">
        <f>ISNUMBER(SEARCH("none",_tProp_Columns[[#This Row],[propulsion]]))</f>
        <v>0</v>
      </c>
      <c r="G21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8" s="3"/>
    </row>
    <row r="219" spans="1:8" ht="12.6" customHeight="1" x14ac:dyDescent="0.25">
      <c r="A219" t="s">
        <v>314</v>
      </c>
      <c r="B219" t="s">
        <v>983</v>
      </c>
      <c r="C2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9" s="3" t="b">
        <f>OR(ISNUMBER(SEARCH("sail",_tProp_Columns[[#This Row],[propulsion]])),
          ISNUMBER(SEARCH("schooner",_tProp_Columns[[#This Row],[propulsion]]))
        )</f>
        <v>1</v>
      </c>
      <c r="E219" s="3" t="b">
        <f>OR(ISNUMBER(SEARCH("hand",_tProp_Columns[[#This Row],[propulsion]]))        )</f>
        <v>0</v>
      </c>
      <c r="F219" s="3" t="b">
        <f>ISNUMBER(SEARCH("none",_tProp_Columns[[#This Row],[propulsion]]))</f>
        <v>0</v>
      </c>
      <c r="G21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9" s="3"/>
    </row>
    <row r="220" spans="1:8" ht="12.6" customHeight="1" x14ac:dyDescent="0.25">
      <c r="A220" t="s">
        <v>315</v>
      </c>
      <c r="B220" t="s">
        <v>1106</v>
      </c>
      <c r="C2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0" s="3" t="b">
        <f>OR(ISNUMBER(SEARCH("sail",_tProp_Columns[[#This Row],[propulsion]])),
          ISNUMBER(SEARCH("schooner",_tProp_Columns[[#This Row],[propulsion]]))
        )</f>
        <v>0</v>
      </c>
      <c r="E220" s="3" t="b">
        <f>OR(ISNUMBER(SEARCH("hand",_tProp_Columns[[#This Row],[propulsion]]))        )</f>
        <v>0</v>
      </c>
      <c r="F220" s="3" t="b">
        <f>ISNUMBER(SEARCH("none",_tProp_Columns[[#This Row],[propulsion]]))</f>
        <v>0</v>
      </c>
      <c r="G22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0" s="3"/>
    </row>
    <row r="221" spans="1:8" ht="12.6" customHeight="1" x14ac:dyDescent="0.25">
      <c r="A221" t="s">
        <v>316</v>
      </c>
      <c r="B221" t="s">
        <v>12</v>
      </c>
      <c r="C2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1" s="3" t="b">
        <f>OR(ISNUMBER(SEARCH("sail",_tProp_Columns[[#This Row],[propulsion]])),
          ISNUMBER(SEARCH("schooner",_tProp_Columns[[#This Row],[propulsion]]))
        )</f>
        <v>0</v>
      </c>
      <c r="E221" s="3" t="b">
        <f>OR(ISNUMBER(SEARCH("hand",_tProp_Columns[[#This Row],[propulsion]]))        )</f>
        <v>0</v>
      </c>
      <c r="F221" s="3" t="b">
        <f>ISNUMBER(SEARCH("none",_tProp_Columns[[#This Row],[propulsion]]))</f>
        <v>0</v>
      </c>
      <c r="G2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1" s="3"/>
    </row>
    <row r="222" spans="1:8" ht="12.6" customHeight="1" x14ac:dyDescent="0.25">
      <c r="A222" t="s">
        <v>317</v>
      </c>
      <c r="B222" t="s">
        <v>1024</v>
      </c>
      <c r="C2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2" s="3" t="b">
        <f>OR(ISNUMBER(SEARCH("sail",_tProp_Columns[[#This Row],[propulsion]])),
          ISNUMBER(SEARCH("schooner",_tProp_Columns[[#This Row],[propulsion]]))
        )</f>
        <v>0</v>
      </c>
      <c r="E222" s="3" t="b">
        <f>OR(ISNUMBER(SEARCH("hand",_tProp_Columns[[#This Row],[propulsion]]))        )</f>
        <v>0</v>
      </c>
      <c r="F222" s="3" t="b">
        <f>ISNUMBER(SEARCH("none",_tProp_Columns[[#This Row],[propulsion]]))</f>
        <v>0</v>
      </c>
      <c r="G2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2" s="3"/>
    </row>
    <row r="223" spans="1:8" ht="12.6" customHeight="1" x14ac:dyDescent="0.25">
      <c r="A223" t="s">
        <v>318</v>
      </c>
      <c r="B223" t="s">
        <v>27</v>
      </c>
      <c r="C2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3" s="3" t="b">
        <f>OR(ISNUMBER(SEARCH("sail",_tProp_Columns[[#This Row],[propulsion]])),
          ISNUMBER(SEARCH("schooner",_tProp_Columns[[#This Row],[propulsion]]))
        )</f>
        <v>0</v>
      </c>
      <c r="E223" s="3" t="b">
        <f>OR(ISNUMBER(SEARCH("hand",_tProp_Columns[[#This Row],[propulsion]]))        )</f>
        <v>0</v>
      </c>
      <c r="F223" s="3" t="b">
        <f>ISNUMBER(SEARCH("none",_tProp_Columns[[#This Row],[propulsion]]))</f>
        <v>0</v>
      </c>
      <c r="G22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3" s="3"/>
    </row>
    <row r="224" spans="1:8" ht="12.6" customHeight="1" x14ac:dyDescent="0.25">
      <c r="A224" t="s">
        <v>319</v>
      </c>
      <c r="B224" t="s">
        <v>12</v>
      </c>
      <c r="C2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4" s="3" t="b">
        <f>OR(ISNUMBER(SEARCH("sail",_tProp_Columns[[#This Row],[propulsion]])),
          ISNUMBER(SEARCH("schooner",_tProp_Columns[[#This Row],[propulsion]]))
        )</f>
        <v>0</v>
      </c>
      <c r="E224" s="3" t="b">
        <f>OR(ISNUMBER(SEARCH("hand",_tProp_Columns[[#This Row],[propulsion]]))        )</f>
        <v>0</v>
      </c>
      <c r="F224" s="3" t="b">
        <f>ISNUMBER(SEARCH("none",_tProp_Columns[[#This Row],[propulsion]]))</f>
        <v>0</v>
      </c>
      <c r="G2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4" s="3"/>
    </row>
    <row r="225" spans="1:8" ht="12.6" customHeight="1" x14ac:dyDescent="0.25">
      <c r="A225" t="s">
        <v>320</v>
      </c>
      <c r="B225" t="s">
        <v>53</v>
      </c>
      <c r="C2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5" s="3" t="b">
        <f>OR(ISNUMBER(SEARCH("sail",_tProp_Columns[[#This Row],[propulsion]])),
          ISNUMBER(SEARCH("schooner",_tProp_Columns[[#This Row],[propulsion]]))
        )</f>
        <v>0</v>
      </c>
      <c r="E225" s="3" t="b">
        <f>OR(ISNUMBER(SEARCH("hand",_tProp_Columns[[#This Row],[propulsion]]))        )</f>
        <v>0</v>
      </c>
      <c r="F225" s="3" t="b">
        <f>ISNUMBER(SEARCH("none",_tProp_Columns[[#This Row],[propulsion]]))</f>
        <v>0</v>
      </c>
      <c r="G22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5" s="3"/>
    </row>
    <row r="226" spans="1:8" ht="12.6" customHeight="1" x14ac:dyDescent="0.25">
      <c r="A226" t="s">
        <v>321</v>
      </c>
      <c r="B226" t="s">
        <v>1025</v>
      </c>
      <c r="C2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6" s="3" t="b">
        <f>OR(ISNUMBER(SEARCH("sail",_tProp_Columns[[#This Row],[propulsion]])),
          ISNUMBER(SEARCH("schooner",_tProp_Columns[[#This Row],[propulsion]]))
        )</f>
        <v>1</v>
      </c>
      <c r="E226" s="3" t="b">
        <f>OR(ISNUMBER(SEARCH("hand",_tProp_Columns[[#This Row],[propulsion]]))        )</f>
        <v>0</v>
      </c>
      <c r="F226" s="3" t="b">
        <f>ISNUMBER(SEARCH("none",_tProp_Columns[[#This Row],[propulsion]]))</f>
        <v>0</v>
      </c>
      <c r="G22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6" s="3"/>
    </row>
    <row r="227" spans="1:8" ht="12.6" customHeight="1" x14ac:dyDescent="0.25">
      <c r="A227" t="s">
        <v>323</v>
      </c>
      <c r="B227" t="s">
        <v>376</v>
      </c>
      <c r="C2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7" s="3" t="b">
        <f>OR(ISNUMBER(SEARCH("sail",_tProp_Columns[[#This Row],[propulsion]])),
          ISNUMBER(SEARCH("schooner",_tProp_Columns[[#This Row],[propulsion]]))
        )</f>
        <v>1</v>
      </c>
      <c r="E227" s="3" t="b">
        <f>OR(ISNUMBER(SEARCH("hand",_tProp_Columns[[#This Row],[propulsion]]))        )</f>
        <v>0</v>
      </c>
      <c r="F227" s="3" t="b">
        <f>ISNUMBER(SEARCH("none",_tProp_Columns[[#This Row],[propulsion]]))</f>
        <v>0</v>
      </c>
      <c r="G22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7" s="3"/>
    </row>
    <row r="228" spans="1:8" ht="12.6" customHeight="1" x14ac:dyDescent="0.25">
      <c r="A228" t="s">
        <v>324</v>
      </c>
      <c r="B228" t="s">
        <v>376</v>
      </c>
      <c r="C2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8" s="3" t="b">
        <f>OR(ISNUMBER(SEARCH("sail",_tProp_Columns[[#This Row],[propulsion]])),
          ISNUMBER(SEARCH("schooner",_tProp_Columns[[#This Row],[propulsion]]))
        )</f>
        <v>1</v>
      </c>
      <c r="E228" s="3" t="b">
        <f>OR(ISNUMBER(SEARCH("hand",_tProp_Columns[[#This Row],[propulsion]]))        )</f>
        <v>0</v>
      </c>
      <c r="F228" s="3" t="b">
        <f>ISNUMBER(SEARCH("none",_tProp_Columns[[#This Row],[propulsion]]))</f>
        <v>0</v>
      </c>
      <c r="G22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8" s="3" t="s">
        <v>688</v>
      </c>
    </row>
    <row r="229" spans="1:8" ht="12.6" customHeight="1" x14ac:dyDescent="0.25">
      <c r="A229" t="s">
        <v>325</v>
      </c>
      <c r="B229" t="s">
        <v>376</v>
      </c>
      <c r="C2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9" s="3" t="b">
        <f>OR(ISNUMBER(SEARCH("sail",_tProp_Columns[[#This Row],[propulsion]])),
          ISNUMBER(SEARCH("schooner",_tProp_Columns[[#This Row],[propulsion]]))
        )</f>
        <v>1</v>
      </c>
      <c r="E229" s="3" t="b">
        <f>OR(ISNUMBER(SEARCH("hand",_tProp_Columns[[#This Row],[propulsion]]))        )</f>
        <v>0</v>
      </c>
      <c r="F229" s="3" t="b">
        <f>ISNUMBER(SEARCH("none",_tProp_Columns[[#This Row],[propulsion]]))</f>
        <v>0</v>
      </c>
      <c r="G22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9" s="3"/>
    </row>
    <row r="230" spans="1:8" ht="12.6" customHeight="1" x14ac:dyDescent="0.25">
      <c r="A230" t="s">
        <v>326</v>
      </c>
      <c r="B230" t="s">
        <v>53</v>
      </c>
      <c r="C2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0" s="3" t="b">
        <f>OR(ISNUMBER(SEARCH("sail",_tProp_Columns[[#This Row],[propulsion]])),
          ISNUMBER(SEARCH("schooner",_tProp_Columns[[#This Row],[propulsion]]))
        )</f>
        <v>0</v>
      </c>
      <c r="E230" s="3" t="b">
        <f>OR(ISNUMBER(SEARCH("hand",_tProp_Columns[[#This Row],[propulsion]]))        )</f>
        <v>0</v>
      </c>
      <c r="F230" s="3" t="b">
        <f>ISNUMBER(SEARCH("none",_tProp_Columns[[#This Row],[propulsion]]))</f>
        <v>0</v>
      </c>
      <c r="G2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0" s="3"/>
    </row>
    <row r="231" spans="1:8" ht="12.6" customHeight="1" x14ac:dyDescent="0.25">
      <c r="A231" t="s">
        <v>327</v>
      </c>
      <c r="B231" t="s">
        <v>1026</v>
      </c>
      <c r="C2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1" s="3" t="b">
        <f>OR(ISNUMBER(SEARCH("sail",_tProp_Columns[[#This Row],[propulsion]])),
          ISNUMBER(SEARCH("schooner",_tProp_Columns[[#This Row],[propulsion]]))
        )</f>
        <v>0</v>
      </c>
      <c r="E231" s="3" t="b">
        <f>OR(ISNUMBER(SEARCH("hand",_tProp_Columns[[#This Row],[propulsion]]))        )</f>
        <v>0</v>
      </c>
      <c r="F231" s="3" t="b">
        <f>ISNUMBER(SEARCH("none",_tProp_Columns[[#This Row],[propulsion]]))</f>
        <v>0</v>
      </c>
      <c r="G2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1" s="3"/>
    </row>
    <row r="232" spans="1:8" ht="12.6" customHeight="1" x14ac:dyDescent="0.25">
      <c r="A232" t="s">
        <v>328</v>
      </c>
      <c r="B232" t="s">
        <v>376</v>
      </c>
      <c r="C2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2" s="3" t="b">
        <f>OR(ISNUMBER(SEARCH("sail",_tProp_Columns[[#This Row],[propulsion]])),
          ISNUMBER(SEARCH("schooner",_tProp_Columns[[#This Row],[propulsion]]))
        )</f>
        <v>1</v>
      </c>
      <c r="E232" s="3" t="b">
        <f>OR(ISNUMBER(SEARCH("hand",_tProp_Columns[[#This Row],[propulsion]]))        )</f>
        <v>0</v>
      </c>
      <c r="F232" s="3" t="b">
        <f>ISNUMBER(SEARCH("none",_tProp_Columns[[#This Row],[propulsion]]))</f>
        <v>0</v>
      </c>
      <c r="G23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2" s="3"/>
    </row>
    <row r="233" spans="1:8" ht="12.6" customHeight="1" x14ac:dyDescent="0.25">
      <c r="A233" t="s">
        <v>329</v>
      </c>
      <c r="B233" t="s">
        <v>1027</v>
      </c>
      <c r="C2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3" s="3" t="b">
        <f>OR(ISNUMBER(SEARCH("sail",_tProp_Columns[[#This Row],[propulsion]])),
          ISNUMBER(SEARCH("schooner",_tProp_Columns[[#This Row],[propulsion]]))
        )</f>
        <v>1</v>
      </c>
      <c r="E233" s="3" t="b">
        <f>OR(ISNUMBER(SEARCH("hand",_tProp_Columns[[#This Row],[propulsion]]))        )</f>
        <v>0</v>
      </c>
      <c r="F233" s="3" t="b">
        <f>ISNUMBER(SEARCH("none",_tProp_Columns[[#This Row],[propulsion]]))</f>
        <v>0</v>
      </c>
      <c r="G23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3" s="3"/>
    </row>
    <row r="234" spans="1:8" ht="12.6" customHeight="1" x14ac:dyDescent="0.25">
      <c r="A234" t="s">
        <v>330</v>
      </c>
      <c r="B234" t="s">
        <v>53</v>
      </c>
      <c r="C2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4" s="3" t="b">
        <f>OR(ISNUMBER(SEARCH("sail",_tProp_Columns[[#This Row],[propulsion]])),
          ISNUMBER(SEARCH("schooner",_tProp_Columns[[#This Row],[propulsion]]))
        )</f>
        <v>0</v>
      </c>
      <c r="E234" s="3" t="b">
        <f>OR(ISNUMBER(SEARCH("hand",_tProp_Columns[[#This Row],[propulsion]]))        )</f>
        <v>0</v>
      </c>
      <c r="F234" s="3" t="b">
        <f>ISNUMBER(SEARCH("none",_tProp_Columns[[#This Row],[propulsion]]))</f>
        <v>0</v>
      </c>
      <c r="G23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4" s="3"/>
    </row>
    <row r="235" spans="1:8" ht="12.6" customHeight="1" x14ac:dyDescent="0.25">
      <c r="A235" t="s">
        <v>331</v>
      </c>
      <c r="B235" t="s">
        <v>19</v>
      </c>
      <c r="C2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5" s="3" t="b">
        <f>OR(ISNUMBER(SEARCH("sail",_tProp_Columns[[#This Row],[propulsion]])),
          ISNUMBER(SEARCH("schooner",_tProp_Columns[[#This Row],[propulsion]]))
        )</f>
        <v>0</v>
      </c>
      <c r="E235" s="3" t="b">
        <f>OR(ISNUMBER(SEARCH("hand",_tProp_Columns[[#This Row],[propulsion]]))        )</f>
        <v>0</v>
      </c>
      <c r="F235" s="3" t="b">
        <f>ISNUMBER(SEARCH("none",_tProp_Columns[[#This Row],[propulsion]]))</f>
        <v>0</v>
      </c>
      <c r="G2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5" s="3"/>
    </row>
    <row r="236" spans="1:8" ht="12.6" customHeight="1" x14ac:dyDescent="0.25">
      <c r="A236" t="s">
        <v>333</v>
      </c>
      <c r="B236" t="s">
        <v>53</v>
      </c>
      <c r="C2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6" s="3" t="b">
        <f>OR(ISNUMBER(SEARCH("sail",_tProp_Columns[[#This Row],[propulsion]])),
          ISNUMBER(SEARCH("schooner",_tProp_Columns[[#This Row],[propulsion]]))
        )</f>
        <v>0</v>
      </c>
      <c r="E236" s="3" t="b">
        <f>OR(ISNUMBER(SEARCH("hand",_tProp_Columns[[#This Row],[propulsion]]))        )</f>
        <v>0</v>
      </c>
      <c r="F236" s="3" t="b">
        <f>ISNUMBER(SEARCH("none",_tProp_Columns[[#This Row],[propulsion]]))</f>
        <v>0</v>
      </c>
      <c r="G23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6" s="3"/>
    </row>
    <row r="237" spans="1:8" ht="12.6" customHeight="1" x14ac:dyDescent="0.25">
      <c r="A237" t="s">
        <v>334</v>
      </c>
      <c r="B237" t="s">
        <v>376</v>
      </c>
      <c r="C2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7" s="3" t="b">
        <f>OR(ISNUMBER(SEARCH("sail",_tProp_Columns[[#This Row],[propulsion]])),
          ISNUMBER(SEARCH("schooner",_tProp_Columns[[#This Row],[propulsion]]))
        )</f>
        <v>1</v>
      </c>
      <c r="E237" s="3" t="b">
        <f>OR(ISNUMBER(SEARCH("hand",_tProp_Columns[[#This Row],[propulsion]]))        )</f>
        <v>0</v>
      </c>
      <c r="F237" s="3" t="b">
        <f>ISNUMBER(SEARCH("none",_tProp_Columns[[#This Row],[propulsion]]))</f>
        <v>0</v>
      </c>
      <c r="G23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7" s="3"/>
    </row>
    <row r="238" spans="1:8" ht="12.6" customHeight="1" x14ac:dyDescent="0.25">
      <c r="A238" t="s">
        <v>336</v>
      </c>
      <c r="B238" t="s">
        <v>19</v>
      </c>
      <c r="C2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8" s="3" t="b">
        <f>OR(ISNUMBER(SEARCH("sail",_tProp_Columns[[#This Row],[propulsion]])),
          ISNUMBER(SEARCH("schooner",_tProp_Columns[[#This Row],[propulsion]]))
        )</f>
        <v>0</v>
      </c>
      <c r="E238" s="3" t="b">
        <f>OR(ISNUMBER(SEARCH("hand",_tProp_Columns[[#This Row],[propulsion]]))        )</f>
        <v>0</v>
      </c>
      <c r="F238" s="3" t="b">
        <f>ISNUMBER(SEARCH("none",_tProp_Columns[[#This Row],[propulsion]]))</f>
        <v>0</v>
      </c>
      <c r="G2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8" s="3"/>
    </row>
    <row r="239" spans="1:8" ht="12.6" customHeight="1" x14ac:dyDescent="0.25">
      <c r="A239" t="s">
        <v>337</v>
      </c>
      <c r="B239" t="s">
        <v>376</v>
      </c>
      <c r="C2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9" s="3" t="b">
        <f>OR(ISNUMBER(SEARCH("sail",_tProp_Columns[[#This Row],[propulsion]])),
          ISNUMBER(SEARCH("schooner",_tProp_Columns[[#This Row],[propulsion]]))
        )</f>
        <v>1</v>
      </c>
      <c r="E239" s="3" t="b">
        <f>OR(ISNUMBER(SEARCH("hand",_tProp_Columns[[#This Row],[propulsion]]))        )</f>
        <v>0</v>
      </c>
      <c r="F239" s="3" t="b">
        <f>ISNUMBER(SEARCH("none",_tProp_Columns[[#This Row],[propulsion]]))</f>
        <v>0</v>
      </c>
      <c r="G23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9" s="3"/>
    </row>
    <row r="240" spans="1:8" ht="12.6" customHeight="1" x14ac:dyDescent="0.25">
      <c r="A240" t="s">
        <v>338</v>
      </c>
      <c r="B240" t="s">
        <v>376</v>
      </c>
      <c r="C2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40" s="3" t="b">
        <f>OR(ISNUMBER(SEARCH("sail",_tProp_Columns[[#This Row],[propulsion]])),
          ISNUMBER(SEARCH("schooner",_tProp_Columns[[#This Row],[propulsion]]))
        )</f>
        <v>1</v>
      </c>
      <c r="E240" s="3" t="b">
        <f>OR(ISNUMBER(SEARCH("hand",_tProp_Columns[[#This Row],[propulsion]]))        )</f>
        <v>0</v>
      </c>
      <c r="F240" s="3" t="b">
        <f>ISNUMBER(SEARCH("none",_tProp_Columns[[#This Row],[propulsion]]))</f>
        <v>0</v>
      </c>
      <c r="G24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40" s="3"/>
    </row>
    <row r="241" spans="1:8" ht="12.6" customHeight="1" x14ac:dyDescent="0.25">
      <c r="A241" t="s">
        <v>339</v>
      </c>
      <c r="B241" t="s">
        <v>1028</v>
      </c>
      <c r="C2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1" s="3" t="b">
        <f>OR(ISNUMBER(SEARCH("sail",_tProp_Columns[[#This Row],[propulsion]])),
          ISNUMBER(SEARCH("schooner",_tProp_Columns[[#This Row],[propulsion]]))
        )</f>
        <v>0</v>
      </c>
      <c r="E241" s="3" t="b">
        <f>OR(ISNUMBER(SEARCH("hand",_tProp_Columns[[#This Row],[propulsion]]))        )</f>
        <v>0</v>
      </c>
      <c r="F241" s="3" t="b">
        <f>ISNUMBER(SEARCH("none",_tProp_Columns[[#This Row],[propulsion]]))</f>
        <v>0</v>
      </c>
      <c r="G2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1" s="3"/>
    </row>
    <row r="242" spans="1:8" ht="12.6" customHeight="1" x14ac:dyDescent="0.25">
      <c r="A242" t="s">
        <v>340</v>
      </c>
      <c r="B242" t="s">
        <v>19</v>
      </c>
      <c r="C2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2" s="3" t="b">
        <f>OR(ISNUMBER(SEARCH("sail",_tProp_Columns[[#This Row],[propulsion]])),
          ISNUMBER(SEARCH("schooner",_tProp_Columns[[#This Row],[propulsion]]))
        )</f>
        <v>0</v>
      </c>
      <c r="E242" s="3" t="b">
        <f>OR(ISNUMBER(SEARCH("hand",_tProp_Columns[[#This Row],[propulsion]]))        )</f>
        <v>0</v>
      </c>
      <c r="F242" s="3" t="b">
        <f>ISNUMBER(SEARCH("none",_tProp_Columns[[#This Row],[propulsion]]))</f>
        <v>0</v>
      </c>
      <c r="G2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2" s="3"/>
    </row>
    <row r="243" spans="1:8" ht="12.6" customHeight="1" x14ac:dyDescent="0.25">
      <c r="A243" t="s">
        <v>341</v>
      </c>
      <c r="B243" t="s">
        <v>19</v>
      </c>
      <c r="C2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3" s="3" t="b">
        <f>OR(ISNUMBER(SEARCH("sail",_tProp_Columns[[#This Row],[propulsion]])),
          ISNUMBER(SEARCH("schooner",_tProp_Columns[[#This Row],[propulsion]]))
        )</f>
        <v>0</v>
      </c>
      <c r="E243" s="3" t="b">
        <f>OR(ISNUMBER(SEARCH("hand",_tProp_Columns[[#This Row],[propulsion]]))        )</f>
        <v>0</v>
      </c>
      <c r="F243" s="3" t="b">
        <f>ISNUMBER(SEARCH("none",_tProp_Columns[[#This Row],[propulsion]]))</f>
        <v>0</v>
      </c>
      <c r="G2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3" s="3"/>
    </row>
    <row r="244" spans="1:8" ht="12.6" customHeight="1" x14ac:dyDescent="0.25">
      <c r="A244" t="s">
        <v>342</v>
      </c>
      <c r="B244" t="s">
        <v>19</v>
      </c>
      <c r="C2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4" s="3" t="b">
        <f>OR(ISNUMBER(SEARCH("sail",_tProp_Columns[[#This Row],[propulsion]])),
          ISNUMBER(SEARCH("schooner",_tProp_Columns[[#This Row],[propulsion]]))
        )</f>
        <v>0</v>
      </c>
      <c r="E244" s="3" t="b">
        <f>OR(ISNUMBER(SEARCH("hand",_tProp_Columns[[#This Row],[propulsion]]))        )</f>
        <v>0</v>
      </c>
      <c r="F244" s="3" t="b">
        <f>ISNUMBER(SEARCH("none",_tProp_Columns[[#This Row],[propulsion]]))</f>
        <v>0</v>
      </c>
      <c r="G2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4" s="3"/>
    </row>
    <row r="245" spans="1:8" ht="12.6" customHeight="1" x14ac:dyDescent="0.25">
      <c r="A245" t="s">
        <v>343</v>
      </c>
      <c r="B245" t="s">
        <v>27</v>
      </c>
      <c r="C2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5" s="3" t="b">
        <f>OR(ISNUMBER(SEARCH("sail",_tProp_Columns[[#This Row],[propulsion]])),
          ISNUMBER(SEARCH("schooner",_tProp_Columns[[#This Row],[propulsion]]))
        )</f>
        <v>0</v>
      </c>
      <c r="E245" s="3" t="b">
        <f>OR(ISNUMBER(SEARCH("hand",_tProp_Columns[[#This Row],[propulsion]]))        )</f>
        <v>0</v>
      </c>
      <c r="F245" s="3" t="b">
        <f>ISNUMBER(SEARCH("none",_tProp_Columns[[#This Row],[propulsion]]))</f>
        <v>0</v>
      </c>
      <c r="G2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5" s="3"/>
    </row>
    <row r="246" spans="1:8" ht="12.6" customHeight="1" x14ac:dyDescent="0.25">
      <c r="A246" t="s">
        <v>344</v>
      </c>
      <c r="B246" t="s">
        <v>37</v>
      </c>
      <c r="C2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6" s="3" t="b">
        <f>OR(ISNUMBER(SEARCH("sail",_tProp_Columns[[#This Row],[propulsion]])),
          ISNUMBER(SEARCH("schooner",_tProp_Columns[[#This Row],[propulsion]]))
        )</f>
        <v>0</v>
      </c>
      <c r="E246" s="3" t="b">
        <f>OR(ISNUMBER(SEARCH("hand",_tProp_Columns[[#This Row],[propulsion]]))        )</f>
        <v>0</v>
      </c>
      <c r="F246" s="3" t="b">
        <f>ISNUMBER(SEARCH("none",_tProp_Columns[[#This Row],[propulsion]]))</f>
        <v>0</v>
      </c>
      <c r="G2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6" s="3"/>
    </row>
    <row r="247" spans="1:8" ht="12.6" customHeight="1" x14ac:dyDescent="0.25">
      <c r="A247" t="s">
        <v>345</v>
      </c>
      <c r="B247" t="s">
        <v>27</v>
      </c>
      <c r="C2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7" s="3" t="b">
        <f>OR(ISNUMBER(SEARCH("sail",_tProp_Columns[[#This Row],[propulsion]])),
          ISNUMBER(SEARCH("schooner",_tProp_Columns[[#This Row],[propulsion]]))
        )</f>
        <v>0</v>
      </c>
      <c r="E247" s="3" t="b">
        <f>OR(ISNUMBER(SEARCH("hand",_tProp_Columns[[#This Row],[propulsion]]))        )</f>
        <v>0</v>
      </c>
      <c r="F247" s="3" t="b">
        <f>ISNUMBER(SEARCH("none",_tProp_Columns[[#This Row],[propulsion]]))</f>
        <v>0</v>
      </c>
      <c r="G2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7" s="3"/>
    </row>
    <row r="248" spans="1:8" ht="12.6" customHeight="1" x14ac:dyDescent="0.25">
      <c r="A248" t="s">
        <v>346</v>
      </c>
      <c r="B248" t="s">
        <v>19</v>
      </c>
      <c r="C2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8" s="3" t="b">
        <f>OR(ISNUMBER(SEARCH("sail",_tProp_Columns[[#This Row],[propulsion]])),
          ISNUMBER(SEARCH("schooner",_tProp_Columns[[#This Row],[propulsion]]))
        )</f>
        <v>0</v>
      </c>
      <c r="E248" s="3" t="b">
        <f>OR(ISNUMBER(SEARCH("hand",_tProp_Columns[[#This Row],[propulsion]]))        )</f>
        <v>0</v>
      </c>
      <c r="F248" s="3" t="b">
        <f>ISNUMBER(SEARCH("none",_tProp_Columns[[#This Row],[propulsion]]))</f>
        <v>0</v>
      </c>
      <c r="G24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8" s="3"/>
    </row>
    <row r="249" spans="1:8" ht="12.6" customHeight="1" x14ac:dyDescent="0.25">
      <c r="A249" t="s">
        <v>347</v>
      </c>
      <c r="B249" t="s">
        <v>19</v>
      </c>
      <c r="C2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9" s="3" t="b">
        <f>OR(ISNUMBER(SEARCH("sail",_tProp_Columns[[#This Row],[propulsion]])),
          ISNUMBER(SEARCH("schooner",_tProp_Columns[[#This Row],[propulsion]]))
        )</f>
        <v>0</v>
      </c>
      <c r="E249" s="3" t="b">
        <f>OR(ISNUMBER(SEARCH("hand",_tProp_Columns[[#This Row],[propulsion]]))        )</f>
        <v>0</v>
      </c>
      <c r="F249" s="3" t="b">
        <f>ISNUMBER(SEARCH("none",_tProp_Columns[[#This Row],[propulsion]]))</f>
        <v>0</v>
      </c>
      <c r="G2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9" s="3"/>
    </row>
    <row r="250" spans="1:8" ht="12.6" customHeight="1" x14ac:dyDescent="0.25">
      <c r="A250" t="s">
        <v>348</v>
      </c>
      <c r="B250" t="s">
        <v>1029</v>
      </c>
      <c r="C2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0" s="3" t="b">
        <f>OR(ISNUMBER(SEARCH("sail",_tProp_Columns[[#This Row],[propulsion]])),
          ISNUMBER(SEARCH("schooner",_tProp_Columns[[#This Row],[propulsion]]))
        )</f>
        <v>0</v>
      </c>
      <c r="E250" s="3" t="b">
        <f>OR(ISNUMBER(SEARCH("hand",_tProp_Columns[[#This Row],[propulsion]]))        )</f>
        <v>0</v>
      </c>
      <c r="F250" s="3" t="b">
        <f>ISNUMBER(SEARCH("none",_tProp_Columns[[#This Row],[propulsion]]))</f>
        <v>0</v>
      </c>
      <c r="G2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0" s="3"/>
    </row>
    <row r="251" spans="1:8" ht="12.6" customHeight="1" x14ac:dyDescent="0.25">
      <c r="A251" t="s">
        <v>349</v>
      </c>
      <c r="B251" t="s">
        <v>1027</v>
      </c>
      <c r="C2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1" s="3" t="b">
        <f>OR(ISNUMBER(SEARCH("sail",_tProp_Columns[[#This Row],[propulsion]])),
          ISNUMBER(SEARCH("schooner",_tProp_Columns[[#This Row],[propulsion]]))
        )</f>
        <v>1</v>
      </c>
      <c r="E251" s="3" t="b">
        <f>OR(ISNUMBER(SEARCH("hand",_tProp_Columns[[#This Row],[propulsion]]))        )</f>
        <v>0</v>
      </c>
      <c r="F251" s="3" t="b">
        <f>ISNUMBER(SEARCH("none",_tProp_Columns[[#This Row],[propulsion]]))</f>
        <v>0</v>
      </c>
      <c r="G25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1" s="3"/>
    </row>
    <row r="252" spans="1:8" ht="12.6" customHeight="1" x14ac:dyDescent="0.25">
      <c r="A252" t="s">
        <v>350</v>
      </c>
      <c r="B252" t="s">
        <v>1030</v>
      </c>
      <c r="C2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2" s="3" t="b">
        <f>OR(ISNUMBER(SEARCH("sail",_tProp_Columns[[#This Row],[propulsion]])),
          ISNUMBER(SEARCH("schooner",_tProp_Columns[[#This Row],[propulsion]]))
        )</f>
        <v>1</v>
      </c>
      <c r="E252" s="3" t="b">
        <f>OR(ISNUMBER(SEARCH("hand",_tProp_Columns[[#This Row],[propulsion]]))        )</f>
        <v>0</v>
      </c>
      <c r="F252" s="3" t="b">
        <f>ISNUMBER(SEARCH("none",_tProp_Columns[[#This Row],[propulsion]]))</f>
        <v>0</v>
      </c>
      <c r="G25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2" s="3"/>
    </row>
    <row r="253" spans="1:8" ht="12.6" customHeight="1" x14ac:dyDescent="0.25">
      <c r="A253" t="s">
        <v>352</v>
      </c>
      <c r="B253" t="s">
        <v>1027</v>
      </c>
      <c r="C2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3" s="3" t="b">
        <f>OR(ISNUMBER(SEARCH("sail",_tProp_Columns[[#This Row],[propulsion]])),
          ISNUMBER(SEARCH("schooner",_tProp_Columns[[#This Row],[propulsion]]))
        )</f>
        <v>1</v>
      </c>
      <c r="E253" s="3" t="b">
        <f>OR(ISNUMBER(SEARCH("hand",_tProp_Columns[[#This Row],[propulsion]]))        )</f>
        <v>0</v>
      </c>
      <c r="F253" s="3" t="b">
        <f>ISNUMBER(SEARCH("none",_tProp_Columns[[#This Row],[propulsion]]))</f>
        <v>0</v>
      </c>
      <c r="G25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3" s="3"/>
    </row>
    <row r="254" spans="1:8" ht="12.6" customHeight="1" x14ac:dyDescent="0.25">
      <c r="A254" t="s">
        <v>353</v>
      </c>
      <c r="B254" t="s">
        <v>1031</v>
      </c>
      <c r="C2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4" s="3" t="b">
        <f>OR(ISNUMBER(SEARCH("sail",_tProp_Columns[[#This Row],[propulsion]])),
          ISNUMBER(SEARCH("schooner",_tProp_Columns[[#This Row],[propulsion]]))
        )</f>
        <v>0</v>
      </c>
      <c r="E254" s="3" t="b">
        <f>OR(ISNUMBER(SEARCH("hand",_tProp_Columns[[#This Row],[propulsion]]))        )</f>
        <v>0</v>
      </c>
      <c r="F254" s="3" t="b">
        <f>ISNUMBER(SEARCH("none",_tProp_Columns[[#This Row],[propulsion]]))</f>
        <v>1</v>
      </c>
      <c r="G254" s="3" t="str">
        <f>_xlfn.TEXTJOIN(", ",,IF(_tProp_Columns[[#This Row],[Steam]],"Steam",""),IF(_tProp_Columns[[#This Row],[Sail]],"Sail",""),IF(_tProp_Columns[[#This Row],[Hand]],"Hand Crank",""),IF(_tProp_Columns[[#This Row],[None]],"None",""))</f>
        <v>None</v>
      </c>
      <c r="H254" s="3" t="s">
        <v>1136</v>
      </c>
    </row>
    <row r="255" spans="1:8" ht="12.6" customHeight="1" x14ac:dyDescent="0.25">
      <c r="A255" t="s">
        <v>354</v>
      </c>
      <c r="B255" t="s">
        <v>19</v>
      </c>
      <c r="C2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5" s="3" t="b">
        <f>OR(ISNUMBER(SEARCH("sail",_tProp_Columns[[#This Row],[propulsion]])),
          ISNUMBER(SEARCH("schooner",_tProp_Columns[[#This Row],[propulsion]]))
        )</f>
        <v>0</v>
      </c>
      <c r="E255" s="3" t="b">
        <f>OR(ISNUMBER(SEARCH("hand",_tProp_Columns[[#This Row],[propulsion]]))        )</f>
        <v>0</v>
      </c>
      <c r="F255" s="3" t="b">
        <f>ISNUMBER(SEARCH("none",_tProp_Columns[[#This Row],[propulsion]]))</f>
        <v>0</v>
      </c>
      <c r="G2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5" s="3"/>
    </row>
    <row r="256" spans="1:8" ht="12.6" customHeight="1" x14ac:dyDescent="0.25">
      <c r="A256" t="s">
        <v>355</v>
      </c>
      <c r="B256" t="s">
        <v>411</v>
      </c>
      <c r="C2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6" s="3" t="b">
        <f>OR(ISNUMBER(SEARCH("sail",_tProp_Columns[[#This Row],[propulsion]])),
          ISNUMBER(SEARCH("schooner",_tProp_Columns[[#This Row],[propulsion]]))
        )</f>
        <v>1</v>
      </c>
      <c r="E256" s="3" t="b">
        <f>OR(ISNUMBER(SEARCH("hand",_tProp_Columns[[#This Row],[propulsion]]))        )</f>
        <v>0</v>
      </c>
      <c r="F256" s="3" t="b">
        <f>ISNUMBER(SEARCH("none",_tProp_Columns[[#This Row],[propulsion]]))</f>
        <v>0</v>
      </c>
      <c r="G25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6" s="3"/>
    </row>
    <row r="257" spans="1:8" ht="12.6" customHeight="1" x14ac:dyDescent="0.25">
      <c r="A257" t="s">
        <v>356</v>
      </c>
      <c r="B257" t="s">
        <v>53</v>
      </c>
      <c r="C2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7" s="3" t="b">
        <f>OR(ISNUMBER(SEARCH("sail",_tProp_Columns[[#This Row],[propulsion]])),
          ISNUMBER(SEARCH("schooner",_tProp_Columns[[#This Row],[propulsion]]))
        )</f>
        <v>0</v>
      </c>
      <c r="E257" s="3" t="b">
        <f>OR(ISNUMBER(SEARCH("hand",_tProp_Columns[[#This Row],[propulsion]]))        )</f>
        <v>0</v>
      </c>
      <c r="F257" s="3" t="b">
        <f>ISNUMBER(SEARCH("none",_tProp_Columns[[#This Row],[propulsion]]))</f>
        <v>0</v>
      </c>
      <c r="G2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7" s="3"/>
    </row>
    <row r="258" spans="1:8" ht="12.6" customHeight="1" x14ac:dyDescent="0.25">
      <c r="A258" t="s">
        <v>357</v>
      </c>
      <c r="B258" t="s">
        <v>1032</v>
      </c>
      <c r="C2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8" s="3" t="b">
        <f>OR(ISNUMBER(SEARCH("sail",_tProp_Columns[[#This Row],[propulsion]])),
          ISNUMBER(SEARCH("schooner",_tProp_Columns[[#This Row],[propulsion]]))
        )</f>
        <v>0</v>
      </c>
      <c r="E258" s="3" t="b">
        <f>OR(ISNUMBER(SEARCH("hand",_tProp_Columns[[#This Row],[propulsion]]))        )</f>
        <v>0</v>
      </c>
      <c r="F258" s="3" t="b">
        <f>ISNUMBER(SEARCH("none",_tProp_Columns[[#This Row],[propulsion]]))</f>
        <v>0</v>
      </c>
      <c r="G2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8" s="3"/>
    </row>
    <row r="259" spans="1:8" ht="12.6" customHeight="1" x14ac:dyDescent="0.25">
      <c r="A259" t="s">
        <v>358</v>
      </c>
      <c r="B259" t="s">
        <v>53</v>
      </c>
      <c r="C2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9" s="3" t="b">
        <f>OR(ISNUMBER(SEARCH("sail",_tProp_Columns[[#This Row],[propulsion]])),
          ISNUMBER(SEARCH("schooner",_tProp_Columns[[#This Row],[propulsion]]))
        )</f>
        <v>0</v>
      </c>
      <c r="E259" s="3" t="b">
        <f>OR(ISNUMBER(SEARCH("hand",_tProp_Columns[[#This Row],[propulsion]]))        )</f>
        <v>0</v>
      </c>
      <c r="F259" s="3" t="b">
        <f>ISNUMBER(SEARCH("none",_tProp_Columns[[#This Row],[propulsion]]))</f>
        <v>0</v>
      </c>
      <c r="G25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9" s="3"/>
    </row>
    <row r="260" spans="1:8" ht="12.6" customHeight="1" x14ac:dyDescent="0.25">
      <c r="A260" t="s">
        <v>360</v>
      </c>
      <c r="B260" t="s">
        <v>45</v>
      </c>
      <c r="C2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0" s="3" t="b">
        <f>OR(ISNUMBER(SEARCH("sail",_tProp_Columns[[#This Row],[propulsion]])),
          ISNUMBER(SEARCH("schooner",_tProp_Columns[[#This Row],[propulsion]]))
        )</f>
        <v>0</v>
      </c>
      <c r="E260" s="3" t="b">
        <f>OR(ISNUMBER(SEARCH("hand",_tProp_Columns[[#This Row],[propulsion]]))        )</f>
        <v>0</v>
      </c>
      <c r="F260" s="3" t="b">
        <f>ISNUMBER(SEARCH("none",_tProp_Columns[[#This Row],[propulsion]]))</f>
        <v>0</v>
      </c>
      <c r="G2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0" s="3"/>
    </row>
    <row r="261" spans="1:8" ht="12.6" customHeight="1" x14ac:dyDescent="0.25">
      <c r="A261" t="s">
        <v>361</v>
      </c>
      <c r="B261" t="s">
        <v>362</v>
      </c>
      <c r="C2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1" s="3" t="b">
        <f>OR(ISNUMBER(SEARCH("sail",_tProp_Columns[[#This Row],[propulsion]])),
          ISNUMBER(SEARCH("schooner",_tProp_Columns[[#This Row],[propulsion]]))
        )</f>
        <v>0</v>
      </c>
      <c r="E261" s="3" t="b">
        <f>OR(ISNUMBER(SEARCH("hand",_tProp_Columns[[#This Row],[propulsion]]))        )</f>
        <v>0</v>
      </c>
      <c r="F261" s="3" t="b">
        <f>ISNUMBER(SEARCH("none",_tProp_Columns[[#This Row],[propulsion]]))</f>
        <v>0</v>
      </c>
      <c r="G26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1" s="3"/>
    </row>
    <row r="262" spans="1:8" ht="12.6" customHeight="1" x14ac:dyDescent="0.25">
      <c r="A262" t="s">
        <v>363</v>
      </c>
      <c r="B262" t="s">
        <v>1033</v>
      </c>
      <c r="C2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2" s="3" t="b">
        <f>OR(ISNUMBER(SEARCH("sail",_tProp_Columns[[#This Row],[propulsion]])),
          ISNUMBER(SEARCH("schooner",_tProp_Columns[[#This Row],[propulsion]]))
        )</f>
        <v>1</v>
      </c>
      <c r="E262" s="3" t="b">
        <f>OR(ISNUMBER(SEARCH("hand",_tProp_Columns[[#This Row],[propulsion]]))        )</f>
        <v>0</v>
      </c>
      <c r="F262" s="3" t="b">
        <f>ISNUMBER(SEARCH("none",_tProp_Columns[[#This Row],[propulsion]]))</f>
        <v>0</v>
      </c>
      <c r="G262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62" s="3"/>
    </row>
    <row r="263" spans="1:8" ht="12.6" customHeight="1" x14ac:dyDescent="0.25">
      <c r="A263" t="s">
        <v>364</v>
      </c>
      <c r="B263" t="s">
        <v>365</v>
      </c>
      <c r="C2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3" s="3" t="b">
        <f>OR(ISNUMBER(SEARCH("sail",_tProp_Columns[[#This Row],[propulsion]])),
          ISNUMBER(SEARCH("schooner",_tProp_Columns[[#This Row],[propulsion]]))
        )</f>
        <v>0</v>
      </c>
      <c r="E263" s="3" t="b">
        <f>OR(ISNUMBER(SEARCH("hand",_tProp_Columns[[#This Row],[propulsion]]))        )</f>
        <v>0</v>
      </c>
      <c r="F263" s="3" t="b">
        <f>ISNUMBER(SEARCH("none",_tProp_Columns[[#This Row],[propulsion]]))</f>
        <v>0</v>
      </c>
      <c r="G26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3" s="3"/>
    </row>
    <row r="264" spans="1:8" ht="12.6" customHeight="1" x14ac:dyDescent="0.25">
      <c r="A264" t="s">
        <v>366</v>
      </c>
      <c r="B264" t="s">
        <v>982</v>
      </c>
      <c r="C2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4" s="3" t="b">
        <f>OR(ISNUMBER(SEARCH("sail",_tProp_Columns[[#This Row],[propulsion]])),
          ISNUMBER(SEARCH("schooner",_tProp_Columns[[#This Row],[propulsion]]))
        )</f>
        <v>0</v>
      </c>
      <c r="E264" s="3" t="b">
        <f>OR(ISNUMBER(SEARCH("hand",_tProp_Columns[[#This Row],[propulsion]]))        )</f>
        <v>0</v>
      </c>
      <c r="F264" s="3" t="b">
        <f>ISNUMBER(SEARCH("none",_tProp_Columns[[#This Row],[propulsion]]))</f>
        <v>0</v>
      </c>
      <c r="G26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4" s="3"/>
    </row>
    <row r="265" spans="1:8" ht="12.6" customHeight="1" x14ac:dyDescent="0.25">
      <c r="A265" t="s">
        <v>367</v>
      </c>
      <c r="B265" t="s">
        <v>1112</v>
      </c>
      <c r="C2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5" s="3" t="b">
        <f>OR(ISNUMBER(SEARCH("sail",_tProp_Columns[[#This Row],[propulsion]])),
          ISNUMBER(SEARCH("schooner",_tProp_Columns[[#This Row],[propulsion]]))
        )</f>
        <v>1</v>
      </c>
      <c r="E265" s="3" t="b">
        <f>OR(ISNUMBER(SEARCH("hand",_tProp_Columns[[#This Row],[propulsion]]))        )</f>
        <v>0</v>
      </c>
      <c r="F265" s="3" t="b">
        <f>ISNUMBER(SEARCH("none",_tProp_Columns[[#This Row],[propulsion]]))</f>
        <v>0</v>
      </c>
      <c r="G26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65" s="3"/>
    </row>
    <row r="266" spans="1:8" ht="12.6" customHeight="1" x14ac:dyDescent="0.25">
      <c r="A266" t="s">
        <v>368</v>
      </c>
      <c r="B266" t="s">
        <v>1113</v>
      </c>
      <c r="C2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6" s="3" t="b">
        <f>OR(ISNUMBER(SEARCH("sail",_tProp_Columns[[#This Row],[propulsion]])),
          ISNUMBER(SEARCH("schooner",_tProp_Columns[[#This Row],[propulsion]]))
        )</f>
        <v>0</v>
      </c>
      <c r="E266" s="3" t="b">
        <f>OR(ISNUMBER(SEARCH("hand",_tProp_Columns[[#This Row],[propulsion]]))        )</f>
        <v>0</v>
      </c>
      <c r="F266" s="3" t="b">
        <f>ISNUMBER(SEARCH("none",_tProp_Columns[[#This Row],[propulsion]]))</f>
        <v>0</v>
      </c>
      <c r="G2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6" s="3"/>
    </row>
    <row r="267" spans="1:8" ht="12.6" customHeight="1" x14ac:dyDescent="0.25">
      <c r="A267" t="s">
        <v>369</v>
      </c>
      <c r="B267" t="s">
        <v>53</v>
      </c>
      <c r="C2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7" s="3" t="b">
        <f>OR(ISNUMBER(SEARCH("sail",_tProp_Columns[[#This Row],[propulsion]])),
          ISNUMBER(SEARCH("schooner",_tProp_Columns[[#This Row],[propulsion]]))
        )</f>
        <v>0</v>
      </c>
      <c r="E267" s="3" t="b">
        <f>OR(ISNUMBER(SEARCH("hand",_tProp_Columns[[#This Row],[propulsion]]))        )</f>
        <v>0</v>
      </c>
      <c r="F267" s="3" t="b">
        <f>ISNUMBER(SEARCH("none",_tProp_Columns[[#This Row],[propulsion]]))</f>
        <v>0</v>
      </c>
      <c r="G26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7" s="3"/>
    </row>
    <row r="268" spans="1:8" ht="12.6" customHeight="1" x14ac:dyDescent="0.25">
      <c r="A268" t="s">
        <v>370</v>
      </c>
      <c r="B268" t="s">
        <v>376</v>
      </c>
      <c r="C2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68" s="3" t="b">
        <f>OR(ISNUMBER(SEARCH("sail",_tProp_Columns[[#This Row],[propulsion]])),
          ISNUMBER(SEARCH("schooner",_tProp_Columns[[#This Row],[propulsion]]))
        )</f>
        <v>1</v>
      </c>
      <c r="E268" s="3" t="b">
        <f>OR(ISNUMBER(SEARCH("hand",_tProp_Columns[[#This Row],[propulsion]]))        )</f>
        <v>0</v>
      </c>
      <c r="F268" s="3" t="b">
        <f>ISNUMBER(SEARCH("none",_tProp_Columns[[#This Row],[propulsion]]))</f>
        <v>0</v>
      </c>
      <c r="G26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68" s="3"/>
    </row>
    <row r="269" spans="1:8" ht="12.6" customHeight="1" x14ac:dyDescent="0.25">
      <c r="A269" t="s">
        <v>371</v>
      </c>
      <c r="B269" t="s">
        <v>19</v>
      </c>
      <c r="C2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9" s="3" t="b">
        <f>OR(ISNUMBER(SEARCH("sail",_tProp_Columns[[#This Row],[propulsion]])),
          ISNUMBER(SEARCH("schooner",_tProp_Columns[[#This Row],[propulsion]]))
        )</f>
        <v>0</v>
      </c>
      <c r="E269" s="3" t="b">
        <f>OR(ISNUMBER(SEARCH("hand",_tProp_Columns[[#This Row],[propulsion]]))        )</f>
        <v>0</v>
      </c>
      <c r="F269" s="3" t="b">
        <f>ISNUMBER(SEARCH("none",_tProp_Columns[[#This Row],[propulsion]]))</f>
        <v>0</v>
      </c>
      <c r="G2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9" s="3"/>
    </row>
    <row r="270" spans="1:8" ht="12.6" customHeight="1" x14ac:dyDescent="0.25">
      <c r="A270" t="s">
        <v>372</v>
      </c>
      <c r="B270" t="s">
        <v>19</v>
      </c>
      <c r="C2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0" s="3" t="b">
        <f>OR(ISNUMBER(SEARCH("sail",_tProp_Columns[[#This Row],[propulsion]])),
          ISNUMBER(SEARCH("schooner",_tProp_Columns[[#This Row],[propulsion]]))
        )</f>
        <v>0</v>
      </c>
      <c r="E270" s="3" t="b">
        <f>OR(ISNUMBER(SEARCH("hand",_tProp_Columns[[#This Row],[propulsion]]))        )</f>
        <v>0</v>
      </c>
      <c r="F270" s="3" t="b">
        <f>ISNUMBER(SEARCH("none",_tProp_Columns[[#This Row],[propulsion]]))</f>
        <v>0</v>
      </c>
      <c r="G27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0" s="3"/>
    </row>
    <row r="271" spans="1:8" ht="12.6" customHeight="1" x14ac:dyDescent="0.25">
      <c r="A271" t="s">
        <v>374</v>
      </c>
      <c r="B271" t="s">
        <v>19</v>
      </c>
      <c r="C2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1" s="3" t="b">
        <f>OR(ISNUMBER(SEARCH("sail",_tProp_Columns[[#This Row],[propulsion]])),
          ISNUMBER(SEARCH("schooner",_tProp_Columns[[#This Row],[propulsion]]))
        )</f>
        <v>0</v>
      </c>
      <c r="E271" s="3" t="b">
        <f>OR(ISNUMBER(SEARCH("hand",_tProp_Columns[[#This Row],[propulsion]]))        )</f>
        <v>0</v>
      </c>
      <c r="F271" s="3" t="b">
        <f>ISNUMBER(SEARCH("none",_tProp_Columns[[#This Row],[propulsion]]))</f>
        <v>0</v>
      </c>
      <c r="G2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1" s="3"/>
    </row>
    <row r="272" spans="1:8" ht="12.6" customHeight="1" x14ac:dyDescent="0.25">
      <c r="A272" t="s">
        <v>375</v>
      </c>
      <c r="B272" t="s">
        <v>376</v>
      </c>
      <c r="C2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2" s="3" t="b">
        <f>OR(ISNUMBER(SEARCH("sail",_tProp_Columns[[#This Row],[propulsion]])),
          ISNUMBER(SEARCH("schooner",_tProp_Columns[[#This Row],[propulsion]]))
        )</f>
        <v>1</v>
      </c>
      <c r="E272" s="3" t="b">
        <f>OR(ISNUMBER(SEARCH("hand",_tProp_Columns[[#This Row],[propulsion]]))        )</f>
        <v>0</v>
      </c>
      <c r="F272" s="3" t="b">
        <f>ISNUMBER(SEARCH("none",_tProp_Columns[[#This Row],[propulsion]]))</f>
        <v>0</v>
      </c>
      <c r="G27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2" s="3"/>
    </row>
    <row r="273" spans="1:8" ht="12.6" customHeight="1" x14ac:dyDescent="0.25">
      <c r="A273" t="s">
        <v>377</v>
      </c>
      <c r="B273" t="s">
        <v>53</v>
      </c>
      <c r="C2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3" s="3" t="b">
        <f>OR(ISNUMBER(SEARCH("sail",_tProp_Columns[[#This Row],[propulsion]])),
          ISNUMBER(SEARCH("schooner",_tProp_Columns[[#This Row],[propulsion]]))
        )</f>
        <v>0</v>
      </c>
      <c r="E273" s="3" t="b">
        <f>OR(ISNUMBER(SEARCH("hand",_tProp_Columns[[#This Row],[propulsion]]))        )</f>
        <v>0</v>
      </c>
      <c r="F273" s="3" t="b">
        <f>ISNUMBER(SEARCH("none",_tProp_Columns[[#This Row],[propulsion]]))</f>
        <v>0</v>
      </c>
      <c r="G27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3" s="3"/>
    </row>
    <row r="274" spans="1:8" ht="12.6" customHeight="1" x14ac:dyDescent="0.25">
      <c r="A274" t="s">
        <v>378</v>
      </c>
      <c r="B274" t="s">
        <v>1034</v>
      </c>
      <c r="C2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4" s="3" t="b">
        <f>OR(ISNUMBER(SEARCH("sail",_tProp_Columns[[#This Row],[propulsion]])),
          ISNUMBER(SEARCH("schooner",_tProp_Columns[[#This Row],[propulsion]]))
        )</f>
        <v>0</v>
      </c>
      <c r="E274" s="3" t="b">
        <f>OR(ISNUMBER(SEARCH("hand",_tProp_Columns[[#This Row],[propulsion]]))        )</f>
        <v>0</v>
      </c>
      <c r="F274" s="3" t="b">
        <f>ISNUMBER(SEARCH("none",_tProp_Columns[[#This Row],[propulsion]]))</f>
        <v>0</v>
      </c>
      <c r="G27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4" s="3"/>
    </row>
    <row r="275" spans="1:8" ht="12.6" customHeight="1" x14ac:dyDescent="0.25">
      <c r="A275" t="s">
        <v>379</v>
      </c>
      <c r="B275" t="s">
        <v>1035</v>
      </c>
      <c r="C2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5" s="3" t="b">
        <f>OR(ISNUMBER(SEARCH("sail",_tProp_Columns[[#This Row],[propulsion]])),
          ISNUMBER(SEARCH("schooner",_tProp_Columns[[#This Row],[propulsion]]))
        )</f>
        <v>1</v>
      </c>
      <c r="E275" s="3" t="b">
        <f>OR(ISNUMBER(SEARCH("hand",_tProp_Columns[[#This Row],[propulsion]]))        )</f>
        <v>0</v>
      </c>
      <c r="F275" s="3" t="b">
        <f>ISNUMBER(SEARCH("none",_tProp_Columns[[#This Row],[propulsion]]))</f>
        <v>0</v>
      </c>
      <c r="G27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75" s="3"/>
    </row>
    <row r="276" spans="1:8" ht="12.6" customHeight="1" x14ac:dyDescent="0.25">
      <c r="A276" t="s">
        <v>380</v>
      </c>
      <c r="B276" t="s">
        <v>376</v>
      </c>
      <c r="C2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6" s="3" t="b">
        <f>OR(ISNUMBER(SEARCH("sail",_tProp_Columns[[#This Row],[propulsion]])),
          ISNUMBER(SEARCH("schooner",_tProp_Columns[[#This Row],[propulsion]]))
        )</f>
        <v>1</v>
      </c>
      <c r="E276" s="3" t="b">
        <f>OR(ISNUMBER(SEARCH("hand",_tProp_Columns[[#This Row],[propulsion]]))        )</f>
        <v>0</v>
      </c>
      <c r="F276" s="3" t="b">
        <f>ISNUMBER(SEARCH("none",_tProp_Columns[[#This Row],[propulsion]]))</f>
        <v>0</v>
      </c>
      <c r="G27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6" s="3" t="s">
        <v>1114</v>
      </c>
    </row>
    <row r="277" spans="1:8" ht="12.6" customHeight="1" x14ac:dyDescent="0.25">
      <c r="A277" t="s">
        <v>381</v>
      </c>
      <c r="B277" t="s">
        <v>95</v>
      </c>
      <c r="C2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7" s="3" t="b">
        <f>OR(ISNUMBER(SEARCH("sail",_tProp_Columns[[#This Row],[propulsion]])),
          ISNUMBER(SEARCH("schooner",_tProp_Columns[[#This Row],[propulsion]]))
        )</f>
        <v>0</v>
      </c>
      <c r="E277" s="3" t="b">
        <f>OR(ISNUMBER(SEARCH("hand",_tProp_Columns[[#This Row],[propulsion]]))        )</f>
        <v>0</v>
      </c>
      <c r="F277" s="3" t="b">
        <f>ISNUMBER(SEARCH("none",_tProp_Columns[[#This Row],[propulsion]]))</f>
        <v>0</v>
      </c>
      <c r="G27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7" s="3"/>
    </row>
    <row r="278" spans="1:8" ht="12.6" customHeight="1" x14ac:dyDescent="0.25">
      <c r="A278" t="s">
        <v>382</v>
      </c>
      <c r="B278" t="s">
        <v>19</v>
      </c>
      <c r="C2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8" s="3" t="b">
        <f>OR(ISNUMBER(SEARCH("sail",_tProp_Columns[[#This Row],[propulsion]])),
          ISNUMBER(SEARCH("schooner",_tProp_Columns[[#This Row],[propulsion]]))
        )</f>
        <v>0</v>
      </c>
      <c r="E278" s="3" t="b">
        <f>OR(ISNUMBER(SEARCH("hand",_tProp_Columns[[#This Row],[propulsion]]))        )</f>
        <v>0</v>
      </c>
      <c r="F278" s="3" t="b">
        <f>ISNUMBER(SEARCH("none",_tProp_Columns[[#This Row],[propulsion]]))</f>
        <v>0</v>
      </c>
      <c r="G27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8" s="3"/>
    </row>
    <row r="279" spans="1:8" ht="12.6" customHeight="1" x14ac:dyDescent="0.25">
      <c r="A279" t="s">
        <v>383</v>
      </c>
      <c r="B279" t="s">
        <v>1036</v>
      </c>
      <c r="C2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9" s="3" t="b">
        <f>OR(ISNUMBER(SEARCH("sail",_tProp_Columns[[#This Row],[propulsion]])),
          ISNUMBER(SEARCH("schooner",_tProp_Columns[[#This Row],[propulsion]]))
        )</f>
        <v>0</v>
      </c>
      <c r="E279" s="3" t="b">
        <f>OR(ISNUMBER(SEARCH("hand",_tProp_Columns[[#This Row],[propulsion]]))        )</f>
        <v>0</v>
      </c>
      <c r="F279" s="3" t="b">
        <f>ISNUMBER(SEARCH("none",_tProp_Columns[[#This Row],[propulsion]]))</f>
        <v>0</v>
      </c>
      <c r="G2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9" s="3"/>
    </row>
    <row r="280" spans="1:8" ht="12.6" customHeight="1" x14ac:dyDescent="0.25">
      <c r="A280" t="s">
        <v>386</v>
      </c>
      <c r="B280" t="s">
        <v>19</v>
      </c>
      <c r="C2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0" s="3" t="b">
        <f>OR(ISNUMBER(SEARCH("sail",_tProp_Columns[[#This Row],[propulsion]])),
          ISNUMBER(SEARCH("schooner",_tProp_Columns[[#This Row],[propulsion]]))
        )</f>
        <v>0</v>
      </c>
      <c r="E280" s="3" t="b">
        <f>OR(ISNUMBER(SEARCH("hand",_tProp_Columns[[#This Row],[propulsion]]))        )</f>
        <v>0</v>
      </c>
      <c r="F280" s="3" t="b">
        <f>ISNUMBER(SEARCH("none",_tProp_Columns[[#This Row],[propulsion]]))</f>
        <v>0</v>
      </c>
      <c r="G2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0" s="3"/>
    </row>
    <row r="281" spans="1:8" ht="12.6" customHeight="1" x14ac:dyDescent="0.25">
      <c r="A281" t="s">
        <v>388</v>
      </c>
      <c r="B281" t="s">
        <v>389</v>
      </c>
      <c r="C2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1" s="3" t="b">
        <f>OR(ISNUMBER(SEARCH("sail",_tProp_Columns[[#This Row],[propulsion]])),
          ISNUMBER(SEARCH("schooner",_tProp_Columns[[#This Row],[propulsion]]))
        )</f>
        <v>1</v>
      </c>
      <c r="E281" s="3" t="b">
        <f>OR(ISNUMBER(SEARCH("hand",_tProp_Columns[[#This Row],[propulsion]]))        )</f>
        <v>0</v>
      </c>
      <c r="F281" s="3" t="b">
        <f>ISNUMBER(SEARCH("none",_tProp_Columns[[#This Row],[propulsion]]))</f>
        <v>0</v>
      </c>
      <c r="G281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81" s="3"/>
    </row>
    <row r="282" spans="1:8" ht="12.6" customHeight="1" x14ac:dyDescent="0.25">
      <c r="A282" t="s">
        <v>390</v>
      </c>
      <c r="B282" t="s">
        <v>992</v>
      </c>
      <c r="C2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82" s="3" t="b">
        <f>OR(ISNUMBER(SEARCH("sail",_tProp_Columns[[#This Row],[propulsion]])),
          ISNUMBER(SEARCH("schooner",_tProp_Columns[[#This Row],[propulsion]]))
        )</f>
        <v>1</v>
      </c>
      <c r="E282" s="3" t="b">
        <f>OR(ISNUMBER(SEARCH("hand",_tProp_Columns[[#This Row],[propulsion]]))        )</f>
        <v>0</v>
      </c>
      <c r="F282" s="3" t="b">
        <f>ISNUMBER(SEARCH("none",_tProp_Columns[[#This Row],[propulsion]]))</f>
        <v>0</v>
      </c>
      <c r="G28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82" s="3"/>
    </row>
    <row r="283" spans="1:8" ht="12.6" customHeight="1" x14ac:dyDescent="0.25">
      <c r="A283" t="s">
        <v>392</v>
      </c>
      <c r="B283" t="s">
        <v>42</v>
      </c>
      <c r="C2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3" s="3" t="b">
        <f>OR(ISNUMBER(SEARCH("sail",_tProp_Columns[[#This Row],[propulsion]])),
          ISNUMBER(SEARCH("schooner",_tProp_Columns[[#This Row],[propulsion]]))
        )</f>
        <v>0</v>
      </c>
      <c r="E283" s="3" t="b">
        <f>OR(ISNUMBER(SEARCH("hand",_tProp_Columns[[#This Row],[propulsion]]))        )</f>
        <v>0</v>
      </c>
      <c r="F283" s="3" t="b">
        <f>ISNUMBER(SEARCH("none",_tProp_Columns[[#This Row],[propulsion]]))</f>
        <v>0</v>
      </c>
      <c r="G28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3" s="3"/>
    </row>
    <row r="284" spans="1:8" ht="12.6" customHeight="1" x14ac:dyDescent="0.25">
      <c r="A284" t="s">
        <v>393</v>
      </c>
      <c r="B284" t="s">
        <v>53</v>
      </c>
      <c r="C2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4" s="3" t="b">
        <f>OR(ISNUMBER(SEARCH("sail",_tProp_Columns[[#This Row],[propulsion]])),
          ISNUMBER(SEARCH("schooner",_tProp_Columns[[#This Row],[propulsion]]))
        )</f>
        <v>0</v>
      </c>
      <c r="E284" s="3" t="b">
        <f>OR(ISNUMBER(SEARCH("hand",_tProp_Columns[[#This Row],[propulsion]]))        )</f>
        <v>0</v>
      </c>
      <c r="F284" s="3" t="b">
        <f>ISNUMBER(SEARCH("none",_tProp_Columns[[#This Row],[propulsion]]))</f>
        <v>0</v>
      </c>
      <c r="G28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4" s="3"/>
    </row>
    <row r="285" spans="1:8" ht="12.6" customHeight="1" x14ac:dyDescent="0.25">
      <c r="A285" t="s">
        <v>394</v>
      </c>
      <c r="B285" t="s">
        <v>395</v>
      </c>
      <c r="C2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5" s="3" t="b">
        <f>OR(ISNUMBER(SEARCH("sail",_tProp_Columns[[#This Row],[propulsion]])),
          ISNUMBER(SEARCH("schooner",_tProp_Columns[[#This Row],[propulsion]]))
        )</f>
        <v>1</v>
      </c>
      <c r="E285" s="3" t="b">
        <f>OR(ISNUMBER(SEARCH("hand",_tProp_Columns[[#This Row],[propulsion]]))        )</f>
        <v>0</v>
      </c>
      <c r="F285" s="3" t="b">
        <f>ISNUMBER(SEARCH("none",_tProp_Columns[[#This Row],[propulsion]]))</f>
        <v>0</v>
      </c>
      <c r="G28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85" s="3"/>
    </row>
    <row r="286" spans="1:8" ht="12.6" customHeight="1" x14ac:dyDescent="0.25">
      <c r="A286" t="s">
        <v>396</v>
      </c>
      <c r="B286" t="s">
        <v>376</v>
      </c>
      <c r="C2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86" s="3" t="b">
        <f>OR(ISNUMBER(SEARCH("sail",_tProp_Columns[[#This Row],[propulsion]])),
          ISNUMBER(SEARCH("schooner",_tProp_Columns[[#This Row],[propulsion]]))
        )</f>
        <v>1</v>
      </c>
      <c r="E286" s="3" t="b">
        <f>OR(ISNUMBER(SEARCH("hand",_tProp_Columns[[#This Row],[propulsion]]))        )</f>
        <v>0</v>
      </c>
      <c r="F286" s="3" t="b">
        <f>ISNUMBER(SEARCH("none",_tProp_Columns[[#This Row],[propulsion]]))</f>
        <v>0</v>
      </c>
      <c r="G28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86" s="3" t="s">
        <v>1115</v>
      </c>
    </row>
    <row r="287" spans="1:8" ht="12.6" customHeight="1" x14ac:dyDescent="0.25">
      <c r="A287" t="s">
        <v>398</v>
      </c>
      <c r="B287" t="s">
        <v>399</v>
      </c>
      <c r="C2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7" s="3" t="b">
        <f>OR(ISNUMBER(SEARCH("sail",_tProp_Columns[[#This Row],[propulsion]])),
          ISNUMBER(SEARCH("schooner",_tProp_Columns[[#This Row],[propulsion]]))
        )</f>
        <v>0</v>
      </c>
      <c r="E287" s="3" t="b">
        <f>OR(ISNUMBER(SEARCH("hand",_tProp_Columns[[#This Row],[propulsion]]))        )</f>
        <v>0</v>
      </c>
      <c r="F287" s="3" t="b">
        <f>ISNUMBER(SEARCH("none",_tProp_Columns[[#This Row],[propulsion]]))</f>
        <v>0</v>
      </c>
      <c r="G2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7" s="3"/>
    </row>
    <row r="288" spans="1:8" ht="12.6" customHeight="1" x14ac:dyDescent="0.25">
      <c r="A288" t="s">
        <v>400</v>
      </c>
      <c r="B288" t="s">
        <v>53</v>
      </c>
      <c r="C2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8" s="3" t="b">
        <f>OR(ISNUMBER(SEARCH("sail",_tProp_Columns[[#This Row],[propulsion]])),
          ISNUMBER(SEARCH("schooner",_tProp_Columns[[#This Row],[propulsion]]))
        )</f>
        <v>0</v>
      </c>
      <c r="E288" s="3" t="b">
        <f>OR(ISNUMBER(SEARCH("hand",_tProp_Columns[[#This Row],[propulsion]]))        )</f>
        <v>0</v>
      </c>
      <c r="F288" s="3" t="b">
        <f>ISNUMBER(SEARCH("none",_tProp_Columns[[#This Row],[propulsion]]))</f>
        <v>0</v>
      </c>
      <c r="G28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8" s="3"/>
    </row>
    <row r="289" spans="1:8" ht="12.6" customHeight="1" x14ac:dyDescent="0.25">
      <c r="A289" t="s">
        <v>401</v>
      </c>
      <c r="B289" t="s">
        <v>19</v>
      </c>
      <c r="C2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9" s="3" t="b">
        <f>OR(ISNUMBER(SEARCH("sail",_tProp_Columns[[#This Row],[propulsion]])),
          ISNUMBER(SEARCH("schooner",_tProp_Columns[[#This Row],[propulsion]]))
        )</f>
        <v>0</v>
      </c>
      <c r="E289" s="3" t="b">
        <f>OR(ISNUMBER(SEARCH("hand",_tProp_Columns[[#This Row],[propulsion]]))        )</f>
        <v>0</v>
      </c>
      <c r="F289" s="3" t="b">
        <f>ISNUMBER(SEARCH("none",_tProp_Columns[[#This Row],[propulsion]]))</f>
        <v>0</v>
      </c>
      <c r="G2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9" s="3"/>
    </row>
    <row r="290" spans="1:8" ht="12.6" customHeight="1" x14ac:dyDescent="0.25">
      <c r="A290" t="s">
        <v>402</v>
      </c>
      <c r="B290" t="s">
        <v>42</v>
      </c>
      <c r="C2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0" s="3" t="b">
        <f>OR(ISNUMBER(SEARCH("sail",_tProp_Columns[[#This Row],[propulsion]])),
          ISNUMBER(SEARCH("schooner",_tProp_Columns[[#This Row],[propulsion]]))
        )</f>
        <v>0</v>
      </c>
      <c r="E290" s="3" t="b">
        <f>OR(ISNUMBER(SEARCH("hand",_tProp_Columns[[#This Row],[propulsion]]))        )</f>
        <v>0</v>
      </c>
      <c r="F290" s="3" t="b">
        <f>ISNUMBER(SEARCH("none",_tProp_Columns[[#This Row],[propulsion]]))</f>
        <v>0</v>
      </c>
      <c r="G2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0" s="3"/>
    </row>
    <row r="291" spans="1:8" ht="12.6" customHeight="1" x14ac:dyDescent="0.25">
      <c r="A291" t="s">
        <v>403</v>
      </c>
      <c r="B291" t="s">
        <v>27</v>
      </c>
      <c r="C2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1" s="3" t="b">
        <f>OR(ISNUMBER(SEARCH("sail",_tProp_Columns[[#This Row],[propulsion]])),
          ISNUMBER(SEARCH("schooner",_tProp_Columns[[#This Row],[propulsion]]))
        )</f>
        <v>0</v>
      </c>
      <c r="E291" s="3" t="b">
        <f>OR(ISNUMBER(SEARCH("hand",_tProp_Columns[[#This Row],[propulsion]]))        )</f>
        <v>0</v>
      </c>
      <c r="F291" s="3" t="b">
        <f>ISNUMBER(SEARCH("none",_tProp_Columns[[#This Row],[propulsion]]))</f>
        <v>0</v>
      </c>
      <c r="G29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1" s="3"/>
    </row>
    <row r="292" spans="1:8" ht="12.6" customHeight="1" x14ac:dyDescent="0.25">
      <c r="A292" t="s">
        <v>404</v>
      </c>
      <c r="B292" t="s">
        <v>53</v>
      </c>
      <c r="C2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2" s="3" t="b">
        <f>OR(ISNUMBER(SEARCH("sail",_tProp_Columns[[#This Row],[propulsion]])),
          ISNUMBER(SEARCH("schooner",_tProp_Columns[[#This Row],[propulsion]]))
        )</f>
        <v>0</v>
      </c>
      <c r="E292" s="3" t="b">
        <f>OR(ISNUMBER(SEARCH("hand",_tProp_Columns[[#This Row],[propulsion]]))        )</f>
        <v>0</v>
      </c>
      <c r="F292" s="3" t="b">
        <f>ISNUMBER(SEARCH("none",_tProp_Columns[[#This Row],[propulsion]]))</f>
        <v>0</v>
      </c>
      <c r="G2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2" s="3"/>
    </row>
    <row r="293" spans="1:8" ht="12.6" customHeight="1" x14ac:dyDescent="0.25">
      <c r="A293" t="s">
        <v>405</v>
      </c>
      <c r="B293" t="s">
        <v>992</v>
      </c>
      <c r="C2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3" s="3" t="b">
        <f>OR(ISNUMBER(SEARCH("sail",_tProp_Columns[[#This Row],[propulsion]])),
          ISNUMBER(SEARCH("schooner",_tProp_Columns[[#This Row],[propulsion]]))
        )</f>
        <v>1</v>
      </c>
      <c r="E293" s="3" t="b">
        <f>OR(ISNUMBER(SEARCH("hand",_tProp_Columns[[#This Row],[propulsion]]))        )</f>
        <v>0</v>
      </c>
      <c r="F293" s="3" t="b">
        <f>ISNUMBER(SEARCH("none",_tProp_Columns[[#This Row],[propulsion]]))</f>
        <v>0</v>
      </c>
      <c r="G29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3" s="3"/>
    </row>
    <row r="294" spans="1:8" ht="12.6" customHeight="1" x14ac:dyDescent="0.25">
      <c r="A294" t="s">
        <v>407</v>
      </c>
      <c r="B294" t="s">
        <v>376</v>
      </c>
      <c r="C2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4" s="3" t="b">
        <f>OR(ISNUMBER(SEARCH("sail",_tProp_Columns[[#This Row],[propulsion]])),
          ISNUMBER(SEARCH("schooner",_tProp_Columns[[#This Row],[propulsion]]))
        )</f>
        <v>1</v>
      </c>
      <c r="E294" s="3" t="b">
        <f>OR(ISNUMBER(SEARCH("hand",_tProp_Columns[[#This Row],[propulsion]]))        )</f>
        <v>0</v>
      </c>
      <c r="F294" s="3" t="b">
        <f>ISNUMBER(SEARCH("none",_tProp_Columns[[#This Row],[propulsion]]))</f>
        <v>0</v>
      </c>
      <c r="G29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4" s="3"/>
    </row>
    <row r="295" spans="1:8" ht="12.6" customHeight="1" x14ac:dyDescent="0.25">
      <c r="A295" t="s">
        <v>408</v>
      </c>
      <c r="B295" t="s">
        <v>1113</v>
      </c>
      <c r="C2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5" s="3" t="b">
        <f>OR(ISNUMBER(SEARCH("sail",_tProp_Columns[[#This Row],[propulsion]])),
          ISNUMBER(SEARCH("schooner",_tProp_Columns[[#This Row],[propulsion]]))
        )</f>
        <v>0</v>
      </c>
      <c r="E295" s="3" t="b">
        <f>OR(ISNUMBER(SEARCH("hand",_tProp_Columns[[#This Row],[propulsion]]))        )</f>
        <v>0</v>
      </c>
      <c r="F295" s="3" t="b">
        <f>ISNUMBER(SEARCH("none",_tProp_Columns[[#This Row],[propulsion]]))</f>
        <v>0</v>
      </c>
      <c r="G2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5" s="3" t="s">
        <v>1116</v>
      </c>
    </row>
    <row r="296" spans="1:8" ht="12.6" customHeight="1" x14ac:dyDescent="0.25">
      <c r="A296" t="s">
        <v>409</v>
      </c>
      <c r="B296" t="s">
        <v>1037</v>
      </c>
      <c r="C2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6" s="3" t="b">
        <f>OR(ISNUMBER(SEARCH("sail",_tProp_Columns[[#This Row],[propulsion]])),
          ISNUMBER(SEARCH("schooner",_tProp_Columns[[#This Row],[propulsion]]))
        )</f>
        <v>1</v>
      </c>
      <c r="E296" s="3" t="b">
        <f>OR(ISNUMBER(SEARCH("hand",_tProp_Columns[[#This Row],[propulsion]]))        )</f>
        <v>0</v>
      </c>
      <c r="F296" s="3" t="b">
        <f>ISNUMBER(SEARCH("none",_tProp_Columns[[#This Row],[propulsion]]))</f>
        <v>0</v>
      </c>
      <c r="G296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96" s="3"/>
    </row>
    <row r="297" spans="1:8" ht="12.6" customHeight="1" x14ac:dyDescent="0.25">
      <c r="A297" t="s">
        <v>410</v>
      </c>
      <c r="B297" t="s">
        <v>411</v>
      </c>
      <c r="C2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7" s="3" t="b">
        <f>OR(ISNUMBER(SEARCH("sail",_tProp_Columns[[#This Row],[propulsion]])),
          ISNUMBER(SEARCH("schooner",_tProp_Columns[[#This Row],[propulsion]]))
        )</f>
        <v>1</v>
      </c>
      <c r="E297" s="3" t="b">
        <f>OR(ISNUMBER(SEARCH("hand",_tProp_Columns[[#This Row],[propulsion]]))        )</f>
        <v>0</v>
      </c>
      <c r="F297" s="3" t="b">
        <f>ISNUMBER(SEARCH("none",_tProp_Columns[[#This Row],[propulsion]]))</f>
        <v>0</v>
      </c>
      <c r="G29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7" s="3"/>
    </row>
    <row r="298" spans="1:8" ht="12.6" customHeight="1" x14ac:dyDescent="0.25">
      <c r="A298" t="s">
        <v>412</v>
      </c>
      <c r="B298" t="s">
        <v>493</v>
      </c>
      <c r="C2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8" s="3" t="b">
        <f>OR(ISNUMBER(SEARCH("sail",_tProp_Columns[[#This Row],[propulsion]])),
          ISNUMBER(SEARCH("schooner",_tProp_Columns[[#This Row],[propulsion]]))
        )</f>
        <v>0</v>
      </c>
      <c r="E298" s="3" t="b">
        <f>OR(ISNUMBER(SEARCH("hand",_tProp_Columns[[#This Row],[propulsion]]))        )</f>
        <v>0</v>
      </c>
      <c r="F298" s="3" t="b">
        <f>ISNUMBER(SEARCH("none",_tProp_Columns[[#This Row],[propulsion]]))</f>
        <v>0</v>
      </c>
      <c r="G2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8" s="3"/>
    </row>
    <row r="299" spans="1:8" ht="12.6" customHeight="1" x14ac:dyDescent="0.25">
      <c r="A299" t="s">
        <v>413</v>
      </c>
      <c r="B299" t="s">
        <v>53</v>
      </c>
      <c r="C2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9" s="3" t="b">
        <f>OR(ISNUMBER(SEARCH("sail",_tProp_Columns[[#This Row],[propulsion]])),
          ISNUMBER(SEARCH("schooner",_tProp_Columns[[#This Row],[propulsion]]))
        )</f>
        <v>0</v>
      </c>
      <c r="E299" s="3" t="b">
        <f>OR(ISNUMBER(SEARCH("hand",_tProp_Columns[[#This Row],[propulsion]]))        )</f>
        <v>0</v>
      </c>
      <c r="F299" s="3" t="b">
        <f>ISNUMBER(SEARCH("none",_tProp_Columns[[#This Row],[propulsion]]))</f>
        <v>0</v>
      </c>
      <c r="G29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9" s="3"/>
    </row>
    <row r="300" spans="1:8" ht="12.6" customHeight="1" x14ac:dyDescent="0.25">
      <c r="A300" t="s">
        <v>414</v>
      </c>
      <c r="B300" t="s">
        <v>1038</v>
      </c>
      <c r="C3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0" s="3" t="b">
        <f>OR(ISNUMBER(SEARCH("sail",_tProp_Columns[[#This Row],[propulsion]])),
          ISNUMBER(SEARCH("schooner",_tProp_Columns[[#This Row],[propulsion]]))
        )</f>
        <v>0</v>
      </c>
      <c r="E300" s="3" t="b">
        <f>OR(ISNUMBER(SEARCH("hand",_tProp_Columns[[#This Row],[propulsion]]))        )</f>
        <v>0</v>
      </c>
      <c r="F300" s="3" t="b">
        <f>ISNUMBER(SEARCH("none",_tProp_Columns[[#This Row],[propulsion]]))</f>
        <v>0</v>
      </c>
      <c r="G30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0" s="3"/>
    </row>
    <row r="301" spans="1:8" ht="12.6" customHeight="1" x14ac:dyDescent="0.25">
      <c r="A301" t="s">
        <v>416</v>
      </c>
      <c r="B301" t="s">
        <v>45</v>
      </c>
      <c r="C3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1" s="3" t="b">
        <f>OR(ISNUMBER(SEARCH("sail",_tProp_Columns[[#This Row],[propulsion]])),
          ISNUMBER(SEARCH("schooner",_tProp_Columns[[#This Row],[propulsion]]))
        )</f>
        <v>0</v>
      </c>
      <c r="E301" s="3" t="b">
        <f>OR(ISNUMBER(SEARCH("hand",_tProp_Columns[[#This Row],[propulsion]]))        )</f>
        <v>0</v>
      </c>
      <c r="F301" s="3" t="b">
        <f>ISNUMBER(SEARCH("none",_tProp_Columns[[#This Row],[propulsion]]))</f>
        <v>0</v>
      </c>
      <c r="G30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1" s="3"/>
    </row>
    <row r="302" spans="1:8" ht="12.6" customHeight="1" x14ac:dyDescent="0.25">
      <c r="A302" t="s">
        <v>417</v>
      </c>
      <c r="B302" t="s">
        <v>53</v>
      </c>
      <c r="C3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2" s="3" t="b">
        <f>OR(ISNUMBER(SEARCH("sail",_tProp_Columns[[#This Row],[propulsion]])),
          ISNUMBER(SEARCH("schooner",_tProp_Columns[[#This Row],[propulsion]]))
        )</f>
        <v>0</v>
      </c>
      <c r="E302" s="3" t="b">
        <f>OR(ISNUMBER(SEARCH("hand",_tProp_Columns[[#This Row],[propulsion]]))        )</f>
        <v>0</v>
      </c>
      <c r="F302" s="3" t="b">
        <f>ISNUMBER(SEARCH("none",_tProp_Columns[[#This Row],[propulsion]]))</f>
        <v>0</v>
      </c>
      <c r="G30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2" s="3"/>
    </row>
    <row r="303" spans="1:8" ht="12.6" customHeight="1" x14ac:dyDescent="0.25">
      <c r="A303" t="s">
        <v>418</v>
      </c>
      <c r="B303" t="s">
        <v>998</v>
      </c>
      <c r="C3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3" s="3" t="b">
        <f>OR(ISNUMBER(SEARCH("sail",_tProp_Columns[[#This Row],[propulsion]])),
          ISNUMBER(SEARCH("schooner",_tProp_Columns[[#This Row],[propulsion]]))
        )</f>
        <v>0</v>
      </c>
      <c r="E303" s="3" t="b">
        <f>OR(ISNUMBER(SEARCH("hand",_tProp_Columns[[#This Row],[propulsion]]))        )</f>
        <v>0</v>
      </c>
      <c r="F303" s="3" t="b">
        <f>ISNUMBER(SEARCH("none",_tProp_Columns[[#This Row],[propulsion]]))</f>
        <v>0</v>
      </c>
      <c r="G30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3" s="3"/>
    </row>
    <row r="304" spans="1:8" ht="12.6" customHeight="1" x14ac:dyDescent="0.25">
      <c r="A304" t="s">
        <v>419</v>
      </c>
      <c r="B304" t="s">
        <v>53</v>
      </c>
      <c r="C3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4" s="3" t="b">
        <f>OR(ISNUMBER(SEARCH("sail",_tProp_Columns[[#This Row],[propulsion]])),
          ISNUMBER(SEARCH("schooner",_tProp_Columns[[#This Row],[propulsion]]))
        )</f>
        <v>0</v>
      </c>
      <c r="E304" s="3" t="b">
        <f>OR(ISNUMBER(SEARCH("hand",_tProp_Columns[[#This Row],[propulsion]]))        )</f>
        <v>0</v>
      </c>
      <c r="F304" s="3" t="b">
        <f>ISNUMBER(SEARCH("none",_tProp_Columns[[#This Row],[propulsion]]))</f>
        <v>0</v>
      </c>
      <c r="G30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4" s="3"/>
    </row>
    <row r="305" spans="1:8" ht="12.6" customHeight="1" x14ac:dyDescent="0.25">
      <c r="A305" t="s">
        <v>420</v>
      </c>
      <c r="B305" t="s">
        <v>53</v>
      </c>
      <c r="C3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5" s="3" t="b">
        <f>OR(ISNUMBER(SEARCH("sail",_tProp_Columns[[#This Row],[propulsion]])),
          ISNUMBER(SEARCH("schooner",_tProp_Columns[[#This Row],[propulsion]]))
        )</f>
        <v>0</v>
      </c>
      <c r="E305" s="3" t="b">
        <f>OR(ISNUMBER(SEARCH("hand",_tProp_Columns[[#This Row],[propulsion]]))        )</f>
        <v>0</v>
      </c>
      <c r="F305" s="3" t="b">
        <f>ISNUMBER(SEARCH("none",_tProp_Columns[[#This Row],[propulsion]]))</f>
        <v>0</v>
      </c>
      <c r="G30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5" s="3"/>
    </row>
    <row r="306" spans="1:8" ht="12.6" customHeight="1" x14ac:dyDescent="0.25">
      <c r="A306" t="s">
        <v>421</v>
      </c>
      <c r="B306" t="s">
        <v>19</v>
      </c>
      <c r="C3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6" s="3" t="b">
        <f>OR(ISNUMBER(SEARCH("sail",_tProp_Columns[[#This Row],[propulsion]])),
          ISNUMBER(SEARCH("schooner",_tProp_Columns[[#This Row],[propulsion]]))
        )</f>
        <v>0</v>
      </c>
      <c r="E306" s="3" t="b">
        <f>OR(ISNUMBER(SEARCH("hand",_tProp_Columns[[#This Row],[propulsion]]))        )</f>
        <v>0</v>
      </c>
      <c r="F306" s="3" t="b">
        <f>ISNUMBER(SEARCH("none",_tProp_Columns[[#This Row],[propulsion]]))</f>
        <v>0</v>
      </c>
      <c r="G3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6" s="3"/>
    </row>
    <row r="307" spans="1:8" ht="12.6" customHeight="1" x14ac:dyDescent="0.25">
      <c r="A307" t="s">
        <v>422</v>
      </c>
      <c r="B307" t="s">
        <v>37</v>
      </c>
      <c r="C3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7" s="3" t="b">
        <f>OR(ISNUMBER(SEARCH("sail",_tProp_Columns[[#This Row],[propulsion]])),
          ISNUMBER(SEARCH("schooner",_tProp_Columns[[#This Row],[propulsion]]))
        )</f>
        <v>0</v>
      </c>
      <c r="E307" s="3" t="b">
        <f>OR(ISNUMBER(SEARCH("hand",_tProp_Columns[[#This Row],[propulsion]]))        )</f>
        <v>0</v>
      </c>
      <c r="F307" s="3" t="b">
        <f>ISNUMBER(SEARCH("none",_tProp_Columns[[#This Row],[propulsion]]))</f>
        <v>0</v>
      </c>
      <c r="G3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7" s="3"/>
    </row>
    <row r="308" spans="1:8" ht="12.6" customHeight="1" x14ac:dyDescent="0.25">
      <c r="A308" t="s">
        <v>423</v>
      </c>
      <c r="B308" t="s">
        <v>424</v>
      </c>
      <c r="C3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8" s="3" t="b">
        <f>OR(ISNUMBER(SEARCH("sail",_tProp_Columns[[#This Row],[propulsion]])),
          ISNUMBER(SEARCH("schooner",_tProp_Columns[[#This Row],[propulsion]]))
        )</f>
        <v>0</v>
      </c>
      <c r="E308" s="3" t="b">
        <f>OR(ISNUMBER(SEARCH("hand",_tProp_Columns[[#This Row],[propulsion]]))        )</f>
        <v>0</v>
      </c>
      <c r="F308" s="3" t="b">
        <f>ISNUMBER(SEARCH("none",_tProp_Columns[[#This Row],[propulsion]]))</f>
        <v>0</v>
      </c>
      <c r="G3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8" s="3"/>
    </row>
    <row r="309" spans="1:8" ht="12.6" customHeight="1" x14ac:dyDescent="0.25">
      <c r="A309" t="s">
        <v>425</v>
      </c>
      <c r="B309" t="s">
        <v>1039</v>
      </c>
      <c r="C3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9" s="3" t="b">
        <f>OR(ISNUMBER(SEARCH("sail",_tProp_Columns[[#This Row],[propulsion]])),
          ISNUMBER(SEARCH("schooner",_tProp_Columns[[#This Row],[propulsion]]))
        )</f>
        <v>0</v>
      </c>
      <c r="E309" s="3" t="b">
        <f>OR(ISNUMBER(SEARCH("hand",_tProp_Columns[[#This Row],[propulsion]]))        )</f>
        <v>0</v>
      </c>
      <c r="F309" s="3" t="b">
        <f>ISNUMBER(SEARCH("none",_tProp_Columns[[#This Row],[propulsion]]))</f>
        <v>0</v>
      </c>
      <c r="G30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9" s="3"/>
    </row>
    <row r="310" spans="1:8" ht="12.6" customHeight="1" x14ac:dyDescent="0.25">
      <c r="A310" t="s">
        <v>426</v>
      </c>
      <c r="B310" t="s">
        <v>1040</v>
      </c>
      <c r="C3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0" s="3" t="b">
        <f>OR(ISNUMBER(SEARCH("sail",_tProp_Columns[[#This Row],[propulsion]])),
          ISNUMBER(SEARCH("schooner",_tProp_Columns[[#This Row],[propulsion]]))
        )</f>
        <v>0</v>
      </c>
      <c r="E310" s="3" t="b">
        <f>OR(ISNUMBER(SEARCH("hand",_tProp_Columns[[#This Row],[propulsion]]))        )</f>
        <v>0</v>
      </c>
      <c r="F310" s="3" t="b">
        <f>ISNUMBER(SEARCH("none",_tProp_Columns[[#This Row],[propulsion]]))</f>
        <v>0</v>
      </c>
      <c r="G3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0" s="3"/>
    </row>
    <row r="311" spans="1:8" ht="12.6" customHeight="1" x14ac:dyDescent="0.25">
      <c r="A311" t="s">
        <v>428</v>
      </c>
      <c r="B311" t="s">
        <v>376</v>
      </c>
      <c r="C3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11" s="3" t="b">
        <f>OR(ISNUMBER(SEARCH("sail",_tProp_Columns[[#This Row],[propulsion]])),
          ISNUMBER(SEARCH("schooner",_tProp_Columns[[#This Row],[propulsion]]))
        )</f>
        <v>1</v>
      </c>
      <c r="E311" s="3" t="b">
        <f>OR(ISNUMBER(SEARCH("hand",_tProp_Columns[[#This Row],[propulsion]]))        )</f>
        <v>0</v>
      </c>
      <c r="F311" s="3" t="b">
        <f>ISNUMBER(SEARCH("none",_tProp_Columns[[#This Row],[propulsion]]))</f>
        <v>0</v>
      </c>
      <c r="G31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11" s="3" t="s">
        <v>1117</v>
      </c>
    </row>
    <row r="312" spans="1:8" ht="12.6" customHeight="1" x14ac:dyDescent="0.25">
      <c r="A312" t="s">
        <v>430</v>
      </c>
      <c r="B312" t="s">
        <v>1118</v>
      </c>
      <c r="C3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2" s="3" t="b">
        <f>OR(ISNUMBER(SEARCH("sail",_tProp_Columns[[#This Row],[propulsion]])),
          ISNUMBER(SEARCH("schooner",_tProp_Columns[[#This Row],[propulsion]]))
        )</f>
        <v>0</v>
      </c>
      <c r="E312" s="3" t="b">
        <f>OR(ISNUMBER(SEARCH("hand",_tProp_Columns[[#This Row],[propulsion]]))        )</f>
        <v>0</v>
      </c>
      <c r="F312" s="3" t="b">
        <f>ISNUMBER(SEARCH("none",_tProp_Columns[[#This Row],[propulsion]]))</f>
        <v>0</v>
      </c>
      <c r="G3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2" s="3"/>
    </row>
    <row r="313" spans="1:8" ht="12.6" customHeight="1" x14ac:dyDescent="0.25">
      <c r="A313" t="s">
        <v>431</v>
      </c>
      <c r="B313" t="s">
        <v>19</v>
      </c>
      <c r="C3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3" s="3" t="b">
        <f>OR(ISNUMBER(SEARCH("sail",_tProp_Columns[[#This Row],[propulsion]])),
          ISNUMBER(SEARCH("schooner",_tProp_Columns[[#This Row],[propulsion]]))
        )</f>
        <v>0</v>
      </c>
      <c r="E313" s="3" t="b">
        <f>OR(ISNUMBER(SEARCH("hand",_tProp_Columns[[#This Row],[propulsion]]))        )</f>
        <v>0</v>
      </c>
      <c r="F313" s="3" t="b">
        <f>ISNUMBER(SEARCH("none",_tProp_Columns[[#This Row],[propulsion]]))</f>
        <v>0</v>
      </c>
      <c r="G3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3" s="3"/>
    </row>
    <row r="314" spans="1:8" ht="12.6" customHeight="1" x14ac:dyDescent="0.25">
      <c r="A314" t="s">
        <v>432</v>
      </c>
      <c r="B314" t="s">
        <v>53</v>
      </c>
      <c r="C3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4" s="3" t="b">
        <f>OR(ISNUMBER(SEARCH("sail",_tProp_Columns[[#This Row],[propulsion]])),
          ISNUMBER(SEARCH("schooner",_tProp_Columns[[#This Row],[propulsion]]))
        )</f>
        <v>0</v>
      </c>
      <c r="E314" s="3" t="b">
        <f>OR(ISNUMBER(SEARCH("hand",_tProp_Columns[[#This Row],[propulsion]]))        )</f>
        <v>0</v>
      </c>
      <c r="F314" s="3" t="b">
        <f>ISNUMBER(SEARCH("none",_tProp_Columns[[#This Row],[propulsion]]))</f>
        <v>0</v>
      </c>
      <c r="G3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4" s="3"/>
    </row>
    <row r="315" spans="1:8" ht="12.6" customHeight="1" x14ac:dyDescent="0.25">
      <c r="A315" t="s">
        <v>433</v>
      </c>
      <c r="B315" t="s">
        <v>990</v>
      </c>
      <c r="C3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5" s="3" t="b">
        <f>OR(ISNUMBER(SEARCH("sail",_tProp_Columns[[#This Row],[propulsion]])),
          ISNUMBER(SEARCH("schooner",_tProp_Columns[[#This Row],[propulsion]]))
        )</f>
        <v>0</v>
      </c>
      <c r="E315" s="3" t="b">
        <f>OR(ISNUMBER(SEARCH("hand",_tProp_Columns[[#This Row],[propulsion]]))        )</f>
        <v>0</v>
      </c>
      <c r="F315" s="3" t="b">
        <f>ISNUMBER(SEARCH("none",_tProp_Columns[[#This Row],[propulsion]]))</f>
        <v>0</v>
      </c>
      <c r="G3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5" s="3"/>
    </row>
    <row r="316" spans="1:8" ht="12.6" customHeight="1" x14ac:dyDescent="0.25">
      <c r="A316" t="s">
        <v>435</v>
      </c>
      <c r="B316" t="s">
        <v>115</v>
      </c>
      <c r="C3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6" s="3" t="b">
        <f>OR(ISNUMBER(SEARCH("sail",_tProp_Columns[[#This Row],[propulsion]])),
          ISNUMBER(SEARCH("schooner",_tProp_Columns[[#This Row],[propulsion]]))
        )</f>
        <v>0</v>
      </c>
      <c r="E316" s="3" t="b">
        <f>OR(ISNUMBER(SEARCH("hand",_tProp_Columns[[#This Row],[propulsion]]))        )</f>
        <v>0</v>
      </c>
      <c r="F316" s="3" t="b">
        <f>ISNUMBER(SEARCH("none",_tProp_Columns[[#This Row],[propulsion]]))</f>
        <v>0</v>
      </c>
      <c r="G3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6" s="3"/>
    </row>
    <row r="317" spans="1:8" ht="12.6" customHeight="1" x14ac:dyDescent="0.25">
      <c r="A317" t="s">
        <v>436</v>
      </c>
      <c r="B317" t="s">
        <v>53</v>
      </c>
      <c r="C3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7" s="3" t="b">
        <f>OR(ISNUMBER(SEARCH("sail",_tProp_Columns[[#This Row],[propulsion]])),
          ISNUMBER(SEARCH("schooner",_tProp_Columns[[#This Row],[propulsion]]))
        )</f>
        <v>0</v>
      </c>
      <c r="E317" s="3" t="b">
        <f>OR(ISNUMBER(SEARCH("hand",_tProp_Columns[[#This Row],[propulsion]]))        )</f>
        <v>0</v>
      </c>
      <c r="F317" s="3" t="b">
        <f>ISNUMBER(SEARCH("none",_tProp_Columns[[#This Row],[propulsion]]))</f>
        <v>0</v>
      </c>
      <c r="G3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7" s="3"/>
    </row>
    <row r="318" spans="1:8" ht="12.6" customHeight="1" x14ac:dyDescent="0.25">
      <c r="A318" t="s">
        <v>437</v>
      </c>
      <c r="B318" t="s">
        <v>376</v>
      </c>
      <c r="C3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18" s="3" t="b">
        <f>OR(ISNUMBER(SEARCH("sail",_tProp_Columns[[#This Row],[propulsion]])),
          ISNUMBER(SEARCH("schooner",_tProp_Columns[[#This Row],[propulsion]]))
        )</f>
        <v>1</v>
      </c>
      <c r="E318" s="3" t="b">
        <f>OR(ISNUMBER(SEARCH("hand",_tProp_Columns[[#This Row],[propulsion]]))        )</f>
        <v>0</v>
      </c>
      <c r="F318" s="3" t="b">
        <f>ISNUMBER(SEARCH("none",_tProp_Columns[[#This Row],[propulsion]]))</f>
        <v>0</v>
      </c>
      <c r="G31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18" s="3" t="s">
        <v>40</v>
      </c>
    </row>
    <row r="319" spans="1:8" ht="12.6" customHeight="1" x14ac:dyDescent="0.25">
      <c r="A319" t="s">
        <v>438</v>
      </c>
      <c r="B319" t="s">
        <v>37</v>
      </c>
      <c r="C3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9" s="3" t="b">
        <f>OR(ISNUMBER(SEARCH("sail",_tProp_Columns[[#This Row],[propulsion]])),
          ISNUMBER(SEARCH("schooner",_tProp_Columns[[#This Row],[propulsion]]))
        )</f>
        <v>0</v>
      </c>
      <c r="E319" s="3" t="b">
        <f>OR(ISNUMBER(SEARCH("hand",_tProp_Columns[[#This Row],[propulsion]]))        )</f>
        <v>0</v>
      </c>
      <c r="F319" s="3" t="b">
        <f>ISNUMBER(SEARCH("none",_tProp_Columns[[#This Row],[propulsion]]))</f>
        <v>0</v>
      </c>
      <c r="G3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9" s="3"/>
    </row>
    <row r="320" spans="1:8" ht="12.6" customHeight="1" x14ac:dyDescent="0.25">
      <c r="A320" t="s">
        <v>439</v>
      </c>
      <c r="B320" t="s">
        <v>12</v>
      </c>
      <c r="C3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0" s="3" t="b">
        <f>OR(ISNUMBER(SEARCH("sail",_tProp_Columns[[#This Row],[propulsion]])),
          ISNUMBER(SEARCH("schooner",_tProp_Columns[[#This Row],[propulsion]]))
        )</f>
        <v>0</v>
      </c>
      <c r="E320" s="3" t="b">
        <f>OR(ISNUMBER(SEARCH("hand",_tProp_Columns[[#This Row],[propulsion]]))        )</f>
        <v>0</v>
      </c>
      <c r="F320" s="3" t="b">
        <f>ISNUMBER(SEARCH("none",_tProp_Columns[[#This Row],[propulsion]]))</f>
        <v>0</v>
      </c>
      <c r="G32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0" s="3"/>
    </row>
    <row r="321" spans="1:8" ht="12.6" customHeight="1" x14ac:dyDescent="0.25">
      <c r="A321" t="s">
        <v>440</v>
      </c>
      <c r="B321" t="s">
        <v>998</v>
      </c>
      <c r="C3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1" s="3" t="b">
        <f>OR(ISNUMBER(SEARCH("sail",_tProp_Columns[[#This Row],[propulsion]])),
          ISNUMBER(SEARCH("schooner",_tProp_Columns[[#This Row],[propulsion]]))
        )</f>
        <v>0</v>
      </c>
      <c r="E321" s="3" t="b">
        <f>OR(ISNUMBER(SEARCH("hand",_tProp_Columns[[#This Row],[propulsion]]))        )</f>
        <v>0</v>
      </c>
      <c r="F321" s="3" t="b">
        <f>ISNUMBER(SEARCH("none",_tProp_Columns[[#This Row],[propulsion]]))</f>
        <v>0</v>
      </c>
      <c r="G3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1" s="3"/>
    </row>
    <row r="322" spans="1:8" ht="12.6" customHeight="1" x14ac:dyDescent="0.25">
      <c r="A322" t="s">
        <v>441</v>
      </c>
      <c r="B322" t="s">
        <v>53</v>
      </c>
      <c r="C3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2" s="3" t="b">
        <f>OR(ISNUMBER(SEARCH("sail",_tProp_Columns[[#This Row],[propulsion]])),
          ISNUMBER(SEARCH("schooner",_tProp_Columns[[#This Row],[propulsion]]))
        )</f>
        <v>0</v>
      </c>
      <c r="E322" s="3" t="b">
        <f>OR(ISNUMBER(SEARCH("hand",_tProp_Columns[[#This Row],[propulsion]]))        )</f>
        <v>0</v>
      </c>
      <c r="F322" s="3" t="b">
        <f>ISNUMBER(SEARCH("none",_tProp_Columns[[#This Row],[propulsion]]))</f>
        <v>0</v>
      </c>
      <c r="G3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2" s="3"/>
    </row>
    <row r="323" spans="1:8" ht="12.6" customHeight="1" x14ac:dyDescent="0.25">
      <c r="A323" t="s">
        <v>442</v>
      </c>
      <c r="B323" t="s">
        <v>53</v>
      </c>
      <c r="C3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3" s="3" t="b">
        <f>OR(ISNUMBER(SEARCH("sail",_tProp_Columns[[#This Row],[propulsion]])),
          ISNUMBER(SEARCH("schooner",_tProp_Columns[[#This Row],[propulsion]]))
        )</f>
        <v>0</v>
      </c>
      <c r="E323" s="3" t="b">
        <f>OR(ISNUMBER(SEARCH("hand",_tProp_Columns[[#This Row],[propulsion]]))        )</f>
        <v>0</v>
      </c>
      <c r="F323" s="3" t="b">
        <f>ISNUMBER(SEARCH("none",_tProp_Columns[[#This Row],[propulsion]]))</f>
        <v>0</v>
      </c>
      <c r="G32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3" s="3"/>
    </row>
    <row r="324" spans="1:8" ht="12.6" customHeight="1" x14ac:dyDescent="0.25">
      <c r="A324" t="s">
        <v>443</v>
      </c>
      <c r="B324" t="s">
        <v>376</v>
      </c>
      <c r="C3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4" s="3" t="b">
        <f>OR(ISNUMBER(SEARCH("sail",_tProp_Columns[[#This Row],[propulsion]])),
          ISNUMBER(SEARCH("schooner",_tProp_Columns[[#This Row],[propulsion]]))
        )</f>
        <v>1</v>
      </c>
      <c r="E324" s="3" t="b">
        <f>OR(ISNUMBER(SEARCH("hand",_tProp_Columns[[#This Row],[propulsion]]))        )</f>
        <v>0</v>
      </c>
      <c r="F324" s="3" t="b">
        <f>ISNUMBER(SEARCH("none",_tProp_Columns[[#This Row],[propulsion]]))</f>
        <v>0</v>
      </c>
      <c r="G32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4" s="3"/>
    </row>
    <row r="325" spans="1:8" ht="12.6" customHeight="1" x14ac:dyDescent="0.25">
      <c r="A325" t="s">
        <v>444</v>
      </c>
      <c r="B325" t="s">
        <v>376</v>
      </c>
      <c r="C3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5" s="3" t="b">
        <f>OR(ISNUMBER(SEARCH("sail",_tProp_Columns[[#This Row],[propulsion]])),
          ISNUMBER(SEARCH("schooner",_tProp_Columns[[#This Row],[propulsion]]))
        )</f>
        <v>1</v>
      </c>
      <c r="E325" s="3" t="b">
        <f>OR(ISNUMBER(SEARCH("hand",_tProp_Columns[[#This Row],[propulsion]]))        )</f>
        <v>0</v>
      </c>
      <c r="F325" s="3" t="b">
        <f>ISNUMBER(SEARCH("none",_tProp_Columns[[#This Row],[propulsion]]))</f>
        <v>0</v>
      </c>
      <c r="G32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5" s="3"/>
    </row>
    <row r="326" spans="1:8" ht="12.6" customHeight="1" x14ac:dyDescent="0.25">
      <c r="A326" t="s">
        <v>445</v>
      </c>
      <c r="B326" t="s">
        <v>1119</v>
      </c>
      <c r="C3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6" s="3" t="b">
        <f>OR(ISNUMBER(SEARCH("sail",_tProp_Columns[[#This Row],[propulsion]])),
          ISNUMBER(SEARCH("schooner",_tProp_Columns[[#This Row],[propulsion]]))
        )</f>
        <v>1</v>
      </c>
      <c r="E326" s="3" t="b">
        <f>OR(ISNUMBER(SEARCH("hand",_tProp_Columns[[#This Row],[propulsion]]))        )</f>
        <v>0</v>
      </c>
      <c r="F326" s="3" t="b">
        <f>ISNUMBER(SEARCH("none",_tProp_Columns[[#This Row],[propulsion]]))</f>
        <v>0</v>
      </c>
      <c r="G32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6" s="3"/>
    </row>
    <row r="327" spans="1:8" ht="12.6" customHeight="1" x14ac:dyDescent="0.25">
      <c r="A327" t="s">
        <v>446</v>
      </c>
      <c r="B327" t="s">
        <v>1041</v>
      </c>
      <c r="C3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7" s="3" t="b">
        <f>OR(ISNUMBER(SEARCH("sail",_tProp_Columns[[#This Row],[propulsion]])),
          ISNUMBER(SEARCH("schooner",_tProp_Columns[[#This Row],[propulsion]]))
        )</f>
        <v>0</v>
      </c>
      <c r="E327" s="3" t="b">
        <f>OR(ISNUMBER(SEARCH("hand",_tProp_Columns[[#This Row],[propulsion]]))        )</f>
        <v>0</v>
      </c>
      <c r="F327" s="3" t="b">
        <f>ISNUMBER(SEARCH("none",_tProp_Columns[[#This Row],[propulsion]]))</f>
        <v>0</v>
      </c>
      <c r="G3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7" s="3"/>
    </row>
    <row r="328" spans="1:8" ht="12.6" customHeight="1" x14ac:dyDescent="0.25">
      <c r="A328" t="s">
        <v>447</v>
      </c>
      <c r="B328" t="s">
        <v>1113</v>
      </c>
      <c r="C3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8" s="3" t="b">
        <f>OR(ISNUMBER(SEARCH("sail",_tProp_Columns[[#This Row],[propulsion]])),
          ISNUMBER(SEARCH("schooner",_tProp_Columns[[#This Row],[propulsion]]))
        )</f>
        <v>0</v>
      </c>
      <c r="E328" s="3" t="b">
        <f>OR(ISNUMBER(SEARCH("hand",_tProp_Columns[[#This Row],[propulsion]]))        )</f>
        <v>0</v>
      </c>
      <c r="F328" s="3" t="b">
        <f>ISNUMBER(SEARCH("none",_tProp_Columns[[#This Row],[propulsion]]))</f>
        <v>0</v>
      </c>
      <c r="G3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8" s="3"/>
    </row>
    <row r="329" spans="1:8" ht="12.6" customHeight="1" x14ac:dyDescent="0.25">
      <c r="A329" t="s">
        <v>448</v>
      </c>
      <c r="B329" t="s">
        <v>376</v>
      </c>
      <c r="C3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9" s="3" t="b">
        <f>OR(ISNUMBER(SEARCH("sail",_tProp_Columns[[#This Row],[propulsion]])),
          ISNUMBER(SEARCH("schooner",_tProp_Columns[[#This Row],[propulsion]]))
        )</f>
        <v>1</v>
      </c>
      <c r="E329" s="3" t="b">
        <f>OR(ISNUMBER(SEARCH("hand",_tProp_Columns[[#This Row],[propulsion]]))        )</f>
        <v>0</v>
      </c>
      <c r="F329" s="3" t="b">
        <f>ISNUMBER(SEARCH("none",_tProp_Columns[[#This Row],[propulsion]]))</f>
        <v>0</v>
      </c>
      <c r="G32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9" s="3"/>
    </row>
    <row r="330" spans="1:8" ht="12.6" customHeight="1" x14ac:dyDescent="0.25">
      <c r="A330" t="s">
        <v>449</v>
      </c>
      <c r="B330" t="s">
        <v>376</v>
      </c>
      <c r="C3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0" s="3" t="b">
        <f>OR(ISNUMBER(SEARCH("sail",_tProp_Columns[[#This Row],[propulsion]])),
          ISNUMBER(SEARCH("schooner",_tProp_Columns[[#This Row],[propulsion]]))
        )</f>
        <v>1</v>
      </c>
      <c r="E330" s="3" t="b">
        <f>OR(ISNUMBER(SEARCH("hand",_tProp_Columns[[#This Row],[propulsion]]))        )</f>
        <v>0</v>
      </c>
      <c r="F330" s="3" t="b">
        <f>ISNUMBER(SEARCH("none",_tProp_Columns[[#This Row],[propulsion]]))</f>
        <v>0</v>
      </c>
      <c r="G33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0" s="3"/>
    </row>
    <row r="331" spans="1:8" ht="12.6" customHeight="1" x14ac:dyDescent="0.25">
      <c r="A331" t="s">
        <v>450</v>
      </c>
      <c r="B331" t="s">
        <v>376</v>
      </c>
      <c r="C3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1" s="3" t="b">
        <f>OR(ISNUMBER(SEARCH("sail",_tProp_Columns[[#This Row],[propulsion]])),
          ISNUMBER(SEARCH("schooner",_tProp_Columns[[#This Row],[propulsion]]))
        )</f>
        <v>1</v>
      </c>
      <c r="E331" s="3" t="b">
        <f>OR(ISNUMBER(SEARCH("hand",_tProp_Columns[[#This Row],[propulsion]]))        )</f>
        <v>0</v>
      </c>
      <c r="F331" s="3" t="b">
        <f>ISNUMBER(SEARCH("none",_tProp_Columns[[#This Row],[propulsion]]))</f>
        <v>0</v>
      </c>
      <c r="G33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1" s="3" t="s">
        <v>1120</v>
      </c>
    </row>
    <row r="332" spans="1:8" ht="12.6" customHeight="1" x14ac:dyDescent="0.25">
      <c r="A332" t="s">
        <v>451</v>
      </c>
      <c r="B332" t="s">
        <v>53</v>
      </c>
      <c r="C3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2" s="3" t="b">
        <f>OR(ISNUMBER(SEARCH("sail",_tProp_Columns[[#This Row],[propulsion]])),
          ISNUMBER(SEARCH("schooner",_tProp_Columns[[#This Row],[propulsion]]))
        )</f>
        <v>0</v>
      </c>
      <c r="E332" s="3" t="b">
        <f>OR(ISNUMBER(SEARCH("hand",_tProp_Columns[[#This Row],[propulsion]]))        )</f>
        <v>0</v>
      </c>
      <c r="F332" s="3" t="b">
        <f>ISNUMBER(SEARCH("none",_tProp_Columns[[#This Row],[propulsion]]))</f>
        <v>0</v>
      </c>
      <c r="G3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2" s="3"/>
    </row>
    <row r="333" spans="1:8" ht="12.6" customHeight="1" x14ac:dyDescent="0.25">
      <c r="A333" t="s">
        <v>452</v>
      </c>
      <c r="B333" t="s">
        <v>53</v>
      </c>
      <c r="C3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3" s="3" t="b">
        <f>OR(ISNUMBER(SEARCH("sail",_tProp_Columns[[#This Row],[propulsion]])),
          ISNUMBER(SEARCH("schooner",_tProp_Columns[[#This Row],[propulsion]]))
        )</f>
        <v>0</v>
      </c>
      <c r="E333" s="3" t="b">
        <f>OR(ISNUMBER(SEARCH("hand",_tProp_Columns[[#This Row],[propulsion]]))        )</f>
        <v>0</v>
      </c>
      <c r="F333" s="3" t="b">
        <f>ISNUMBER(SEARCH("none",_tProp_Columns[[#This Row],[propulsion]]))</f>
        <v>0</v>
      </c>
      <c r="G3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3" s="3"/>
    </row>
    <row r="334" spans="1:8" ht="12.6" customHeight="1" x14ac:dyDescent="0.25">
      <c r="A334" t="s">
        <v>453</v>
      </c>
      <c r="B334" t="s">
        <v>376</v>
      </c>
      <c r="C3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4" s="3" t="b">
        <f>OR(ISNUMBER(SEARCH("sail",_tProp_Columns[[#This Row],[propulsion]])),
          ISNUMBER(SEARCH("schooner",_tProp_Columns[[#This Row],[propulsion]]))
        )</f>
        <v>1</v>
      </c>
      <c r="E334" s="3" t="b">
        <f>OR(ISNUMBER(SEARCH("hand",_tProp_Columns[[#This Row],[propulsion]]))        )</f>
        <v>0</v>
      </c>
      <c r="F334" s="3" t="b">
        <f>ISNUMBER(SEARCH("none",_tProp_Columns[[#This Row],[propulsion]]))</f>
        <v>0</v>
      </c>
      <c r="G33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4" s="3"/>
    </row>
    <row r="335" spans="1:8" ht="12.6" customHeight="1" x14ac:dyDescent="0.25">
      <c r="A335" t="s">
        <v>454</v>
      </c>
      <c r="B335" t="s">
        <v>376</v>
      </c>
      <c r="C3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5" s="3" t="b">
        <f>OR(ISNUMBER(SEARCH("sail",_tProp_Columns[[#This Row],[propulsion]])),
          ISNUMBER(SEARCH("schooner",_tProp_Columns[[#This Row],[propulsion]]))
        )</f>
        <v>1</v>
      </c>
      <c r="E335" s="3" t="b">
        <f>OR(ISNUMBER(SEARCH("hand",_tProp_Columns[[#This Row],[propulsion]]))        )</f>
        <v>0</v>
      </c>
      <c r="F335" s="3" t="b">
        <f>ISNUMBER(SEARCH("none",_tProp_Columns[[#This Row],[propulsion]]))</f>
        <v>0</v>
      </c>
      <c r="G33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5" s="3"/>
    </row>
    <row r="336" spans="1:8" ht="12.6" customHeight="1" x14ac:dyDescent="0.25">
      <c r="A336" t="s">
        <v>456</v>
      </c>
      <c r="B336" t="s">
        <v>27</v>
      </c>
      <c r="C3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6" s="3" t="b">
        <f>OR(ISNUMBER(SEARCH("sail",_tProp_Columns[[#This Row],[propulsion]])),
          ISNUMBER(SEARCH("schooner",_tProp_Columns[[#This Row],[propulsion]]))
        )</f>
        <v>0</v>
      </c>
      <c r="E336" s="3" t="b">
        <f>OR(ISNUMBER(SEARCH("hand",_tProp_Columns[[#This Row],[propulsion]]))        )</f>
        <v>0</v>
      </c>
      <c r="F336" s="3" t="b">
        <f>ISNUMBER(SEARCH("none",_tProp_Columns[[#This Row],[propulsion]]))</f>
        <v>0</v>
      </c>
      <c r="G33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6" s="3"/>
    </row>
    <row r="337" spans="1:8" ht="12.6" customHeight="1" x14ac:dyDescent="0.25">
      <c r="A337" t="s">
        <v>457</v>
      </c>
      <c r="B337" t="s">
        <v>1041</v>
      </c>
      <c r="C3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7" s="3" t="b">
        <f>OR(ISNUMBER(SEARCH("sail",_tProp_Columns[[#This Row],[propulsion]])),
          ISNUMBER(SEARCH("schooner",_tProp_Columns[[#This Row],[propulsion]]))
        )</f>
        <v>0</v>
      </c>
      <c r="E337" s="3" t="b">
        <f>OR(ISNUMBER(SEARCH("hand",_tProp_Columns[[#This Row],[propulsion]]))        )</f>
        <v>0</v>
      </c>
      <c r="F337" s="3" t="b">
        <f>ISNUMBER(SEARCH("none",_tProp_Columns[[#This Row],[propulsion]]))</f>
        <v>0</v>
      </c>
      <c r="G3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7" s="3"/>
    </row>
    <row r="338" spans="1:8" ht="12.6" customHeight="1" x14ac:dyDescent="0.25">
      <c r="A338" t="s">
        <v>458</v>
      </c>
      <c r="B338" t="s">
        <v>459</v>
      </c>
      <c r="C3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8" s="3" t="b">
        <f>OR(ISNUMBER(SEARCH("sail",_tProp_Columns[[#This Row],[propulsion]])),
          ISNUMBER(SEARCH("schooner",_tProp_Columns[[#This Row],[propulsion]]))
        )</f>
        <v>0</v>
      </c>
      <c r="E338" s="3" t="b">
        <f>OR(ISNUMBER(SEARCH("hand",_tProp_Columns[[#This Row],[propulsion]]))        )</f>
        <v>0</v>
      </c>
      <c r="F338" s="3" t="b">
        <f>ISNUMBER(SEARCH("none",_tProp_Columns[[#This Row],[propulsion]]))</f>
        <v>0</v>
      </c>
      <c r="G3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8" s="3"/>
    </row>
    <row r="339" spans="1:8" ht="12.6" customHeight="1" x14ac:dyDescent="0.25">
      <c r="A339" t="s">
        <v>460</v>
      </c>
      <c r="B339" t="s">
        <v>19</v>
      </c>
      <c r="C3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9" s="3" t="b">
        <f>OR(ISNUMBER(SEARCH("sail",_tProp_Columns[[#This Row],[propulsion]])),
          ISNUMBER(SEARCH("schooner",_tProp_Columns[[#This Row],[propulsion]]))
        )</f>
        <v>0</v>
      </c>
      <c r="E339" s="3" t="b">
        <f>OR(ISNUMBER(SEARCH("hand",_tProp_Columns[[#This Row],[propulsion]]))        )</f>
        <v>0</v>
      </c>
      <c r="F339" s="3" t="b">
        <f>ISNUMBER(SEARCH("none",_tProp_Columns[[#This Row],[propulsion]]))</f>
        <v>0</v>
      </c>
      <c r="G3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9" s="3"/>
    </row>
    <row r="340" spans="1:8" ht="12.6" customHeight="1" x14ac:dyDescent="0.25">
      <c r="A340" t="s">
        <v>461</v>
      </c>
      <c r="B340" t="s">
        <v>376</v>
      </c>
      <c r="C3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40" s="3" t="b">
        <f>OR(ISNUMBER(SEARCH("sail",_tProp_Columns[[#This Row],[propulsion]])),
          ISNUMBER(SEARCH("schooner",_tProp_Columns[[#This Row],[propulsion]]))
        )</f>
        <v>1</v>
      </c>
      <c r="E340" s="3" t="b">
        <f>OR(ISNUMBER(SEARCH("hand",_tProp_Columns[[#This Row],[propulsion]]))        )</f>
        <v>0</v>
      </c>
      <c r="F340" s="3" t="b">
        <f>ISNUMBER(SEARCH("none",_tProp_Columns[[#This Row],[propulsion]]))</f>
        <v>0</v>
      </c>
      <c r="G34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40" s="3"/>
    </row>
    <row r="341" spans="1:8" ht="12.6" customHeight="1" x14ac:dyDescent="0.25">
      <c r="A341" t="s">
        <v>462</v>
      </c>
      <c r="B341" t="s">
        <v>45</v>
      </c>
      <c r="C3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1" s="3" t="b">
        <f>OR(ISNUMBER(SEARCH("sail",_tProp_Columns[[#This Row],[propulsion]])),
          ISNUMBER(SEARCH("schooner",_tProp_Columns[[#This Row],[propulsion]]))
        )</f>
        <v>0</v>
      </c>
      <c r="E341" s="3" t="b">
        <f>OR(ISNUMBER(SEARCH("hand",_tProp_Columns[[#This Row],[propulsion]]))        )</f>
        <v>0</v>
      </c>
      <c r="F341" s="3" t="b">
        <f>ISNUMBER(SEARCH("none",_tProp_Columns[[#This Row],[propulsion]]))</f>
        <v>0</v>
      </c>
      <c r="G3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1" s="3"/>
    </row>
    <row r="342" spans="1:8" ht="12.6" customHeight="1" x14ac:dyDescent="0.25">
      <c r="A342" t="s">
        <v>463</v>
      </c>
      <c r="B342" t="s">
        <v>12</v>
      </c>
      <c r="C3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2" s="3" t="b">
        <f>OR(ISNUMBER(SEARCH("sail",_tProp_Columns[[#This Row],[propulsion]])),
          ISNUMBER(SEARCH("schooner",_tProp_Columns[[#This Row],[propulsion]]))
        )</f>
        <v>0</v>
      </c>
      <c r="E342" s="3" t="b">
        <f>OR(ISNUMBER(SEARCH("hand",_tProp_Columns[[#This Row],[propulsion]]))        )</f>
        <v>0</v>
      </c>
      <c r="F342" s="3" t="b">
        <f>ISNUMBER(SEARCH("none",_tProp_Columns[[#This Row],[propulsion]]))</f>
        <v>0</v>
      </c>
      <c r="G3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2" s="3"/>
    </row>
    <row r="343" spans="1:8" ht="12.6" customHeight="1" x14ac:dyDescent="0.25">
      <c r="A343" t="s">
        <v>464</v>
      </c>
      <c r="B343" t="s">
        <v>53</v>
      </c>
      <c r="C3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3" s="3" t="b">
        <f>OR(ISNUMBER(SEARCH("sail",_tProp_Columns[[#This Row],[propulsion]])),
          ISNUMBER(SEARCH("schooner",_tProp_Columns[[#This Row],[propulsion]]))
        )</f>
        <v>0</v>
      </c>
      <c r="E343" s="3" t="b">
        <f>OR(ISNUMBER(SEARCH("hand",_tProp_Columns[[#This Row],[propulsion]]))        )</f>
        <v>0</v>
      </c>
      <c r="F343" s="3" t="b">
        <f>ISNUMBER(SEARCH("none",_tProp_Columns[[#This Row],[propulsion]]))</f>
        <v>0</v>
      </c>
      <c r="G3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3" s="3"/>
    </row>
    <row r="344" spans="1:8" ht="12.6" customHeight="1" x14ac:dyDescent="0.25">
      <c r="A344" t="s">
        <v>465</v>
      </c>
      <c r="B344" t="s">
        <v>53</v>
      </c>
      <c r="C3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4" s="3" t="b">
        <f>OR(ISNUMBER(SEARCH("sail",_tProp_Columns[[#This Row],[propulsion]])),
          ISNUMBER(SEARCH("schooner",_tProp_Columns[[#This Row],[propulsion]]))
        )</f>
        <v>0</v>
      </c>
      <c r="E344" s="3" t="b">
        <f>OR(ISNUMBER(SEARCH("hand",_tProp_Columns[[#This Row],[propulsion]]))        )</f>
        <v>0</v>
      </c>
      <c r="F344" s="3" t="b">
        <f>ISNUMBER(SEARCH("none",_tProp_Columns[[#This Row],[propulsion]]))</f>
        <v>0</v>
      </c>
      <c r="G3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4" s="3"/>
    </row>
    <row r="345" spans="1:8" ht="12.6" customHeight="1" x14ac:dyDescent="0.25">
      <c r="A345" t="s">
        <v>466</v>
      </c>
      <c r="B345" t="s">
        <v>998</v>
      </c>
      <c r="C3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5" s="3" t="b">
        <f>OR(ISNUMBER(SEARCH("sail",_tProp_Columns[[#This Row],[propulsion]])),
          ISNUMBER(SEARCH("schooner",_tProp_Columns[[#This Row],[propulsion]]))
        )</f>
        <v>0</v>
      </c>
      <c r="E345" s="3" t="b">
        <f>OR(ISNUMBER(SEARCH("hand",_tProp_Columns[[#This Row],[propulsion]]))        )</f>
        <v>0</v>
      </c>
      <c r="F345" s="3" t="b">
        <f>ISNUMBER(SEARCH("none",_tProp_Columns[[#This Row],[propulsion]]))</f>
        <v>0</v>
      </c>
      <c r="G3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5" s="3"/>
    </row>
    <row r="346" spans="1:8" ht="12.6" customHeight="1" x14ac:dyDescent="0.25">
      <c r="A346" t="s">
        <v>467</v>
      </c>
      <c r="B346" t="s">
        <v>1042</v>
      </c>
      <c r="C3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6" s="3" t="b">
        <f>OR(ISNUMBER(SEARCH("sail",_tProp_Columns[[#This Row],[propulsion]])),
          ISNUMBER(SEARCH("schooner",_tProp_Columns[[#This Row],[propulsion]]))
        )</f>
        <v>0</v>
      </c>
      <c r="E346" s="3" t="b">
        <f>OR(ISNUMBER(SEARCH("hand",_tProp_Columns[[#This Row],[propulsion]]))        )</f>
        <v>0</v>
      </c>
      <c r="F346" s="3" t="b">
        <f>ISNUMBER(SEARCH("none",_tProp_Columns[[#This Row],[propulsion]]))</f>
        <v>0</v>
      </c>
      <c r="G3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6" s="3"/>
    </row>
    <row r="347" spans="1:8" ht="12.6" customHeight="1" x14ac:dyDescent="0.25">
      <c r="A347" t="s">
        <v>468</v>
      </c>
      <c r="B347" t="s">
        <v>998</v>
      </c>
      <c r="C3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7" s="3" t="b">
        <f>OR(ISNUMBER(SEARCH("sail",_tProp_Columns[[#This Row],[propulsion]])),
          ISNUMBER(SEARCH("schooner",_tProp_Columns[[#This Row],[propulsion]]))
        )</f>
        <v>0</v>
      </c>
      <c r="E347" s="3" t="b">
        <f>OR(ISNUMBER(SEARCH("hand",_tProp_Columns[[#This Row],[propulsion]]))        )</f>
        <v>0</v>
      </c>
      <c r="F347" s="3" t="b">
        <f>ISNUMBER(SEARCH("none",_tProp_Columns[[#This Row],[propulsion]]))</f>
        <v>0</v>
      </c>
      <c r="G3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7" s="3"/>
    </row>
    <row r="348" spans="1:8" ht="12.6" customHeight="1" x14ac:dyDescent="0.25">
      <c r="A348" t="s">
        <v>469</v>
      </c>
      <c r="B348" t="s">
        <v>37</v>
      </c>
      <c r="C3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8" s="3" t="b">
        <f>OR(ISNUMBER(SEARCH("sail",_tProp_Columns[[#This Row],[propulsion]])),
          ISNUMBER(SEARCH("schooner",_tProp_Columns[[#This Row],[propulsion]]))
        )</f>
        <v>0</v>
      </c>
      <c r="E348" s="3" t="b">
        <f>OR(ISNUMBER(SEARCH("hand",_tProp_Columns[[#This Row],[propulsion]]))        )</f>
        <v>0</v>
      </c>
      <c r="F348" s="3" t="b">
        <f>ISNUMBER(SEARCH("none",_tProp_Columns[[#This Row],[propulsion]]))</f>
        <v>0</v>
      </c>
      <c r="G34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8" s="3"/>
    </row>
    <row r="349" spans="1:8" ht="12.6" customHeight="1" x14ac:dyDescent="0.25">
      <c r="A349" t="s">
        <v>470</v>
      </c>
      <c r="B349" t="s">
        <v>1043</v>
      </c>
      <c r="C3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9" s="3" t="b">
        <f>OR(ISNUMBER(SEARCH("sail",_tProp_Columns[[#This Row],[propulsion]])),
          ISNUMBER(SEARCH("schooner",_tProp_Columns[[#This Row],[propulsion]]))
        )</f>
        <v>1</v>
      </c>
      <c r="E349" s="3" t="b">
        <f>OR(ISNUMBER(SEARCH("hand",_tProp_Columns[[#This Row],[propulsion]]))        )</f>
        <v>0</v>
      </c>
      <c r="F349" s="3" t="b">
        <f>ISNUMBER(SEARCH("none",_tProp_Columns[[#This Row],[propulsion]]))</f>
        <v>0</v>
      </c>
      <c r="G349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49" s="3"/>
    </row>
    <row r="350" spans="1:8" ht="12.6" customHeight="1" x14ac:dyDescent="0.25">
      <c r="A350" t="s">
        <v>471</v>
      </c>
      <c r="B350" t="s">
        <v>998</v>
      </c>
      <c r="C3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0" s="3" t="b">
        <f>OR(ISNUMBER(SEARCH("sail",_tProp_Columns[[#This Row],[propulsion]])),
          ISNUMBER(SEARCH("schooner",_tProp_Columns[[#This Row],[propulsion]]))
        )</f>
        <v>0</v>
      </c>
      <c r="E350" s="3" t="b">
        <f>OR(ISNUMBER(SEARCH("hand",_tProp_Columns[[#This Row],[propulsion]]))        )</f>
        <v>0</v>
      </c>
      <c r="F350" s="3" t="b">
        <f>ISNUMBER(SEARCH("none",_tProp_Columns[[#This Row],[propulsion]]))</f>
        <v>0</v>
      </c>
      <c r="G3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0" s="3"/>
    </row>
    <row r="351" spans="1:8" ht="12.6" customHeight="1" x14ac:dyDescent="0.25">
      <c r="A351" t="s">
        <v>472</v>
      </c>
      <c r="B351" t="s">
        <v>376</v>
      </c>
      <c r="C3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51" s="3" t="b">
        <f>OR(ISNUMBER(SEARCH("sail",_tProp_Columns[[#This Row],[propulsion]])),
          ISNUMBER(SEARCH("schooner",_tProp_Columns[[#This Row],[propulsion]]))
        )</f>
        <v>1</v>
      </c>
      <c r="E351" s="3" t="b">
        <f>OR(ISNUMBER(SEARCH("hand",_tProp_Columns[[#This Row],[propulsion]]))        )</f>
        <v>0</v>
      </c>
      <c r="F351" s="3" t="b">
        <f>ISNUMBER(SEARCH("none",_tProp_Columns[[#This Row],[propulsion]]))</f>
        <v>0</v>
      </c>
      <c r="G35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51" s="3" t="s">
        <v>1121</v>
      </c>
    </row>
    <row r="352" spans="1:8" ht="12.6" customHeight="1" x14ac:dyDescent="0.25">
      <c r="A352" t="s">
        <v>473</v>
      </c>
      <c r="B352" t="s">
        <v>12</v>
      </c>
      <c r="C3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2" s="3" t="b">
        <f>OR(ISNUMBER(SEARCH("sail",_tProp_Columns[[#This Row],[propulsion]])),
          ISNUMBER(SEARCH("schooner",_tProp_Columns[[#This Row],[propulsion]]))
        )</f>
        <v>0</v>
      </c>
      <c r="E352" s="3" t="b">
        <f>OR(ISNUMBER(SEARCH("hand",_tProp_Columns[[#This Row],[propulsion]]))        )</f>
        <v>0</v>
      </c>
      <c r="F352" s="3" t="b">
        <f>ISNUMBER(SEARCH("none",_tProp_Columns[[#This Row],[propulsion]]))</f>
        <v>0</v>
      </c>
      <c r="G3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2" s="3"/>
    </row>
    <row r="353" spans="1:8" ht="12.6" customHeight="1" x14ac:dyDescent="0.25">
      <c r="A353" t="s">
        <v>474</v>
      </c>
      <c r="B353" t="s">
        <v>45</v>
      </c>
      <c r="C3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3" s="3" t="b">
        <f>OR(ISNUMBER(SEARCH("sail",_tProp_Columns[[#This Row],[propulsion]])),
          ISNUMBER(SEARCH("schooner",_tProp_Columns[[#This Row],[propulsion]]))
        )</f>
        <v>0</v>
      </c>
      <c r="E353" s="3" t="b">
        <f>OR(ISNUMBER(SEARCH("hand",_tProp_Columns[[#This Row],[propulsion]]))        )</f>
        <v>0</v>
      </c>
      <c r="F353" s="3" t="b">
        <f>ISNUMBER(SEARCH("none",_tProp_Columns[[#This Row],[propulsion]]))</f>
        <v>0</v>
      </c>
      <c r="G35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3" s="3"/>
    </row>
    <row r="354" spans="1:8" ht="12.6" customHeight="1" x14ac:dyDescent="0.25">
      <c r="A354" t="s">
        <v>475</v>
      </c>
      <c r="B354" t="s">
        <v>45</v>
      </c>
      <c r="C3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4" s="3" t="b">
        <f>OR(ISNUMBER(SEARCH("sail",_tProp_Columns[[#This Row],[propulsion]])),
          ISNUMBER(SEARCH("schooner",_tProp_Columns[[#This Row],[propulsion]]))
        )</f>
        <v>0</v>
      </c>
      <c r="E354" s="3" t="b">
        <f>OR(ISNUMBER(SEARCH("hand",_tProp_Columns[[#This Row],[propulsion]]))        )</f>
        <v>0</v>
      </c>
      <c r="F354" s="3" t="b">
        <f>ISNUMBER(SEARCH("none",_tProp_Columns[[#This Row],[propulsion]]))</f>
        <v>0</v>
      </c>
      <c r="G3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4" s="3"/>
    </row>
    <row r="355" spans="1:8" ht="12.6" customHeight="1" x14ac:dyDescent="0.25">
      <c r="A355" t="s">
        <v>476</v>
      </c>
      <c r="B355" t="s">
        <v>477</v>
      </c>
      <c r="C3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5" s="3" t="b">
        <f>OR(ISNUMBER(SEARCH("sail",_tProp_Columns[[#This Row],[propulsion]])),
          ISNUMBER(SEARCH("schooner",_tProp_Columns[[#This Row],[propulsion]]))
        )</f>
        <v>0</v>
      </c>
      <c r="E355" s="3" t="b">
        <f>OR(ISNUMBER(SEARCH("hand",_tProp_Columns[[#This Row],[propulsion]]))        )</f>
        <v>0</v>
      </c>
      <c r="F355" s="3" t="b">
        <f>ISNUMBER(SEARCH("none",_tProp_Columns[[#This Row],[propulsion]]))</f>
        <v>0</v>
      </c>
      <c r="G3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5" s="3"/>
    </row>
    <row r="356" spans="1:8" ht="12.6" customHeight="1" x14ac:dyDescent="0.25">
      <c r="A356" t="s">
        <v>478</v>
      </c>
      <c r="B356" t="s">
        <v>1012</v>
      </c>
      <c r="C3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6" s="3" t="b">
        <f>OR(ISNUMBER(SEARCH("sail",_tProp_Columns[[#This Row],[propulsion]])),
          ISNUMBER(SEARCH("schooner",_tProp_Columns[[#This Row],[propulsion]]))
        )</f>
        <v>0</v>
      </c>
      <c r="E356" s="3" t="b">
        <f>OR(ISNUMBER(SEARCH("hand",_tProp_Columns[[#This Row],[propulsion]]))        )</f>
        <v>0</v>
      </c>
      <c r="F356" s="3" t="b">
        <f>ISNUMBER(SEARCH("none",_tProp_Columns[[#This Row],[propulsion]]))</f>
        <v>0</v>
      </c>
      <c r="G35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6" s="3"/>
    </row>
    <row r="357" spans="1:8" ht="12.6" customHeight="1" x14ac:dyDescent="0.25">
      <c r="A357" t="s">
        <v>480</v>
      </c>
      <c r="B357" t="s">
        <v>998</v>
      </c>
      <c r="C3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7" s="3" t="b">
        <f>OR(ISNUMBER(SEARCH("sail",_tProp_Columns[[#This Row],[propulsion]])),
          ISNUMBER(SEARCH("schooner",_tProp_Columns[[#This Row],[propulsion]]))
        )</f>
        <v>0</v>
      </c>
      <c r="E357" s="3" t="b">
        <f>OR(ISNUMBER(SEARCH("hand",_tProp_Columns[[#This Row],[propulsion]]))        )</f>
        <v>0</v>
      </c>
      <c r="F357" s="3" t="b">
        <f>ISNUMBER(SEARCH("none",_tProp_Columns[[#This Row],[propulsion]]))</f>
        <v>0</v>
      </c>
      <c r="G3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7" s="3"/>
    </row>
    <row r="358" spans="1:8" ht="12.6" customHeight="1" x14ac:dyDescent="0.25">
      <c r="A358" t="s">
        <v>481</v>
      </c>
      <c r="B358" t="s">
        <v>19</v>
      </c>
      <c r="C3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8" s="3" t="b">
        <f>OR(ISNUMBER(SEARCH("sail",_tProp_Columns[[#This Row],[propulsion]])),
          ISNUMBER(SEARCH("schooner",_tProp_Columns[[#This Row],[propulsion]]))
        )</f>
        <v>0</v>
      </c>
      <c r="E358" s="3" t="b">
        <f>OR(ISNUMBER(SEARCH("hand",_tProp_Columns[[#This Row],[propulsion]]))        )</f>
        <v>0</v>
      </c>
      <c r="F358" s="3" t="b">
        <f>ISNUMBER(SEARCH("none",_tProp_Columns[[#This Row],[propulsion]]))</f>
        <v>0</v>
      </c>
      <c r="G3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8" s="3"/>
    </row>
    <row r="359" spans="1:8" ht="12.6" customHeight="1" x14ac:dyDescent="0.25">
      <c r="A359" t="s">
        <v>482</v>
      </c>
      <c r="B359" t="s">
        <v>376</v>
      </c>
      <c r="C3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59" s="3" t="b">
        <f>OR(ISNUMBER(SEARCH("sail",_tProp_Columns[[#This Row],[propulsion]])),
          ISNUMBER(SEARCH("schooner",_tProp_Columns[[#This Row],[propulsion]]))
        )</f>
        <v>1</v>
      </c>
      <c r="E359" s="3" t="b">
        <f>OR(ISNUMBER(SEARCH("hand",_tProp_Columns[[#This Row],[propulsion]]))        )</f>
        <v>0</v>
      </c>
      <c r="F359" s="3" t="b">
        <f>ISNUMBER(SEARCH("none",_tProp_Columns[[#This Row],[propulsion]]))</f>
        <v>0</v>
      </c>
      <c r="G35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59" s="3"/>
    </row>
    <row r="360" spans="1:8" ht="12.6" customHeight="1" x14ac:dyDescent="0.25">
      <c r="A360" t="s">
        <v>483</v>
      </c>
      <c r="B360" t="s">
        <v>19</v>
      </c>
      <c r="C3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0" s="3" t="b">
        <f>OR(ISNUMBER(SEARCH("sail",_tProp_Columns[[#This Row],[propulsion]])),
          ISNUMBER(SEARCH("schooner",_tProp_Columns[[#This Row],[propulsion]]))
        )</f>
        <v>0</v>
      </c>
      <c r="E360" s="3" t="b">
        <f>OR(ISNUMBER(SEARCH("hand",_tProp_Columns[[#This Row],[propulsion]]))        )</f>
        <v>0</v>
      </c>
      <c r="F360" s="3" t="b">
        <f>ISNUMBER(SEARCH("none",_tProp_Columns[[#This Row],[propulsion]]))</f>
        <v>0</v>
      </c>
      <c r="G3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0" s="3"/>
    </row>
    <row r="361" spans="1:8" ht="12.6" customHeight="1" x14ac:dyDescent="0.25">
      <c r="A361" t="s">
        <v>484</v>
      </c>
      <c r="B361" t="s">
        <v>376</v>
      </c>
      <c r="C3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61" s="3" t="b">
        <f>OR(ISNUMBER(SEARCH("sail",_tProp_Columns[[#This Row],[propulsion]])),
          ISNUMBER(SEARCH("schooner",_tProp_Columns[[#This Row],[propulsion]]))
        )</f>
        <v>1</v>
      </c>
      <c r="E361" s="3" t="b">
        <f>OR(ISNUMBER(SEARCH("hand",_tProp_Columns[[#This Row],[propulsion]]))        )</f>
        <v>0</v>
      </c>
      <c r="F361" s="3" t="b">
        <f>ISNUMBER(SEARCH("none",_tProp_Columns[[#This Row],[propulsion]]))</f>
        <v>0</v>
      </c>
      <c r="G36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61" s="3"/>
    </row>
    <row r="362" spans="1:8" ht="12.6" customHeight="1" x14ac:dyDescent="0.25">
      <c r="A362" t="s">
        <v>485</v>
      </c>
      <c r="B362" t="s">
        <v>376</v>
      </c>
      <c r="C3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62" s="3" t="b">
        <f>OR(ISNUMBER(SEARCH("sail",_tProp_Columns[[#This Row],[propulsion]])),
          ISNUMBER(SEARCH("schooner",_tProp_Columns[[#This Row],[propulsion]]))
        )</f>
        <v>1</v>
      </c>
      <c r="E362" s="3" t="b">
        <f>OR(ISNUMBER(SEARCH("hand",_tProp_Columns[[#This Row],[propulsion]]))        )</f>
        <v>0</v>
      </c>
      <c r="F362" s="3" t="b">
        <f>ISNUMBER(SEARCH("none",_tProp_Columns[[#This Row],[propulsion]]))</f>
        <v>0</v>
      </c>
      <c r="G36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62" s="3" t="s">
        <v>1107</v>
      </c>
    </row>
    <row r="363" spans="1:8" ht="12.6" customHeight="1" x14ac:dyDescent="0.25">
      <c r="A363" t="s">
        <v>486</v>
      </c>
      <c r="B363" t="s">
        <v>53</v>
      </c>
      <c r="C3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3" s="3" t="b">
        <f>OR(ISNUMBER(SEARCH("sail",_tProp_Columns[[#This Row],[propulsion]])),
          ISNUMBER(SEARCH("schooner",_tProp_Columns[[#This Row],[propulsion]]))
        )</f>
        <v>0</v>
      </c>
      <c r="E363" s="3" t="b">
        <f>OR(ISNUMBER(SEARCH("hand",_tProp_Columns[[#This Row],[propulsion]]))        )</f>
        <v>0</v>
      </c>
      <c r="F363" s="3" t="b">
        <f>ISNUMBER(SEARCH("none",_tProp_Columns[[#This Row],[propulsion]]))</f>
        <v>0</v>
      </c>
      <c r="G36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3" s="3"/>
    </row>
    <row r="364" spans="1:8" ht="12.6" customHeight="1" x14ac:dyDescent="0.25">
      <c r="A364" t="s">
        <v>487</v>
      </c>
      <c r="B364" t="s">
        <v>1044</v>
      </c>
      <c r="C3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4" s="3" t="b">
        <f>OR(ISNUMBER(SEARCH("sail",_tProp_Columns[[#This Row],[propulsion]])),
          ISNUMBER(SEARCH("schooner",_tProp_Columns[[#This Row],[propulsion]]))
        )</f>
        <v>0</v>
      </c>
      <c r="E364" s="3" t="b">
        <f>OR(ISNUMBER(SEARCH("hand",_tProp_Columns[[#This Row],[propulsion]]))        )</f>
        <v>0</v>
      </c>
      <c r="F364" s="3" t="b">
        <f>ISNUMBER(SEARCH("none",_tProp_Columns[[#This Row],[propulsion]]))</f>
        <v>0</v>
      </c>
      <c r="G36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4" s="3"/>
    </row>
    <row r="365" spans="1:8" ht="12.6" customHeight="1" x14ac:dyDescent="0.25">
      <c r="A365" t="s">
        <v>488</v>
      </c>
      <c r="B365" t="s">
        <v>12</v>
      </c>
      <c r="C3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5" s="3" t="b">
        <f>OR(ISNUMBER(SEARCH("sail",_tProp_Columns[[#This Row],[propulsion]])),
          ISNUMBER(SEARCH("schooner",_tProp_Columns[[#This Row],[propulsion]]))
        )</f>
        <v>0</v>
      </c>
      <c r="E365" s="3" t="b">
        <f>OR(ISNUMBER(SEARCH("hand",_tProp_Columns[[#This Row],[propulsion]]))        )</f>
        <v>0</v>
      </c>
      <c r="F365" s="3" t="b">
        <f>ISNUMBER(SEARCH("none",_tProp_Columns[[#This Row],[propulsion]]))</f>
        <v>0</v>
      </c>
      <c r="G36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5" s="3"/>
    </row>
    <row r="366" spans="1:8" ht="12.6" customHeight="1" x14ac:dyDescent="0.25">
      <c r="A366" t="s">
        <v>490</v>
      </c>
      <c r="B366" t="s">
        <v>12</v>
      </c>
      <c r="C3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6" s="3" t="b">
        <f>OR(ISNUMBER(SEARCH("sail",_tProp_Columns[[#This Row],[propulsion]])),
          ISNUMBER(SEARCH("schooner",_tProp_Columns[[#This Row],[propulsion]]))
        )</f>
        <v>0</v>
      </c>
      <c r="E366" s="3" t="b">
        <f>OR(ISNUMBER(SEARCH("hand",_tProp_Columns[[#This Row],[propulsion]]))        )</f>
        <v>0</v>
      </c>
      <c r="F366" s="3" t="b">
        <f>ISNUMBER(SEARCH("none",_tProp_Columns[[#This Row],[propulsion]]))</f>
        <v>0</v>
      </c>
      <c r="G3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6" s="3"/>
    </row>
    <row r="367" spans="1:8" ht="12.6" customHeight="1" x14ac:dyDescent="0.25">
      <c r="A367" t="s">
        <v>491</v>
      </c>
      <c r="B367" t="s">
        <v>53</v>
      </c>
      <c r="C3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7" s="3" t="b">
        <f>OR(ISNUMBER(SEARCH("sail",_tProp_Columns[[#This Row],[propulsion]])),
          ISNUMBER(SEARCH("schooner",_tProp_Columns[[#This Row],[propulsion]]))
        )</f>
        <v>0</v>
      </c>
      <c r="E367" s="3" t="b">
        <f>OR(ISNUMBER(SEARCH("hand",_tProp_Columns[[#This Row],[propulsion]]))        )</f>
        <v>0</v>
      </c>
      <c r="F367" s="3" t="b">
        <f>ISNUMBER(SEARCH("none",_tProp_Columns[[#This Row],[propulsion]]))</f>
        <v>0</v>
      </c>
      <c r="G36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7" s="3"/>
    </row>
    <row r="368" spans="1:8" ht="12.6" customHeight="1" x14ac:dyDescent="0.25">
      <c r="A368" t="s">
        <v>492</v>
      </c>
      <c r="B368" t="s">
        <v>493</v>
      </c>
      <c r="C3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8" s="3" t="b">
        <f>OR(ISNUMBER(SEARCH("sail",_tProp_Columns[[#This Row],[propulsion]])),
          ISNUMBER(SEARCH("schooner",_tProp_Columns[[#This Row],[propulsion]]))
        )</f>
        <v>0</v>
      </c>
      <c r="E368" s="3" t="b">
        <f>OR(ISNUMBER(SEARCH("hand",_tProp_Columns[[#This Row],[propulsion]]))        )</f>
        <v>0</v>
      </c>
      <c r="F368" s="3" t="b">
        <f>ISNUMBER(SEARCH("none",_tProp_Columns[[#This Row],[propulsion]]))</f>
        <v>0</v>
      </c>
      <c r="G3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8" s="3"/>
    </row>
    <row r="369" spans="1:8" ht="12.6" customHeight="1" x14ac:dyDescent="0.25">
      <c r="A369" t="s">
        <v>494</v>
      </c>
      <c r="B369" t="s">
        <v>53</v>
      </c>
      <c r="C3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9" s="3" t="b">
        <f>OR(ISNUMBER(SEARCH("sail",_tProp_Columns[[#This Row],[propulsion]])),
          ISNUMBER(SEARCH("schooner",_tProp_Columns[[#This Row],[propulsion]]))
        )</f>
        <v>0</v>
      </c>
      <c r="E369" s="3" t="b">
        <f>OR(ISNUMBER(SEARCH("hand",_tProp_Columns[[#This Row],[propulsion]]))        )</f>
        <v>0</v>
      </c>
      <c r="F369" s="3" t="b">
        <f>ISNUMBER(SEARCH("none",_tProp_Columns[[#This Row],[propulsion]]))</f>
        <v>0</v>
      </c>
      <c r="G3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9" s="3"/>
    </row>
    <row r="370" spans="1:8" ht="12.6" customHeight="1" x14ac:dyDescent="0.25">
      <c r="A370" t="s">
        <v>495</v>
      </c>
      <c r="B370" t="s">
        <v>1045</v>
      </c>
      <c r="C3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0" s="3" t="b">
        <f>OR(ISNUMBER(SEARCH("sail",_tProp_Columns[[#This Row],[propulsion]])),
          ISNUMBER(SEARCH("schooner",_tProp_Columns[[#This Row],[propulsion]]))
        )</f>
        <v>0</v>
      </c>
      <c r="E370" s="3" t="b">
        <f>OR(ISNUMBER(SEARCH("hand",_tProp_Columns[[#This Row],[propulsion]]))        )</f>
        <v>0</v>
      </c>
      <c r="F370" s="3" t="b">
        <f>ISNUMBER(SEARCH("none",_tProp_Columns[[#This Row],[propulsion]]))</f>
        <v>0</v>
      </c>
      <c r="G37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0" s="3"/>
    </row>
    <row r="371" spans="1:8" ht="12.6" customHeight="1" x14ac:dyDescent="0.25">
      <c r="A371" t="s">
        <v>497</v>
      </c>
      <c r="B371" t="s">
        <v>185</v>
      </c>
      <c r="C3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1" s="3" t="b">
        <f>OR(ISNUMBER(SEARCH("sail",_tProp_Columns[[#This Row],[propulsion]])),
          ISNUMBER(SEARCH("schooner",_tProp_Columns[[#This Row],[propulsion]]))
        )</f>
        <v>0</v>
      </c>
      <c r="E371" s="3" t="b">
        <f>OR(ISNUMBER(SEARCH("hand",_tProp_Columns[[#This Row],[propulsion]]))        )</f>
        <v>0</v>
      </c>
      <c r="F371" s="3" t="b">
        <f>ISNUMBER(SEARCH("none",_tProp_Columns[[#This Row],[propulsion]]))</f>
        <v>0</v>
      </c>
      <c r="G3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1" s="3"/>
    </row>
    <row r="372" spans="1:8" ht="12.6" customHeight="1" x14ac:dyDescent="0.25">
      <c r="A372" t="s">
        <v>499</v>
      </c>
      <c r="B372" t="s">
        <v>376</v>
      </c>
      <c r="C3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72" s="3" t="b">
        <f>OR(ISNUMBER(SEARCH("sail",_tProp_Columns[[#This Row],[propulsion]])),
          ISNUMBER(SEARCH("schooner",_tProp_Columns[[#This Row],[propulsion]]))
        )</f>
        <v>1</v>
      </c>
      <c r="E372" s="3" t="b">
        <f>OR(ISNUMBER(SEARCH("hand",_tProp_Columns[[#This Row],[propulsion]]))        )</f>
        <v>0</v>
      </c>
      <c r="F372" s="3" t="b">
        <f>ISNUMBER(SEARCH("none",_tProp_Columns[[#This Row],[propulsion]]))</f>
        <v>0</v>
      </c>
      <c r="G37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72" s="3" t="s">
        <v>1121</v>
      </c>
    </row>
    <row r="373" spans="1:8" ht="12.6" customHeight="1" x14ac:dyDescent="0.25">
      <c r="A373" t="s">
        <v>500</v>
      </c>
      <c r="B373" t="s">
        <v>53</v>
      </c>
      <c r="C3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3" s="3" t="b">
        <f>OR(ISNUMBER(SEARCH("sail",_tProp_Columns[[#This Row],[propulsion]])),
          ISNUMBER(SEARCH("schooner",_tProp_Columns[[#This Row],[propulsion]]))
        )</f>
        <v>0</v>
      </c>
      <c r="E373" s="3" t="b">
        <f>OR(ISNUMBER(SEARCH("hand",_tProp_Columns[[#This Row],[propulsion]]))        )</f>
        <v>0</v>
      </c>
      <c r="F373" s="3" t="b">
        <f>ISNUMBER(SEARCH("none",_tProp_Columns[[#This Row],[propulsion]]))</f>
        <v>0</v>
      </c>
      <c r="G37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3" s="3"/>
    </row>
    <row r="374" spans="1:8" ht="12.6" customHeight="1" x14ac:dyDescent="0.25">
      <c r="A374" t="s">
        <v>501</v>
      </c>
      <c r="B374" t="s">
        <v>376</v>
      </c>
      <c r="C3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74" s="3" t="b">
        <f>OR(ISNUMBER(SEARCH("sail",_tProp_Columns[[#This Row],[propulsion]])),
          ISNUMBER(SEARCH("schooner",_tProp_Columns[[#This Row],[propulsion]]))
        )</f>
        <v>1</v>
      </c>
      <c r="E374" s="3" t="b">
        <f>OR(ISNUMBER(SEARCH("hand",_tProp_Columns[[#This Row],[propulsion]]))        )</f>
        <v>0</v>
      </c>
      <c r="F374" s="3" t="b">
        <f>ISNUMBER(SEARCH("none",_tProp_Columns[[#This Row],[propulsion]]))</f>
        <v>0</v>
      </c>
      <c r="G37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74" s="3" t="s">
        <v>1121</v>
      </c>
    </row>
    <row r="375" spans="1:8" ht="12.6" customHeight="1" x14ac:dyDescent="0.25">
      <c r="A375" t="s">
        <v>502</v>
      </c>
      <c r="B375" t="s">
        <v>12</v>
      </c>
      <c r="C3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5" s="3" t="b">
        <f>OR(ISNUMBER(SEARCH("sail",_tProp_Columns[[#This Row],[propulsion]])),
          ISNUMBER(SEARCH("schooner",_tProp_Columns[[#This Row],[propulsion]]))
        )</f>
        <v>0</v>
      </c>
      <c r="E375" s="3" t="b">
        <f>OR(ISNUMBER(SEARCH("hand",_tProp_Columns[[#This Row],[propulsion]]))        )</f>
        <v>0</v>
      </c>
      <c r="F375" s="3" t="b">
        <f>ISNUMBER(SEARCH("none",_tProp_Columns[[#This Row],[propulsion]]))</f>
        <v>0</v>
      </c>
      <c r="G37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5" s="3"/>
    </row>
    <row r="376" spans="1:8" ht="12.6" customHeight="1" x14ac:dyDescent="0.25">
      <c r="A376" t="s">
        <v>504</v>
      </c>
      <c r="B376" t="s">
        <v>37</v>
      </c>
      <c r="C3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6" s="3" t="b">
        <f>OR(ISNUMBER(SEARCH("sail",_tProp_Columns[[#This Row],[propulsion]])),
          ISNUMBER(SEARCH("schooner",_tProp_Columns[[#This Row],[propulsion]]))
        )</f>
        <v>0</v>
      </c>
      <c r="E376" s="3" t="b">
        <f>OR(ISNUMBER(SEARCH("hand",_tProp_Columns[[#This Row],[propulsion]]))        )</f>
        <v>0</v>
      </c>
      <c r="F376" s="3" t="b">
        <f>ISNUMBER(SEARCH("none",_tProp_Columns[[#This Row],[propulsion]]))</f>
        <v>0</v>
      </c>
      <c r="G37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6" s="3"/>
    </row>
    <row r="377" spans="1:8" ht="12.6" customHeight="1" x14ac:dyDescent="0.25">
      <c r="A377" t="s">
        <v>505</v>
      </c>
      <c r="B377" t="s">
        <v>506</v>
      </c>
      <c r="C3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7" s="3" t="b">
        <f>OR(ISNUMBER(SEARCH("sail",_tProp_Columns[[#This Row],[propulsion]])),
          ISNUMBER(SEARCH("schooner",_tProp_Columns[[#This Row],[propulsion]]))
        )</f>
        <v>0</v>
      </c>
      <c r="E377" s="3" t="b">
        <f>OR(ISNUMBER(SEARCH("hand",_tProp_Columns[[#This Row],[propulsion]]))        )</f>
        <v>0</v>
      </c>
      <c r="F377" s="3" t="b">
        <f>ISNUMBER(SEARCH("none",_tProp_Columns[[#This Row],[propulsion]]))</f>
        <v>0</v>
      </c>
      <c r="G37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7" s="3"/>
    </row>
    <row r="378" spans="1:8" ht="12.6" customHeight="1" x14ac:dyDescent="0.25">
      <c r="A378" t="s">
        <v>507</v>
      </c>
      <c r="B378" t="s">
        <v>37</v>
      </c>
      <c r="C3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8" s="3" t="b">
        <f>OR(ISNUMBER(SEARCH("sail",_tProp_Columns[[#This Row],[propulsion]])),
          ISNUMBER(SEARCH("schooner",_tProp_Columns[[#This Row],[propulsion]]))
        )</f>
        <v>0</v>
      </c>
      <c r="E378" s="3" t="b">
        <f>OR(ISNUMBER(SEARCH("hand",_tProp_Columns[[#This Row],[propulsion]]))        )</f>
        <v>0</v>
      </c>
      <c r="F378" s="3" t="b">
        <f>ISNUMBER(SEARCH("none",_tProp_Columns[[#This Row],[propulsion]]))</f>
        <v>0</v>
      </c>
      <c r="G37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8" s="3"/>
    </row>
    <row r="379" spans="1:8" ht="12.6" customHeight="1" x14ac:dyDescent="0.25">
      <c r="A379" t="s">
        <v>508</v>
      </c>
      <c r="B379" t="s">
        <v>19</v>
      </c>
      <c r="C3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9" s="3" t="b">
        <f>OR(ISNUMBER(SEARCH("sail",_tProp_Columns[[#This Row],[propulsion]])),
          ISNUMBER(SEARCH("schooner",_tProp_Columns[[#This Row],[propulsion]]))
        )</f>
        <v>0</v>
      </c>
      <c r="E379" s="3" t="b">
        <f>OR(ISNUMBER(SEARCH("hand",_tProp_Columns[[#This Row],[propulsion]]))        )</f>
        <v>0</v>
      </c>
      <c r="F379" s="3" t="b">
        <f>ISNUMBER(SEARCH("none",_tProp_Columns[[#This Row],[propulsion]]))</f>
        <v>0</v>
      </c>
      <c r="G3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9" s="3"/>
    </row>
    <row r="380" spans="1:8" ht="12.6" customHeight="1" x14ac:dyDescent="0.25">
      <c r="A380" t="s">
        <v>510</v>
      </c>
      <c r="B380" t="s">
        <v>53</v>
      </c>
      <c r="C3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0" s="3" t="b">
        <f>OR(ISNUMBER(SEARCH("sail",_tProp_Columns[[#This Row],[propulsion]])),
          ISNUMBER(SEARCH("schooner",_tProp_Columns[[#This Row],[propulsion]]))
        )</f>
        <v>0</v>
      </c>
      <c r="E380" s="3" t="b">
        <f>OR(ISNUMBER(SEARCH("hand",_tProp_Columns[[#This Row],[propulsion]]))        )</f>
        <v>0</v>
      </c>
      <c r="F380" s="3" t="b">
        <f>ISNUMBER(SEARCH("none",_tProp_Columns[[#This Row],[propulsion]]))</f>
        <v>0</v>
      </c>
      <c r="G3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0" s="3"/>
    </row>
    <row r="381" spans="1:8" ht="12.6" customHeight="1" x14ac:dyDescent="0.25">
      <c r="A381" t="s">
        <v>511</v>
      </c>
      <c r="B381" t="s">
        <v>1019</v>
      </c>
      <c r="C3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1" s="3" t="b">
        <f>OR(ISNUMBER(SEARCH("sail",_tProp_Columns[[#This Row],[propulsion]])),
          ISNUMBER(SEARCH("schooner",_tProp_Columns[[#This Row],[propulsion]]))
        )</f>
        <v>0</v>
      </c>
      <c r="E381" s="3" t="b">
        <f>OR(ISNUMBER(SEARCH("hand",_tProp_Columns[[#This Row],[propulsion]]))        )</f>
        <v>0</v>
      </c>
      <c r="F381" s="3" t="b">
        <f>ISNUMBER(SEARCH("none",_tProp_Columns[[#This Row],[propulsion]]))</f>
        <v>0</v>
      </c>
      <c r="G38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1" s="3"/>
    </row>
    <row r="382" spans="1:8" ht="12.6" customHeight="1" x14ac:dyDescent="0.25">
      <c r="A382" t="s">
        <v>512</v>
      </c>
      <c r="B382" t="s">
        <v>53</v>
      </c>
      <c r="C3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2" s="3" t="b">
        <f>OR(ISNUMBER(SEARCH("sail",_tProp_Columns[[#This Row],[propulsion]])),
          ISNUMBER(SEARCH("schooner",_tProp_Columns[[#This Row],[propulsion]]))
        )</f>
        <v>0</v>
      </c>
      <c r="E382" s="3" t="b">
        <f>OR(ISNUMBER(SEARCH("hand",_tProp_Columns[[#This Row],[propulsion]]))        )</f>
        <v>0</v>
      </c>
      <c r="F382" s="3" t="b">
        <f>ISNUMBER(SEARCH("none",_tProp_Columns[[#This Row],[propulsion]]))</f>
        <v>0</v>
      </c>
      <c r="G38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2" s="3"/>
    </row>
    <row r="383" spans="1:8" ht="12.6" customHeight="1" x14ac:dyDescent="0.25">
      <c r="A383" t="s">
        <v>513</v>
      </c>
      <c r="B383" t="s">
        <v>514</v>
      </c>
      <c r="C3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3" s="3" t="b">
        <f>OR(ISNUMBER(SEARCH("sail",_tProp_Columns[[#This Row],[propulsion]])),
          ISNUMBER(SEARCH("schooner",_tProp_Columns[[#This Row],[propulsion]]))
        )</f>
        <v>0</v>
      </c>
      <c r="E383" s="3" t="b">
        <f>OR(ISNUMBER(SEARCH("hand",_tProp_Columns[[#This Row],[propulsion]]))        )</f>
        <v>0</v>
      </c>
      <c r="F383" s="3" t="b">
        <f>ISNUMBER(SEARCH("none",_tProp_Columns[[#This Row],[propulsion]]))</f>
        <v>0</v>
      </c>
      <c r="G38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3" s="3"/>
    </row>
    <row r="384" spans="1:8" ht="12.6" customHeight="1" x14ac:dyDescent="0.25">
      <c r="A384" t="s">
        <v>515</v>
      </c>
      <c r="B384" t="s">
        <v>1046</v>
      </c>
      <c r="C3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4" s="3" t="b">
        <f>OR(ISNUMBER(SEARCH("sail",_tProp_Columns[[#This Row],[propulsion]])),
          ISNUMBER(SEARCH("schooner",_tProp_Columns[[#This Row],[propulsion]]))
        )</f>
        <v>0</v>
      </c>
      <c r="E384" s="3" t="b">
        <f>OR(ISNUMBER(SEARCH("hand",_tProp_Columns[[#This Row],[propulsion]]))        )</f>
        <v>0</v>
      </c>
      <c r="F384" s="3" t="b">
        <f>ISNUMBER(SEARCH("none",_tProp_Columns[[#This Row],[propulsion]]))</f>
        <v>0</v>
      </c>
      <c r="G38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4" s="3"/>
    </row>
    <row r="385" spans="1:8" ht="12.6" customHeight="1" x14ac:dyDescent="0.25">
      <c r="A385" t="s">
        <v>516</v>
      </c>
      <c r="B385" t="s">
        <v>411</v>
      </c>
      <c r="C3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85" s="3" t="b">
        <f>OR(ISNUMBER(SEARCH("sail",_tProp_Columns[[#This Row],[propulsion]])),
          ISNUMBER(SEARCH("schooner",_tProp_Columns[[#This Row],[propulsion]]))
        )</f>
        <v>1</v>
      </c>
      <c r="E385" s="3" t="b">
        <f>OR(ISNUMBER(SEARCH("hand",_tProp_Columns[[#This Row],[propulsion]]))        )</f>
        <v>0</v>
      </c>
      <c r="F385" s="3" t="b">
        <f>ISNUMBER(SEARCH("none",_tProp_Columns[[#This Row],[propulsion]]))</f>
        <v>0</v>
      </c>
      <c r="G38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85" s="3"/>
    </row>
    <row r="386" spans="1:8" ht="12.6" customHeight="1" x14ac:dyDescent="0.25">
      <c r="A386" t="s">
        <v>517</v>
      </c>
      <c r="B386" t="s">
        <v>115</v>
      </c>
      <c r="C3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6" s="3" t="b">
        <f>OR(ISNUMBER(SEARCH("sail",_tProp_Columns[[#This Row],[propulsion]])),
          ISNUMBER(SEARCH("schooner",_tProp_Columns[[#This Row],[propulsion]]))
        )</f>
        <v>0</v>
      </c>
      <c r="E386" s="3" t="b">
        <f>OR(ISNUMBER(SEARCH("hand",_tProp_Columns[[#This Row],[propulsion]]))        )</f>
        <v>0</v>
      </c>
      <c r="F386" s="3" t="b">
        <f>ISNUMBER(SEARCH("none",_tProp_Columns[[#This Row],[propulsion]]))</f>
        <v>0</v>
      </c>
      <c r="G38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6" s="3"/>
    </row>
    <row r="387" spans="1:8" ht="12.6" customHeight="1" x14ac:dyDescent="0.25">
      <c r="A387" t="s">
        <v>518</v>
      </c>
      <c r="B387" t="s">
        <v>995</v>
      </c>
      <c r="C3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7" s="3" t="b">
        <f>OR(ISNUMBER(SEARCH("sail",_tProp_Columns[[#This Row],[propulsion]])),
          ISNUMBER(SEARCH("schooner",_tProp_Columns[[#This Row],[propulsion]]))
        )</f>
        <v>0</v>
      </c>
      <c r="E387" s="3" t="b">
        <f>OR(ISNUMBER(SEARCH("hand",_tProp_Columns[[#This Row],[propulsion]]))        )</f>
        <v>0</v>
      </c>
      <c r="F387" s="3" t="b">
        <f>ISNUMBER(SEARCH("none",_tProp_Columns[[#This Row],[propulsion]]))</f>
        <v>0</v>
      </c>
      <c r="G3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7" s="3"/>
    </row>
    <row r="388" spans="1:8" ht="12.6" customHeight="1" x14ac:dyDescent="0.25">
      <c r="A388" t="s">
        <v>519</v>
      </c>
      <c r="B388" t="s">
        <v>1047</v>
      </c>
      <c r="C3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8" s="3" t="b">
        <f>OR(ISNUMBER(SEARCH("sail",_tProp_Columns[[#This Row],[propulsion]])),
          ISNUMBER(SEARCH("schooner",_tProp_Columns[[#This Row],[propulsion]]))
        )</f>
        <v>1</v>
      </c>
      <c r="E388" s="3" t="b">
        <f>OR(ISNUMBER(SEARCH("hand",_tProp_Columns[[#This Row],[propulsion]]))        )</f>
        <v>0</v>
      </c>
      <c r="F388" s="3" t="b">
        <f>ISNUMBER(SEARCH("none",_tProp_Columns[[#This Row],[propulsion]]))</f>
        <v>0</v>
      </c>
      <c r="G388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88" s="3"/>
    </row>
    <row r="389" spans="1:8" ht="12.6" customHeight="1" x14ac:dyDescent="0.25">
      <c r="A389" t="s">
        <v>521</v>
      </c>
      <c r="B389" t="s">
        <v>1048</v>
      </c>
      <c r="C3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9" s="3" t="b">
        <f>OR(ISNUMBER(SEARCH("sail",_tProp_Columns[[#This Row],[propulsion]])),
          ISNUMBER(SEARCH("schooner",_tProp_Columns[[#This Row],[propulsion]]))
        )</f>
        <v>0</v>
      </c>
      <c r="E389" s="3" t="b">
        <f>OR(ISNUMBER(SEARCH("hand",_tProp_Columns[[#This Row],[propulsion]]))        )</f>
        <v>0</v>
      </c>
      <c r="F389" s="3" t="b">
        <f>ISNUMBER(SEARCH("none",_tProp_Columns[[#This Row],[propulsion]]))</f>
        <v>0</v>
      </c>
      <c r="G3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9" s="3"/>
    </row>
    <row r="390" spans="1:8" ht="12.6" customHeight="1" x14ac:dyDescent="0.25">
      <c r="A390" t="s">
        <v>523</v>
      </c>
      <c r="B390" t="s">
        <v>376</v>
      </c>
      <c r="C3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0" s="3" t="b">
        <f>OR(ISNUMBER(SEARCH("sail",_tProp_Columns[[#This Row],[propulsion]])),
          ISNUMBER(SEARCH("schooner",_tProp_Columns[[#This Row],[propulsion]]))
        )</f>
        <v>1</v>
      </c>
      <c r="E390" s="3" t="b">
        <f>OR(ISNUMBER(SEARCH("hand",_tProp_Columns[[#This Row],[propulsion]]))        )</f>
        <v>0</v>
      </c>
      <c r="F390" s="3" t="b">
        <f>ISNUMBER(SEARCH("none",_tProp_Columns[[#This Row],[propulsion]]))</f>
        <v>0</v>
      </c>
      <c r="G39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0" s="3"/>
    </row>
    <row r="391" spans="1:8" ht="12.6" customHeight="1" x14ac:dyDescent="0.25">
      <c r="A391" t="s">
        <v>524</v>
      </c>
      <c r="B391" t="s">
        <v>12</v>
      </c>
      <c r="C3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1" s="3" t="b">
        <f>OR(ISNUMBER(SEARCH("sail",_tProp_Columns[[#This Row],[propulsion]])),
          ISNUMBER(SEARCH("schooner",_tProp_Columns[[#This Row],[propulsion]]))
        )</f>
        <v>0</v>
      </c>
      <c r="E391" s="3" t="b">
        <f>OR(ISNUMBER(SEARCH("hand",_tProp_Columns[[#This Row],[propulsion]]))        )</f>
        <v>0</v>
      </c>
      <c r="F391" s="3" t="b">
        <f>ISNUMBER(SEARCH("none",_tProp_Columns[[#This Row],[propulsion]]))</f>
        <v>0</v>
      </c>
      <c r="G39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1" s="3"/>
    </row>
    <row r="392" spans="1:8" ht="12.6" customHeight="1" x14ac:dyDescent="0.25">
      <c r="A392" t="s">
        <v>525</v>
      </c>
      <c r="B392" t="s">
        <v>1007</v>
      </c>
      <c r="C3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2" s="3" t="b">
        <f>OR(ISNUMBER(SEARCH("sail",_tProp_Columns[[#This Row],[propulsion]])),
          ISNUMBER(SEARCH("schooner",_tProp_Columns[[#This Row],[propulsion]]))
        )</f>
        <v>0</v>
      </c>
      <c r="E392" s="3" t="b">
        <f>OR(ISNUMBER(SEARCH("hand",_tProp_Columns[[#This Row],[propulsion]]))        )</f>
        <v>0</v>
      </c>
      <c r="F392" s="3" t="b">
        <f>ISNUMBER(SEARCH("none",_tProp_Columns[[#This Row],[propulsion]]))</f>
        <v>0</v>
      </c>
      <c r="G3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2" s="3"/>
    </row>
    <row r="393" spans="1:8" ht="12.6" customHeight="1" x14ac:dyDescent="0.25">
      <c r="A393" t="s">
        <v>527</v>
      </c>
      <c r="B393" t="s">
        <v>1048</v>
      </c>
      <c r="C3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3" s="3" t="b">
        <f>OR(ISNUMBER(SEARCH("sail",_tProp_Columns[[#This Row],[propulsion]])),
          ISNUMBER(SEARCH("schooner",_tProp_Columns[[#This Row],[propulsion]]))
        )</f>
        <v>0</v>
      </c>
      <c r="E393" s="3" t="b">
        <f>OR(ISNUMBER(SEARCH("hand",_tProp_Columns[[#This Row],[propulsion]]))        )</f>
        <v>0</v>
      </c>
      <c r="F393" s="3" t="b">
        <f>ISNUMBER(SEARCH("none",_tProp_Columns[[#This Row],[propulsion]]))</f>
        <v>0</v>
      </c>
      <c r="G39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3" s="3"/>
    </row>
    <row r="394" spans="1:8" ht="12.6" customHeight="1" x14ac:dyDescent="0.25">
      <c r="A394" t="s">
        <v>528</v>
      </c>
      <c r="B394" t="s">
        <v>27</v>
      </c>
      <c r="C3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4" s="3" t="b">
        <f>OR(ISNUMBER(SEARCH("sail",_tProp_Columns[[#This Row],[propulsion]])),
          ISNUMBER(SEARCH("schooner",_tProp_Columns[[#This Row],[propulsion]]))
        )</f>
        <v>0</v>
      </c>
      <c r="E394" s="3" t="b">
        <f>OR(ISNUMBER(SEARCH("hand",_tProp_Columns[[#This Row],[propulsion]]))        )</f>
        <v>0</v>
      </c>
      <c r="F394" s="3" t="b">
        <f>ISNUMBER(SEARCH("none",_tProp_Columns[[#This Row],[propulsion]]))</f>
        <v>0</v>
      </c>
      <c r="G39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4" s="3"/>
    </row>
    <row r="395" spans="1:8" ht="12.6" customHeight="1" x14ac:dyDescent="0.25">
      <c r="A395" t="s">
        <v>529</v>
      </c>
      <c r="B395" t="s">
        <v>19</v>
      </c>
      <c r="C3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5" s="3" t="b">
        <f>OR(ISNUMBER(SEARCH("sail",_tProp_Columns[[#This Row],[propulsion]])),
          ISNUMBER(SEARCH("schooner",_tProp_Columns[[#This Row],[propulsion]]))
        )</f>
        <v>0</v>
      </c>
      <c r="E395" s="3" t="b">
        <f>OR(ISNUMBER(SEARCH("hand",_tProp_Columns[[#This Row],[propulsion]]))        )</f>
        <v>0</v>
      </c>
      <c r="F395" s="3" t="b">
        <f>ISNUMBER(SEARCH("none",_tProp_Columns[[#This Row],[propulsion]]))</f>
        <v>0</v>
      </c>
      <c r="G3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5" s="3"/>
    </row>
    <row r="396" spans="1:8" ht="12.6" customHeight="1" x14ac:dyDescent="0.25">
      <c r="A396" t="s">
        <v>530</v>
      </c>
      <c r="B396" t="s">
        <v>998</v>
      </c>
      <c r="C3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6" s="3" t="b">
        <f>OR(ISNUMBER(SEARCH("sail",_tProp_Columns[[#This Row],[propulsion]])),
          ISNUMBER(SEARCH("schooner",_tProp_Columns[[#This Row],[propulsion]]))
        )</f>
        <v>0</v>
      </c>
      <c r="E396" s="3" t="b">
        <f>OR(ISNUMBER(SEARCH("hand",_tProp_Columns[[#This Row],[propulsion]]))        )</f>
        <v>0</v>
      </c>
      <c r="F396" s="3" t="b">
        <f>ISNUMBER(SEARCH("none",_tProp_Columns[[#This Row],[propulsion]]))</f>
        <v>0</v>
      </c>
      <c r="G39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6" s="3"/>
    </row>
    <row r="397" spans="1:8" ht="12.6" customHeight="1" x14ac:dyDescent="0.25">
      <c r="A397" t="s">
        <v>531</v>
      </c>
      <c r="B397" t="s">
        <v>376</v>
      </c>
      <c r="C3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7" s="3" t="b">
        <f>OR(ISNUMBER(SEARCH("sail",_tProp_Columns[[#This Row],[propulsion]])),
          ISNUMBER(SEARCH("schooner",_tProp_Columns[[#This Row],[propulsion]]))
        )</f>
        <v>1</v>
      </c>
      <c r="E397" s="3" t="b">
        <f>OR(ISNUMBER(SEARCH("hand",_tProp_Columns[[#This Row],[propulsion]]))        )</f>
        <v>0</v>
      </c>
      <c r="F397" s="3" t="b">
        <f>ISNUMBER(SEARCH("none",_tProp_Columns[[#This Row],[propulsion]]))</f>
        <v>0</v>
      </c>
      <c r="G39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7" s="3" t="s">
        <v>1122</v>
      </c>
    </row>
    <row r="398" spans="1:8" ht="12.6" customHeight="1" x14ac:dyDescent="0.25">
      <c r="A398" t="s">
        <v>532</v>
      </c>
      <c r="B398" t="s">
        <v>992</v>
      </c>
      <c r="C3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8" s="3" t="b">
        <f>OR(ISNUMBER(SEARCH("sail",_tProp_Columns[[#This Row],[propulsion]])),
          ISNUMBER(SEARCH("schooner",_tProp_Columns[[#This Row],[propulsion]]))
        )</f>
        <v>1</v>
      </c>
      <c r="E398" s="3" t="b">
        <f>OR(ISNUMBER(SEARCH("hand",_tProp_Columns[[#This Row],[propulsion]]))        )</f>
        <v>0</v>
      </c>
      <c r="F398" s="3" t="b">
        <f>ISNUMBER(SEARCH("none",_tProp_Columns[[#This Row],[propulsion]]))</f>
        <v>0</v>
      </c>
      <c r="G39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8" s="3"/>
    </row>
    <row r="399" spans="1:8" ht="12.6" customHeight="1" x14ac:dyDescent="0.25">
      <c r="A399" t="s">
        <v>533</v>
      </c>
      <c r="B399" t="s">
        <v>376</v>
      </c>
      <c r="C3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9" s="3" t="b">
        <f>OR(ISNUMBER(SEARCH("sail",_tProp_Columns[[#This Row],[propulsion]])),
          ISNUMBER(SEARCH("schooner",_tProp_Columns[[#This Row],[propulsion]]))
        )</f>
        <v>1</v>
      </c>
      <c r="E399" s="3" t="b">
        <f>OR(ISNUMBER(SEARCH("hand",_tProp_Columns[[#This Row],[propulsion]]))        )</f>
        <v>0</v>
      </c>
      <c r="F399" s="3" t="b">
        <f>ISNUMBER(SEARCH("none",_tProp_Columns[[#This Row],[propulsion]]))</f>
        <v>0</v>
      </c>
      <c r="G39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9" s="3" t="s">
        <v>40</v>
      </c>
    </row>
    <row r="400" spans="1:8" ht="12.6" customHeight="1" x14ac:dyDescent="0.25">
      <c r="A400" t="s">
        <v>535</v>
      </c>
      <c r="B400" t="s">
        <v>1049</v>
      </c>
      <c r="C4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0" s="3" t="b">
        <f>OR(ISNUMBER(SEARCH("sail",_tProp_Columns[[#This Row],[propulsion]])),
          ISNUMBER(SEARCH("schooner",_tProp_Columns[[#This Row],[propulsion]]))
        )</f>
        <v>0</v>
      </c>
      <c r="E400" s="3" t="b">
        <f>OR(ISNUMBER(SEARCH("hand",_tProp_Columns[[#This Row],[propulsion]]))        )</f>
        <v>0</v>
      </c>
      <c r="F400" s="3" t="b">
        <f>ISNUMBER(SEARCH("none",_tProp_Columns[[#This Row],[propulsion]]))</f>
        <v>0</v>
      </c>
      <c r="G40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0" s="3"/>
    </row>
    <row r="401" spans="1:8" ht="12.6" customHeight="1" x14ac:dyDescent="0.25">
      <c r="A401" t="s">
        <v>536</v>
      </c>
      <c r="B401" t="s">
        <v>376</v>
      </c>
      <c r="C4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1" s="3" t="b">
        <f>OR(ISNUMBER(SEARCH("sail",_tProp_Columns[[#This Row],[propulsion]])),
          ISNUMBER(SEARCH("schooner",_tProp_Columns[[#This Row],[propulsion]]))
        )</f>
        <v>1</v>
      </c>
      <c r="E401" s="3" t="b">
        <f>OR(ISNUMBER(SEARCH("hand",_tProp_Columns[[#This Row],[propulsion]]))        )</f>
        <v>0</v>
      </c>
      <c r="F401" s="3" t="b">
        <f>ISNUMBER(SEARCH("none",_tProp_Columns[[#This Row],[propulsion]]))</f>
        <v>0</v>
      </c>
      <c r="G40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1" s="3" t="s">
        <v>1121</v>
      </c>
    </row>
    <row r="402" spans="1:8" ht="12.6" customHeight="1" x14ac:dyDescent="0.25">
      <c r="A402" t="s">
        <v>537</v>
      </c>
      <c r="B402" t="s">
        <v>1050</v>
      </c>
      <c r="C4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2" s="3" t="b">
        <f>OR(ISNUMBER(SEARCH("sail",_tProp_Columns[[#This Row],[propulsion]])),
          ISNUMBER(SEARCH("schooner",_tProp_Columns[[#This Row],[propulsion]]))
        )</f>
        <v>0</v>
      </c>
      <c r="E402" s="3" t="b">
        <f>OR(ISNUMBER(SEARCH("hand",_tProp_Columns[[#This Row],[propulsion]]))        )</f>
        <v>0</v>
      </c>
      <c r="F402" s="3" t="b">
        <f>ISNUMBER(SEARCH("none",_tProp_Columns[[#This Row],[propulsion]]))</f>
        <v>0</v>
      </c>
      <c r="G40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2" s="3"/>
    </row>
    <row r="403" spans="1:8" ht="12.6" customHeight="1" x14ac:dyDescent="0.25">
      <c r="A403" t="s">
        <v>540</v>
      </c>
      <c r="B403" t="s">
        <v>53</v>
      </c>
      <c r="C4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3" s="3" t="b">
        <f>OR(ISNUMBER(SEARCH("sail",_tProp_Columns[[#This Row],[propulsion]])),
          ISNUMBER(SEARCH("schooner",_tProp_Columns[[#This Row],[propulsion]]))
        )</f>
        <v>0</v>
      </c>
      <c r="E403" s="3" t="b">
        <f>OR(ISNUMBER(SEARCH("hand",_tProp_Columns[[#This Row],[propulsion]]))        )</f>
        <v>0</v>
      </c>
      <c r="F403" s="3" t="b">
        <f>ISNUMBER(SEARCH("none",_tProp_Columns[[#This Row],[propulsion]]))</f>
        <v>0</v>
      </c>
      <c r="G40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3" s="3"/>
    </row>
    <row r="404" spans="1:8" ht="12.6" customHeight="1" x14ac:dyDescent="0.25">
      <c r="A404" t="s">
        <v>541</v>
      </c>
      <c r="B404" t="s">
        <v>983</v>
      </c>
      <c r="C4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4" s="3" t="b">
        <f>OR(ISNUMBER(SEARCH("sail",_tProp_Columns[[#This Row],[propulsion]])),
          ISNUMBER(SEARCH("schooner",_tProp_Columns[[#This Row],[propulsion]]))
        )</f>
        <v>1</v>
      </c>
      <c r="E404" s="3" t="b">
        <f>OR(ISNUMBER(SEARCH("hand",_tProp_Columns[[#This Row],[propulsion]]))        )</f>
        <v>0</v>
      </c>
      <c r="F404" s="3" t="b">
        <f>ISNUMBER(SEARCH("none",_tProp_Columns[[#This Row],[propulsion]]))</f>
        <v>0</v>
      </c>
      <c r="G40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4" s="3"/>
    </row>
    <row r="405" spans="1:8" ht="12.6" customHeight="1" x14ac:dyDescent="0.25">
      <c r="A405" t="s">
        <v>542</v>
      </c>
      <c r="B405" t="s">
        <v>1051</v>
      </c>
      <c r="C4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5" s="3" t="b">
        <f>OR(ISNUMBER(SEARCH("sail",_tProp_Columns[[#This Row],[propulsion]])),
          ISNUMBER(SEARCH("schooner",_tProp_Columns[[#This Row],[propulsion]]))
        )</f>
        <v>0</v>
      </c>
      <c r="E405" s="3" t="b">
        <f>OR(ISNUMBER(SEARCH("hand",_tProp_Columns[[#This Row],[propulsion]]))        )</f>
        <v>0</v>
      </c>
      <c r="F405" s="3" t="b">
        <f>ISNUMBER(SEARCH("none",_tProp_Columns[[#This Row],[propulsion]]))</f>
        <v>0</v>
      </c>
      <c r="G40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5" s="3"/>
    </row>
    <row r="406" spans="1:8" ht="12.6" customHeight="1" x14ac:dyDescent="0.25">
      <c r="A406" t="s">
        <v>543</v>
      </c>
      <c r="B406" t="s">
        <v>53</v>
      </c>
      <c r="C4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6" s="3" t="b">
        <f>OR(ISNUMBER(SEARCH("sail",_tProp_Columns[[#This Row],[propulsion]])),
          ISNUMBER(SEARCH("schooner",_tProp_Columns[[#This Row],[propulsion]]))
        )</f>
        <v>0</v>
      </c>
      <c r="E406" s="3" t="b">
        <f>OR(ISNUMBER(SEARCH("hand",_tProp_Columns[[#This Row],[propulsion]]))        )</f>
        <v>0</v>
      </c>
      <c r="F406" s="3" t="b">
        <f>ISNUMBER(SEARCH("none",_tProp_Columns[[#This Row],[propulsion]]))</f>
        <v>0</v>
      </c>
      <c r="G4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6" s="3"/>
    </row>
    <row r="407" spans="1:8" ht="12.6" customHeight="1" x14ac:dyDescent="0.25">
      <c r="A407" t="s">
        <v>544</v>
      </c>
      <c r="B407" t="s">
        <v>1052</v>
      </c>
      <c r="C4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7" s="3" t="b">
        <f>OR(ISNUMBER(SEARCH("sail",_tProp_Columns[[#This Row],[propulsion]])),
          ISNUMBER(SEARCH("schooner",_tProp_Columns[[#This Row],[propulsion]]))
        )</f>
        <v>0</v>
      </c>
      <c r="E407" s="3" t="b">
        <f>OR(ISNUMBER(SEARCH("hand",_tProp_Columns[[#This Row],[propulsion]]))        )</f>
        <v>0</v>
      </c>
      <c r="F407" s="3" t="b">
        <f>ISNUMBER(SEARCH("none",_tProp_Columns[[#This Row],[propulsion]]))</f>
        <v>0</v>
      </c>
      <c r="G4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7" s="3"/>
    </row>
    <row r="408" spans="1:8" ht="12.6" customHeight="1" x14ac:dyDescent="0.25">
      <c r="A408" t="s">
        <v>545</v>
      </c>
      <c r="B408" t="s">
        <v>53</v>
      </c>
      <c r="C4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8" s="3" t="b">
        <f>OR(ISNUMBER(SEARCH("sail",_tProp_Columns[[#This Row],[propulsion]])),
          ISNUMBER(SEARCH("schooner",_tProp_Columns[[#This Row],[propulsion]]))
        )</f>
        <v>0</v>
      </c>
      <c r="E408" s="3" t="b">
        <f>OR(ISNUMBER(SEARCH("hand",_tProp_Columns[[#This Row],[propulsion]]))        )</f>
        <v>0</v>
      </c>
      <c r="F408" s="3" t="b">
        <f>ISNUMBER(SEARCH("none",_tProp_Columns[[#This Row],[propulsion]]))</f>
        <v>0</v>
      </c>
      <c r="G4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8" s="3"/>
    </row>
    <row r="409" spans="1:8" ht="12.6" customHeight="1" x14ac:dyDescent="0.25">
      <c r="A409" t="s">
        <v>547</v>
      </c>
      <c r="B409" t="s">
        <v>53</v>
      </c>
      <c r="C4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9" s="3" t="b">
        <f>OR(ISNUMBER(SEARCH("sail",_tProp_Columns[[#This Row],[propulsion]])),
          ISNUMBER(SEARCH("schooner",_tProp_Columns[[#This Row],[propulsion]]))
        )</f>
        <v>0</v>
      </c>
      <c r="E409" s="3" t="b">
        <f>OR(ISNUMBER(SEARCH("hand",_tProp_Columns[[#This Row],[propulsion]]))        )</f>
        <v>0</v>
      </c>
      <c r="F409" s="3" t="b">
        <f>ISNUMBER(SEARCH("none",_tProp_Columns[[#This Row],[propulsion]]))</f>
        <v>0</v>
      </c>
      <c r="G40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9" s="3"/>
    </row>
    <row r="410" spans="1:8" ht="12.6" customHeight="1" x14ac:dyDescent="0.25">
      <c r="A410" t="s">
        <v>548</v>
      </c>
      <c r="B410" t="s">
        <v>19</v>
      </c>
      <c r="C4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0" s="3" t="b">
        <f>OR(ISNUMBER(SEARCH("sail",_tProp_Columns[[#This Row],[propulsion]])),
          ISNUMBER(SEARCH("schooner",_tProp_Columns[[#This Row],[propulsion]]))
        )</f>
        <v>0</v>
      </c>
      <c r="E410" s="3" t="b">
        <f>OR(ISNUMBER(SEARCH("hand",_tProp_Columns[[#This Row],[propulsion]]))        )</f>
        <v>0</v>
      </c>
      <c r="F410" s="3" t="b">
        <f>ISNUMBER(SEARCH("none",_tProp_Columns[[#This Row],[propulsion]]))</f>
        <v>0</v>
      </c>
      <c r="G4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0" s="3"/>
    </row>
    <row r="411" spans="1:8" ht="12.6" customHeight="1" x14ac:dyDescent="0.25">
      <c r="A411" t="s">
        <v>549</v>
      </c>
      <c r="B411" t="s">
        <v>1053</v>
      </c>
      <c r="C4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1" s="3" t="b">
        <f>OR(ISNUMBER(SEARCH("sail",_tProp_Columns[[#This Row],[propulsion]])),
          ISNUMBER(SEARCH("schooner",_tProp_Columns[[#This Row],[propulsion]]))
        )</f>
        <v>0</v>
      </c>
      <c r="E411" s="3" t="b">
        <f>OR(ISNUMBER(SEARCH("hand",_tProp_Columns[[#This Row],[propulsion]]))        )</f>
        <v>0</v>
      </c>
      <c r="F411" s="3" t="b">
        <f>ISNUMBER(SEARCH("none",_tProp_Columns[[#This Row],[propulsion]]))</f>
        <v>0</v>
      </c>
      <c r="G41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1" s="3"/>
    </row>
    <row r="412" spans="1:8" ht="12.6" customHeight="1" x14ac:dyDescent="0.25">
      <c r="A412" t="s">
        <v>550</v>
      </c>
      <c r="B412" t="s">
        <v>376</v>
      </c>
      <c r="C4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12" s="3" t="b">
        <f>OR(ISNUMBER(SEARCH("sail",_tProp_Columns[[#This Row],[propulsion]])),
          ISNUMBER(SEARCH("schooner",_tProp_Columns[[#This Row],[propulsion]]))
        )</f>
        <v>1</v>
      </c>
      <c r="E412" s="3" t="b">
        <f>OR(ISNUMBER(SEARCH("hand",_tProp_Columns[[#This Row],[propulsion]]))        )</f>
        <v>0</v>
      </c>
      <c r="F412" s="3" t="b">
        <f>ISNUMBER(SEARCH("none",_tProp_Columns[[#This Row],[propulsion]]))</f>
        <v>0</v>
      </c>
      <c r="G41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12" s="3"/>
    </row>
    <row r="413" spans="1:8" ht="12.6" customHeight="1" x14ac:dyDescent="0.25">
      <c r="A413" t="s">
        <v>551</v>
      </c>
      <c r="B413" t="s">
        <v>53</v>
      </c>
      <c r="C4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3" s="3" t="b">
        <f>OR(ISNUMBER(SEARCH("sail",_tProp_Columns[[#This Row],[propulsion]])),
          ISNUMBER(SEARCH("schooner",_tProp_Columns[[#This Row],[propulsion]]))
        )</f>
        <v>0</v>
      </c>
      <c r="E413" s="3" t="b">
        <f>OR(ISNUMBER(SEARCH("hand",_tProp_Columns[[#This Row],[propulsion]]))        )</f>
        <v>0</v>
      </c>
      <c r="F413" s="3" t="b">
        <f>ISNUMBER(SEARCH("none",_tProp_Columns[[#This Row],[propulsion]]))</f>
        <v>0</v>
      </c>
      <c r="G4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3" s="3"/>
    </row>
    <row r="414" spans="1:8" ht="12.6" customHeight="1" x14ac:dyDescent="0.25">
      <c r="A414" t="s">
        <v>552</v>
      </c>
      <c r="B414" t="s">
        <v>1054</v>
      </c>
      <c r="C4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4" s="3" t="b">
        <f>OR(ISNUMBER(SEARCH("sail",_tProp_Columns[[#This Row],[propulsion]])),
          ISNUMBER(SEARCH("schooner",_tProp_Columns[[#This Row],[propulsion]]))
        )</f>
        <v>0</v>
      </c>
      <c r="E414" s="3" t="b">
        <f>OR(ISNUMBER(SEARCH("hand",_tProp_Columns[[#This Row],[propulsion]]))        )</f>
        <v>0</v>
      </c>
      <c r="F414" s="3" t="b">
        <f>ISNUMBER(SEARCH("none",_tProp_Columns[[#This Row],[propulsion]]))</f>
        <v>0</v>
      </c>
      <c r="G4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4" s="3"/>
    </row>
    <row r="415" spans="1:8" ht="12.6" customHeight="1" x14ac:dyDescent="0.25">
      <c r="A415" t="s">
        <v>553</v>
      </c>
      <c r="B415" t="s">
        <v>19</v>
      </c>
      <c r="C4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5" s="3" t="b">
        <f>OR(ISNUMBER(SEARCH("sail",_tProp_Columns[[#This Row],[propulsion]])),
          ISNUMBER(SEARCH("schooner",_tProp_Columns[[#This Row],[propulsion]]))
        )</f>
        <v>0</v>
      </c>
      <c r="E415" s="3" t="b">
        <f>OR(ISNUMBER(SEARCH("hand",_tProp_Columns[[#This Row],[propulsion]]))        )</f>
        <v>0</v>
      </c>
      <c r="F415" s="3" t="b">
        <f>ISNUMBER(SEARCH("none",_tProp_Columns[[#This Row],[propulsion]]))</f>
        <v>0</v>
      </c>
      <c r="G4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5" s="3"/>
    </row>
    <row r="416" spans="1:8" ht="12.6" customHeight="1" x14ac:dyDescent="0.25">
      <c r="A416" t="s">
        <v>555</v>
      </c>
      <c r="B416" t="s">
        <v>12</v>
      </c>
      <c r="C4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6" s="3" t="b">
        <f>OR(ISNUMBER(SEARCH("sail",_tProp_Columns[[#This Row],[propulsion]])),
          ISNUMBER(SEARCH("schooner",_tProp_Columns[[#This Row],[propulsion]]))
        )</f>
        <v>0</v>
      </c>
      <c r="E416" s="3" t="b">
        <f>OR(ISNUMBER(SEARCH("hand",_tProp_Columns[[#This Row],[propulsion]]))        )</f>
        <v>0</v>
      </c>
      <c r="F416" s="3" t="b">
        <f>ISNUMBER(SEARCH("none",_tProp_Columns[[#This Row],[propulsion]]))</f>
        <v>0</v>
      </c>
      <c r="G4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6" s="3"/>
    </row>
    <row r="417" spans="1:8" ht="12.6" customHeight="1" x14ac:dyDescent="0.25">
      <c r="A417" t="s">
        <v>556</v>
      </c>
      <c r="B417" t="s">
        <v>982</v>
      </c>
      <c r="C4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7" s="3" t="b">
        <f>OR(ISNUMBER(SEARCH("sail",_tProp_Columns[[#This Row],[propulsion]])),
          ISNUMBER(SEARCH("schooner",_tProp_Columns[[#This Row],[propulsion]]))
        )</f>
        <v>0</v>
      </c>
      <c r="E417" s="3" t="b">
        <f>OR(ISNUMBER(SEARCH("hand",_tProp_Columns[[#This Row],[propulsion]]))        )</f>
        <v>0</v>
      </c>
      <c r="F417" s="3" t="b">
        <f>ISNUMBER(SEARCH("none",_tProp_Columns[[#This Row],[propulsion]]))</f>
        <v>0</v>
      </c>
      <c r="G4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7" s="3"/>
    </row>
    <row r="418" spans="1:8" ht="12.6" customHeight="1" x14ac:dyDescent="0.25">
      <c r="A418" t="s">
        <v>558</v>
      </c>
      <c r="B418" t="s">
        <v>1055</v>
      </c>
      <c r="C4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8" s="3" t="b">
        <f>OR(ISNUMBER(SEARCH("sail",_tProp_Columns[[#This Row],[propulsion]])),
          ISNUMBER(SEARCH("schooner",_tProp_Columns[[#This Row],[propulsion]]))
        )</f>
        <v>1</v>
      </c>
      <c r="E418" s="3" t="b">
        <f>OR(ISNUMBER(SEARCH("hand",_tProp_Columns[[#This Row],[propulsion]]))        )</f>
        <v>0</v>
      </c>
      <c r="F418" s="3" t="b">
        <f>ISNUMBER(SEARCH("none",_tProp_Columns[[#This Row],[propulsion]]))</f>
        <v>0</v>
      </c>
      <c r="G418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18" s="3"/>
    </row>
    <row r="419" spans="1:8" ht="12.6" customHeight="1" x14ac:dyDescent="0.25">
      <c r="A419" t="s">
        <v>560</v>
      </c>
      <c r="B419" t="s">
        <v>12</v>
      </c>
      <c r="C4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9" s="3" t="b">
        <f>OR(ISNUMBER(SEARCH("sail",_tProp_Columns[[#This Row],[propulsion]])),
          ISNUMBER(SEARCH("schooner",_tProp_Columns[[#This Row],[propulsion]]))
        )</f>
        <v>0</v>
      </c>
      <c r="E419" s="3" t="b">
        <f>OR(ISNUMBER(SEARCH("hand",_tProp_Columns[[#This Row],[propulsion]]))        )</f>
        <v>0</v>
      </c>
      <c r="F419" s="3" t="b">
        <f>ISNUMBER(SEARCH("none",_tProp_Columns[[#This Row],[propulsion]]))</f>
        <v>0</v>
      </c>
      <c r="G4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9" s="3"/>
    </row>
    <row r="420" spans="1:8" ht="12.6" customHeight="1" x14ac:dyDescent="0.25">
      <c r="A420" t="s">
        <v>561</v>
      </c>
      <c r="B420" t="s">
        <v>376</v>
      </c>
      <c r="C4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20" s="3" t="b">
        <f>OR(ISNUMBER(SEARCH("sail",_tProp_Columns[[#This Row],[propulsion]])),
          ISNUMBER(SEARCH("schooner",_tProp_Columns[[#This Row],[propulsion]]))
        )</f>
        <v>1</v>
      </c>
      <c r="E420" s="3" t="b">
        <f>OR(ISNUMBER(SEARCH("hand",_tProp_Columns[[#This Row],[propulsion]]))        )</f>
        <v>0</v>
      </c>
      <c r="F420" s="3" t="b">
        <f>ISNUMBER(SEARCH("none",_tProp_Columns[[#This Row],[propulsion]]))</f>
        <v>0</v>
      </c>
      <c r="G42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20" s="3" t="s">
        <v>1121</v>
      </c>
    </row>
    <row r="421" spans="1:8" ht="12.6" customHeight="1" x14ac:dyDescent="0.25">
      <c r="A421" t="s">
        <v>562</v>
      </c>
      <c r="B421" t="s">
        <v>1056</v>
      </c>
      <c r="C4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1" s="3" t="b">
        <f>OR(ISNUMBER(SEARCH("sail",_tProp_Columns[[#This Row],[propulsion]])),
          ISNUMBER(SEARCH("schooner",_tProp_Columns[[#This Row],[propulsion]]))
        )</f>
        <v>0</v>
      </c>
      <c r="E421" s="3" t="b">
        <f>OR(ISNUMBER(SEARCH("hand",_tProp_Columns[[#This Row],[propulsion]]))        )</f>
        <v>0</v>
      </c>
      <c r="F421" s="3" t="b">
        <f>ISNUMBER(SEARCH("none",_tProp_Columns[[#This Row],[propulsion]]))</f>
        <v>0</v>
      </c>
      <c r="G4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1" s="3"/>
    </row>
    <row r="422" spans="1:8" ht="12.6" customHeight="1" x14ac:dyDescent="0.25">
      <c r="A422" t="s">
        <v>563</v>
      </c>
      <c r="B422" t="s">
        <v>12</v>
      </c>
      <c r="C4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2" s="3" t="b">
        <f>OR(ISNUMBER(SEARCH("sail",_tProp_Columns[[#This Row],[propulsion]])),
          ISNUMBER(SEARCH("schooner",_tProp_Columns[[#This Row],[propulsion]]))
        )</f>
        <v>0</v>
      </c>
      <c r="E422" s="3" t="b">
        <f>OR(ISNUMBER(SEARCH("hand",_tProp_Columns[[#This Row],[propulsion]]))        )</f>
        <v>0</v>
      </c>
      <c r="F422" s="3" t="b">
        <f>ISNUMBER(SEARCH("none",_tProp_Columns[[#This Row],[propulsion]]))</f>
        <v>0</v>
      </c>
      <c r="G4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2" s="3"/>
    </row>
    <row r="423" spans="1:8" ht="12.6" customHeight="1" x14ac:dyDescent="0.25">
      <c r="A423" t="s">
        <v>565</v>
      </c>
      <c r="B423" t="s">
        <v>1057</v>
      </c>
      <c r="C4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3" s="3" t="b">
        <f>OR(ISNUMBER(SEARCH("sail",_tProp_Columns[[#This Row],[propulsion]])),
          ISNUMBER(SEARCH("schooner",_tProp_Columns[[#This Row],[propulsion]]))
        )</f>
        <v>0</v>
      </c>
      <c r="E423" s="3" t="b">
        <f>OR(ISNUMBER(SEARCH("hand",_tProp_Columns[[#This Row],[propulsion]]))        )</f>
        <v>0</v>
      </c>
      <c r="F423" s="3" t="b">
        <f>ISNUMBER(SEARCH("none",_tProp_Columns[[#This Row],[propulsion]]))</f>
        <v>0</v>
      </c>
      <c r="G42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3" s="3"/>
    </row>
    <row r="424" spans="1:8" ht="12.6" customHeight="1" x14ac:dyDescent="0.25">
      <c r="A424" t="s">
        <v>568</v>
      </c>
      <c r="B424" t="s">
        <v>1058</v>
      </c>
      <c r="C4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4" s="3" t="b">
        <f>OR(ISNUMBER(SEARCH("sail",_tProp_Columns[[#This Row],[propulsion]])),
          ISNUMBER(SEARCH("schooner",_tProp_Columns[[#This Row],[propulsion]]))
        )</f>
        <v>0</v>
      </c>
      <c r="E424" s="3" t="b">
        <f>OR(ISNUMBER(SEARCH("hand",_tProp_Columns[[#This Row],[propulsion]]))        )</f>
        <v>0</v>
      </c>
      <c r="F424" s="3" t="b">
        <f>ISNUMBER(SEARCH("none",_tProp_Columns[[#This Row],[propulsion]]))</f>
        <v>0</v>
      </c>
      <c r="G4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4" s="3"/>
    </row>
    <row r="425" spans="1:8" ht="12.6" customHeight="1" x14ac:dyDescent="0.25">
      <c r="A425" t="s">
        <v>569</v>
      </c>
      <c r="B425" t="s">
        <v>376</v>
      </c>
      <c r="C4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25" s="3" t="b">
        <f>OR(ISNUMBER(SEARCH("sail",_tProp_Columns[[#This Row],[propulsion]])),
          ISNUMBER(SEARCH("schooner",_tProp_Columns[[#This Row],[propulsion]]))
        )</f>
        <v>1</v>
      </c>
      <c r="E425" s="3" t="b">
        <f>OR(ISNUMBER(SEARCH("hand",_tProp_Columns[[#This Row],[propulsion]]))        )</f>
        <v>0</v>
      </c>
      <c r="F425" s="3" t="b">
        <f>ISNUMBER(SEARCH("none",_tProp_Columns[[#This Row],[propulsion]]))</f>
        <v>0</v>
      </c>
      <c r="G42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25" s="3"/>
    </row>
    <row r="426" spans="1:8" ht="12.6" customHeight="1" x14ac:dyDescent="0.25">
      <c r="A426" t="s">
        <v>570</v>
      </c>
      <c r="B426" t="s">
        <v>27</v>
      </c>
      <c r="C4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6" s="3" t="b">
        <f>OR(ISNUMBER(SEARCH("sail",_tProp_Columns[[#This Row],[propulsion]])),
          ISNUMBER(SEARCH("schooner",_tProp_Columns[[#This Row],[propulsion]]))
        )</f>
        <v>0</v>
      </c>
      <c r="E426" s="3" t="b">
        <f>OR(ISNUMBER(SEARCH("hand",_tProp_Columns[[#This Row],[propulsion]]))        )</f>
        <v>0</v>
      </c>
      <c r="F426" s="3" t="b">
        <f>ISNUMBER(SEARCH("none",_tProp_Columns[[#This Row],[propulsion]]))</f>
        <v>0</v>
      </c>
      <c r="G4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6" s="3"/>
    </row>
    <row r="427" spans="1:8" ht="12.6" customHeight="1" x14ac:dyDescent="0.25">
      <c r="A427" t="s">
        <v>571</v>
      </c>
      <c r="B427" t="s">
        <v>1012</v>
      </c>
      <c r="C4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7" s="3" t="b">
        <f>OR(ISNUMBER(SEARCH("sail",_tProp_Columns[[#This Row],[propulsion]])),
          ISNUMBER(SEARCH("schooner",_tProp_Columns[[#This Row],[propulsion]]))
        )</f>
        <v>0</v>
      </c>
      <c r="E427" s="3" t="b">
        <f>OR(ISNUMBER(SEARCH("hand",_tProp_Columns[[#This Row],[propulsion]]))        )</f>
        <v>0</v>
      </c>
      <c r="F427" s="3" t="b">
        <f>ISNUMBER(SEARCH("none",_tProp_Columns[[#This Row],[propulsion]]))</f>
        <v>0</v>
      </c>
      <c r="G4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7" s="3"/>
    </row>
    <row r="428" spans="1:8" ht="12.6" customHeight="1" x14ac:dyDescent="0.25">
      <c r="A428" t="s">
        <v>573</v>
      </c>
      <c r="B428" t="s">
        <v>19</v>
      </c>
      <c r="C4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8" s="3" t="b">
        <f>OR(ISNUMBER(SEARCH("sail",_tProp_Columns[[#This Row],[propulsion]])),
          ISNUMBER(SEARCH("schooner",_tProp_Columns[[#This Row],[propulsion]]))
        )</f>
        <v>0</v>
      </c>
      <c r="E428" s="3" t="b">
        <f>OR(ISNUMBER(SEARCH("hand",_tProp_Columns[[#This Row],[propulsion]]))        )</f>
        <v>0</v>
      </c>
      <c r="F428" s="3" t="b">
        <f>ISNUMBER(SEARCH("none",_tProp_Columns[[#This Row],[propulsion]]))</f>
        <v>0</v>
      </c>
      <c r="G4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8" s="3"/>
    </row>
    <row r="429" spans="1:8" ht="12.6" customHeight="1" x14ac:dyDescent="0.25">
      <c r="A429" t="s">
        <v>574</v>
      </c>
      <c r="B429" t="s">
        <v>12</v>
      </c>
      <c r="C4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9" s="3" t="b">
        <f>OR(ISNUMBER(SEARCH("sail",_tProp_Columns[[#This Row],[propulsion]])),
          ISNUMBER(SEARCH("schooner",_tProp_Columns[[#This Row],[propulsion]]))
        )</f>
        <v>0</v>
      </c>
      <c r="E429" s="3" t="b">
        <f>OR(ISNUMBER(SEARCH("hand",_tProp_Columns[[#This Row],[propulsion]]))        )</f>
        <v>0</v>
      </c>
      <c r="F429" s="3" t="b">
        <f>ISNUMBER(SEARCH("none",_tProp_Columns[[#This Row],[propulsion]]))</f>
        <v>0</v>
      </c>
      <c r="G42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9" s="3"/>
    </row>
    <row r="430" spans="1:8" ht="12.6" customHeight="1" x14ac:dyDescent="0.25">
      <c r="A430" t="s">
        <v>575</v>
      </c>
      <c r="B430" t="s">
        <v>12</v>
      </c>
      <c r="C4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0" s="3" t="b">
        <f>OR(ISNUMBER(SEARCH("sail",_tProp_Columns[[#This Row],[propulsion]])),
          ISNUMBER(SEARCH("schooner",_tProp_Columns[[#This Row],[propulsion]]))
        )</f>
        <v>0</v>
      </c>
      <c r="E430" s="3" t="b">
        <f>OR(ISNUMBER(SEARCH("hand",_tProp_Columns[[#This Row],[propulsion]]))        )</f>
        <v>0</v>
      </c>
      <c r="F430" s="3" t="b">
        <f>ISNUMBER(SEARCH("none",_tProp_Columns[[#This Row],[propulsion]]))</f>
        <v>0</v>
      </c>
      <c r="G4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0" s="3"/>
    </row>
    <row r="431" spans="1:8" ht="12.6" customHeight="1" x14ac:dyDescent="0.25">
      <c r="A431" t="s">
        <v>576</v>
      </c>
      <c r="B431" t="s">
        <v>45</v>
      </c>
      <c r="C4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1" s="3" t="b">
        <f>OR(ISNUMBER(SEARCH("sail",_tProp_Columns[[#This Row],[propulsion]])),
          ISNUMBER(SEARCH("schooner",_tProp_Columns[[#This Row],[propulsion]]))
        )</f>
        <v>0</v>
      </c>
      <c r="E431" s="3" t="b">
        <f>OR(ISNUMBER(SEARCH("hand",_tProp_Columns[[#This Row],[propulsion]]))        )</f>
        <v>0</v>
      </c>
      <c r="F431" s="3" t="b">
        <f>ISNUMBER(SEARCH("none",_tProp_Columns[[#This Row],[propulsion]]))</f>
        <v>0</v>
      </c>
      <c r="G4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1" s="3"/>
    </row>
    <row r="432" spans="1:8" ht="12.6" customHeight="1" x14ac:dyDescent="0.25">
      <c r="A432" t="s">
        <v>577</v>
      </c>
      <c r="B432" t="s">
        <v>37</v>
      </c>
      <c r="C4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2" s="3" t="b">
        <f>OR(ISNUMBER(SEARCH("sail",_tProp_Columns[[#This Row],[propulsion]])),
          ISNUMBER(SEARCH("schooner",_tProp_Columns[[#This Row],[propulsion]]))
        )</f>
        <v>0</v>
      </c>
      <c r="E432" s="3" t="b">
        <f>OR(ISNUMBER(SEARCH("hand",_tProp_Columns[[#This Row],[propulsion]]))        )</f>
        <v>0</v>
      </c>
      <c r="F432" s="3" t="b">
        <f>ISNUMBER(SEARCH("none",_tProp_Columns[[#This Row],[propulsion]]))</f>
        <v>0</v>
      </c>
      <c r="G4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2" s="3"/>
    </row>
    <row r="433" spans="1:8" ht="12.6" customHeight="1" x14ac:dyDescent="0.25">
      <c r="A433" t="s">
        <v>578</v>
      </c>
      <c r="B433" t="s">
        <v>19</v>
      </c>
      <c r="C4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3" s="3" t="b">
        <f>OR(ISNUMBER(SEARCH("sail",_tProp_Columns[[#This Row],[propulsion]])),
          ISNUMBER(SEARCH("schooner",_tProp_Columns[[#This Row],[propulsion]]))
        )</f>
        <v>0</v>
      </c>
      <c r="E433" s="3" t="b">
        <f>OR(ISNUMBER(SEARCH("hand",_tProp_Columns[[#This Row],[propulsion]]))        )</f>
        <v>0</v>
      </c>
      <c r="F433" s="3" t="b">
        <f>ISNUMBER(SEARCH("none",_tProp_Columns[[#This Row],[propulsion]]))</f>
        <v>0</v>
      </c>
      <c r="G4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3" s="3"/>
    </row>
    <row r="434" spans="1:8" ht="12.6" customHeight="1" x14ac:dyDescent="0.25">
      <c r="A434" t="s">
        <v>579</v>
      </c>
      <c r="B434" t="s">
        <v>990</v>
      </c>
      <c r="C4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4" s="3" t="b">
        <f>OR(ISNUMBER(SEARCH("sail",_tProp_Columns[[#This Row],[propulsion]])),
          ISNUMBER(SEARCH("schooner",_tProp_Columns[[#This Row],[propulsion]]))
        )</f>
        <v>0</v>
      </c>
      <c r="E434" s="3" t="b">
        <f>OR(ISNUMBER(SEARCH("hand",_tProp_Columns[[#This Row],[propulsion]]))        )</f>
        <v>0</v>
      </c>
      <c r="F434" s="3" t="b">
        <f>ISNUMBER(SEARCH("none",_tProp_Columns[[#This Row],[propulsion]]))</f>
        <v>0</v>
      </c>
      <c r="G43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4" s="3"/>
    </row>
    <row r="435" spans="1:8" ht="12.6" customHeight="1" x14ac:dyDescent="0.25">
      <c r="A435" t="s">
        <v>580</v>
      </c>
      <c r="B435" t="s">
        <v>1123</v>
      </c>
      <c r="C4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5" s="3" t="b">
        <f>OR(ISNUMBER(SEARCH("sail",_tProp_Columns[[#This Row],[propulsion]])),
          ISNUMBER(SEARCH("schooner",_tProp_Columns[[#This Row],[propulsion]]))
        )</f>
        <v>0</v>
      </c>
      <c r="E435" s="3" t="b">
        <f>OR(ISNUMBER(SEARCH("hand",_tProp_Columns[[#This Row],[propulsion]]))        )</f>
        <v>0</v>
      </c>
      <c r="F435" s="3" t="b">
        <f>ISNUMBER(SEARCH("none",_tProp_Columns[[#This Row],[propulsion]]))</f>
        <v>0</v>
      </c>
      <c r="G4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5" s="3"/>
    </row>
    <row r="436" spans="1:8" ht="12.6" customHeight="1" x14ac:dyDescent="0.25">
      <c r="A436" t="s">
        <v>581</v>
      </c>
      <c r="B436" t="s">
        <v>12</v>
      </c>
      <c r="C4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6" s="3" t="b">
        <f>OR(ISNUMBER(SEARCH("sail",_tProp_Columns[[#This Row],[propulsion]])),
          ISNUMBER(SEARCH("schooner",_tProp_Columns[[#This Row],[propulsion]]))
        )</f>
        <v>0</v>
      </c>
      <c r="E436" s="3" t="b">
        <f>OR(ISNUMBER(SEARCH("hand",_tProp_Columns[[#This Row],[propulsion]]))        )</f>
        <v>0</v>
      </c>
      <c r="F436" s="3" t="b">
        <f>ISNUMBER(SEARCH("none",_tProp_Columns[[#This Row],[propulsion]]))</f>
        <v>0</v>
      </c>
      <c r="G43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6" s="3"/>
    </row>
    <row r="437" spans="1:8" ht="12.6" customHeight="1" x14ac:dyDescent="0.25">
      <c r="A437" t="s">
        <v>582</v>
      </c>
      <c r="B437" t="s">
        <v>989</v>
      </c>
      <c r="C4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7" s="3" t="b">
        <f>OR(ISNUMBER(SEARCH("sail",_tProp_Columns[[#This Row],[propulsion]])),
          ISNUMBER(SEARCH("schooner",_tProp_Columns[[#This Row],[propulsion]]))
        )</f>
        <v>0</v>
      </c>
      <c r="E437" s="3" t="b">
        <f>OR(ISNUMBER(SEARCH("hand",_tProp_Columns[[#This Row],[propulsion]]))        )</f>
        <v>0</v>
      </c>
      <c r="F437" s="3" t="b">
        <f>ISNUMBER(SEARCH("none",_tProp_Columns[[#This Row],[propulsion]]))</f>
        <v>0</v>
      </c>
      <c r="G4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7" s="3"/>
    </row>
    <row r="438" spans="1:8" ht="12.6" customHeight="1" x14ac:dyDescent="0.25">
      <c r="A438" t="s">
        <v>584</v>
      </c>
      <c r="B438" t="s">
        <v>14</v>
      </c>
      <c r="C4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8" s="3" t="b">
        <f>OR(ISNUMBER(SEARCH("sail",_tProp_Columns[[#This Row],[propulsion]])),
          ISNUMBER(SEARCH("schooner",_tProp_Columns[[#This Row],[propulsion]]))
        )</f>
        <v>0</v>
      </c>
      <c r="E438" s="3" t="b">
        <f>OR(ISNUMBER(SEARCH("hand",_tProp_Columns[[#This Row],[propulsion]]))        )</f>
        <v>0</v>
      </c>
      <c r="F438" s="3" t="b">
        <f>ISNUMBER(SEARCH("none",_tProp_Columns[[#This Row],[propulsion]]))</f>
        <v>0</v>
      </c>
      <c r="G4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8" s="3"/>
    </row>
    <row r="439" spans="1:8" ht="12.6" customHeight="1" x14ac:dyDescent="0.25">
      <c r="A439" t="s">
        <v>585</v>
      </c>
      <c r="B439" t="s">
        <v>12</v>
      </c>
      <c r="C4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9" s="3" t="b">
        <f>OR(ISNUMBER(SEARCH("sail",_tProp_Columns[[#This Row],[propulsion]])),
          ISNUMBER(SEARCH("schooner",_tProp_Columns[[#This Row],[propulsion]]))
        )</f>
        <v>0</v>
      </c>
      <c r="E439" s="3" t="b">
        <f>OR(ISNUMBER(SEARCH("hand",_tProp_Columns[[#This Row],[propulsion]]))        )</f>
        <v>0</v>
      </c>
      <c r="F439" s="3" t="b">
        <f>ISNUMBER(SEARCH("none",_tProp_Columns[[#This Row],[propulsion]]))</f>
        <v>0</v>
      </c>
      <c r="G4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9" s="3"/>
    </row>
    <row r="440" spans="1:8" ht="12.6" customHeight="1" x14ac:dyDescent="0.25">
      <c r="A440" t="s">
        <v>586</v>
      </c>
      <c r="B440" t="s">
        <v>1009</v>
      </c>
      <c r="C4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0" s="3" t="b">
        <f>OR(ISNUMBER(SEARCH("sail",_tProp_Columns[[#This Row],[propulsion]])),
          ISNUMBER(SEARCH("schooner",_tProp_Columns[[#This Row],[propulsion]]))
        )</f>
        <v>0</v>
      </c>
      <c r="E440" s="3" t="b">
        <f>OR(ISNUMBER(SEARCH("hand",_tProp_Columns[[#This Row],[propulsion]]))        )</f>
        <v>0</v>
      </c>
      <c r="F440" s="3" t="b">
        <f>ISNUMBER(SEARCH("none",_tProp_Columns[[#This Row],[propulsion]]))</f>
        <v>0</v>
      </c>
      <c r="G44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0" s="3"/>
    </row>
    <row r="441" spans="1:8" ht="12.6" customHeight="1" x14ac:dyDescent="0.25">
      <c r="A441" t="s">
        <v>587</v>
      </c>
      <c r="B441" t="s">
        <v>53</v>
      </c>
      <c r="C4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1" s="3" t="b">
        <f>OR(ISNUMBER(SEARCH("sail",_tProp_Columns[[#This Row],[propulsion]])),
          ISNUMBER(SEARCH("schooner",_tProp_Columns[[#This Row],[propulsion]]))
        )</f>
        <v>0</v>
      </c>
      <c r="E441" s="3" t="b">
        <f>OR(ISNUMBER(SEARCH("hand",_tProp_Columns[[#This Row],[propulsion]]))        )</f>
        <v>0</v>
      </c>
      <c r="F441" s="3" t="b">
        <f>ISNUMBER(SEARCH("none",_tProp_Columns[[#This Row],[propulsion]]))</f>
        <v>0</v>
      </c>
      <c r="G4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1" s="3"/>
    </row>
    <row r="442" spans="1:8" ht="12.6" customHeight="1" x14ac:dyDescent="0.25">
      <c r="A442" t="s">
        <v>588</v>
      </c>
      <c r="B442" t="s">
        <v>12</v>
      </c>
      <c r="C4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2" s="3" t="b">
        <f>OR(ISNUMBER(SEARCH("sail",_tProp_Columns[[#This Row],[propulsion]])),
          ISNUMBER(SEARCH("schooner",_tProp_Columns[[#This Row],[propulsion]]))
        )</f>
        <v>0</v>
      </c>
      <c r="E442" s="3" t="b">
        <f>OR(ISNUMBER(SEARCH("hand",_tProp_Columns[[#This Row],[propulsion]]))        )</f>
        <v>0</v>
      </c>
      <c r="F442" s="3" t="b">
        <f>ISNUMBER(SEARCH("none",_tProp_Columns[[#This Row],[propulsion]]))</f>
        <v>0</v>
      </c>
      <c r="G4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2" s="3"/>
    </row>
    <row r="443" spans="1:8" ht="12.6" customHeight="1" x14ac:dyDescent="0.25">
      <c r="A443" t="s">
        <v>589</v>
      </c>
      <c r="B443" t="s">
        <v>42</v>
      </c>
      <c r="C4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3" s="3" t="b">
        <f>OR(ISNUMBER(SEARCH("sail",_tProp_Columns[[#This Row],[propulsion]])),
          ISNUMBER(SEARCH("schooner",_tProp_Columns[[#This Row],[propulsion]]))
        )</f>
        <v>0</v>
      </c>
      <c r="E443" s="3" t="b">
        <f>OR(ISNUMBER(SEARCH("hand",_tProp_Columns[[#This Row],[propulsion]]))        )</f>
        <v>0</v>
      </c>
      <c r="F443" s="3" t="b">
        <f>ISNUMBER(SEARCH("none",_tProp_Columns[[#This Row],[propulsion]]))</f>
        <v>0</v>
      </c>
      <c r="G4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3" s="3"/>
    </row>
    <row r="444" spans="1:8" ht="12.6" customHeight="1" x14ac:dyDescent="0.25">
      <c r="A444" t="s">
        <v>590</v>
      </c>
      <c r="B444" t="s">
        <v>304</v>
      </c>
      <c r="C4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4" s="3" t="b">
        <f>OR(ISNUMBER(SEARCH("sail",_tProp_Columns[[#This Row],[propulsion]])),
          ISNUMBER(SEARCH("schooner",_tProp_Columns[[#This Row],[propulsion]]))
        )</f>
        <v>0</v>
      </c>
      <c r="E444" s="3" t="b">
        <f>OR(ISNUMBER(SEARCH("hand",_tProp_Columns[[#This Row],[propulsion]]))        )</f>
        <v>0</v>
      </c>
      <c r="F444" s="3" t="b">
        <f>ISNUMBER(SEARCH("none",_tProp_Columns[[#This Row],[propulsion]]))</f>
        <v>0</v>
      </c>
      <c r="G4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4" s="3"/>
    </row>
    <row r="445" spans="1:8" ht="12.6" customHeight="1" x14ac:dyDescent="0.25">
      <c r="A445" t="s">
        <v>591</v>
      </c>
      <c r="B445" t="s">
        <v>376</v>
      </c>
      <c r="C4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45" s="3" t="b">
        <f>OR(ISNUMBER(SEARCH("sail",_tProp_Columns[[#This Row],[propulsion]])),
          ISNUMBER(SEARCH("schooner",_tProp_Columns[[#This Row],[propulsion]]))
        )</f>
        <v>1</v>
      </c>
      <c r="E445" s="3" t="b">
        <f>OR(ISNUMBER(SEARCH("hand",_tProp_Columns[[#This Row],[propulsion]]))        )</f>
        <v>0</v>
      </c>
      <c r="F445" s="3" t="b">
        <f>ISNUMBER(SEARCH("none",_tProp_Columns[[#This Row],[propulsion]]))</f>
        <v>0</v>
      </c>
      <c r="G44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45" s="3"/>
    </row>
    <row r="446" spans="1:8" ht="12.6" customHeight="1" x14ac:dyDescent="0.25">
      <c r="A446" t="s">
        <v>592</v>
      </c>
      <c r="B446" t="s">
        <v>1059</v>
      </c>
      <c r="C4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6" s="3" t="b">
        <f>OR(ISNUMBER(SEARCH("sail",_tProp_Columns[[#This Row],[propulsion]])),
          ISNUMBER(SEARCH("schooner",_tProp_Columns[[#This Row],[propulsion]]))
        )</f>
        <v>0</v>
      </c>
      <c r="E446" s="3" t="b">
        <f>OR(ISNUMBER(SEARCH("hand",_tProp_Columns[[#This Row],[propulsion]]))        )</f>
        <v>0</v>
      </c>
      <c r="F446" s="3" t="b">
        <f>ISNUMBER(SEARCH("none",_tProp_Columns[[#This Row],[propulsion]]))</f>
        <v>0</v>
      </c>
      <c r="G4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6" s="3"/>
    </row>
    <row r="447" spans="1:8" ht="12.6" customHeight="1" x14ac:dyDescent="0.25">
      <c r="A447" t="s">
        <v>594</v>
      </c>
      <c r="B447" t="s">
        <v>1060</v>
      </c>
      <c r="C4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7" s="3" t="b">
        <f>OR(ISNUMBER(SEARCH("sail",_tProp_Columns[[#This Row],[propulsion]])),
          ISNUMBER(SEARCH("schooner",_tProp_Columns[[#This Row],[propulsion]]))
        )</f>
        <v>0</v>
      </c>
      <c r="E447" s="3" t="b">
        <f>OR(ISNUMBER(SEARCH("hand",_tProp_Columns[[#This Row],[propulsion]]))        )</f>
        <v>0</v>
      </c>
      <c r="F447" s="3" t="b">
        <f>ISNUMBER(SEARCH("none",_tProp_Columns[[#This Row],[propulsion]]))</f>
        <v>0</v>
      </c>
      <c r="G4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7" s="3"/>
    </row>
    <row r="448" spans="1:8" ht="12.6" customHeight="1" x14ac:dyDescent="0.25">
      <c r="A448" t="s">
        <v>596</v>
      </c>
      <c r="B448" t="s">
        <v>12</v>
      </c>
      <c r="C4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8" s="3" t="b">
        <f>OR(ISNUMBER(SEARCH("sail",_tProp_Columns[[#This Row],[propulsion]])),
          ISNUMBER(SEARCH("schooner",_tProp_Columns[[#This Row],[propulsion]]))
        )</f>
        <v>0</v>
      </c>
      <c r="E448" s="3" t="b">
        <f>OR(ISNUMBER(SEARCH("hand",_tProp_Columns[[#This Row],[propulsion]]))        )</f>
        <v>0</v>
      </c>
      <c r="F448" s="3" t="b">
        <f>ISNUMBER(SEARCH("none",_tProp_Columns[[#This Row],[propulsion]]))</f>
        <v>0</v>
      </c>
      <c r="G44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8" s="3"/>
    </row>
    <row r="449" spans="1:8" ht="12.6" customHeight="1" x14ac:dyDescent="0.25">
      <c r="A449" t="s">
        <v>597</v>
      </c>
      <c r="B449" t="s">
        <v>19</v>
      </c>
      <c r="C4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9" s="3" t="b">
        <f>OR(ISNUMBER(SEARCH("sail",_tProp_Columns[[#This Row],[propulsion]])),
          ISNUMBER(SEARCH("schooner",_tProp_Columns[[#This Row],[propulsion]]))
        )</f>
        <v>0</v>
      </c>
      <c r="E449" s="3" t="b">
        <f>OR(ISNUMBER(SEARCH("hand",_tProp_Columns[[#This Row],[propulsion]]))        )</f>
        <v>0</v>
      </c>
      <c r="F449" s="3" t="b">
        <f>ISNUMBER(SEARCH("none",_tProp_Columns[[#This Row],[propulsion]]))</f>
        <v>0</v>
      </c>
      <c r="G4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9" s="3"/>
    </row>
    <row r="450" spans="1:8" ht="12.6" customHeight="1" x14ac:dyDescent="0.25">
      <c r="A450" t="s">
        <v>598</v>
      </c>
      <c r="B450" t="s">
        <v>599</v>
      </c>
      <c r="C4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0" s="3" t="b">
        <f>OR(ISNUMBER(SEARCH("sail",_tProp_Columns[[#This Row],[propulsion]])),
          ISNUMBER(SEARCH("schooner",_tProp_Columns[[#This Row],[propulsion]]))
        )</f>
        <v>0</v>
      </c>
      <c r="E450" s="3" t="b">
        <f>OR(ISNUMBER(SEARCH("hand",_tProp_Columns[[#This Row],[propulsion]]))        )</f>
        <v>0</v>
      </c>
      <c r="F450" s="3" t="b">
        <f>ISNUMBER(SEARCH("none",_tProp_Columns[[#This Row],[propulsion]]))</f>
        <v>0</v>
      </c>
      <c r="G4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0" s="3"/>
    </row>
    <row r="451" spans="1:8" ht="12.6" customHeight="1" x14ac:dyDescent="0.25">
      <c r="A451" t="s">
        <v>600</v>
      </c>
      <c r="B451" t="s">
        <v>73</v>
      </c>
      <c r="C4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1" s="3" t="b">
        <f>OR(ISNUMBER(SEARCH("sail",_tProp_Columns[[#This Row],[propulsion]])),
          ISNUMBER(SEARCH("schooner",_tProp_Columns[[#This Row],[propulsion]]))
        )</f>
        <v>0</v>
      </c>
      <c r="E451" s="3" t="b">
        <f>OR(ISNUMBER(SEARCH("hand",_tProp_Columns[[#This Row],[propulsion]]))        )</f>
        <v>0</v>
      </c>
      <c r="F451" s="3" t="b">
        <f>ISNUMBER(SEARCH("none",_tProp_Columns[[#This Row],[propulsion]]))</f>
        <v>0</v>
      </c>
      <c r="G45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1" s="3"/>
    </row>
    <row r="452" spans="1:8" ht="12.6" customHeight="1" x14ac:dyDescent="0.25">
      <c r="A452" t="s">
        <v>601</v>
      </c>
      <c r="B452" t="s">
        <v>1009</v>
      </c>
      <c r="C4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2" s="3" t="b">
        <f>OR(ISNUMBER(SEARCH("sail",_tProp_Columns[[#This Row],[propulsion]])),
          ISNUMBER(SEARCH("schooner",_tProp_Columns[[#This Row],[propulsion]]))
        )</f>
        <v>0</v>
      </c>
      <c r="E452" s="3" t="b">
        <f>OR(ISNUMBER(SEARCH("hand",_tProp_Columns[[#This Row],[propulsion]]))        )</f>
        <v>0</v>
      </c>
      <c r="F452" s="3" t="b">
        <f>ISNUMBER(SEARCH("none",_tProp_Columns[[#This Row],[propulsion]]))</f>
        <v>0</v>
      </c>
      <c r="G4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2" s="3"/>
    </row>
    <row r="453" spans="1:8" ht="12.6" customHeight="1" x14ac:dyDescent="0.25">
      <c r="A453" t="s">
        <v>602</v>
      </c>
      <c r="B453" t="s">
        <v>603</v>
      </c>
      <c r="C4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3" s="3" t="b">
        <f>OR(ISNUMBER(SEARCH("sail",_tProp_Columns[[#This Row],[propulsion]])),
          ISNUMBER(SEARCH("schooner",_tProp_Columns[[#This Row],[propulsion]]))
        )</f>
        <v>0</v>
      </c>
      <c r="E453" s="3" t="b">
        <f>OR(ISNUMBER(SEARCH("hand",_tProp_Columns[[#This Row],[propulsion]]))        )</f>
        <v>0</v>
      </c>
      <c r="F453" s="3" t="b">
        <f>ISNUMBER(SEARCH("none",_tProp_Columns[[#This Row],[propulsion]]))</f>
        <v>0</v>
      </c>
      <c r="G45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3" s="3"/>
    </row>
    <row r="454" spans="1:8" ht="12.6" customHeight="1" x14ac:dyDescent="0.25">
      <c r="A454" t="s">
        <v>604</v>
      </c>
      <c r="B454" t="s">
        <v>12</v>
      </c>
      <c r="C4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4" s="3" t="b">
        <f>OR(ISNUMBER(SEARCH("sail",_tProp_Columns[[#This Row],[propulsion]])),
          ISNUMBER(SEARCH("schooner",_tProp_Columns[[#This Row],[propulsion]]))
        )</f>
        <v>0</v>
      </c>
      <c r="E454" s="3" t="b">
        <f>OR(ISNUMBER(SEARCH("hand",_tProp_Columns[[#This Row],[propulsion]]))        )</f>
        <v>0</v>
      </c>
      <c r="F454" s="3" t="b">
        <f>ISNUMBER(SEARCH("none",_tProp_Columns[[#This Row],[propulsion]]))</f>
        <v>0</v>
      </c>
      <c r="G4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4" s="3"/>
    </row>
    <row r="455" spans="1:8" ht="12.6" customHeight="1" x14ac:dyDescent="0.25">
      <c r="A455" t="s">
        <v>605</v>
      </c>
      <c r="B455" t="s">
        <v>1061</v>
      </c>
      <c r="C4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5" s="3" t="b">
        <f>OR(ISNUMBER(SEARCH("sail",_tProp_Columns[[#This Row],[propulsion]])),
          ISNUMBER(SEARCH("schooner",_tProp_Columns[[#This Row],[propulsion]]))
        )</f>
        <v>0</v>
      </c>
      <c r="E455" s="3" t="b">
        <f>OR(ISNUMBER(SEARCH("hand",_tProp_Columns[[#This Row],[propulsion]]))        )</f>
        <v>0</v>
      </c>
      <c r="F455" s="3" t="b">
        <f>ISNUMBER(SEARCH("none",_tProp_Columns[[#This Row],[propulsion]]))</f>
        <v>0</v>
      </c>
      <c r="G4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5" s="3"/>
    </row>
    <row r="456" spans="1:8" ht="12.6" customHeight="1" x14ac:dyDescent="0.25">
      <c r="A456" t="s">
        <v>607</v>
      </c>
      <c r="B456" t="s">
        <v>12</v>
      </c>
      <c r="C4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6" s="3" t="b">
        <f>OR(ISNUMBER(SEARCH("sail",_tProp_Columns[[#This Row],[propulsion]])),
          ISNUMBER(SEARCH("schooner",_tProp_Columns[[#This Row],[propulsion]]))
        )</f>
        <v>0</v>
      </c>
      <c r="E456" s="3" t="b">
        <f>OR(ISNUMBER(SEARCH("hand",_tProp_Columns[[#This Row],[propulsion]]))        )</f>
        <v>0</v>
      </c>
      <c r="F456" s="3" t="b">
        <f>ISNUMBER(SEARCH("none",_tProp_Columns[[#This Row],[propulsion]]))</f>
        <v>0</v>
      </c>
      <c r="G45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6" s="3"/>
    </row>
    <row r="457" spans="1:8" ht="12.6" customHeight="1" x14ac:dyDescent="0.25">
      <c r="A457" t="s">
        <v>608</v>
      </c>
      <c r="B457" t="s">
        <v>1139</v>
      </c>
      <c r="C4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7" s="3" t="b">
        <f>OR(ISNUMBER(SEARCH("sail",_tProp_Columns[[#This Row],[propulsion]])),
          ISNUMBER(SEARCH("schooner",_tProp_Columns[[#This Row],[propulsion]]))
        )</f>
        <v>0</v>
      </c>
      <c r="E457" s="3" t="b">
        <f>OR(ISNUMBER(SEARCH("hand",_tProp_Columns[[#This Row],[propulsion]]))        )</f>
        <v>0</v>
      </c>
      <c r="F457" s="3" t="b">
        <f>ISNUMBER(SEARCH("none",_tProp_Columns[[#This Row],[propulsion]]))</f>
        <v>0</v>
      </c>
      <c r="G4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7" s="3"/>
    </row>
    <row r="458" spans="1:8" ht="12.6" customHeight="1" x14ac:dyDescent="0.25">
      <c r="A458" t="s">
        <v>609</v>
      </c>
      <c r="B458" t="s">
        <v>376</v>
      </c>
      <c r="C4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58" s="3" t="b">
        <f>OR(ISNUMBER(SEARCH("sail",_tProp_Columns[[#This Row],[propulsion]])),
          ISNUMBER(SEARCH("schooner",_tProp_Columns[[#This Row],[propulsion]]))
        )</f>
        <v>1</v>
      </c>
      <c r="E458" s="3" t="b">
        <f>OR(ISNUMBER(SEARCH("hand",_tProp_Columns[[#This Row],[propulsion]]))        )</f>
        <v>0</v>
      </c>
      <c r="F458" s="3" t="b">
        <f>ISNUMBER(SEARCH("none",_tProp_Columns[[#This Row],[propulsion]]))</f>
        <v>0</v>
      </c>
      <c r="G45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58" s="3" t="s">
        <v>1128</v>
      </c>
    </row>
    <row r="459" spans="1:8" ht="12.6" customHeight="1" x14ac:dyDescent="0.25">
      <c r="A459" t="s">
        <v>610</v>
      </c>
      <c r="B459" t="s">
        <v>493</v>
      </c>
      <c r="C4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9" s="3" t="b">
        <f>OR(ISNUMBER(SEARCH("sail",_tProp_Columns[[#This Row],[propulsion]])),
          ISNUMBER(SEARCH("schooner",_tProp_Columns[[#This Row],[propulsion]]))
        )</f>
        <v>0</v>
      </c>
      <c r="E459" s="3" t="b">
        <f>OR(ISNUMBER(SEARCH("hand",_tProp_Columns[[#This Row],[propulsion]]))        )</f>
        <v>0</v>
      </c>
      <c r="F459" s="3" t="b">
        <f>ISNUMBER(SEARCH("none",_tProp_Columns[[#This Row],[propulsion]]))</f>
        <v>0</v>
      </c>
      <c r="G45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9" s="3"/>
    </row>
    <row r="460" spans="1:8" ht="12.6" customHeight="1" x14ac:dyDescent="0.25">
      <c r="A460" t="s">
        <v>611</v>
      </c>
      <c r="B460" t="s">
        <v>612</v>
      </c>
      <c r="C4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0" s="3" t="b">
        <f>OR(ISNUMBER(SEARCH("sail",_tProp_Columns[[#This Row],[propulsion]])),
          ISNUMBER(SEARCH("schooner",_tProp_Columns[[#This Row],[propulsion]]))
        )</f>
        <v>0</v>
      </c>
      <c r="E460" s="3" t="b">
        <f>OR(ISNUMBER(SEARCH("hand",_tProp_Columns[[#This Row],[propulsion]]))        )</f>
        <v>0</v>
      </c>
      <c r="F460" s="3" t="b">
        <f>ISNUMBER(SEARCH("none",_tProp_Columns[[#This Row],[propulsion]]))</f>
        <v>0</v>
      </c>
      <c r="G4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0" s="3"/>
    </row>
    <row r="461" spans="1:8" ht="12.6" customHeight="1" x14ac:dyDescent="0.25">
      <c r="A461" t="s">
        <v>613</v>
      </c>
      <c r="B461" t="s">
        <v>304</v>
      </c>
      <c r="C4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1" s="3" t="b">
        <f>OR(ISNUMBER(SEARCH("sail",_tProp_Columns[[#This Row],[propulsion]])),
          ISNUMBER(SEARCH("schooner",_tProp_Columns[[#This Row],[propulsion]]))
        )</f>
        <v>0</v>
      </c>
      <c r="E461" s="3" t="b">
        <f>OR(ISNUMBER(SEARCH("hand",_tProp_Columns[[#This Row],[propulsion]]))        )</f>
        <v>0</v>
      </c>
      <c r="F461" s="3" t="b">
        <f>ISNUMBER(SEARCH("none",_tProp_Columns[[#This Row],[propulsion]]))</f>
        <v>0</v>
      </c>
      <c r="G46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1" s="3"/>
    </row>
    <row r="462" spans="1:8" ht="12.6" customHeight="1" x14ac:dyDescent="0.25">
      <c r="A462" t="s">
        <v>614</v>
      </c>
      <c r="B462" t="s">
        <v>1062</v>
      </c>
      <c r="C4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2" s="3" t="b">
        <f>OR(ISNUMBER(SEARCH("sail",_tProp_Columns[[#This Row],[propulsion]])),
          ISNUMBER(SEARCH("schooner",_tProp_Columns[[#This Row],[propulsion]]))
        )</f>
        <v>0</v>
      </c>
      <c r="E462" s="3" t="b">
        <f>OR(ISNUMBER(SEARCH("hand",_tProp_Columns[[#This Row],[propulsion]]))        )</f>
        <v>0</v>
      </c>
      <c r="F462" s="3" t="b">
        <f>ISNUMBER(SEARCH("none",_tProp_Columns[[#This Row],[propulsion]]))</f>
        <v>0</v>
      </c>
      <c r="G46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2" s="3"/>
    </row>
    <row r="463" spans="1:8" ht="12.6" customHeight="1" x14ac:dyDescent="0.25">
      <c r="A463" t="s">
        <v>617</v>
      </c>
      <c r="B463" t="s">
        <v>53</v>
      </c>
      <c r="C4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3" s="3" t="b">
        <f>OR(ISNUMBER(SEARCH("sail",_tProp_Columns[[#This Row],[propulsion]])),
          ISNUMBER(SEARCH("schooner",_tProp_Columns[[#This Row],[propulsion]]))
        )</f>
        <v>0</v>
      </c>
      <c r="E463" s="3" t="b">
        <f>OR(ISNUMBER(SEARCH("hand",_tProp_Columns[[#This Row],[propulsion]]))        )</f>
        <v>0</v>
      </c>
      <c r="F463" s="3" t="b">
        <f>ISNUMBER(SEARCH("none",_tProp_Columns[[#This Row],[propulsion]]))</f>
        <v>0</v>
      </c>
      <c r="G46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3" s="3"/>
    </row>
    <row r="464" spans="1:8" ht="12.6" customHeight="1" x14ac:dyDescent="0.25">
      <c r="A464" t="s">
        <v>618</v>
      </c>
      <c r="B464" t="s">
        <v>12</v>
      </c>
      <c r="C4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4" s="3" t="b">
        <f>OR(ISNUMBER(SEARCH("sail",_tProp_Columns[[#This Row],[propulsion]])),
          ISNUMBER(SEARCH("schooner",_tProp_Columns[[#This Row],[propulsion]]))
        )</f>
        <v>0</v>
      </c>
      <c r="E464" s="3" t="b">
        <f>OR(ISNUMBER(SEARCH("hand",_tProp_Columns[[#This Row],[propulsion]]))        )</f>
        <v>0</v>
      </c>
      <c r="F464" s="3" t="b">
        <f>ISNUMBER(SEARCH("none",_tProp_Columns[[#This Row],[propulsion]]))</f>
        <v>0</v>
      </c>
      <c r="G46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4" s="3"/>
    </row>
    <row r="465" spans="1:8" ht="12.6" customHeight="1" x14ac:dyDescent="0.25">
      <c r="A465" t="s">
        <v>619</v>
      </c>
      <c r="B465" t="s">
        <v>19</v>
      </c>
      <c r="C4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5" s="3" t="b">
        <f>OR(ISNUMBER(SEARCH("sail",_tProp_Columns[[#This Row],[propulsion]])),
          ISNUMBER(SEARCH("schooner",_tProp_Columns[[#This Row],[propulsion]]))
        )</f>
        <v>0</v>
      </c>
      <c r="E465" s="3" t="b">
        <f>OR(ISNUMBER(SEARCH("hand",_tProp_Columns[[#This Row],[propulsion]]))        )</f>
        <v>0</v>
      </c>
      <c r="F465" s="3" t="b">
        <f>ISNUMBER(SEARCH("none",_tProp_Columns[[#This Row],[propulsion]]))</f>
        <v>0</v>
      </c>
      <c r="G46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5" s="3"/>
    </row>
    <row r="466" spans="1:8" ht="12.6" customHeight="1" x14ac:dyDescent="0.25">
      <c r="A466" t="s">
        <v>620</v>
      </c>
      <c r="B466" t="s">
        <v>53</v>
      </c>
      <c r="C4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6" s="3" t="b">
        <f>OR(ISNUMBER(SEARCH("sail",_tProp_Columns[[#This Row],[propulsion]])),
          ISNUMBER(SEARCH("schooner",_tProp_Columns[[#This Row],[propulsion]]))
        )</f>
        <v>0</v>
      </c>
      <c r="E466" s="3" t="b">
        <f>OR(ISNUMBER(SEARCH("hand",_tProp_Columns[[#This Row],[propulsion]]))        )</f>
        <v>0</v>
      </c>
      <c r="F466" s="3" t="b">
        <f>ISNUMBER(SEARCH("none",_tProp_Columns[[#This Row],[propulsion]]))</f>
        <v>0</v>
      </c>
      <c r="G4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6" s="3"/>
    </row>
    <row r="467" spans="1:8" ht="12.6" customHeight="1" x14ac:dyDescent="0.25">
      <c r="A467" t="s">
        <v>621</v>
      </c>
      <c r="B467" t="s">
        <v>376</v>
      </c>
      <c r="C4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7" s="3" t="b">
        <f>OR(ISNUMBER(SEARCH("sail",_tProp_Columns[[#This Row],[propulsion]])),
          ISNUMBER(SEARCH("schooner",_tProp_Columns[[#This Row],[propulsion]]))
        )</f>
        <v>1</v>
      </c>
      <c r="E467" s="3" t="b">
        <f>OR(ISNUMBER(SEARCH("hand",_tProp_Columns[[#This Row],[propulsion]]))        )</f>
        <v>0</v>
      </c>
      <c r="F467" s="3" t="b">
        <f>ISNUMBER(SEARCH("none",_tProp_Columns[[#This Row],[propulsion]]))</f>
        <v>0</v>
      </c>
      <c r="G46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7" s="3" t="s">
        <v>1127</v>
      </c>
    </row>
    <row r="468" spans="1:8" ht="12.6" customHeight="1" x14ac:dyDescent="0.25">
      <c r="A468" t="s">
        <v>622</v>
      </c>
      <c r="B468" t="s">
        <v>45</v>
      </c>
      <c r="C4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8" s="3" t="b">
        <f>OR(ISNUMBER(SEARCH("sail",_tProp_Columns[[#This Row],[propulsion]])),
          ISNUMBER(SEARCH("schooner",_tProp_Columns[[#This Row],[propulsion]]))
        )</f>
        <v>0</v>
      </c>
      <c r="E468" s="3" t="b">
        <f>OR(ISNUMBER(SEARCH("hand",_tProp_Columns[[#This Row],[propulsion]]))        )</f>
        <v>0</v>
      </c>
      <c r="F468" s="3" t="b">
        <f>ISNUMBER(SEARCH("none",_tProp_Columns[[#This Row],[propulsion]]))</f>
        <v>0</v>
      </c>
      <c r="G4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8" s="3"/>
    </row>
    <row r="469" spans="1:8" ht="12.6" customHeight="1" x14ac:dyDescent="0.25">
      <c r="A469" t="s">
        <v>623</v>
      </c>
      <c r="B469" t="s">
        <v>983</v>
      </c>
      <c r="C4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9" s="3" t="b">
        <f>OR(ISNUMBER(SEARCH("sail",_tProp_Columns[[#This Row],[propulsion]])),
          ISNUMBER(SEARCH("schooner",_tProp_Columns[[#This Row],[propulsion]]))
        )</f>
        <v>1</v>
      </c>
      <c r="E469" s="3" t="b">
        <f>OR(ISNUMBER(SEARCH("hand",_tProp_Columns[[#This Row],[propulsion]]))        )</f>
        <v>0</v>
      </c>
      <c r="F469" s="3" t="b">
        <f>ISNUMBER(SEARCH("none",_tProp_Columns[[#This Row],[propulsion]]))</f>
        <v>0</v>
      </c>
      <c r="G46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9" s="3"/>
    </row>
    <row r="470" spans="1:8" ht="12.6" customHeight="1" x14ac:dyDescent="0.25">
      <c r="A470" t="s">
        <v>625</v>
      </c>
      <c r="B470" t="s">
        <v>53</v>
      </c>
      <c r="C4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0" s="3" t="b">
        <f>OR(ISNUMBER(SEARCH("sail",_tProp_Columns[[#This Row],[propulsion]])),
          ISNUMBER(SEARCH("schooner",_tProp_Columns[[#This Row],[propulsion]]))
        )</f>
        <v>0</v>
      </c>
      <c r="E470" s="3" t="b">
        <f>OR(ISNUMBER(SEARCH("hand",_tProp_Columns[[#This Row],[propulsion]]))        )</f>
        <v>0</v>
      </c>
      <c r="F470" s="3" t="b">
        <f>ISNUMBER(SEARCH("none",_tProp_Columns[[#This Row],[propulsion]]))</f>
        <v>0</v>
      </c>
      <c r="G47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0" s="3"/>
    </row>
    <row r="471" spans="1:8" ht="12.6" customHeight="1" x14ac:dyDescent="0.25">
      <c r="A471" t="s">
        <v>626</v>
      </c>
      <c r="B471" t="s">
        <v>19</v>
      </c>
      <c r="C4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1" s="3" t="b">
        <f>OR(ISNUMBER(SEARCH("sail",_tProp_Columns[[#This Row],[propulsion]])),
          ISNUMBER(SEARCH("schooner",_tProp_Columns[[#This Row],[propulsion]]))
        )</f>
        <v>0</v>
      </c>
      <c r="E471" s="3" t="b">
        <f>OR(ISNUMBER(SEARCH("hand",_tProp_Columns[[#This Row],[propulsion]]))        )</f>
        <v>0</v>
      </c>
      <c r="F471" s="3" t="b">
        <f>ISNUMBER(SEARCH("none",_tProp_Columns[[#This Row],[propulsion]]))</f>
        <v>0</v>
      </c>
      <c r="G4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1" s="3"/>
    </row>
    <row r="472" spans="1:8" ht="12.6" customHeight="1" x14ac:dyDescent="0.25">
      <c r="A472" t="s">
        <v>627</v>
      </c>
      <c r="B472" t="s">
        <v>1063</v>
      </c>
      <c r="C4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2" s="3" t="b">
        <f>OR(ISNUMBER(SEARCH("sail",_tProp_Columns[[#This Row],[propulsion]])),
          ISNUMBER(SEARCH("schooner",_tProp_Columns[[#This Row],[propulsion]]))
        )</f>
        <v>1</v>
      </c>
      <c r="E472" s="3" t="b">
        <f>OR(ISNUMBER(SEARCH("hand",_tProp_Columns[[#This Row],[propulsion]]))        )</f>
        <v>0</v>
      </c>
      <c r="F472" s="3" t="b">
        <f>ISNUMBER(SEARCH("none",_tProp_Columns[[#This Row],[propulsion]]))</f>
        <v>0</v>
      </c>
      <c r="G472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72" s="3"/>
    </row>
    <row r="473" spans="1:8" ht="12.6" customHeight="1" x14ac:dyDescent="0.25">
      <c r="A473" t="s">
        <v>628</v>
      </c>
      <c r="B473" t="s">
        <v>983</v>
      </c>
      <c r="C4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3" s="3" t="b">
        <f>OR(ISNUMBER(SEARCH("sail",_tProp_Columns[[#This Row],[propulsion]])),
          ISNUMBER(SEARCH("schooner",_tProp_Columns[[#This Row],[propulsion]]))
        )</f>
        <v>1</v>
      </c>
      <c r="E473" s="3" t="b">
        <f>OR(ISNUMBER(SEARCH("hand",_tProp_Columns[[#This Row],[propulsion]]))        )</f>
        <v>0</v>
      </c>
      <c r="F473" s="3" t="b">
        <f>ISNUMBER(SEARCH("none",_tProp_Columns[[#This Row],[propulsion]]))</f>
        <v>0</v>
      </c>
      <c r="G47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3" s="3"/>
    </row>
    <row r="474" spans="1:8" ht="12.6" customHeight="1" x14ac:dyDescent="0.25">
      <c r="A474" t="s">
        <v>629</v>
      </c>
      <c r="B474" t="s">
        <v>995</v>
      </c>
      <c r="C4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4" s="3" t="b">
        <f>OR(ISNUMBER(SEARCH("sail",_tProp_Columns[[#This Row],[propulsion]])),
          ISNUMBER(SEARCH("schooner",_tProp_Columns[[#This Row],[propulsion]]))
        )</f>
        <v>0</v>
      </c>
      <c r="E474" s="3" t="b">
        <f>OR(ISNUMBER(SEARCH("hand",_tProp_Columns[[#This Row],[propulsion]]))        )</f>
        <v>0</v>
      </c>
      <c r="F474" s="3" t="b">
        <f>ISNUMBER(SEARCH("none",_tProp_Columns[[#This Row],[propulsion]]))</f>
        <v>0</v>
      </c>
      <c r="G47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4" s="3"/>
    </row>
    <row r="475" spans="1:8" ht="12.6" customHeight="1" x14ac:dyDescent="0.25">
      <c r="A475" t="s">
        <v>630</v>
      </c>
      <c r="B475" t="s">
        <v>1132</v>
      </c>
      <c r="C4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5" s="3" t="b">
        <f>OR(ISNUMBER(SEARCH("sail",_tProp_Columns[[#This Row],[propulsion]])),
          ISNUMBER(SEARCH("schooner",_tProp_Columns[[#This Row],[propulsion]]))
        )</f>
        <v>1</v>
      </c>
      <c r="E475" s="3" t="b">
        <f>OR(ISNUMBER(SEARCH("hand",_tProp_Columns[[#This Row],[propulsion]]))        )</f>
        <v>0</v>
      </c>
      <c r="F475" s="3" t="b">
        <f>ISNUMBER(SEARCH("none",_tProp_Columns[[#This Row],[propulsion]]))</f>
        <v>0</v>
      </c>
      <c r="G47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75" s="3"/>
    </row>
    <row r="476" spans="1:8" ht="12.6" customHeight="1" x14ac:dyDescent="0.25">
      <c r="A476" t="s">
        <v>631</v>
      </c>
      <c r="B476" t="s">
        <v>27</v>
      </c>
      <c r="C4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6" s="3" t="b">
        <f>OR(ISNUMBER(SEARCH("sail",_tProp_Columns[[#This Row],[propulsion]])),
          ISNUMBER(SEARCH("schooner",_tProp_Columns[[#This Row],[propulsion]]))
        )</f>
        <v>0</v>
      </c>
      <c r="E476" s="3" t="b">
        <f>OR(ISNUMBER(SEARCH("hand",_tProp_Columns[[#This Row],[propulsion]]))        )</f>
        <v>0</v>
      </c>
      <c r="F476" s="3" t="b">
        <f>ISNUMBER(SEARCH("none",_tProp_Columns[[#This Row],[propulsion]]))</f>
        <v>0</v>
      </c>
      <c r="G47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6" s="3"/>
    </row>
    <row r="477" spans="1:8" ht="12.6" customHeight="1" x14ac:dyDescent="0.25">
      <c r="A477" t="s">
        <v>632</v>
      </c>
      <c r="B477" t="s">
        <v>376</v>
      </c>
      <c r="C4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7" s="3" t="b">
        <f>OR(ISNUMBER(SEARCH("sail",_tProp_Columns[[#This Row],[propulsion]])),
          ISNUMBER(SEARCH("schooner",_tProp_Columns[[#This Row],[propulsion]]))
        )</f>
        <v>1</v>
      </c>
      <c r="E477" s="3" t="b">
        <f>OR(ISNUMBER(SEARCH("hand",_tProp_Columns[[#This Row],[propulsion]]))        )</f>
        <v>0</v>
      </c>
      <c r="F477" s="3" t="b">
        <f>ISNUMBER(SEARCH("none",_tProp_Columns[[#This Row],[propulsion]]))</f>
        <v>0</v>
      </c>
      <c r="G47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7" s="3" t="s">
        <v>1129</v>
      </c>
    </row>
    <row r="478" spans="1:8" ht="12.6" customHeight="1" x14ac:dyDescent="0.25">
      <c r="A478" t="s">
        <v>633</v>
      </c>
      <c r="B478" t="s">
        <v>992</v>
      </c>
      <c r="C4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8" s="3" t="b">
        <f>OR(ISNUMBER(SEARCH("sail",_tProp_Columns[[#This Row],[propulsion]])),
          ISNUMBER(SEARCH("schooner",_tProp_Columns[[#This Row],[propulsion]]))
        )</f>
        <v>1</v>
      </c>
      <c r="E478" s="3" t="b">
        <f>OR(ISNUMBER(SEARCH("hand",_tProp_Columns[[#This Row],[propulsion]]))        )</f>
        <v>0</v>
      </c>
      <c r="F478" s="3" t="b">
        <f>ISNUMBER(SEARCH("none",_tProp_Columns[[#This Row],[propulsion]]))</f>
        <v>0</v>
      </c>
      <c r="G47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8" s="3"/>
    </row>
    <row r="479" spans="1:8" ht="12.6" customHeight="1" x14ac:dyDescent="0.25">
      <c r="A479" t="s">
        <v>634</v>
      </c>
      <c r="B479" t="s">
        <v>12</v>
      </c>
      <c r="C4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9" s="3" t="b">
        <f>OR(ISNUMBER(SEARCH("sail",_tProp_Columns[[#This Row],[propulsion]])),
          ISNUMBER(SEARCH("schooner",_tProp_Columns[[#This Row],[propulsion]]))
        )</f>
        <v>0</v>
      </c>
      <c r="E479" s="3" t="b">
        <f>OR(ISNUMBER(SEARCH("hand",_tProp_Columns[[#This Row],[propulsion]]))        )</f>
        <v>0</v>
      </c>
      <c r="F479" s="3" t="b">
        <f>ISNUMBER(SEARCH("none",_tProp_Columns[[#This Row],[propulsion]]))</f>
        <v>0</v>
      </c>
      <c r="G4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9" s="3"/>
    </row>
    <row r="480" spans="1:8" ht="12.6" customHeight="1" x14ac:dyDescent="0.25">
      <c r="A480" t="s">
        <v>635</v>
      </c>
      <c r="B480" t="s">
        <v>19</v>
      </c>
      <c r="C4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0" s="3" t="b">
        <f>OR(ISNUMBER(SEARCH("sail",_tProp_Columns[[#This Row],[propulsion]])),
          ISNUMBER(SEARCH("schooner",_tProp_Columns[[#This Row],[propulsion]]))
        )</f>
        <v>0</v>
      </c>
      <c r="E480" s="3" t="b">
        <f>OR(ISNUMBER(SEARCH("hand",_tProp_Columns[[#This Row],[propulsion]]))        )</f>
        <v>0</v>
      </c>
      <c r="F480" s="3" t="b">
        <f>ISNUMBER(SEARCH("none",_tProp_Columns[[#This Row],[propulsion]]))</f>
        <v>0</v>
      </c>
      <c r="G4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0" s="3"/>
    </row>
    <row r="481" spans="1:8" ht="12.6" customHeight="1" x14ac:dyDescent="0.25">
      <c r="A481" t="s">
        <v>636</v>
      </c>
      <c r="B481" t="s">
        <v>45</v>
      </c>
      <c r="C4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1" s="3" t="b">
        <f>OR(ISNUMBER(SEARCH("sail",_tProp_Columns[[#This Row],[propulsion]])),
          ISNUMBER(SEARCH("schooner",_tProp_Columns[[#This Row],[propulsion]]))
        )</f>
        <v>0</v>
      </c>
      <c r="E481" s="3" t="b">
        <f>OR(ISNUMBER(SEARCH("hand",_tProp_Columns[[#This Row],[propulsion]]))        )</f>
        <v>0</v>
      </c>
      <c r="F481" s="3" t="b">
        <f>ISNUMBER(SEARCH("none",_tProp_Columns[[#This Row],[propulsion]]))</f>
        <v>0</v>
      </c>
      <c r="G48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1" s="3"/>
    </row>
    <row r="482" spans="1:8" ht="12.6" customHeight="1" x14ac:dyDescent="0.25">
      <c r="A482" t="s">
        <v>638</v>
      </c>
      <c r="B482" t="s">
        <v>1064</v>
      </c>
      <c r="C4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2" s="3" t="b">
        <f>OR(ISNUMBER(SEARCH("sail",_tProp_Columns[[#This Row],[propulsion]])),
          ISNUMBER(SEARCH("schooner",_tProp_Columns[[#This Row],[propulsion]]))
        )</f>
        <v>0</v>
      </c>
      <c r="E482" s="3" t="b">
        <f>OR(ISNUMBER(SEARCH("hand",_tProp_Columns[[#This Row],[propulsion]]))        )</f>
        <v>0</v>
      </c>
      <c r="F482" s="3" t="b">
        <f>ISNUMBER(SEARCH("none",_tProp_Columns[[#This Row],[propulsion]]))</f>
        <v>0</v>
      </c>
      <c r="G48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2" s="3"/>
    </row>
    <row r="483" spans="1:8" ht="12.6" customHeight="1" x14ac:dyDescent="0.25">
      <c r="A483" t="s">
        <v>640</v>
      </c>
      <c r="B483" t="s">
        <v>27</v>
      </c>
      <c r="C4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3" s="3" t="b">
        <f>OR(ISNUMBER(SEARCH("sail",_tProp_Columns[[#This Row],[propulsion]])),
          ISNUMBER(SEARCH("schooner",_tProp_Columns[[#This Row],[propulsion]]))
        )</f>
        <v>0</v>
      </c>
      <c r="E483" s="3" t="b">
        <f>OR(ISNUMBER(SEARCH("hand",_tProp_Columns[[#This Row],[propulsion]]))        )</f>
        <v>0</v>
      </c>
      <c r="F483" s="3" t="b">
        <f>ISNUMBER(SEARCH("none",_tProp_Columns[[#This Row],[propulsion]]))</f>
        <v>0</v>
      </c>
      <c r="G48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3" s="3"/>
    </row>
    <row r="484" spans="1:8" ht="12.6" customHeight="1" x14ac:dyDescent="0.25">
      <c r="A484" t="s">
        <v>641</v>
      </c>
      <c r="B484" t="s">
        <v>983</v>
      </c>
      <c r="C4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4" s="3" t="b">
        <f>OR(ISNUMBER(SEARCH("sail",_tProp_Columns[[#This Row],[propulsion]])),
          ISNUMBER(SEARCH("schooner",_tProp_Columns[[#This Row],[propulsion]]))
        )</f>
        <v>1</v>
      </c>
      <c r="E484" s="3" t="b">
        <f>OR(ISNUMBER(SEARCH("hand",_tProp_Columns[[#This Row],[propulsion]]))        )</f>
        <v>0</v>
      </c>
      <c r="F484" s="3" t="b">
        <f>ISNUMBER(SEARCH("none",_tProp_Columns[[#This Row],[propulsion]]))</f>
        <v>0</v>
      </c>
      <c r="G48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4" s="3"/>
    </row>
    <row r="485" spans="1:8" ht="12.6" customHeight="1" x14ac:dyDescent="0.25">
      <c r="A485" t="s">
        <v>643</v>
      </c>
      <c r="B485" t="s">
        <v>19</v>
      </c>
      <c r="C4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5" s="3" t="b">
        <f>OR(ISNUMBER(SEARCH("sail",_tProp_Columns[[#This Row],[propulsion]])),
          ISNUMBER(SEARCH("schooner",_tProp_Columns[[#This Row],[propulsion]]))
        )</f>
        <v>0</v>
      </c>
      <c r="E485" s="3" t="b">
        <f>OR(ISNUMBER(SEARCH("hand",_tProp_Columns[[#This Row],[propulsion]]))        )</f>
        <v>0</v>
      </c>
      <c r="F485" s="3" t="b">
        <f>ISNUMBER(SEARCH("none",_tProp_Columns[[#This Row],[propulsion]]))</f>
        <v>0</v>
      </c>
      <c r="G48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5" s="3"/>
    </row>
    <row r="486" spans="1:8" ht="12.6" customHeight="1" x14ac:dyDescent="0.25">
      <c r="A486" t="s">
        <v>645</v>
      </c>
      <c r="B486" t="s">
        <v>376</v>
      </c>
      <c r="C4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6" s="3" t="b">
        <f>OR(ISNUMBER(SEARCH("sail",_tProp_Columns[[#This Row],[propulsion]])),
          ISNUMBER(SEARCH("schooner",_tProp_Columns[[#This Row],[propulsion]]))
        )</f>
        <v>1</v>
      </c>
      <c r="E486" s="3" t="b">
        <f>OR(ISNUMBER(SEARCH("hand",_tProp_Columns[[#This Row],[propulsion]]))        )</f>
        <v>0</v>
      </c>
      <c r="F486" s="3" t="b">
        <f>ISNUMBER(SEARCH("none",_tProp_Columns[[#This Row],[propulsion]]))</f>
        <v>0</v>
      </c>
      <c r="G48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6" s="3"/>
    </row>
    <row r="487" spans="1:8" ht="12.6" customHeight="1" x14ac:dyDescent="0.25">
      <c r="A487" t="s">
        <v>646</v>
      </c>
      <c r="B487" t="s">
        <v>12</v>
      </c>
      <c r="C4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7" s="3" t="b">
        <f>OR(ISNUMBER(SEARCH("sail",_tProp_Columns[[#This Row],[propulsion]])),
          ISNUMBER(SEARCH("schooner",_tProp_Columns[[#This Row],[propulsion]]))
        )</f>
        <v>0</v>
      </c>
      <c r="E487" s="3" t="b">
        <f>OR(ISNUMBER(SEARCH("hand",_tProp_Columns[[#This Row],[propulsion]]))        )</f>
        <v>0</v>
      </c>
      <c r="F487" s="3" t="b">
        <f>ISNUMBER(SEARCH("none",_tProp_Columns[[#This Row],[propulsion]]))</f>
        <v>0</v>
      </c>
      <c r="G4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7" s="3"/>
    </row>
    <row r="488" spans="1:8" ht="12.6" customHeight="1" x14ac:dyDescent="0.25">
      <c r="A488" t="s">
        <v>647</v>
      </c>
      <c r="B488" t="s">
        <v>1048</v>
      </c>
      <c r="C4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8" s="3" t="b">
        <f>OR(ISNUMBER(SEARCH("sail",_tProp_Columns[[#This Row],[propulsion]])),
          ISNUMBER(SEARCH("schooner",_tProp_Columns[[#This Row],[propulsion]]))
        )</f>
        <v>0</v>
      </c>
      <c r="E488" s="3" t="b">
        <f>OR(ISNUMBER(SEARCH("hand",_tProp_Columns[[#This Row],[propulsion]]))        )</f>
        <v>0</v>
      </c>
      <c r="F488" s="3" t="b">
        <f>ISNUMBER(SEARCH("none",_tProp_Columns[[#This Row],[propulsion]]))</f>
        <v>0</v>
      </c>
      <c r="G48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8" s="3"/>
    </row>
    <row r="489" spans="1:8" ht="12.6" customHeight="1" x14ac:dyDescent="0.25">
      <c r="A489" t="s">
        <v>648</v>
      </c>
      <c r="B489" t="s">
        <v>411</v>
      </c>
      <c r="C4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9" s="3" t="b">
        <f>OR(ISNUMBER(SEARCH("sail",_tProp_Columns[[#This Row],[propulsion]])),
          ISNUMBER(SEARCH("schooner",_tProp_Columns[[#This Row],[propulsion]]))
        )</f>
        <v>1</v>
      </c>
      <c r="E489" s="3" t="b">
        <f>OR(ISNUMBER(SEARCH("hand",_tProp_Columns[[#This Row],[propulsion]]))        )</f>
        <v>0</v>
      </c>
      <c r="F489" s="3" t="b">
        <f>ISNUMBER(SEARCH("none",_tProp_Columns[[#This Row],[propulsion]]))</f>
        <v>0</v>
      </c>
      <c r="G48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9" s="3"/>
    </row>
    <row r="490" spans="1:8" ht="12.6" customHeight="1" x14ac:dyDescent="0.25">
      <c r="A490" t="s">
        <v>649</v>
      </c>
      <c r="B490" t="s">
        <v>1065</v>
      </c>
      <c r="C4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0" s="3" t="b">
        <f>OR(ISNUMBER(SEARCH("sail",_tProp_Columns[[#This Row],[propulsion]])),
          ISNUMBER(SEARCH("schooner",_tProp_Columns[[#This Row],[propulsion]]))
        )</f>
        <v>0</v>
      </c>
      <c r="E490" s="3" t="b">
        <f>OR(ISNUMBER(SEARCH("hand",_tProp_Columns[[#This Row],[propulsion]]))        )</f>
        <v>0</v>
      </c>
      <c r="F490" s="3" t="b">
        <f>ISNUMBER(SEARCH("none",_tProp_Columns[[#This Row],[propulsion]]))</f>
        <v>0</v>
      </c>
      <c r="G4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0" s="3"/>
    </row>
    <row r="491" spans="1:8" ht="12.6" customHeight="1" x14ac:dyDescent="0.25">
      <c r="A491" t="s">
        <v>651</v>
      </c>
      <c r="B491" t="s">
        <v>376</v>
      </c>
      <c r="C4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91" s="3" t="b">
        <f>OR(ISNUMBER(SEARCH("sail",_tProp_Columns[[#This Row],[propulsion]])),
          ISNUMBER(SEARCH("schooner",_tProp_Columns[[#This Row],[propulsion]]))
        )</f>
        <v>1</v>
      </c>
      <c r="E491" s="3" t="b">
        <f>OR(ISNUMBER(SEARCH("hand",_tProp_Columns[[#This Row],[propulsion]]))        )</f>
        <v>0</v>
      </c>
      <c r="F491" s="3" t="b">
        <f>ISNUMBER(SEARCH("none",_tProp_Columns[[#This Row],[propulsion]]))</f>
        <v>0</v>
      </c>
      <c r="G49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91" s="3" t="s">
        <v>1128</v>
      </c>
    </row>
    <row r="492" spans="1:8" ht="12.6" customHeight="1" x14ac:dyDescent="0.25">
      <c r="A492" t="s">
        <v>652</v>
      </c>
      <c r="B492" t="s">
        <v>376</v>
      </c>
      <c r="C4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92" s="3" t="b">
        <f>OR(ISNUMBER(SEARCH("sail",_tProp_Columns[[#This Row],[propulsion]])),
          ISNUMBER(SEARCH("schooner",_tProp_Columns[[#This Row],[propulsion]]))
        )</f>
        <v>1</v>
      </c>
      <c r="E492" s="3" t="b">
        <f>OR(ISNUMBER(SEARCH("hand",_tProp_Columns[[#This Row],[propulsion]]))        )</f>
        <v>0</v>
      </c>
      <c r="F492" s="3" t="b">
        <f>ISNUMBER(SEARCH("none",_tProp_Columns[[#This Row],[propulsion]]))</f>
        <v>0</v>
      </c>
      <c r="G49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92" s="3"/>
    </row>
    <row r="493" spans="1:8" ht="12.6" customHeight="1" x14ac:dyDescent="0.25">
      <c r="A493" t="s">
        <v>653</v>
      </c>
      <c r="B493" t="s">
        <v>982</v>
      </c>
      <c r="C4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3" s="3" t="b">
        <f>OR(ISNUMBER(SEARCH("sail",_tProp_Columns[[#This Row],[propulsion]])),
          ISNUMBER(SEARCH("schooner",_tProp_Columns[[#This Row],[propulsion]]))
        )</f>
        <v>0</v>
      </c>
      <c r="E493" s="3" t="b">
        <f>OR(ISNUMBER(SEARCH("hand",_tProp_Columns[[#This Row],[propulsion]]))        )</f>
        <v>0</v>
      </c>
      <c r="F493" s="3" t="b">
        <f>ISNUMBER(SEARCH("none",_tProp_Columns[[#This Row],[propulsion]]))</f>
        <v>0</v>
      </c>
      <c r="G49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3" s="3"/>
    </row>
    <row r="494" spans="1:8" ht="12.6" customHeight="1" x14ac:dyDescent="0.25">
      <c r="A494" t="s">
        <v>654</v>
      </c>
      <c r="B494" t="s">
        <v>12</v>
      </c>
      <c r="C4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4" s="3" t="b">
        <f>OR(ISNUMBER(SEARCH("sail",_tProp_Columns[[#This Row],[propulsion]])),
          ISNUMBER(SEARCH("schooner",_tProp_Columns[[#This Row],[propulsion]]))
        )</f>
        <v>0</v>
      </c>
      <c r="E494" s="3" t="b">
        <f>OR(ISNUMBER(SEARCH("hand",_tProp_Columns[[#This Row],[propulsion]]))        )</f>
        <v>0</v>
      </c>
      <c r="F494" s="3" t="b">
        <f>ISNUMBER(SEARCH("none",_tProp_Columns[[#This Row],[propulsion]]))</f>
        <v>0</v>
      </c>
      <c r="G49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4" s="3"/>
    </row>
    <row r="495" spans="1:8" ht="12.6" customHeight="1" x14ac:dyDescent="0.25">
      <c r="A495" t="s">
        <v>655</v>
      </c>
      <c r="B495" t="s">
        <v>27</v>
      </c>
      <c r="C4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5" s="3" t="b">
        <f>OR(ISNUMBER(SEARCH("sail",_tProp_Columns[[#This Row],[propulsion]])),
          ISNUMBER(SEARCH("schooner",_tProp_Columns[[#This Row],[propulsion]]))
        )</f>
        <v>0</v>
      </c>
      <c r="E495" s="3" t="b">
        <f>OR(ISNUMBER(SEARCH("hand",_tProp_Columns[[#This Row],[propulsion]]))        )</f>
        <v>0</v>
      </c>
      <c r="F495" s="3" t="b">
        <f>ISNUMBER(SEARCH("none",_tProp_Columns[[#This Row],[propulsion]]))</f>
        <v>0</v>
      </c>
      <c r="G4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5" s="3"/>
    </row>
    <row r="496" spans="1:8" ht="12.6" customHeight="1" x14ac:dyDescent="0.25">
      <c r="A496" t="s">
        <v>656</v>
      </c>
      <c r="B496" t="s">
        <v>998</v>
      </c>
      <c r="C4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6" s="3" t="b">
        <f>OR(ISNUMBER(SEARCH("sail",_tProp_Columns[[#This Row],[propulsion]])),
          ISNUMBER(SEARCH("schooner",_tProp_Columns[[#This Row],[propulsion]]))
        )</f>
        <v>0</v>
      </c>
      <c r="E496" s="3" t="b">
        <f>OR(ISNUMBER(SEARCH("hand",_tProp_Columns[[#This Row],[propulsion]]))        )</f>
        <v>0</v>
      </c>
      <c r="F496" s="3" t="b">
        <f>ISNUMBER(SEARCH("none",_tProp_Columns[[#This Row],[propulsion]]))</f>
        <v>0</v>
      </c>
      <c r="G49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6" s="3"/>
    </row>
    <row r="497" spans="1:8" ht="12.6" customHeight="1" x14ac:dyDescent="0.25">
      <c r="A497" t="s">
        <v>657</v>
      </c>
      <c r="B497" t="s">
        <v>27</v>
      </c>
      <c r="C4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7" s="3" t="b">
        <f>OR(ISNUMBER(SEARCH("sail",_tProp_Columns[[#This Row],[propulsion]])),
          ISNUMBER(SEARCH("schooner",_tProp_Columns[[#This Row],[propulsion]]))
        )</f>
        <v>0</v>
      </c>
      <c r="E497" s="3" t="b">
        <f>OR(ISNUMBER(SEARCH("hand",_tProp_Columns[[#This Row],[propulsion]]))        )</f>
        <v>0</v>
      </c>
      <c r="F497" s="3" t="b">
        <f>ISNUMBER(SEARCH("none",_tProp_Columns[[#This Row],[propulsion]]))</f>
        <v>0</v>
      </c>
      <c r="G49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7" s="3"/>
    </row>
    <row r="498" spans="1:8" ht="12.6" customHeight="1" x14ac:dyDescent="0.25">
      <c r="A498" t="s">
        <v>658</v>
      </c>
      <c r="B498" t="s">
        <v>998</v>
      </c>
      <c r="C4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8" s="3" t="b">
        <f>OR(ISNUMBER(SEARCH("sail",_tProp_Columns[[#This Row],[propulsion]])),
          ISNUMBER(SEARCH("schooner",_tProp_Columns[[#This Row],[propulsion]]))
        )</f>
        <v>0</v>
      </c>
      <c r="E498" s="3" t="b">
        <f>OR(ISNUMBER(SEARCH("hand",_tProp_Columns[[#This Row],[propulsion]]))        )</f>
        <v>0</v>
      </c>
      <c r="F498" s="3" t="b">
        <f>ISNUMBER(SEARCH("none",_tProp_Columns[[#This Row],[propulsion]]))</f>
        <v>0</v>
      </c>
      <c r="G4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8" s="3"/>
    </row>
    <row r="499" spans="1:8" ht="12.6" customHeight="1" x14ac:dyDescent="0.25">
      <c r="A499" t="s">
        <v>659</v>
      </c>
      <c r="B499" t="s">
        <v>1066</v>
      </c>
      <c r="C4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9" s="3" t="b">
        <f>OR(ISNUMBER(SEARCH("sail",_tProp_Columns[[#This Row],[propulsion]])),
          ISNUMBER(SEARCH("schooner",_tProp_Columns[[#This Row],[propulsion]]))
        )</f>
        <v>0</v>
      </c>
      <c r="E499" s="3" t="b">
        <f>OR(ISNUMBER(SEARCH("hand",_tProp_Columns[[#This Row],[propulsion]]))        )</f>
        <v>0</v>
      </c>
      <c r="F499" s="3" t="b">
        <f>ISNUMBER(SEARCH("none",_tProp_Columns[[#This Row],[propulsion]]))</f>
        <v>0</v>
      </c>
      <c r="G49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9" s="3"/>
    </row>
    <row r="500" spans="1:8" ht="12.6" customHeight="1" x14ac:dyDescent="0.25">
      <c r="A500" t="s">
        <v>662</v>
      </c>
      <c r="B500" t="s">
        <v>983</v>
      </c>
      <c r="C5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0" s="3" t="b">
        <f>OR(ISNUMBER(SEARCH("sail",_tProp_Columns[[#This Row],[propulsion]])),
          ISNUMBER(SEARCH("schooner",_tProp_Columns[[#This Row],[propulsion]]))
        )</f>
        <v>1</v>
      </c>
      <c r="E500" s="3" t="b">
        <f>OR(ISNUMBER(SEARCH("hand",_tProp_Columns[[#This Row],[propulsion]]))        )</f>
        <v>0</v>
      </c>
      <c r="F500" s="3" t="b">
        <f>ISNUMBER(SEARCH("none",_tProp_Columns[[#This Row],[propulsion]]))</f>
        <v>0</v>
      </c>
      <c r="G50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0" s="3"/>
    </row>
    <row r="501" spans="1:8" ht="12.6" customHeight="1" x14ac:dyDescent="0.25">
      <c r="A501" t="s">
        <v>663</v>
      </c>
      <c r="B501" t="s">
        <v>53</v>
      </c>
      <c r="C5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1" s="3" t="b">
        <f>OR(ISNUMBER(SEARCH("sail",_tProp_Columns[[#This Row],[propulsion]])),
          ISNUMBER(SEARCH("schooner",_tProp_Columns[[#This Row],[propulsion]]))
        )</f>
        <v>0</v>
      </c>
      <c r="E501" s="3" t="b">
        <f>OR(ISNUMBER(SEARCH("hand",_tProp_Columns[[#This Row],[propulsion]]))        )</f>
        <v>0</v>
      </c>
      <c r="F501" s="3" t="b">
        <f>ISNUMBER(SEARCH("none",_tProp_Columns[[#This Row],[propulsion]]))</f>
        <v>0</v>
      </c>
      <c r="G50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1" s="3"/>
    </row>
    <row r="502" spans="1:8" ht="12.6" customHeight="1" x14ac:dyDescent="0.25">
      <c r="A502" t="s">
        <v>664</v>
      </c>
      <c r="B502" t="s">
        <v>983</v>
      </c>
      <c r="C5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2" s="3" t="b">
        <f>OR(ISNUMBER(SEARCH("sail",_tProp_Columns[[#This Row],[propulsion]])),
          ISNUMBER(SEARCH("schooner",_tProp_Columns[[#This Row],[propulsion]]))
        )</f>
        <v>1</v>
      </c>
      <c r="E502" s="3" t="b">
        <f>OR(ISNUMBER(SEARCH("hand",_tProp_Columns[[#This Row],[propulsion]]))        )</f>
        <v>0</v>
      </c>
      <c r="F502" s="3" t="b">
        <f>ISNUMBER(SEARCH("none",_tProp_Columns[[#This Row],[propulsion]]))</f>
        <v>0</v>
      </c>
      <c r="G50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2" s="3"/>
    </row>
    <row r="503" spans="1:8" ht="12.6" customHeight="1" x14ac:dyDescent="0.25">
      <c r="A503" t="s">
        <v>665</v>
      </c>
      <c r="B503" t="s">
        <v>1067</v>
      </c>
      <c r="C5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3" s="3" t="b">
        <f>OR(ISNUMBER(SEARCH("sail",_tProp_Columns[[#This Row],[propulsion]])),
          ISNUMBER(SEARCH("schooner",_tProp_Columns[[#This Row],[propulsion]]))
        )</f>
        <v>0</v>
      </c>
      <c r="E503" s="3" t="b">
        <f>OR(ISNUMBER(SEARCH("hand",_tProp_Columns[[#This Row],[propulsion]]))        )</f>
        <v>0</v>
      </c>
      <c r="F503" s="3" t="b">
        <f>ISNUMBER(SEARCH("none",_tProp_Columns[[#This Row],[propulsion]]))</f>
        <v>0</v>
      </c>
      <c r="G50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3" s="3"/>
    </row>
    <row r="504" spans="1:8" ht="12.6" customHeight="1" x14ac:dyDescent="0.25">
      <c r="A504" t="s">
        <v>667</v>
      </c>
      <c r="B504" t="s">
        <v>1009</v>
      </c>
      <c r="C5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4" s="3" t="b">
        <f>OR(ISNUMBER(SEARCH("sail",_tProp_Columns[[#This Row],[propulsion]])),
          ISNUMBER(SEARCH("schooner",_tProp_Columns[[#This Row],[propulsion]]))
        )</f>
        <v>0</v>
      </c>
      <c r="E504" s="3" t="b">
        <f>OR(ISNUMBER(SEARCH("hand",_tProp_Columns[[#This Row],[propulsion]]))        )</f>
        <v>0</v>
      </c>
      <c r="F504" s="3" t="b">
        <f>ISNUMBER(SEARCH("none",_tProp_Columns[[#This Row],[propulsion]]))</f>
        <v>0</v>
      </c>
      <c r="G50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4" s="3"/>
    </row>
    <row r="505" spans="1:8" ht="12.6" customHeight="1" x14ac:dyDescent="0.25">
      <c r="A505" t="s">
        <v>669</v>
      </c>
      <c r="B505" t="s">
        <v>992</v>
      </c>
      <c r="C5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5" s="3" t="b">
        <f>OR(ISNUMBER(SEARCH("sail",_tProp_Columns[[#This Row],[propulsion]])),
          ISNUMBER(SEARCH("schooner",_tProp_Columns[[#This Row],[propulsion]]))
        )</f>
        <v>1</v>
      </c>
      <c r="E505" s="3" t="b">
        <f>OR(ISNUMBER(SEARCH("hand",_tProp_Columns[[#This Row],[propulsion]]))        )</f>
        <v>0</v>
      </c>
      <c r="F505" s="3" t="b">
        <f>ISNUMBER(SEARCH("none",_tProp_Columns[[#This Row],[propulsion]]))</f>
        <v>0</v>
      </c>
      <c r="G50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5" s="3"/>
    </row>
    <row r="506" spans="1:8" ht="12.6" customHeight="1" x14ac:dyDescent="0.25">
      <c r="A506" t="s">
        <v>670</v>
      </c>
      <c r="B506" t="s">
        <v>53</v>
      </c>
      <c r="C5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6" s="3" t="b">
        <f>OR(ISNUMBER(SEARCH("sail",_tProp_Columns[[#This Row],[propulsion]])),
          ISNUMBER(SEARCH("schooner",_tProp_Columns[[#This Row],[propulsion]]))
        )</f>
        <v>0</v>
      </c>
      <c r="E506" s="3" t="b">
        <f>OR(ISNUMBER(SEARCH("hand",_tProp_Columns[[#This Row],[propulsion]]))        )</f>
        <v>0</v>
      </c>
      <c r="F506" s="3" t="b">
        <f>ISNUMBER(SEARCH("none",_tProp_Columns[[#This Row],[propulsion]]))</f>
        <v>0</v>
      </c>
      <c r="G5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6" s="3"/>
    </row>
    <row r="507" spans="1:8" ht="12.6" customHeight="1" x14ac:dyDescent="0.25">
      <c r="A507" t="s">
        <v>671</v>
      </c>
      <c r="B507" t="s">
        <v>1068</v>
      </c>
      <c r="C5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7" s="3" t="b">
        <f>OR(ISNUMBER(SEARCH("sail",_tProp_Columns[[#This Row],[propulsion]])),
          ISNUMBER(SEARCH("schooner",_tProp_Columns[[#This Row],[propulsion]]))
        )</f>
        <v>0</v>
      </c>
      <c r="E507" s="3" t="b">
        <f>OR(ISNUMBER(SEARCH("hand",_tProp_Columns[[#This Row],[propulsion]]))        )</f>
        <v>0</v>
      </c>
      <c r="F507" s="3" t="b">
        <f>ISNUMBER(SEARCH("none",_tProp_Columns[[#This Row],[propulsion]]))</f>
        <v>0</v>
      </c>
      <c r="G5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7" s="3"/>
    </row>
    <row r="508" spans="1:8" ht="12.6" customHeight="1" x14ac:dyDescent="0.25">
      <c r="A508" t="s">
        <v>672</v>
      </c>
      <c r="B508" t="s">
        <v>37</v>
      </c>
      <c r="C5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8" s="3" t="b">
        <f>OR(ISNUMBER(SEARCH("sail",_tProp_Columns[[#This Row],[propulsion]])),
          ISNUMBER(SEARCH("schooner",_tProp_Columns[[#This Row],[propulsion]]))
        )</f>
        <v>0</v>
      </c>
      <c r="E508" s="3" t="b">
        <f>OR(ISNUMBER(SEARCH("hand",_tProp_Columns[[#This Row],[propulsion]]))        )</f>
        <v>0</v>
      </c>
      <c r="F508" s="3" t="b">
        <f>ISNUMBER(SEARCH("none",_tProp_Columns[[#This Row],[propulsion]]))</f>
        <v>0</v>
      </c>
      <c r="G5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8" s="3"/>
    </row>
    <row r="509" spans="1:8" ht="12.6" customHeight="1" x14ac:dyDescent="0.25">
      <c r="A509" t="s">
        <v>673</v>
      </c>
      <c r="B509" t="s">
        <v>674</v>
      </c>
      <c r="C5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9" s="3" t="b">
        <f>OR(ISNUMBER(SEARCH("sail",_tProp_Columns[[#This Row],[propulsion]])),
          ISNUMBER(SEARCH("schooner",_tProp_Columns[[#This Row],[propulsion]]))
        )</f>
        <v>0</v>
      </c>
      <c r="E509" s="3" t="b">
        <f>OR(ISNUMBER(SEARCH("hand",_tProp_Columns[[#This Row],[propulsion]]))        )</f>
        <v>0</v>
      </c>
      <c r="F509" s="3" t="b">
        <f>ISNUMBER(SEARCH("none",_tProp_Columns[[#This Row],[propulsion]]))</f>
        <v>0</v>
      </c>
      <c r="G50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9" s="3"/>
    </row>
    <row r="510" spans="1:8" ht="12.6" customHeight="1" x14ac:dyDescent="0.25">
      <c r="A510" t="s">
        <v>675</v>
      </c>
      <c r="B510" t="s">
        <v>1069</v>
      </c>
      <c r="C5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0" s="3" t="b">
        <f>OR(ISNUMBER(SEARCH("sail",_tProp_Columns[[#This Row],[propulsion]])),
          ISNUMBER(SEARCH("schooner",_tProp_Columns[[#This Row],[propulsion]]))
        )</f>
        <v>1</v>
      </c>
      <c r="E510" s="3" t="b">
        <f>OR(ISNUMBER(SEARCH("hand",_tProp_Columns[[#This Row],[propulsion]]))        )</f>
        <v>0</v>
      </c>
      <c r="F510" s="3" t="b">
        <f>ISNUMBER(SEARCH("none",_tProp_Columns[[#This Row],[propulsion]]))</f>
        <v>0</v>
      </c>
      <c r="G510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10" s="3"/>
    </row>
    <row r="511" spans="1:8" ht="12.6" customHeight="1" x14ac:dyDescent="0.25">
      <c r="A511" t="s">
        <v>676</v>
      </c>
      <c r="B511" t="s">
        <v>1125</v>
      </c>
      <c r="C5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1" s="3" t="b">
        <f>OR(ISNUMBER(SEARCH("sail",_tProp_Columns[[#This Row],[propulsion]])),
          ISNUMBER(SEARCH("schooner",_tProp_Columns[[#This Row],[propulsion]]))
        )</f>
        <v>0</v>
      </c>
      <c r="E511" s="3" t="b">
        <f>OR(ISNUMBER(SEARCH("hand",_tProp_Columns[[#This Row],[propulsion]]))        )</f>
        <v>0</v>
      </c>
      <c r="F511" s="3" t="b">
        <f>ISNUMBER(SEARCH("none",_tProp_Columns[[#This Row],[propulsion]]))</f>
        <v>0</v>
      </c>
      <c r="G51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1" s="3"/>
    </row>
    <row r="512" spans="1:8" ht="12.6" customHeight="1" x14ac:dyDescent="0.25">
      <c r="A512" t="s">
        <v>677</v>
      </c>
      <c r="B512" t="s">
        <v>998</v>
      </c>
      <c r="C5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2" s="3" t="b">
        <f>OR(ISNUMBER(SEARCH("sail",_tProp_Columns[[#This Row],[propulsion]])),
          ISNUMBER(SEARCH("schooner",_tProp_Columns[[#This Row],[propulsion]]))
        )</f>
        <v>0</v>
      </c>
      <c r="E512" s="3" t="b">
        <f>OR(ISNUMBER(SEARCH("hand",_tProp_Columns[[#This Row],[propulsion]]))        )</f>
        <v>0</v>
      </c>
      <c r="F512" s="3" t="b">
        <f>ISNUMBER(SEARCH("none",_tProp_Columns[[#This Row],[propulsion]]))</f>
        <v>0</v>
      </c>
      <c r="G5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2" s="3"/>
    </row>
    <row r="513" spans="1:8" ht="12.6" customHeight="1" x14ac:dyDescent="0.25">
      <c r="A513" t="s">
        <v>679</v>
      </c>
      <c r="B513" t="s">
        <v>53</v>
      </c>
      <c r="C5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3" s="3" t="b">
        <f>OR(ISNUMBER(SEARCH("sail",_tProp_Columns[[#This Row],[propulsion]])),
          ISNUMBER(SEARCH("schooner",_tProp_Columns[[#This Row],[propulsion]]))
        )</f>
        <v>0</v>
      </c>
      <c r="E513" s="3" t="b">
        <f>OR(ISNUMBER(SEARCH("hand",_tProp_Columns[[#This Row],[propulsion]]))        )</f>
        <v>0</v>
      </c>
      <c r="F513" s="3" t="b">
        <f>ISNUMBER(SEARCH("none",_tProp_Columns[[#This Row],[propulsion]]))</f>
        <v>0</v>
      </c>
      <c r="G5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3" s="3"/>
    </row>
    <row r="514" spans="1:8" ht="12.6" customHeight="1" x14ac:dyDescent="0.25">
      <c r="A514" t="s">
        <v>680</v>
      </c>
      <c r="B514" t="s">
        <v>376</v>
      </c>
      <c r="C5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14" s="3" t="b">
        <f>OR(ISNUMBER(SEARCH("sail",_tProp_Columns[[#This Row],[propulsion]])),
          ISNUMBER(SEARCH("schooner",_tProp_Columns[[#This Row],[propulsion]]))
        )</f>
        <v>1</v>
      </c>
      <c r="E514" s="3" t="b">
        <f>OR(ISNUMBER(SEARCH("hand",_tProp_Columns[[#This Row],[propulsion]]))        )</f>
        <v>0</v>
      </c>
      <c r="F514" s="3" t="b">
        <f>ISNUMBER(SEARCH("none",_tProp_Columns[[#This Row],[propulsion]]))</f>
        <v>0</v>
      </c>
      <c r="G51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14" s="3" t="s">
        <v>1130</v>
      </c>
    </row>
    <row r="515" spans="1:8" ht="12.6" customHeight="1" x14ac:dyDescent="0.25">
      <c r="A515" t="s">
        <v>682</v>
      </c>
      <c r="B515" t="s">
        <v>998</v>
      </c>
      <c r="C5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5" s="3" t="b">
        <f>OR(ISNUMBER(SEARCH("sail",_tProp_Columns[[#This Row],[propulsion]])),
          ISNUMBER(SEARCH("schooner",_tProp_Columns[[#This Row],[propulsion]]))
        )</f>
        <v>0</v>
      </c>
      <c r="E515" s="3" t="b">
        <f>OR(ISNUMBER(SEARCH("hand",_tProp_Columns[[#This Row],[propulsion]]))        )</f>
        <v>0</v>
      </c>
      <c r="F515" s="3" t="b">
        <f>ISNUMBER(SEARCH("none",_tProp_Columns[[#This Row],[propulsion]]))</f>
        <v>0</v>
      </c>
      <c r="G5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5" s="3"/>
    </row>
    <row r="516" spans="1:8" ht="12.6" customHeight="1" x14ac:dyDescent="0.25">
      <c r="A516" t="s">
        <v>683</v>
      </c>
      <c r="B516" t="s">
        <v>12</v>
      </c>
      <c r="C5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6" s="3" t="b">
        <f>OR(ISNUMBER(SEARCH("sail",_tProp_Columns[[#This Row],[propulsion]])),
          ISNUMBER(SEARCH("schooner",_tProp_Columns[[#This Row],[propulsion]]))
        )</f>
        <v>0</v>
      </c>
      <c r="E516" s="3" t="b">
        <f>OR(ISNUMBER(SEARCH("hand",_tProp_Columns[[#This Row],[propulsion]]))        )</f>
        <v>0</v>
      </c>
      <c r="F516" s="3" t="b">
        <f>ISNUMBER(SEARCH("none",_tProp_Columns[[#This Row],[propulsion]]))</f>
        <v>0</v>
      </c>
      <c r="G5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6" s="3"/>
    </row>
    <row r="517" spans="1:8" ht="12.6" customHeight="1" x14ac:dyDescent="0.25">
      <c r="A517" t="s">
        <v>684</v>
      </c>
      <c r="B517" t="s">
        <v>53</v>
      </c>
      <c r="C5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7" s="3" t="b">
        <f>OR(ISNUMBER(SEARCH("sail",_tProp_Columns[[#This Row],[propulsion]])),
          ISNUMBER(SEARCH("schooner",_tProp_Columns[[#This Row],[propulsion]]))
        )</f>
        <v>0</v>
      </c>
      <c r="E517" s="3" t="b">
        <f>OR(ISNUMBER(SEARCH("hand",_tProp_Columns[[#This Row],[propulsion]]))        )</f>
        <v>0</v>
      </c>
      <c r="F517" s="3" t="b">
        <f>ISNUMBER(SEARCH("none",_tProp_Columns[[#This Row],[propulsion]]))</f>
        <v>0</v>
      </c>
      <c r="G5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7" s="3"/>
    </row>
    <row r="518" spans="1:8" ht="12.6" customHeight="1" x14ac:dyDescent="0.25">
      <c r="A518" t="s">
        <v>685</v>
      </c>
      <c r="B518" t="s">
        <v>1070</v>
      </c>
      <c r="C5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8" s="3" t="b">
        <f>OR(ISNUMBER(SEARCH("sail",_tProp_Columns[[#This Row],[propulsion]])),
          ISNUMBER(SEARCH("schooner",_tProp_Columns[[#This Row],[propulsion]]))
        )</f>
        <v>0</v>
      </c>
      <c r="E518" s="3" t="b">
        <f>OR(ISNUMBER(SEARCH("hand",_tProp_Columns[[#This Row],[propulsion]]))        )</f>
        <v>0</v>
      </c>
      <c r="F518" s="3" t="b">
        <f>ISNUMBER(SEARCH("none",_tProp_Columns[[#This Row],[propulsion]]))</f>
        <v>0</v>
      </c>
      <c r="G51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8" s="3"/>
    </row>
    <row r="519" spans="1:8" ht="12.6" customHeight="1" x14ac:dyDescent="0.25">
      <c r="A519" t="s">
        <v>686</v>
      </c>
      <c r="B519" t="s">
        <v>1123</v>
      </c>
      <c r="C5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9" s="3" t="b">
        <f>OR(ISNUMBER(SEARCH("sail",_tProp_Columns[[#This Row],[propulsion]])),
          ISNUMBER(SEARCH("schooner",_tProp_Columns[[#This Row],[propulsion]]))
        )</f>
        <v>0</v>
      </c>
      <c r="E519" s="3" t="b">
        <f>OR(ISNUMBER(SEARCH("hand",_tProp_Columns[[#This Row],[propulsion]]))        )</f>
        <v>0</v>
      </c>
      <c r="F519" s="3" t="b">
        <f>ISNUMBER(SEARCH("none",_tProp_Columns[[#This Row],[propulsion]]))</f>
        <v>0</v>
      </c>
      <c r="G5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9" s="3"/>
    </row>
    <row r="520" spans="1:8" ht="12.6" customHeight="1" x14ac:dyDescent="0.25">
      <c r="A520" t="s">
        <v>687</v>
      </c>
      <c r="B520" t="s">
        <v>1071</v>
      </c>
      <c r="C5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0" s="3" t="b">
        <f>OR(ISNUMBER(SEARCH("sail",_tProp_Columns[[#This Row],[propulsion]])),
          ISNUMBER(SEARCH("schooner",_tProp_Columns[[#This Row],[propulsion]]))
        )</f>
        <v>1</v>
      </c>
      <c r="E520" s="3" t="b">
        <f>OR(ISNUMBER(SEARCH("hand",_tProp_Columns[[#This Row],[propulsion]]))        )</f>
        <v>0</v>
      </c>
      <c r="F520" s="3" t="b">
        <f>ISNUMBER(SEARCH("none",_tProp_Columns[[#This Row],[propulsion]]))</f>
        <v>0</v>
      </c>
      <c r="G52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0" s="3"/>
    </row>
    <row r="521" spans="1:8" ht="12.6" customHeight="1" x14ac:dyDescent="0.25">
      <c r="A521" t="s">
        <v>689</v>
      </c>
      <c r="B521" t="s">
        <v>376</v>
      </c>
      <c r="C5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1" s="3" t="b">
        <f>OR(ISNUMBER(SEARCH("sail",_tProp_Columns[[#This Row],[propulsion]])),
          ISNUMBER(SEARCH("schooner",_tProp_Columns[[#This Row],[propulsion]]))
        )</f>
        <v>1</v>
      </c>
      <c r="E521" s="3" t="b">
        <f>OR(ISNUMBER(SEARCH("hand",_tProp_Columns[[#This Row],[propulsion]]))        )</f>
        <v>0</v>
      </c>
      <c r="F521" s="3" t="b">
        <f>ISNUMBER(SEARCH("none",_tProp_Columns[[#This Row],[propulsion]]))</f>
        <v>0</v>
      </c>
      <c r="G52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1" s="3" t="s">
        <v>1129</v>
      </c>
    </row>
    <row r="522" spans="1:8" ht="12.6" customHeight="1" x14ac:dyDescent="0.25">
      <c r="A522" t="s">
        <v>690</v>
      </c>
      <c r="B522" t="s">
        <v>376</v>
      </c>
      <c r="C5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2" s="3" t="b">
        <f>OR(ISNUMBER(SEARCH("sail",_tProp_Columns[[#This Row],[propulsion]])),
          ISNUMBER(SEARCH("schooner",_tProp_Columns[[#This Row],[propulsion]]))
        )</f>
        <v>1</v>
      </c>
      <c r="E522" s="3" t="b">
        <f>OR(ISNUMBER(SEARCH("hand",_tProp_Columns[[#This Row],[propulsion]]))        )</f>
        <v>0</v>
      </c>
      <c r="F522" s="3" t="b">
        <f>ISNUMBER(SEARCH("none",_tProp_Columns[[#This Row],[propulsion]]))</f>
        <v>0</v>
      </c>
      <c r="G52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2" s="3"/>
    </row>
    <row r="523" spans="1:8" ht="12.6" customHeight="1" x14ac:dyDescent="0.25">
      <c r="A523" t="s">
        <v>691</v>
      </c>
      <c r="B523" t="s">
        <v>376</v>
      </c>
      <c r="C5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3" s="3" t="b">
        <f>OR(ISNUMBER(SEARCH("sail",_tProp_Columns[[#This Row],[propulsion]])),
          ISNUMBER(SEARCH("schooner",_tProp_Columns[[#This Row],[propulsion]]))
        )</f>
        <v>1</v>
      </c>
      <c r="E523" s="3" t="b">
        <f>OR(ISNUMBER(SEARCH("hand",_tProp_Columns[[#This Row],[propulsion]]))        )</f>
        <v>0</v>
      </c>
      <c r="F523" s="3" t="b">
        <f>ISNUMBER(SEARCH("none",_tProp_Columns[[#This Row],[propulsion]]))</f>
        <v>0</v>
      </c>
      <c r="G52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3" s="3" t="s">
        <v>1124</v>
      </c>
    </row>
    <row r="524" spans="1:8" ht="12.6" customHeight="1" x14ac:dyDescent="0.25">
      <c r="A524" t="s">
        <v>692</v>
      </c>
      <c r="B524" t="s">
        <v>1072</v>
      </c>
      <c r="C5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4" s="3" t="b">
        <f>OR(ISNUMBER(SEARCH("sail",_tProp_Columns[[#This Row],[propulsion]])),
          ISNUMBER(SEARCH("schooner",_tProp_Columns[[#This Row],[propulsion]]))
        )</f>
        <v>0</v>
      </c>
      <c r="E524" s="3" t="b">
        <f>OR(ISNUMBER(SEARCH("hand",_tProp_Columns[[#This Row],[propulsion]]))        )</f>
        <v>0</v>
      </c>
      <c r="F524" s="3" t="b">
        <f>ISNUMBER(SEARCH("none",_tProp_Columns[[#This Row],[propulsion]]))</f>
        <v>0</v>
      </c>
      <c r="G5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4" s="3"/>
    </row>
    <row r="525" spans="1:8" ht="12.6" customHeight="1" x14ac:dyDescent="0.25">
      <c r="A525" t="s">
        <v>693</v>
      </c>
      <c r="B525" t="s">
        <v>990</v>
      </c>
      <c r="C5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5" s="3" t="b">
        <f>OR(ISNUMBER(SEARCH("sail",_tProp_Columns[[#This Row],[propulsion]])),
          ISNUMBER(SEARCH("schooner",_tProp_Columns[[#This Row],[propulsion]]))
        )</f>
        <v>0</v>
      </c>
      <c r="E525" s="3" t="b">
        <f>OR(ISNUMBER(SEARCH("hand",_tProp_Columns[[#This Row],[propulsion]]))        )</f>
        <v>0</v>
      </c>
      <c r="F525" s="3" t="b">
        <f>ISNUMBER(SEARCH("none",_tProp_Columns[[#This Row],[propulsion]]))</f>
        <v>0</v>
      </c>
      <c r="G52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5" s="3"/>
    </row>
    <row r="526" spans="1:8" ht="12.6" customHeight="1" x14ac:dyDescent="0.25">
      <c r="A526" t="s">
        <v>694</v>
      </c>
      <c r="B526" t="s">
        <v>12</v>
      </c>
      <c r="C5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6" s="3" t="b">
        <f>OR(ISNUMBER(SEARCH("sail",_tProp_Columns[[#This Row],[propulsion]])),
          ISNUMBER(SEARCH("schooner",_tProp_Columns[[#This Row],[propulsion]]))
        )</f>
        <v>0</v>
      </c>
      <c r="E526" s="3" t="b">
        <f>OR(ISNUMBER(SEARCH("hand",_tProp_Columns[[#This Row],[propulsion]]))        )</f>
        <v>0</v>
      </c>
      <c r="F526" s="3" t="b">
        <f>ISNUMBER(SEARCH("none",_tProp_Columns[[#This Row],[propulsion]]))</f>
        <v>0</v>
      </c>
      <c r="G5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6" s="3"/>
    </row>
    <row r="527" spans="1:8" ht="12.6" customHeight="1" x14ac:dyDescent="0.25">
      <c r="A527" t="s">
        <v>696</v>
      </c>
      <c r="B527" t="s">
        <v>1073</v>
      </c>
      <c r="C5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7" s="3" t="b">
        <f>OR(ISNUMBER(SEARCH("sail",_tProp_Columns[[#This Row],[propulsion]])),
          ISNUMBER(SEARCH("schooner",_tProp_Columns[[#This Row],[propulsion]]))
        )</f>
        <v>0</v>
      </c>
      <c r="E527" s="3" t="b">
        <f>OR(ISNUMBER(SEARCH("hand",_tProp_Columns[[#This Row],[propulsion]]))        )</f>
        <v>0</v>
      </c>
      <c r="F527" s="3" t="b">
        <f>ISNUMBER(SEARCH("none",_tProp_Columns[[#This Row],[propulsion]]))</f>
        <v>0</v>
      </c>
      <c r="G5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7" s="3"/>
    </row>
    <row r="528" spans="1:8" ht="12.6" customHeight="1" x14ac:dyDescent="0.25">
      <c r="A528" t="s">
        <v>697</v>
      </c>
      <c r="B528" t="s">
        <v>19</v>
      </c>
      <c r="C5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8" s="3" t="b">
        <f>OR(ISNUMBER(SEARCH("sail",_tProp_Columns[[#This Row],[propulsion]])),
          ISNUMBER(SEARCH("schooner",_tProp_Columns[[#This Row],[propulsion]]))
        )</f>
        <v>0</v>
      </c>
      <c r="E528" s="3" t="b">
        <f>OR(ISNUMBER(SEARCH("hand",_tProp_Columns[[#This Row],[propulsion]]))        )</f>
        <v>0</v>
      </c>
      <c r="F528" s="3" t="b">
        <f>ISNUMBER(SEARCH("none",_tProp_Columns[[#This Row],[propulsion]]))</f>
        <v>0</v>
      </c>
      <c r="G5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8" s="3"/>
    </row>
    <row r="529" spans="1:8" ht="12.6" customHeight="1" x14ac:dyDescent="0.25">
      <c r="A529" t="s">
        <v>699</v>
      </c>
      <c r="B529" t="s">
        <v>376</v>
      </c>
      <c r="C5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9" s="3" t="b">
        <f>OR(ISNUMBER(SEARCH("sail",_tProp_Columns[[#This Row],[propulsion]])),
          ISNUMBER(SEARCH("schooner",_tProp_Columns[[#This Row],[propulsion]]))
        )</f>
        <v>1</v>
      </c>
      <c r="E529" s="3" t="b">
        <f>OR(ISNUMBER(SEARCH("hand",_tProp_Columns[[#This Row],[propulsion]]))        )</f>
        <v>0</v>
      </c>
      <c r="F529" s="3" t="b">
        <f>ISNUMBER(SEARCH("none",_tProp_Columns[[#This Row],[propulsion]]))</f>
        <v>0</v>
      </c>
      <c r="G52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9" s="3" t="s">
        <v>1124</v>
      </c>
    </row>
    <row r="530" spans="1:8" ht="12.6" customHeight="1" x14ac:dyDescent="0.25">
      <c r="A530" t="s">
        <v>700</v>
      </c>
      <c r="B530" t="s">
        <v>53</v>
      </c>
      <c r="C5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0" s="3" t="b">
        <f>OR(ISNUMBER(SEARCH("sail",_tProp_Columns[[#This Row],[propulsion]])),
          ISNUMBER(SEARCH("schooner",_tProp_Columns[[#This Row],[propulsion]]))
        )</f>
        <v>0</v>
      </c>
      <c r="E530" s="3" t="b">
        <f>OR(ISNUMBER(SEARCH("hand",_tProp_Columns[[#This Row],[propulsion]]))        )</f>
        <v>0</v>
      </c>
      <c r="F530" s="3" t="b">
        <f>ISNUMBER(SEARCH("none",_tProp_Columns[[#This Row],[propulsion]]))</f>
        <v>0</v>
      </c>
      <c r="G5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0" s="3"/>
    </row>
    <row r="531" spans="1:8" ht="12.6" customHeight="1" x14ac:dyDescent="0.25">
      <c r="A531" t="s">
        <v>701</v>
      </c>
      <c r="B531" t="s">
        <v>998</v>
      </c>
      <c r="C5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1" s="3" t="b">
        <f>OR(ISNUMBER(SEARCH("sail",_tProp_Columns[[#This Row],[propulsion]])),
          ISNUMBER(SEARCH("schooner",_tProp_Columns[[#This Row],[propulsion]]))
        )</f>
        <v>0</v>
      </c>
      <c r="E531" s="3" t="b">
        <f>OR(ISNUMBER(SEARCH("hand",_tProp_Columns[[#This Row],[propulsion]]))        )</f>
        <v>0</v>
      </c>
      <c r="F531" s="3" t="b">
        <f>ISNUMBER(SEARCH("none",_tProp_Columns[[#This Row],[propulsion]]))</f>
        <v>0</v>
      </c>
      <c r="G5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1" s="3"/>
    </row>
    <row r="532" spans="1:8" ht="12.6" customHeight="1" x14ac:dyDescent="0.25">
      <c r="A532" t="s">
        <v>702</v>
      </c>
      <c r="B532" t="s">
        <v>1074</v>
      </c>
      <c r="C5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2" s="3" t="b">
        <f>OR(ISNUMBER(SEARCH("sail",_tProp_Columns[[#This Row],[propulsion]])),
          ISNUMBER(SEARCH("schooner",_tProp_Columns[[#This Row],[propulsion]]))
        )</f>
        <v>0</v>
      </c>
      <c r="E532" s="3" t="b">
        <f>OR(ISNUMBER(SEARCH("hand",_tProp_Columns[[#This Row],[propulsion]]))        )</f>
        <v>0</v>
      </c>
      <c r="F532" s="3" t="b">
        <f>ISNUMBER(SEARCH("none",_tProp_Columns[[#This Row],[propulsion]]))</f>
        <v>0</v>
      </c>
      <c r="G5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2" s="3"/>
    </row>
    <row r="533" spans="1:8" ht="12.6" customHeight="1" x14ac:dyDescent="0.25">
      <c r="A533" t="s">
        <v>703</v>
      </c>
      <c r="B533" t="s">
        <v>477</v>
      </c>
      <c r="C5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3" s="3" t="b">
        <f>OR(ISNUMBER(SEARCH("sail",_tProp_Columns[[#This Row],[propulsion]])),
          ISNUMBER(SEARCH("schooner",_tProp_Columns[[#This Row],[propulsion]]))
        )</f>
        <v>0</v>
      </c>
      <c r="E533" s="3" t="b">
        <f>OR(ISNUMBER(SEARCH("hand",_tProp_Columns[[#This Row],[propulsion]]))        )</f>
        <v>0</v>
      </c>
      <c r="F533" s="3" t="b">
        <f>ISNUMBER(SEARCH("none",_tProp_Columns[[#This Row],[propulsion]]))</f>
        <v>0</v>
      </c>
      <c r="G5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3" s="3"/>
    </row>
    <row r="534" spans="1:8" ht="12.6" customHeight="1" x14ac:dyDescent="0.25">
      <c r="A534" t="s">
        <v>704</v>
      </c>
      <c r="B534" t="s">
        <v>983</v>
      </c>
      <c r="C5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34" s="3" t="b">
        <f>OR(ISNUMBER(SEARCH("sail",_tProp_Columns[[#This Row],[propulsion]])),
          ISNUMBER(SEARCH("schooner",_tProp_Columns[[#This Row],[propulsion]]))
        )</f>
        <v>1</v>
      </c>
      <c r="E534" s="3" t="b">
        <f>OR(ISNUMBER(SEARCH("hand",_tProp_Columns[[#This Row],[propulsion]]))        )</f>
        <v>0</v>
      </c>
      <c r="F534" s="3" t="b">
        <f>ISNUMBER(SEARCH("none",_tProp_Columns[[#This Row],[propulsion]]))</f>
        <v>0</v>
      </c>
      <c r="G53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34" s="3"/>
    </row>
    <row r="535" spans="1:8" ht="12.6" customHeight="1" x14ac:dyDescent="0.25">
      <c r="A535" t="s">
        <v>705</v>
      </c>
      <c r="B535" t="s">
        <v>1075</v>
      </c>
      <c r="C5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5" s="3" t="b">
        <f>OR(ISNUMBER(SEARCH("sail",_tProp_Columns[[#This Row],[propulsion]])),
          ISNUMBER(SEARCH("schooner",_tProp_Columns[[#This Row],[propulsion]]))
        )</f>
        <v>1</v>
      </c>
      <c r="E535" s="3" t="b">
        <f>OR(ISNUMBER(SEARCH("hand",_tProp_Columns[[#This Row],[propulsion]]))        )</f>
        <v>0</v>
      </c>
      <c r="F535" s="3" t="b">
        <f>ISNUMBER(SEARCH("none",_tProp_Columns[[#This Row],[propulsion]]))</f>
        <v>0</v>
      </c>
      <c r="G53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35" s="3"/>
    </row>
    <row r="536" spans="1:8" ht="12.6" customHeight="1" x14ac:dyDescent="0.25">
      <c r="A536" t="s">
        <v>706</v>
      </c>
      <c r="B536" t="s">
        <v>1133</v>
      </c>
      <c r="C5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6" s="3" t="b">
        <f>OR(ISNUMBER(SEARCH("sail",_tProp_Columns[[#This Row],[propulsion]])),
          ISNUMBER(SEARCH("schooner",_tProp_Columns[[#This Row],[propulsion]]))
        )</f>
        <v>1</v>
      </c>
      <c r="E536" s="3" t="b">
        <f>OR(ISNUMBER(SEARCH("hand",_tProp_Columns[[#This Row],[propulsion]]))        )</f>
        <v>0</v>
      </c>
      <c r="F536" s="3" t="b">
        <f>ISNUMBER(SEARCH("none",_tProp_Columns[[#This Row],[propulsion]]))</f>
        <v>0</v>
      </c>
      <c r="G536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36" s="3"/>
    </row>
    <row r="537" spans="1:8" ht="12.6" customHeight="1" x14ac:dyDescent="0.25">
      <c r="A537" t="s">
        <v>707</v>
      </c>
      <c r="B537" t="s">
        <v>1125</v>
      </c>
      <c r="C5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7" s="3" t="b">
        <f>OR(ISNUMBER(SEARCH("sail",_tProp_Columns[[#This Row],[propulsion]])),
          ISNUMBER(SEARCH("schooner",_tProp_Columns[[#This Row],[propulsion]]))
        )</f>
        <v>0</v>
      </c>
      <c r="E537" s="3" t="b">
        <f>OR(ISNUMBER(SEARCH("hand",_tProp_Columns[[#This Row],[propulsion]]))        )</f>
        <v>0</v>
      </c>
      <c r="F537" s="3" t="b">
        <f>ISNUMBER(SEARCH("none",_tProp_Columns[[#This Row],[propulsion]]))</f>
        <v>0</v>
      </c>
      <c r="G5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7" s="3"/>
    </row>
    <row r="538" spans="1:8" ht="12.6" customHeight="1" x14ac:dyDescent="0.25">
      <c r="A538" t="s">
        <v>708</v>
      </c>
      <c r="B538" t="s">
        <v>1076</v>
      </c>
      <c r="C5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8" s="3" t="b">
        <f>OR(ISNUMBER(SEARCH("sail",_tProp_Columns[[#This Row],[propulsion]])),
          ISNUMBER(SEARCH("schooner",_tProp_Columns[[#This Row],[propulsion]]))
        )</f>
        <v>0</v>
      </c>
      <c r="E538" s="3" t="b">
        <f>OR(ISNUMBER(SEARCH("hand",_tProp_Columns[[#This Row],[propulsion]]))        )</f>
        <v>0</v>
      </c>
      <c r="F538" s="3" t="b">
        <f>ISNUMBER(SEARCH("none",_tProp_Columns[[#This Row],[propulsion]]))</f>
        <v>0</v>
      </c>
      <c r="G53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8" s="3"/>
    </row>
    <row r="539" spans="1:8" ht="12.6" customHeight="1" x14ac:dyDescent="0.25">
      <c r="A539" t="s">
        <v>710</v>
      </c>
      <c r="B539" t="s">
        <v>53</v>
      </c>
      <c r="C5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9" s="3" t="b">
        <f>OR(ISNUMBER(SEARCH("sail",_tProp_Columns[[#This Row],[propulsion]])),
          ISNUMBER(SEARCH("schooner",_tProp_Columns[[#This Row],[propulsion]]))
        )</f>
        <v>0</v>
      </c>
      <c r="E539" s="3" t="b">
        <f>OR(ISNUMBER(SEARCH("hand",_tProp_Columns[[#This Row],[propulsion]]))        )</f>
        <v>0</v>
      </c>
      <c r="F539" s="3" t="b">
        <f>ISNUMBER(SEARCH("none",_tProp_Columns[[#This Row],[propulsion]]))</f>
        <v>0</v>
      </c>
      <c r="G5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9" s="3"/>
    </row>
    <row r="540" spans="1:8" ht="12.6" customHeight="1" x14ac:dyDescent="0.25">
      <c r="A540" t="s">
        <v>711</v>
      </c>
      <c r="B540" t="s">
        <v>53</v>
      </c>
      <c r="C5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0" s="3" t="b">
        <f>OR(ISNUMBER(SEARCH("sail",_tProp_Columns[[#This Row],[propulsion]])),
          ISNUMBER(SEARCH("schooner",_tProp_Columns[[#This Row],[propulsion]]))
        )</f>
        <v>0</v>
      </c>
      <c r="E540" s="3" t="b">
        <f>OR(ISNUMBER(SEARCH("hand",_tProp_Columns[[#This Row],[propulsion]]))        )</f>
        <v>0</v>
      </c>
      <c r="F540" s="3" t="b">
        <f>ISNUMBER(SEARCH("none",_tProp_Columns[[#This Row],[propulsion]]))</f>
        <v>0</v>
      </c>
      <c r="G54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0" s="3"/>
    </row>
    <row r="541" spans="1:8" ht="12.6" customHeight="1" x14ac:dyDescent="0.25">
      <c r="A541" t="s">
        <v>712</v>
      </c>
      <c r="B541" t="s">
        <v>1070</v>
      </c>
      <c r="C5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1" s="3" t="b">
        <f>OR(ISNUMBER(SEARCH("sail",_tProp_Columns[[#This Row],[propulsion]])),
          ISNUMBER(SEARCH("schooner",_tProp_Columns[[#This Row],[propulsion]]))
        )</f>
        <v>0</v>
      </c>
      <c r="E541" s="3" t="b">
        <f>OR(ISNUMBER(SEARCH("hand",_tProp_Columns[[#This Row],[propulsion]]))        )</f>
        <v>0</v>
      </c>
      <c r="F541" s="3" t="b">
        <f>ISNUMBER(SEARCH("none",_tProp_Columns[[#This Row],[propulsion]]))</f>
        <v>0</v>
      </c>
      <c r="G5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1" s="3"/>
    </row>
    <row r="542" spans="1:8" ht="12.6" customHeight="1" x14ac:dyDescent="0.25">
      <c r="A542" t="s">
        <v>713</v>
      </c>
      <c r="B542" t="s">
        <v>983</v>
      </c>
      <c r="C5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2" s="3" t="b">
        <f>OR(ISNUMBER(SEARCH("sail",_tProp_Columns[[#This Row],[propulsion]])),
          ISNUMBER(SEARCH("schooner",_tProp_Columns[[#This Row],[propulsion]]))
        )</f>
        <v>1</v>
      </c>
      <c r="E542" s="3" t="b">
        <f>OR(ISNUMBER(SEARCH("hand",_tProp_Columns[[#This Row],[propulsion]]))        )</f>
        <v>0</v>
      </c>
      <c r="F542" s="3" t="b">
        <f>ISNUMBER(SEARCH("none",_tProp_Columns[[#This Row],[propulsion]]))</f>
        <v>0</v>
      </c>
      <c r="G54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2" s="3"/>
    </row>
    <row r="543" spans="1:8" ht="12.6" customHeight="1" x14ac:dyDescent="0.25">
      <c r="A543" t="s">
        <v>714</v>
      </c>
      <c r="B543" t="s">
        <v>376</v>
      </c>
      <c r="C5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3" s="3" t="b">
        <f>OR(ISNUMBER(SEARCH("sail",_tProp_Columns[[#This Row],[propulsion]])),
          ISNUMBER(SEARCH("schooner",_tProp_Columns[[#This Row],[propulsion]]))
        )</f>
        <v>1</v>
      </c>
      <c r="E543" s="3" t="b">
        <f>OR(ISNUMBER(SEARCH("hand",_tProp_Columns[[#This Row],[propulsion]]))        )</f>
        <v>0</v>
      </c>
      <c r="F543" s="3" t="b">
        <f>ISNUMBER(SEARCH("none",_tProp_Columns[[#This Row],[propulsion]]))</f>
        <v>0</v>
      </c>
      <c r="G54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3" s="3" t="s">
        <v>1134</v>
      </c>
    </row>
    <row r="544" spans="1:8" ht="12.6" customHeight="1" x14ac:dyDescent="0.25">
      <c r="A544" t="s">
        <v>715</v>
      </c>
      <c r="B544" t="s">
        <v>376</v>
      </c>
      <c r="C5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4" s="3" t="b">
        <f>OR(ISNUMBER(SEARCH("sail",_tProp_Columns[[#This Row],[propulsion]])),
          ISNUMBER(SEARCH("schooner",_tProp_Columns[[#This Row],[propulsion]]))
        )</f>
        <v>1</v>
      </c>
      <c r="E544" s="3" t="b">
        <f>OR(ISNUMBER(SEARCH("hand",_tProp_Columns[[#This Row],[propulsion]]))        )</f>
        <v>0</v>
      </c>
      <c r="F544" s="3" t="b">
        <f>ISNUMBER(SEARCH("none",_tProp_Columns[[#This Row],[propulsion]]))</f>
        <v>0</v>
      </c>
      <c r="G54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4" s="3" t="s">
        <v>1124</v>
      </c>
    </row>
    <row r="545" spans="1:8" ht="12.6" customHeight="1" x14ac:dyDescent="0.25">
      <c r="A545" t="s">
        <v>716</v>
      </c>
      <c r="B545" t="s">
        <v>12</v>
      </c>
      <c r="C5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5" s="3" t="b">
        <f>OR(ISNUMBER(SEARCH("sail",_tProp_Columns[[#This Row],[propulsion]])),
          ISNUMBER(SEARCH("schooner",_tProp_Columns[[#This Row],[propulsion]]))
        )</f>
        <v>0</v>
      </c>
      <c r="E545" s="3" t="b">
        <f>OR(ISNUMBER(SEARCH("hand",_tProp_Columns[[#This Row],[propulsion]]))        )</f>
        <v>0</v>
      </c>
      <c r="F545" s="3" t="b">
        <f>ISNUMBER(SEARCH("none",_tProp_Columns[[#This Row],[propulsion]]))</f>
        <v>0</v>
      </c>
      <c r="G5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5" s="3"/>
    </row>
    <row r="546" spans="1:8" ht="12.6" customHeight="1" x14ac:dyDescent="0.25">
      <c r="A546" t="s">
        <v>717</v>
      </c>
      <c r="B546" t="s">
        <v>1077</v>
      </c>
      <c r="C5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6" s="3" t="b">
        <f>OR(ISNUMBER(SEARCH("sail",_tProp_Columns[[#This Row],[propulsion]])),
          ISNUMBER(SEARCH("schooner",_tProp_Columns[[#This Row],[propulsion]]))
        )</f>
        <v>0</v>
      </c>
      <c r="E546" s="3" t="b">
        <f>OR(ISNUMBER(SEARCH("hand",_tProp_Columns[[#This Row],[propulsion]]))        )</f>
        <v>0</v>
      </c>
      <c r="F546" s="3" t="b">
        <f>ISNUMBER(SEARCH("none",_tProp_Columns[[#This Row],[propulsion]]))</f>
        <v>0</v>
      </c>
      <c r="G5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6" s="3"/>
    </row>
    <row r="547" spans="1:8" ht="12.6" customHeight="1" x14ac:dyDescent="0.25">
      <c r="A547" t="s">
        <v>718</v>
      </c>
      <c r="B547" t="s">
        <v>45</v>
      </c>
      <c r="C5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7" s="3" t="b">
        <f>OR(ISNUMBER(SEARCH("sail",_tProp_Columns[[#This Row],[propulsion]])),
          ISNUMBER(SEARCH("schooner",_tProp_Columns[[#This Row],[propulsion]]))
        )</f>
        <v>0</v>
      </c>
      <c r="E547" s="3" t="b">
        <f>OR(ISNUMBER(SEARCH("hand",_tProp_Columns[[#This Row],[propulsion]]))        )</f>
        <v>0</v>
      </c>
      <c r="F547" s="3" t="b">
        <f>ISNUMBER(SEARCH("none",_tProp_Columns[[#This Row],[propulsion]]))</f>
        <v>0</v>
      </c>
      <c r="G5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7" s="3"/>
    </row>
    <row r="548" spans="1:8" ht="12.6" customHeight="1" x14ac:dyDescent="0.25">
      <c r="A548" t="s">
        <v>719</v>
      </c>
      <c r="B548" t="s">
        <v>983</v>
      </c>
      <c r="C5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8" s="3" t="b">
        <f>OR(ISNUMBER(SEARCH("sail",_tProp_Columns[[#This Row],[propulsion]])),
          ISNUMBER(SEARCH("schooner",_tProp_Columns[[#This Row],[propulsion]]))
        )</f>
        <v>1</v>
      </c>
      <c r="E548" s="3" t="b">
        <f>OR(ISNUMBER(SEARCH("hand",_tProp_Columns[[#This Row],[propulsion]]))        )</f>
        <v>0</v>
      </c>
      <c r="F548" s="3" t="b">
        <f>ISNUMBER(SEARCH("none",_tProp_Columns[[#This Row],[propulsion]]))</f>
        <v>0</v>
      </c>
      <c r="G54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8" s="3"/>
    </row>
    <row r="549" spans="1:8" ht="12.6" customHeight="1" x14ac:dyDescent="0.25">
      <c r="A549" t="s">
        <v>721</v>
      </c>
      <c r="B549" t="s">
        <v>53</v>
      </c>
      <c r="C5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9" s="3" t="b">
        <f>OR(ISNUMBER(SEARCH("sail",_tProp_Columns[[#This Row],[propulsion]])),
          ISNUMBER(SEARCH("schooner",_tProp_Columns[[#This Row],[propulsion]]))
        )</f>
        <v>0</v>
      </c>
      <c r="E549" s="3" t="b">
        <f>OR(ISNUMBER(SEARCH("hand",_tProp_Columns[[#This Row],[propulsion]]))        )</f>
        <v>0</v>
      </c>
      <c r="F549" s="3" t="b">
        <f>ISNUMBER(SEARCH("none",_tProp_Columns[[#This Row],[propulsion]]))</f>
        <v>0</v>
      </c>
      <c r="G5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9" s="3"/>
    </row>
    <row r="550" spans="1:8" ht="12.6" customHeight="1" x14ac:dyDescent="0.25">
      <c r="A550" t="s">
        <v>722</v>
      </c>
      <c r="B550" t="s">
        <v>12</v>
      </c>
      <c r="C5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0" s="3" t="b">
        <f>OR(ISNUMBER(SEARCH("sail",_tProp_Columns[[#This Row],[propulsion]])),
          ISNUMBER(SEARCH("schooner",_tProp_Columns[[#This Row],[propulsion]]))
        )</f>
        <v>0</v>
      </c>
      <c r="E550" s="3" t="b">
        <f>OR(ISNUMBER(SEARCH("hand",_tProp_Columns[[#This Row],[propulsion]]))        )</f>
        <v>0</v>
      </c>
      <c r="F550" s="3" t="b">
        <f>ISNUMBER(SEARCH("none",_tProp_Columns[[#This Row],[propulsion]]))</f>
        <v>0</v>
      </c>
      <c r="G5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0" s="3"/>
    </row>
    <row r="551" spans="1:8" ht="12.6" customHeight="1" x14ac:dyDescent="0.25">
      <c r="A551" t="s">
        <v>723</v>
      </c>
      <c r="B551" t="s">
        <v>995</v>
      </c>
      <c r="C5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1" s="3" t="b">
        <f>OR(ISNUMBER(SEARCH("sail",_tProp_Columns[[#This Row],[propulsion]])),
          ISNUMBER(SEARCH("schooner",_tProp_Columns[[#This Row],[propulsion]]))
        )</f>
        <v>0</v>
      </c>
      <c r="E551" s="3" t="b">
        <f>OR(ISNUMBER(SEARCH("hand",_tProp_Columns[[#This Row],[propulsion]]))        )</f>
        <v>0</v>
      </c>
      <c r="F551" s="3" t="b">
        <f>ISNUMBER(SEARCH("none",_tProp_Columns[[#This Row],[propulsion]]))</f>
        <v>0</v>
      </c>
      <c r="G55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1" s="3"/>
    </row>
    <row r="552" spans="1:8" ht="12.6" customHeight="1" x14ac:dyDescent="0.25">
      <c r="A552" t="s">
        <v>724</v>
      </c>
      <c r="B552" t="s">
        <v>725</v>
      </c>
      <c r="C5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2" s="3" t="b">
        <f>OR(ISNUMBER(SEARCH("sail",_tProp_Columns[[#This Row],[propulsion]])),
          ISNUMBER(SEARCH("schooner",_tProp_Columns[[#This Row],[propulsion]]))
        )</f>
        <v>0</v>
      </c>
      <c r="E552" s="3" t="b">
        <f>OR(ISNUMBER(SEARCH("hand",_tProp_Columns[[#This Row],[propulsion]]))        )</f>
        <v>0</v>
      </c>
      <c r="F552" s="3" t="b">
        <f>ISNUMBER(SEARCH("none",_tProp_Columns[[#This Row],[propulsion]]))</f>
        <v>0</v>
      </c>
      <c r="G5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2" s="3"/>
    </row>
    <row r="553" spans="1:8" ht="12.6" customHeight="1" x14ac:dyDescent="0.25">
      <c r="A553" t="s">
        <v>726</v>
      </c>
      <c r="B553" t="s">
        <v>53</v>
      </c>
      <c r="C5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3" s="3" t="b">
        <f>OR(ISNUMBER(SEARCH("sail",_tProp_Columns[[#This Row],[propulsion]])),
          ISNUMBER(SEARCH("schooner",_tProp_Columns[[#This Row],[propulsion]]))
        )</f>
        <v>0</v>
      </c>
      <c r="E553" s="3" t="b">
        <f>OR(ISNUMBER(SEARCH("hand",_tProp_Columns[[#This Row],[propulsion]]))        )</f>
        <v>0</v>
      </c>
      <c r="F553" s="3" t="b">
        <f>ISNUMBER(SEARCH("none",_tProp_Columns[[#This Row],[propulsion]]))</f>
        <v>0</v>
      </c>
      <c r="G55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3" s="3"/>
    </row>
    <row r="554" spans="1:8" ht="12.6" customHeight="1" x14ac:dyDescent="0.25">
      <c r="A554" t="s">
        <v>727</v>
      </c>
      <c r="B554" t="s">
        <v>53</v>
      </c>
      <c r="C5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4" s="3" t="b">
        <f>OR(ISNUMBER(SEARCH("sail",_tProp_Columns[[#This Row],[propulsion]])),
          ISNUMBER(SEARCH("schooner",_tProp_Columns[[#This Row],[propulsion]]))
        )</f>
        <v>0</v>
      </c>
      <c r="E554" s="3" t="b">
        <f>OR(ISNUMBER(SEARCH("hand",_tProp_Columns[[#This Row],[propulsion]]))        )</f>
        <v>0</v>
      </c>
      <c r="F554" s="3" t="b">
        <f>ISNUMBER(SEARCH("none",_tProp_Columns[[#This Row],[propulsion]]))</f>
        <v>0</v>
      </c>
      <c r="G5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4" s="3"/>
    </row>
    <row r="555" spans="1:8" ht="12.6" customHeight="1" x14ac:dyDescent="0.25">
      <c r="A555" t="s">
        <v>728</v>
      </c>
      <c r="B555" t="s">
        <v>1078</v>
      </c>
      <c r="C5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5" s="3" t="b">
        <f>OR(ISNUMBER(SEARCH("sail",_tProp_Columns[[#This Row],[propulsion]])),
          ISNUMBER(SEARCH("schooner",_tProp_Columns[[#This Row],[propulsion]]))
        )</f>
        <v>0</v>
      </c>
      <c r="E555" s="3" t="b">
        <f>OR(ISNUMBER(SEARCH("hand",_tProp_Columns[[#This Row],[propulsion]]))        )</f>
        <v>0</v>
      </c>
      <c r="F555" s="3" t="b">
        <f>ISNUMBER(SEARCH("none",_tProp_Columns[[#This Row],[propulsion]]))</f>
        <v>0</v>
      </c>
      <c r="G5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5" s="3"/>
    </row>
    <row r="556" spans="1:8" ht="12.6" customHeight="1" x14ac:dyDescent="0.25">
      <c r="A556" t="s">
        <v>731</v>
      </c>
      <c r="B556" t="s">
        <v>376</v>
      </c>
      <c r="C5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56" s="3" t="b">
        <f>OR(ISNUMBER(SEARCH("sail",_tProp_Columns[[#This Row],[propulsion]])),
          ISNUMBER(SEARCH("schooner",_tProp_Columns[[#This Row],[propulsion]]))
        )</f>
        <v>1</v>
      </c>
      <c r="E556" s="3" t="b">
        <f>OR(ISNUMBER(SEARCH("hand",_tProp_Columns[[#This Row],[propulsion]]))        )</f>
        <v>0</v>
      </c>
      <c r="F556" s="3" t="b">
        <f>ISNUMBER(SEARCH("none",_tProp_Columns[[#This Row],[propulsion]]))</f>
        <v>0</v>
      </c>
      <c r="G55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56" s="3" t="s">
        <v>1135</v>
      </c>
    </row>
    <row r="557" spans="1:8" ht="12.6" customHeight="1" x14ac:dyDescent="0.25">
      <c r="A557" t="s">
        <v>732</v>
      </c>
      <c r="B557" t="s">
        <v>1079</v>
      </c>
      <c r="C5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7" s="3" t="b">
        <f>OR(ISNUMBER(SEARCH("sail",_tProp_Columns[[#This Row],[propulsion]])),
          ISNUMBER(SEARCH("schooner",_tProp_Columns[[#This Row],[propulsion]]))
        )</f>
        <v>0</v>
      </c>
      <c r="E557" s="3" t="b">
        <f>OR(ISNUMBER(SEARCH("hand",_tProp_Columns[[#This Row],[propulsion]]))        )</f>
        <v>0</v>
      </c>
      <c r="F557" s="3" t="b">
        <f>ISNUMBER(SEARCH("none",_tProp_Columns[[#This Row],[propulsion]]))</f>
        <v>0</v>
      </c>
      <c r="G5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7" s="3"/>
    </row>
    <row r="558" spans="1:8" ht="12.6" customHeight="1" x14ac:dyDescent="0.25">
      <c r="A558" t="s">
        <v>733</v>
      </c>
      <c r="B558" t="s">
        <v>53</v>
      </c>
      <c r="C5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8" s="3" t="b">
        <f>OR(ISNUMBER(SEARCH("sail",_tProp_Columns[[#This Row],[propulsion]])),
          ISNUMBER(SEARCH("schooner",_tProp_Columns[[#This Row],[propulsion]]))
        )</f>
        <v>0</v>
      </c>
      <c r="E558" s="3" t="b">
        <f>OR(ISNUMBER(SEARCH("hand",_tProp_Columns[[#This Row],[propulsion]]))        )</f>
        <v>0</v>
      </c>
      <c r="F558" s="3" t="b">
        <f>ISNUMBER(SEARCH("none",_tProp_Columns[[#This Row],[propulsion]]))</f>
        <v>0</v>
      </c>
      <c r="G5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8" s="3"/>
    </row>
    <row r="559" spans="1:8" ht="12.6" customHeight="1" x14ac:dyDescent="0.25">
      <c r="A559" t="s">
        <v>734</v>
      </c>
      <c r="B559" t="s">
        <v>19</v>
      </c>
      <c r="C5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9" s="3" t="b">
        <f>OR(ISNUMBER(SEARCH("sail",_tProp_Columns[[#This Row],[propulsion]])),
          ISNUMBER(SEARCH("schooner",_tProp_Columns[[#This Row],[propulsion]]))
        )</f>
        <v>0</v>
      </c>
      <c r="E559" s="3" t="b">
        <f>OR(ISNUMBER(SEARCH("hand",_tProp_Columns[[#This Row],[propulsion]]))        )</f>
        <v>0</v>
      </c>
      <c r="F559" s="3" t="b">
        <f>ISNUMBER(SEARCH("none",_tProp_Columns[[#This Row],[propulsion]]))</f>
        <v>0</v>
      </c>
      <c r="G55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9" s="3"/>
    </row>
    <row r="560" spans="1:8" ht="12.6" customHeight="1" x14ac:dyDescent="0.25">
      <c r="A560" t="s">
        <v>735</v>
      </c>
      <c r="B560" t="s">
        <v>12</v>
      </c>
      <c r="C5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0" s="3" t="b">
        <f>OR(ISNUMBER(SEARCH("sail",_tProp_Columns[[#This Row],[propulsion]])),
          ISNUMBER(SEARCH("schooner",_tProp_Columns[[#This Row],[propulsion]]))
        )</f>
        <v>0</v>
      </c>
      <c r="E560" s="3" t="b">
        <f>OR(ISNUMBER(SEARCH("hand",_tProp_Columns[[#This Row],[propulsion]]))        )</f>
        <v>0</v>
      </c>
      <c r="F560" s="3" t="b">
        <f>ISNUMBER(SEARCH("none",_tProp_Columns[[#This Row],[propulsion]]))</f>
        <v>0</v>
      </c>
      <c r="G56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0" s="3"/>
    </row>
    <row r="561" spans="1:8" ht="12.6" customHeight="1" x14ac:dyDescent="0.25">
      <c r="A561" t="s">
        <v>737</v>
      </c>
      <c r="B561" t="s">
        <v>1080</v>
      </c>
      <c r="C5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1" s="3" t="b">
        <f>OR(ISNUMBER(SEARCH("sail",_tProp_Columns[[#This Row],[propulsion]])),
          ISNUMBER(SEARCH("schooner",_tProp_Columns[[#This Row],[propulsion]]))
        )</f>
        <v>0</v>
      </c>
      <c r="E561" s="3" t="b">
        <f>OR(ISNUMBER(SEARCH("hand",_tProp_Columns[[#This Row],[propulsion]]))        )</f>
        <v>0</v>
      </c>
      <c r="F561" s="3" t="b">
        <f>ISNUMBER(SEARCH("none",_tProp_Columns[[#This Row],[propulsion]]))</f>
        <v>0</v>
      </c>
      <c r="G56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1" s="3"/>
    </row>
    <row r="562" spans="1:8" ht="12.6" customHeight="1" x14ac:dyDescent="0.25">
      <c r="A562" t="s">
        <v>740</v>
      </c>
      <c r="B562" t="s">
        <v>53</v>
      </c>
      <c r="C5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2" s="3" t="b">
        <f>OR(ISNUMBER(SEARCH("sail",_tProp_Columns[[#This Row],[propulsion]])),
          ISNUMBER(SEARCH("schooner",_tProp_Columns[[#This Row],[propulsion]]))
        )</f>
        <v>0</v>
      </c>
      <c r="E562" s="3" t="b">
        <f>OR(ISNUMBER(SEARCH("hand",_tProp_Columns[[#This Row],[propulsion]]))        )</f>
        <v>0</v>
      </c>
      <c r="F562" s="3" t="b">
        <f>ISNUMBER(SEARCH("none",_tProp_Columns[[#This Row],[propulsion]]))</f>
        <v>0</v>
      </c>
      <c r="G56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2" s="3"/>
    </row>
    <row r="563" spans="1:8" ht="12.6" customHeight="1" x14ac:dyDescent="0.25">
      <c r="A563" t="s">
        <v>741</v>
      </c>
      <c r="B563" t="s">
        <v>376</v>
      </c>
      <c r="C5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3" s="3" t="b">
        <f>OR(ISNUMBER(SEARCH("sail",_tProp_Columns[[#This Row],[propulsion]])),
          ISNUMBER(SEARCH("schooner",_tProp_Columns[[#This Row],[propulsion]]))
        )</f>
        <v>1</v>
      </c>
      <c r="E563" s="3" t="b">
        <f>OR(ISNUMBER(SEARCH("hand",_tProp_Columns[[#This Row],[propulsion]]))        )</f>
        <v>0</v>
      </c>
      <c r="F563" s="3" t="b">
        <f>ISNUMBER(SEARCH("none",_tProp_Columns[[#This Row],[propulsion]]))</f>
        <v>0</v>
      </c>
      <c r="G56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3" s="3"/>
    </row>
    <row r="564" spans="1:8" ht="12.6" customHeight="1" x14ac:dyDescent="0.25">
      <c r="A564" t="s">
        <v>742</v>
      </c>
      <c r="B564" t="s">
        <v>1027</v>
      </c>
      <c r="C5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4" s="3" t="b">
        <f>OR(ISNUMBER(SEARCH("sail",_tProp_Columns[[#This Row],[propulsion]])),
          ISNUMBER(SEARCH("schooner",_tProp_Columns[[#This Row],[propulsion]]))
        )</f>
        <v>1</v>
      </c>
      <c r="E564" s="3" t="b">
        <f>OR(ISNUMBER(SEARCH("hand",_tProp_Columns[[#This Row],[propulsion]]))        )</f>
        <v>0</v>
      </c>
      <c r="F564" s="3" t="b">
        <f>ISNUMBER(SEARCH("none",_tProp_Columns[[#This Row],[propulsion]]))</f>
        <v>0</v>
      </c>
      <c r="G56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4" s="3"/>
    </row>
    <row r="565" spans="1:8" ht="12.6" customHeight="1" x14ac:dyDescent="0.25">
      <c r="A565" t="s">
        <v>743</v>
      </c>
      <c r="B565" t="s">
        <v>983</v>
      </c>
      <c r="C5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5" s="3" t="b">
        <f>OR(ISNUMBER(SEARCH("sail",_tProp_Columns[[#This Row],[propulsion]])),
          ISNUMBER(SEARCH("schooner",_tProp_Columns[[#This Row],[propulsion]]))
        )</f>
        <v>1</v>
      </c>
      <c r="E565" s="3" t="b">
        <f>OR(ISNUMBER(SEARCH("hand",_tProp_Columns[[#This Row],[propulsion]]))        )</f>
        <v>0</v>
      </c>
      <c r="F565" s="3" t="b">
        <f>ISNUMBER(SEARCH("none",_tProp_Columns[[#This Row],[propulsion]]))</f>
        <v>0</v>
      </c>
      <c r="G56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5" s="3"/>
    </row>
    <row r="566" spans="1:8" ht="12.6" customHeight="1" x14ac:dyDescent="0.25">
      <c r="A566" t="s">
        <v>744</v>
      </c>
      <c r="B566" t="s">
        <v>27</v>
      </c>
      <c r="C5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6" s="3" t="b">
        <f>OR(ISNUMBER(SEARCH("sail",_tProp_Columns[[#This Row],[propulsion]])),
          ISNUMBER(SEARCH("schooner",_tProp_Columns[[#This Row],[propulsion]]))
        )</f>
        <v>0</v>
      </c>
      <c r="E566" s="3" t="b">
        <f>OR(ISNUMBER(SEARCH("hand",_tProp_Columns[[#This Row],[propulsion]]))        )</f>
        <v>0</v>
      </c>
      <c r="F566" s="3" t="b">
        <f>ISNUMBER(SEARCH("none",_tProp_Columns[[#This Row],[propulsion]]))</f>
        <v>0</v>
      </c>
      <c r="G5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6" s="3"/>
    </row>
    <row r="567" spans="1:8" ht="12.6" customHeight="1" x14ac:dyDescent="0.25">
      <c r="A567" t="s">
        <v>746</v>
      </c>
      <c r="B567" t="s">
        <v>376</v>
      </c>
      <c r="C5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7" s="3" t="b">
        <f>OR(ISNUMBER(SEARCH("sail",_tProp_Columns[[#This Row],[propulsion]])),
          ISNUMBER(SEARCH("schooner",_tProp_Columns[[#This Row],[propulsion]]))
        )</f>
        <v>1</v>
      </c>
      <c r="E567" s="3" t="b">
        <f>OR(ISNUMBER(SEARCH("hand",_tProp_Columns[[#This Row],[propulsion]]))        )</f>
        <v>0</v>
      </c>
      <c r="F567" s="3" t="b">
        <f>ISNUMBER(SEARCH("none",_tProp_Columns[[#This Row],[propulsion]]))</f>
        <v>0</v>
      </c>
      <c r="G56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7" s="3"/>
    </row>
    <row r="568" spans="1:8" ht="12.6" customHeight="1" x14ac:dyDescent="0.25">
      <c r="A568" t="s">
        <v>747</v>
      </c>
      <c r="B568" t="s">
        <v>34</v>
      </c>
      <c r="C5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8" s="3" t="b">
        <f>OR(ISNUMBER(SEARCH("sail",_tProp_Columns[[#This Row],[propulsion]])),
          ISNUMBER(SEARCH("schooner",_tProp_Columns[[#This Row],[propulsion]]))
        )</f>
        <v>0</v>
      </c>
      <c r="E568" s="3" t="b">
        <f>OR(ISNUMBER(SEARCH("hand",_tProp_Columns[[#This Row],[propulsion]]))        )</f>
        <v>0</v>
      </c>
      <c r="F568" s="3" t="b">
        <f>ISNUMBER(SEARCH("none",_tProp_Columns[[#This Row],[propulsion]]))</f>
        <v>0</v>
      </c>
      <c r="G5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8" s="3"/>
    </row>
    <row r="569" spans="1:8" ht="12.6" customHeight="1" x14ac:dyDescent="0.25">
      <c r="A569" t="s">
        <v>749</v>
      </c>
      <c r="B569" t="s">
        <v>45</v>
      </c>
      <c r="C5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9" s="3" t="b">
        <f>OR(ISNUMBER(SEARCH("sail",_tProp_Columns[[#This Row],[propulsion]])),
          ISNUMBER(SEARCH("schooner",_tProp_Columns[[#This Row],[propulsion]]))
        )</f>
        <v>0</v>
      </c>
      <c r="E569" s="3" t="b">
        <f>OR(ISNUMBER(SEARCH("hand",_tProp_Columns[[#This Row],[propulsion]]))        )</f>
        <v>0</v>
      </c>
      <c r="F569" s="3" t="b">
        <f>ISNUMBER(SEARCH("none",_tProp_Columns[[#This Row],[propulsion]]))</f>
        <v>0</v>
      </c>
      <c r="G5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9" s="3"/>
    </row>
    <row r="570" spans="1:8" ht="12.6" customHeight="1" x14ac:dyDescent="0.25">
      <c r="A570" t="s">
        <v>750</v>
      </c>
      <c r="B570" t="s">
        <v>983</v>
      </c>
      <c r="C5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0" s="3" t="b">
        <f>OR(ISNUMBER(SEARCH("sail",_tProp_Columns[[#This Row],[propulsion]])),
          ISNUMBER(SEARCH("schooner",_tProp_Columns[[#This Row],[propulsion]]))
        )</f>
        <v>1</v>
      </c>
      <c r="E570" s="3" t="b">
        <f>OR(ISNUMBER(SEARCH("hand",_tProp_Columns[[#This Row],[propulsion]]))        )</f>
        <v>0</v>
      </c>
      <c r="F570" s="3" t="b">
        <f>ISNUMBER(SEARCH("none",_tProp_Columns[[#This Row],[propulsion]]))</f>
        <v>0</v>
      </c>
      <c r="G57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0" s="3"/>
    </row>
    <row r="571" spans="1:8" ht="12.6" customHeight="1" x14ac:dyDescent="0.25">
      <c r="A571" t="s">
        <v>751</v>
      </c>
      <c r="B571" t="s">
        <v>37</v>
      </c>
      <c r="C5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1" s="3" t="b">
        <f>OR(ISNUMBER(SEARCH("sail",_tProp_Columns[[#This Row],[propulsion]])),
          ISNUMBER(SEARCH("schooner",_tProp_Columns[[#This Row],[propulsion]]))
        )</f>
        <v>0</v>
      </c>
      <c r="E571" s="3" t="b">
        <f>OR(ISNUMBER(SEARCH("hand",_tProp_Columns[[#This Row],[propulsion]]))        )</f>
        <v>0</v>
      </c>
      <c r="F571" s="3" t="b">
        <f>ISNUMBER(SEARCH("none",_tProp_Columns[[#This Row],[propulsion]]))</f>
        <v>0</v>
      </c>
      <c r="G5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1" s="3"/>
    </row>
    <row r="572" spans="1:8" ht="12.6" customHeight="1" x14ac:dyDescent="0.25">
      <c r="A572" t="s">
        <v>752</v>
      </c>
      <c r="B572" t="s">
        <v>983</v>
      </c>
      <c r="C5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2" s="3" t="b">
        <f>OR(ISNUMBER(SEARCH("sail",_tProp_Columns[[#This Row],[propulsion]])),
          ISNUMBER(SEARCH("schooner",_tProp_Columns[[#This Row],[propulsion]]))
        )</f>
        <v>1</v>
      </c>
      <c r="E572" s="3" t="b">
        <f>OR(ISNUMBER(SEARCH("hand",_tProp_Columns[[#This Row],[propulsion]]))        )</f>
        <v>0</v>
      </c>
      <c r="F572" s="3" t="b">
        <f>ISNUMBER(SEARCH("none",_tProp_Columns[[#This Row],[propulsion]]))</f>
        <v>0</v>
      </c>
      <c r="G57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2" s="3"/>
    </row>
    <row r="573" spans="1:8" ht="12.6" customHeight="1" x14ac:dyDescent="0.25">
      <c r="A573" t="s">
        <v>753</v>
      </c>
      <c r="B573" t="s">
        <v>376</v>
      </c>
      <c r="C5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3" s="3" t="b">
        <f>OR(ISNUMBER(SEARCH("sail",_tProp_Columns[[#This Row],[propulsion]])),
          ISNUMBER(SEARCH("schooner",_tProp_Columns[[#This Row],[propulsion]]))
        )</f>
        <v>1</v>
      </c>
      <c r="E573" s="3" t="b">
        <f>OR(ISNUMBER(SEARCH("hand",_tProp_Columns[[#This Row],[propulsion]]))        )</f>
        <v>0</v>
      </c>
      <c r="F573" s="3" t="b">
        <f>ISNUMBER(SEARCH("none",_tProp_Columns[[#This Row],[propulsion]]))</f>
        <v>0</v>
      </c>
      <c r="G57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3" s="3" t="s">
        <v>40</v>
      </c>
    </row>
    <row r="574" spans="1:8" ht="12.6" customHeight="1" x14ac:dyDescent="0.25">
      <c r="A574" t="s">
        <v>755</v>
      </c>
      <c r="B574" t="s">
        <v>53</v>
      </c>
      <c r="C5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4" s="3" t="b">
        <f>OR(ISNUMBER(SEARCH("sail",_tProp_Columns[[#This Row],[propulsion]])),
          ISNUMBER(SEARCH("schooner",_tProp_Columns[[#This Row],[propulsion]]))
        )</f>
        <v>0</v>
      </c>
      <c r="E574" s="3" t="b">
        <f>OR(ISNUMBER(SEARCH("hand",_tProp_Columns[[#This Row],[propulsion]]))        )</f>
        <v>0</v>
      </c>
      <c r="F574" s="3" t="b">
        <f>ISNUMBER(SEARCH("none",_tProp_Columns[[#This Row],[propulsion]]))</f>
        <v>0</v>
      </c>
      <c r="G57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4" s="3"/>
    </row>
    <row r="575" spans="1:8" ht="12.6" customHeight="1" x14ac:dyDescent="0.25">
      <c r="A575" t="s">
        <v>756</v>
      </c>
      <c r="B575" t="s">
        <v>757</v>
      </c>
      <c r="C5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5" s="3" t="b">
        <f>OR(ISNUMBER(SEARCH("sail",_tProp_Columns[[#This Row],[propulsion]])),
          ISNUMBER(SEARCH("schooner",_tProp_Columns[[#This Row],[propulsion]]))
        )</f>
        <v>0</v>
      </c>
      <c r="E575" s="3" t="b">
        <f>OR(ISNUMBER(SEARCH("hand",_tProp_Columns[[#This Row],[propulsion]]))        )</f>
        <v>0</v>
      </c>
      <c r="F575" s="3" t="b">
        <f>ISNUMBER(SEARCH("none",_tProp_Columns[[#This Row],[propulsion]]))</f>
        <v>0</v>
      </c>
      <c r="G57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5" s="3"/>
    </row>
    <row r="576" spans="1:8" ht="12.6" customHeight="1" x14ac:dyDescent="0.25">
      <c r="A576" t="s">
        <v>758</v>
      </c>
      <c r="B576" t="s">
        <v>376</v>
      </c>
      <c r="C5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6" s="3" t="b">
        <f>OR(ISNUMBER(SEARCH("sail",_tProp_Columns[[#This Row],[propulsion]])),
          ISNUMBER(SEARCH("schooner",_tProp_Columns[[#This Row],[propulsion]]))
        )</f>
        <v>1</v>
      </c>
      <c r="E576" s="3" t="b">
        <f>OR(ISNUMBER(SEARCH("hand",_tProp_Columns[[#This Row],[propulsion]]))        )</f>
        <v>0</v>
      </c>
      <c r="F576" s="3" t="b">
        <f>ISNUMBER(SEARCH("none",_tProp_Columns[[#This Row],[propulsion]]))</f>
        <v>0</v>
      </c>
      <c r="G57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6" s="3"/>
    </row>
    <row r="577" spans="1:8" ht="12.6" customHeight="1" x14ac:dyDescent="0.25">
      <c r="A577" t="s">
        <v>759</v>
      </c>
      <c r="B577" t="s">
        <v>12</v>
      </c>
      <c r="C5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7" s="3" t="b">
        <f>OR(ISNUMBER(SEARCH("sail",_tProp_Columns[[#This Row],[propulsion]])),
          ISNUMBER(SEARCH("schooner",_tProp_Columns[[#This Row],[propulsion]]))
        )</f>
        <v>0</v>
      </c>
      <c r="E577" s="3" t="b">
        <f>OR(ISNUMBER(SEARCH("hand",_tProp_Columns[[#This Row],[propulsion]]))        )</f>
        <v>0</v>
      </c>
      <c r="F577" s="3" t="b">
        <f>ISNUMBER(SEARCH("none",_tProp_Columns[[#This Row],[propulsion]]))</f>
        <v>0</v>
      </c>
      <c r="G57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7" s="3"/>
    </row>
    <row r="578" spans="1:8" ht="12.6" customHeight="1" x14ac:dyDescent="0.25">
      <c r="A578" t="s">
        <v>760</v>
      </c>
      <c r="B578" t="s">
        <v>376</v>
      </c>
      <c r="C5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8" s="3" t="b">
        <f>OR(ISNUMBER(SEARCH("sail",_tProp_Columns[[#This Row],[propulsion]])),
          ISNUMBER(SEARCH("schooner",_tProp_Columns[[#This Row],[propulsion]]))
        )</f>
        <v>1</v>
      </c>
      <c r="E578" s="3" t="b">
        <f>OR(ISNUMBER(SEARCH("hand",_tProp_Columns[[#This Row],[propulsion]]))        )</f>
        <v>0</v>
      </c>
      <c r="F578" s="3" t="b">
        <f>ISNUMBER(SEARCH("none",_tProp_Columns[[#This Row],[propulsion]]))</f>
        <v>0</v>
      </c>
      <c r="G57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8" s="3" t="s">
        <v>1138</v>
      </c>
    </row>
    <row r="579" spans="1:8" ht="12.6" customHeight="1" x14ac:dyDescent="0.25">
      <c r="A579" t="s">
        <v>761</v>
      </c>
      <c r="B579" t="s">
        <v>982</v>
      </c>
      <c r="C5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9" s="3" t="b">
        <f>OR(ISNUMBER(SEARCH("sail",_tProp_Columns[[#This Row],[propulsion]])),
          ISNUMBER(SEARCH("schooner",_tProp_Columns[[#This Row],[propulsion]]))
        )</f>
        <v>0</v>
      </c>
      <c r="E579" s="3" t="b">
        <f>OR(ISNUMBER(SEARCH("hand",_tProp_Columns[[#This Row],[propulsion]]))        )</f>
        <v>0</v>
      </c>
      <c r="F579" s="3" t="b">
        <f>ISNUMBER(SEARCH("none",_tProp_Columns[[#This Row],[propulsion]]))</f>
        <v>0</v>
      </c>
      <c r="G5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9" s="3"/>
    </row>
    <row r="580" spans="1:8" ht="12.6" customHeight="1" x14ac:dyDescent="0.25">
      <c r="A580" t="s">
        <v>762</v>
      </c>
      <c r="B580" t="s">
        <v>376</v>
      </c>
      <c r="C5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0" s="3" t="b">
        <f>OR(ISNUMBER(SEARCH("sail",_tProp_Columns[[#This Row],[propulsion]])),
          ISNUMBER(SEARCH("schooner",_tProp_Columns[[#This Row],[propulsion]]))
        )</f>
        <v>1</v>
      </c>
      <c r="E580" s="3" t="b">
        <f>OR(ISNUMBER(SEARCH("hand",_tProp_Columns[[#This Row],[propulsion]]))        )</f>
        <v>0</v>
      </c>
      <c r="F580" s="3" t="b">
        <f>ISNUMBER(SEARCH("none",_tProp_Columns[[#This Row],[propulsion]]))</f>
        <v>0</v>
      </c>
      <c r="G58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0" s="3" t="s">
        <v>1121</v>
      </c>
    </row>
    <row r="581" spans="1:8" ht="12.6" customHeight="1" x14ac:dyDescent="0.25">
      <c r="A581" t="s">
        <v>763</v>
      </c>
      <c r="B581" t="s">
        <v>1081</v>
      </c>
      <c r="C5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1" s="3" t="b">
        <f>OR(ISNUMBER(SEARCH("sail",_tProp_Columns[[#This Row],[propulsion]])),
          ISNUMBER(SEARCH("schooner",_tProp_Columns[[#This Row],[propulsion]]))
        )</f>
        <v>0</v>
      </c>
      <c r="E581" s="3" t="b">
        <f>OR(ISNUMBER(SEARCH("hand",_tProp_Columns[[#This Row],[propulsion]]))        )</f>
        <v>0</v>
      </c>
      <c r="F581" s="3" t="b">
        <f>ISNUMBER(SEARCH("none",_tProp_Columns[[#This Row],[propulsion]]))</f>
        <v>0</v>
      </c>
      <c r="G58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1" s="3"/>
    </row>
    <row r="582" spans="1:8" ht="12.6" customHeight="1" x14ac:dyDescent="0.25">
      <c r="A582" t="s">
        <v>765</v>
      </c>
      <c r="B582" t="s">
        <v>45</v>
      </c>
      <c r="C5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2" s="3" t="b">
        <f>OR(ISNUMBER(SEARCH("sail",_tProp_Columns[[#This Row],[propulsion]])),
          ISNUMBER(SEARCH("schooner",_tProp_Columns[[#This Row],[propulsion]]))
        )</f>
        <v>0</v>
      </c>
      <c r="E582" s="3" t="b">
        <f>OR(ISNUMBER(SEARCH("hand",_tProp_Columns[[#This Row],[propulsion]]))        )</f>
        <v>0</v>
      </c>
      <c r="F582" s="3" t="b">
        <f>ISNUMBER(SEARCH("none",_tProp_Columns[[#This Row],[propulsion]]))</f>
        <v>0</v>
      </c>
      <c r="G58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2" s="3"/>
    </row>
    <row r="583" spans="1:8" ht="12.6" customHeight="1" x14ac:dyDescent="0.25">
      <c r="A583" t="s">
        <v>766</v>
      </c>
      <c r="B583" t="s">
        <v>376</v>
      </c>
      <c r="C5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3" s="3" t="b">
        <f>OR(ISNUMBER(SEARCH("sail",_tProp_Columns[[#This Row],[propulsion]])),
          ISNUMBER(SEARCH("schooner",_tProp_Columns[[#This Row],[propulsion]]))
        )</f>
        <v>1</v>
      </c>
      <c r="E583" s="3" t="b">
        <f>OR(ISNUMBER(SEARCH("hand",_tProp_Columns[[#This Row],[propulsion]]))        )</f>
        <v>0</v>
      </c>
      <c r="F583" s="3" t="b">
        <f>ISNUMBER(SEARCH("none",_tProp_Columns[[#This Row],[propulsion]]))</f>
        <v>0</v>
      </c>
      <c r="G58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3" s="3"/>
    </row>
    <row r="584" spans="1:8" ht="12.6" customHeight="1" x14ac:dyDescent="0.25">
      <c r="A584" t="s">
        <v>767</v>
      </c>
      <c r="B584" t="s">
        <v>376</v>
      </c>
      <c r="C5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4" s="3" t="b">
        <f>OR(ISNUMBER(SEARCH("sail",_tProp_Columns[[#This Row],[propulsion]])),
          ISNUMBER(SEARCH("schooner",_tProp_Columns[[#This Row],[propulsion]]))
        )</f>
        <v>1</v>
      </c>
      <c r="E584" s="3" t="b">
        <f>OR(ISNUMBER(SEARCH("hand",_tProp_Columns[[#This Row],[propulsion]]))        )</f>
        <v>0</v>
      </c>
      <c r="F584" s="3" t="b">
        <f>ISNUMBER(SEARCH("none",_tProp_Columns[[#This Row],[propulsion]]))</f>
        <v>0</v>
      </c>
      <c r="G58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4" s="3"/>
    </row>
    <row r="585" spans="1:8" ht="12.6" customHeight="1" x14ac:dyDescent="0.25">
      <c r="A585" t="s">
        <v>768</v>
      </c>
      <c r="B585" t="s">
        <v>53</v>
      </c>
      <c r="C5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5" s="3" t="b">
        <f>OR(ISNUMBER(SEARCH("sail",_tProp_Columns[[#This Row],[propulsion]])),
          ISNUMBER(SEARCH("schooner",_tProp_Columns[[#This Row],[propulsion]]))
        )</f>
        <v>0</v>
      </c>
      <c r="E585" s="3" t="b">
        <f>OR(ISNUMBER(SEARCH("hand",_tProp_Columns[[#This Row],[propulsion]]))        )</f>
        <v>0</v>
      </c>
      <c r="F585" s="3" t="b">
        <f>ISNUMBER(SEARCH("none",_tProp_Columns[[#This Row],[propulsion]]))</f>
        <v>0</v>
      </c>
      <c r="G58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5" s="3"/>
    </row>
    <row r="586" spans="1:8" ht="12.6" customHeight="1" x14ac:dyDescent="0.25">
      <c r="A586" t="s">
        <v>769</v>
      </c>
      <c r="B586" t="s">
        <v>983</v>
      </c>
      <c r="C5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6" s="3" t="b">
        <f>OR(ISNUMBER(SEARCH("sail",_tProp_Columns[[#This Row],[propulsion]])),
          ISNUMBER(SEARCH("schooner",_tProp_Columns[[#This Row],[propulsion]]))
        )</f>
        <v>1</v>
      </c>
      <c r="E586" s="3" t="b">
        <f>OR(ISNUMBER(SEARCH("hand",_tProp_Columns[[#This Row],[propulsion]]))        )</f>
        <v>0</v>
      </c>
      <c r="F586" s="3" t="b">
        <f>ISNUMBER(SEARCH("none",_tProp_Columns[[#This Row],[propulsion]]))</f>
        <v>0</v>
      </c>
      <c r="G58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6" s="3"/>
    </row>
    <row r="587" spans="1:8" ht="12.6" customHeight="1" x14ac:dyDescent="0.25">
      <c r="A587" t="s">
        <v>770</v>
      </c>
      <c r="B587" t="s">
        <v>12</v>
      </c>
      <c r="C5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7" s="3" t="b">
        <f>OR(ISNUMBER(SEARCH("sail",_tProp_Columns[[#This Row],[propulsion]])),
          ISNUMBER(SEARCH("schooner",_tProp_Columns[[#This Row],[propulsion]]))
        )</f>
        <v>0</v>
      </c>
      <c r="E587" s="3" t="b">
        <f>OR(ISNUMBER(SEARCH("hand",_tProp_Columns[[#This Row],[propulsion]]))        )</f>
        <v>0</v>
      </c>
      <c r="F587" s="3" t="b">
        <f>ISNUMBER(SEARCH("none",_tProp_Columns[[#This Row],[propulsion]]))</f>
        <v>0</v>
      </c>
      <c r="G5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7" s="3"/>
    </row>
    <row r="588" spans="1:8" ht="12.6" customHeight="1" x14ac:dyDescent="0.25">
      <c r="A588" t="s">
        <v>771</v>
      </c>
      <c r="B588" t="s">
        <v>1112</v>
      </c>
      <c r="C5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8" s="3" t="b">
        <f>OR(ISNUMBER(SEARCH("sail",_tProp_Columns[[#This Row],[propulsion]])),
          ISNUMBER(SEARCH("schooner",_tProp_Columns[[#This Row],[propulsion]]))
        )</f>
        <v>1</v>
      </c>
      <c r="E588" s="3" t="b">
        <f>OR(ISNUMBER(SEARCH("hand",_tProp_Columns[[#This Row],[propulsion]]))        )</f>
        <v>0</v>
      </c>
      <c r="F588" s="3" t="b">
        <f>ISNUMBER(SEARCH("none",_tProp_Columns[[#This Row],[propulsion]]))</f>
        <v>0</v>
      </c>
      <c r="G588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88" s="3"/>
    </row>
    <row r="589" spans="1:8" ht="12.6" customHeight="1" x14ac:dyDescent="0.25">
      <c r="A589" t="s">
        <v>773</v>
      </c>
      <c r="B589" t="s">
        <v>12</v>
      </c>
      <c r="C5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9" s="3" t="b">
        <f>OR(ISNUMBER(SEARCH("sail",_tProp_Columns[[#This Row],[propulsion]])),
          ISNUMBER(SEARCH("schooner",_tProp_Columns[[#This Row],[propulsion]]))
        )</f>
        <v>0</v>
      </c>
      <c r="E589" s="3" t="b">
        <f>OR(ISNUMBER(SEARCH("hand",_tProp_Columns[[#This Row],[propulsion]]))        )</f>
        <v>0</v>
      </c>
      <c r="F589" s="3" t="b">
        <f>ISNUMBER(SEARCH("none",_tProp_Columns[[#This Row],[propulsion]]))</f>
        <v>0</v>
      </c>
      <c r="G5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9" s="3"/>
    </row>
    <row r="590" spans="1:8" ht="12.6" customHeight="1" x14ac:dyDescent="0.25">
      <c r="A590" t="s">
        <v>774</v>
      </c>
      <c r="B590" t="s">
        <v>53</v>
      </c>
      <c r="C5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0" s="3" t="b">
        <f>OR(ISNUMBER(SEARCH("sail",_tProp_Columns[[#This Row],[propulsion]])),
          ISNUMBER(SEARCH("schooner",_tProp_Columns[[#This Row],[propulsion]]))
        )</f>
        <v>0</v>
      </c>
      <c r="E590" s="3" t="b">
        <f>OR(ISNUMBER(SEARCH("hand",_tProp_Columns[[#This Row],[propulsion]]))        )</f>
        <v>0</v>
      </c>
      <c r="F590" s="3" t="b">
        <f>ISNUMBER(SEARCH("none",_tProp_Columns[[#This Row],[propulsion]]))</f>
        <v>0</v>
      </c>
      <c r="G5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0" s="3"/>
    </row>
    <row r="591" spans="1:8" ht="12.6" customHeight="1" x14ac:dyDescent="0.25">
      <c r="A591" t="s">
        <v>775</v>
      </c>
      <c r="B591" t="s">
        <v>998</v>
      </c>
      <c r="C5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1" s="3" t="b">
        <f>OR(ISNUMBER(SEARCH("sail",_tProp_Columns[[#This Row],[propulsion]])),
          ISNUMBER(SEARCH("schooner",_tProp_Columns[[#This Row],[propulsion]]))
        )</f>
        <v>0</v>
      </c>
      <c r="E591" s="3" t="b">
        <f>OR(ISNUMBER(SEARCH("hand",_tProp_Columns[[#This Row],[propulsion]]))        )</f>
        <v>0</v>
      </c>
      <c r="F591" s="3" t="b">
        <f>ISNUMBER(SEARCH("none",_tProp_Columns[[#This Row],[propulsion]]))</f>
        <v>0</v>
      </c>
      <c r="G59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1" s="3"/>
    </row>
    <row r="592" spans="1:8" ht="12.6" customHeight="1" x14ac:dyDescent="0.25">
      <c r="A592" t="s">
        <v>776</v>
      </c>
      <c r="B592" t="s">
        <v>1125</v>
      </c>
      <c r="C5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2" s="3" t="b">
        <f>OR(ISNUMBER(SEARCH("sail",_tProp_Columns[[#This Row],[propulsion]])),
          ISNUMBER(SEARCH("schooner",_tProp_Columns[[#This Row],[propulsion]]))
        )</f>
        <v>0</v>
      </c>
      <c r="E592" s="3" t="b">
        <f>OR(ISNUMBER(SEARCH("hand",_tProp_Columns[[#This Row],[propulsion]]))        )</f>
        <v>0</v>
      </c>
      <c r="F592" s="3" t="b">
        <f>ISNUMBER(SEARCH("none",_tProp_Columns[[#This Row],[propulsion]]))</f>
        <v>0</v>
      </c>
      <c r="G5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2" s="3"/>
    </row>
    <row r="593" spans="1:8" ht="12.6" customHeight="1" x14ac:dyDescent="0.25">
      <c r="A593" t="s">
        <v>778</v>
      </c>
      <c r="B593" t="s">
        <v>19</v>
      </c>
      <c r="C5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3" s="3" t="b">
        <f>OR(ISNUMBER(SEARCH("sail",_tProp_Columns[[#This Row],[propulsion]])),
          ISNUMBER(SEARCH("schooner",_tProp_Columns[[#This Row],[propulsion]]))
        )</f>
        <v>0</v>
      </c>
      <c r="E593" s="3" t="b">
        <f>OR(ISNUMBER(SEARCH("hand",_tProp_Columns[[#This Row],[propulsion]]))        )</f>
        <v>0</v>
      </c>
      <c r="F593" s="3" t="b">
        <f>ISNUMBER(SEARCH("none",_tProp_Columns[[#This Row],[propulsion]]))</f>
        <v>0</v>
      </c>
      <c r="G59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3" s="3"/>
    </row>
    <row r="594" spans="1:8" ht="12.6" customHeight="1" x14ac:dyDescent="0.25">
      <c r="A594" t="s">
        <v>779</v>
      </c>
      <c r="B594" t="s">
        <v>992</v>
      </c>
      <c r="C5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4" s="3" t="b">
        <f>OR(ISNUMBER(SEARCH("sail",_tProp_Columns[[#This Row],[propulsion]])),
          ISNUMBER(SEARCH("schooner",_tProp_Columns[[#This Row],[propulsion]]))
        )</f>
        <v>1</v>
      </c>
      <c r="E594" s="3" t="b">
        <f>OR(ISNUMBER(SEARCH("hand",_tProp_Columns[[#This Row],[propulsion]]))        )</f>
        <v>0</v>
      </c>
      <c r="F594" s="3" t="b">
        <f>ISNUMBER(SEARCH("none",_tProp_Columns[[#This Row],[propulsion]]))</f>
        <v>0</v>
      </c>
      <c r="G59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4" s="3"/>
    </row>
    <row r="595" spans="1:8" ht="12.6" customHeight="1" x14ac:dyDescent="0.25">
      <c r="A595" t="s">
        <v>780</v>
      </c>
      <c r="B595" t="s">
        <v>19</v>
      </c>
      <c r="C5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5" s="3" t="b">
        <f>OR(ISNUMBER(SEARCH("sail",_tProp_Columns[[#This Row],[propulsion]])),
          ISNUMBER(SEARCH("schooner",_tProp_Columns[[#This Row],[propulsion]]))
        )</f>
        <v>0</v>
      </c>
      <c r="E595" s="3" t="b">
        <f>OR(ISNUMBER(SEARCH("hand",_tProp_Columns[[#This Row],[propulsion]]))        )</f>
        <v>0</v>
      </c>
      <c r="F595" s="3" t="b">
        <f>ISNUMBER(SEARCH("none",_tProp_Columns[[#This Row],[propulsion]]))</f>
        <v>0</v>
      </c>
      <c r="G5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5" s="3"/>
    </row>
    <row r="596" spans="1:8" ht="12.6" customHeight="1" x14ac:dyDescent="0.25">
      <c r="A596" t="s">
        <v>781</v>
      </c>
      <c r="B596" t="s">
        <v>983</v>
      </c>
      <c r="C5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6" s="3" t="b">
        <f>OR(ISNUMBER(SEARCH("sail",_tProp_Columns[[#This Row],[propulsion]])),
          ISNUMBER(SEARCH("schooner",_tProp_Columns[[#This Row],[propulsion]]))
        )</f>
        <v>1</v>
      </c>
      <c r="E596" s="3" t="b">
        <f>OR(ISNUMBER(SEARCH("hand",_tProp_Columns[[#This Row],[propulsion]]))        )</f>
        <v>0</v>
      </c>
      <c r="F596" s="3" t="b">
        <f>ISNUMBER(SEARCH("none",_tProp_Columns[[#This Row],[propulsion]]))</f>
        <v>0</v>
      </c>
      <c r="G59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6" s="3"/>
    </row>
    <row r="597" spans="1:8" ht="12.6" customHeight="1" x14ac:dyDescent="0.25">
      <c r="A597" t="s">
        <v>782</v>
      </c>
      <c r="B597" t="s">
        <v>1082</v>
      </c>
      <c r="C5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7" s="3" t="b">
        <f>OR(ISNUMBER(SEARCH("sail",_tProp_Columns[[#This Row],[propulsion]])),
          ISNUMBER(SEARCH("schooner",_tProp_Columns[[#This Row],[propulsion]]))
        )</f>
        <v>0</v>
      </c>
      <c r="E597" s="3" t="b">
        <f>OR(ISNUMBER(SEARCH("hand",_tProp_Columns[[#This Row],[propulsion]]))        )</f>
        <v>0</v>
      </c>
      <c r="F597" s="3" t="b">
        <f>ISNUMBER(SEARCH("none",_tProp_Columns[[#This Row],[propulsion]]))</f>
        <v>0</v>
      </c>
      <c r="G59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7" s="3"/>
    </row>
    <row r="598" spans="1:8" ht="12.6" customHeight="1" x14ac:dyDescent="0.25">
      <c r="A598" t="s">
        <v>784</v>
      </c>
      <c r="B598" t="s">
        <v>1009</v>
      </c>
      <c r="C5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8" s="3" t="b">
        <f>OR(ISNUMBER(SEARCH("sail",_tProp_Columns[[#This Row],[propulsion]])),
          ISNUMBER(SEARCH("schooner",_tProp_Columns[[#This Row],[propulsion]]))
        )</f>
        <v>0</v>
      </c>
      <c r="E598" s="3" t="b">
        <f>OR(ISNUMBER(SEARCH("hand",_tProp_Columns[[#This Row],[propulsion]]))        )</f>
        <v>0</v>
      </c>
      <c r="F598" s="3" t="b">
        <f>ISNUMBER(SEARCH("none",_tProp_Columns[[#This Row],[propulsion]]))</f>
        <v>0</v>
      </c>
      <c r="G5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8" s="3"/>
    </row>
    <row r="599" spans="1:8" ht="12.6" customHeight="1" x14ac:dyDescent="0.25">
      <c r="A599" t="s">
        <v>785</v>
      </c>
      <c r="B599" t="s">
        <v>376</v>
      </c>
      <c r="C5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9" s="3" t="b">
        <f>OR(ISNUMBER(SEARCH("sail",_tProp_Columns[[#This Row],[propulsion]])),
          ISNUMBER(SEARCH("schooner",_tProp_Columns[[#This Row],[propulsion]]))
        )</f>
        <v>1</v>
      </c>
      <c r="E599" s="3" t="b">
        <f>OR(ISNUMBER(SEARCH("hand",_tProp_Columns[[#This Row],[propulsion]]))        )</f>
        <v>0</v>
      </c>
      <c r="F599" s="3" t="b">
        <f>ISNUMBER(SEARCH("none",_tProp_Columns[[#This Row],[propulsion]]))</f>
        <v>0</v>
      </c>
      <c r="G59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9" s="3"/>
    </row>
    <row r="600" spans="1:8" ht="12.6" customHeight="1" x14ac:dyDescent="0.25">
      <c r="A600" t="s">
        <v>786</v>
      </c>
      <c r="B600" t="s">
        <v>787</v>
      </c>
      <c r="C6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0" s="3" t="b">
        <f>OR(ISNUMBER(SEARCH("sail",_tProp_Columns[[#This Row],[propulsion]])),
          ISNUMBER(SEARCH("schooner",_tProp_Columns[[#This Row],[propulsion]]))
        )</f>
        <v>1</v>
      </c>
      <c r="E600" s="3" t="b">
        <f>OR(ISNUMBER(SEARCH("hand",_tProp_Columns[[#This Row],[propulsion]]))        )</f>
        <v>0</v>
      </c>
      <c r="F600" s="3" t="b">
        <f>ISNUMBER(SEARCH("none",_tProp_Columns[[#This Row],[propulsion]]))</f>
        <v>0</v>
      </c>
      <c r="G600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00" s="3"/>
    </row>
    <row r="601" spans="1:8" ht="12.6" customHeight="1" x14ac:dyDescent="0.25">
      <c r="A601" t="s">
        <v>788</v>
      </c>
      <c r="B601" t="s">
        <v>992</v>
      </c>
      <c r="C6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1" s="3" t="b">
        <f>OR(ISNUMBER(SEARCH("sail",_tProp_Columns[[#This Row],[propulsion]])),
          ISNUMBER(SEARCH("schooner",_tProp_Columns[[#This Row],[propulsion]]))
        )</f>
        <v>1</v>
      </c>
      <c r="E601" s="3" t="b">
        <f>OR(ISNUMBER(SEARCH("hand",_tProp_Columns[[#This Row],[propulsion]]))        )</f>
        <v>0</v>
      </c>
      <c r="F601" s="3" t="b">
        <f>ISNUMBER(SEARCH("none",_tProp_Columns[[#This Row],[propulsion]]))</f>
        <v>0</v>
      </c>
      <c r="G60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1" s="3"/>
    </row>
    <row r="602" spans="1:8" ht="12.6" customHeight="1" x14ac:dyDescent="0.25">
      <c r="A602" t="s">
        <v>789</v>
      </c>
      <c r="B602" t="s">
        <v>992</v>
      </c>
      <c r="C6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2" s="3" t="b">
        <f>OR(ISNUMBER(SEARCH("sail",_tProp_Columns[[#This Row],[propulsion]])),
          ISNUMBER(SEARCH("schooner",_tProp_Columns[[#This Row],[propulsion]]))
        )</f>
        <v>1</v>
      </c>
      <c r="E602" s="3" t="b">
        <f>OR(ISNUMBER(SEARCH("hand",_tProp_Columns[[#This Row],[propulsion]]))        )</f>
        <v>0</v>
      </c>
      <c r="F602" s="3" t="b">
        <f>ISNUMBER(SEARCH("none",_tProp_Columns[[#This Row],[propulsion]]))</f>
        <v>0</v>
      </c>
      <c r="G60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2" s="3"/>
    </row>
    <row r="603" spans="1:8" ht="12.6" customHeight="1" x14ac:dyDescent="0.25">
      <c r="A603" t="s">
        <v>790</v>
      </c>
      <c r="B603" t="s">
        <v>376</v>
      </c>
      <c r="C6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3" s="3" t="b">
        <f>OR(ISNUMBER(SEARCH("sail",_tProp_Columns[[#This Row],[propulsion]])),
          ISNUMBER(SEARCH("schooner",_tProp_Columns[[#This Row],[propulsion]]))
        )</f>
        <v>1</v>
      </c>
      <c r="E603" s="3" t="b">
        <f>OR(ISNUMBER(SEARCH("hand",_tProp_Columns[[#This Row],[propulsion]]))        )</f>
        <v>0</v>
      </c>
      <c r="F603" s="3" t="b">
        <f>ISNUMBER(SEARCH("none",_tProp_Columns[[#This Row],[propulsion]]))</f>
        <v>0</v>
      </c>
      <c r="G60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3" s="3" t="s">
        <v>1128</v>
      </c>
    </row>
    <row r="604" spans="1:8" ht="12.6" customHeight="1" x14ac:dyDescent="0.25">
      <c r="A604" t="s">
        <v>791</v>
      </c>
      <c r="B604" t="s">
        <v>792</v>
      </c>
      <c r="C6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4" s="3" t="b">
        <f>OR(ISNUMBER(SEARCH("sail",_tProp_Columns[[#This Row],[propulsion]])),
          ISNUMBER(SEARCH("schooner",_tProp_Columns[[#This Row],[propulsion]]))
        )</f>
        <v>1</v>
      </c>
      <c r="E604" s="3" t="b">
        <f>OR(ISNUMBER(SEARCH("hand",_tProp_Columns[[#This Row],[propulsion]]))        )</f>
        <v>0</v>
      </c>
      <c r="F604" s="3" t="b">
        <f>ISNUMBER(SEARCH("none",_tProp_Columns[[#This Row],[propulsion]]))</f>
        <v>0</v>
      </c>
      <c r="G604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04" s="3"/>
    </row>
    <row r="605" spans="1:8" ht="12.6" customHeight="1" x14ac:dyDescent="0.25">
      <c r="A605" t="s">
        <v>793</v>
      </c>
      <c r="B605" t="s">
        <v>983</v>
      </c>
      <c r="C6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5" s="3" t="b">
        <f>OR(ISNUMBER(SEARCH("sail",_tProp_Columns[[#This Row],[propulsion]])),
          ISNUMBER(SEARCH("schooner",_tProp_Columns[[#This Row],[propulsion]]))
        )</f>
        <v>1</v>
      </c>
      <c r="E605" s="3" t="b">
        <f>OR(ISNUMBER(SEARCH("hand",_tProp_Columns[[#This Row],[propulsion]]))        )</f>
        <v>0</v>
      </c>
      <c r="F605" s="3" t="b">
        <f>ISNUMBER(SEARCH("none",_tProp_Columns[[#This Row],[propulsion]]))</f>
        <v>0</v>
      </c>
      <c r="G60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5" s="3"/>
    </row>
    <row r="606" spans="1:8" ht="12.6" customHeight="1" x14ac:dyDescent="0.25">
      <c r="A606" t="s">
        <v>794</v>
      </c>
      <c r="B606" t="s">
        <v>12</v>
      </c>
      <c r="C6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6" s="3" t="b">
        <f>OR(ISNUMBER(SEARCH("sail",_tProp_Columns[[#This Row],[propulsion]])),
          ISNUMBER(SEARCH("schooner",_tProp_Columns[[#This Row],[propulsion]]))
        )</f>
        <v>0</v>
      </c>
      <c r="E606" s="3" t="b">
        <f>OR(ISNUMBER(SEARCH("hand",_tProp_Columns[[#This Row],[propulsion]]))        )</f>
        <v>0</v>
      </c>
      <c r="F606" s="3" t="b">
        <f>ISNUMBER(SEARCH("none",_tProp_Columns[[#This Row],[propulsion]]))</f>
        <v>0</v>
      </c>
      <c r="G6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6" s="3"/>
    </row>
    <row r="607" spans="1:8" ht="12.6" customHeight="1" x14ac:dyDescent="0.25">
      <c r="A607" t="s">
        <v>795</v>
      </c>
      <c r="B607" t="s">
        <v>797</v>
      </c>
      <c r="C6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7" s="3" t="b">
        <f>OR(ISNUMBER(SEARCH("sail",_tProp_Columns[[#This Row],[propulsion]])),
          ISNUMBER(SEARCH("schooner",_tProp_Columns[[#This Row],[propulsion]]))
        )</f>
        <v>0</v>
      </c>
      <c r="E607" s="3" t="b">
        <f>OR(ISNUMBER(SEARCH("hand",_tProp_Columns[[#This Row],[propulsion]]))        )</f>
        <v>0</v>
      </c>
      <c r="F607" s="3" t="b">
        <f>ISNUMBER(SEARCH("none",_tProp_Columns[[#This Row],[propulsion]]))</f>
        <v>0</v>
      </c>
      <c r="G60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7" s="3"/>
    </row>
    <row r="608" spans="1:8" ht="12.6" customHeight="1" x14ac:dyDescent="0.25">
      <c r="A608" t="s">
        <v>798</v>
      </c>
      <c r="B608" t="s">
        <v>1048</v>
      </c>
      <c r="C6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8" s="3" t="b">
        <f>OR(ISNUMBER(SEARCH("sail",_tProp_Columns[[#This Row],[propulsion]])),
          ISNUMBER(SEARCH("schooner",_tProp_Columns[[#This Row],[propulsion]]))
        )</f>
        <v>0</v>
      </c>
      <c r="E608" s="3" t="b">
        <f>OR(ISNUMBER(SEARCH("hand",_tProp_Columns[[#This Row],[propulsion]]))        )</f>
        <v>0</v>
      </c>
      <c r="F608" s="3" t="b">
        <f>ISNUMBER(SEARCH("none",_tProp_Columns[[#This Row],[propulsion]]))</f>
        <v>0</v>
      </c>
      <c r="G6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8" s="3"/>
    </row>
    <row r="609" spans="1:8" ht="12.6" customHeight="1" x14ac:dyDescent="0.25">
      <c r="A609" t="s">
        <v>799</v>
      </c>
      <c r="B609" t="s">
        <v>983</v>
      </c>
      <c r="C6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9" s="3" t="b">
        <f>OR(ISNUMBER(SEARCH("sail",_tProp_Columns[[#This Row],[propulsion]])),
          ISNUMBER(SEARCH("schooner",_tProp_Columns[[#This Row],[propulsion]]))
        )</f>
        <v>1</v>
      </c>
      <c r="E609" s="3" t="b">
        <f>OR(ISNUMBER(SEARCH("hand",_tProp_Columns[[#This Row],[propulsion]]))        )</f>
        <v>0</v>
      </c>
      <c r="F609" s="3" t="b">
        <f>ISNUMBER(SEARCH("none",_tProp_Columns[[#This Row],[propulsion]]))</f>
        <v>0</v>
      </c>
      <c r="G60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9" s="3"/>
    </row>
    <row r="610" spans="1:8" ht="12.6" customHeight="1" x14ac:dyDescent="0.25">
      <c r="A610" t="s">
        <v>800</v>
      </c>
      <c r="B610" t="s">
        <v>998</v>
      </c>
      <c r="C6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0" s="3" t="b">
        <f>OR(ISNUMBER(SEARCH("sail",_tProp_Columns[[#This Row],[propulsion]])),
          ISNUMBER(SEARCH("schooner",_tProp_Columns[[#This Row],[propulsion]]))
        )</f>
        <v>0</v>
      </c>
      <c r="E610" s="3" t="b">
        <f>OR(ISNUMBER(SEARCH("hand",_tProp_Columns[[#This Row],[propulsion]]))        )</f>
        <v>0</v>
      </c>
      <c r="F610" s="3" t="b">
        <f>ISNUMBER(SEARCH("none",_tProp_Columns[[#This Row],[propulsion]]))</f>
        <v>0</v>
      </c>
      <c r="G6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0" s="3"/>
    </row>
    <row r="611" spans="1:8" ht="12.6" customHeight="1" x14ac:dyDescent="0.25">
      <c r="A611" t="s">
        <v>801</v>
      </c>
      <c r="B611" t="s">
        <v>1027</v>
      </c>
      <c r="C6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1" s="3" t="b">
        <f>OR(ISNUMBER(SEARCH("sail",_tProp_Columns[[#This Row],[propulsion]])),
          ISNUMBER(SEARCH("schooner",_tProp_Columns[[#This Row],[propulsion]]))
        )</f>
        <v>1</v>
      </c>
      <c r="E611" s="3" t="b">
        <f>OR(ISNUMBER(SEARCH("hand",_tProp_Columns[[#This Row],[propulsion]]))        )</f>
        <v>0</v>
      </c>
      <c r="F611" s="3" t="b">
        <f>ISNUMBER(SEARCH("none",_tProp_Columns[[#This Row],[propulsion]]))</f>
        <v>0</v>
      </c>
      <c r="G61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1" s="3"/>
    </row>
    <row r="612" spans="1:8" ht="12.6" customHeight="1" x14ac:dyDescent="0.25">
      <c r="A612" t="s">
        <v>802</v>
      </c>
      <c r="B612" t="s">
        <v>376</v>
      </c>
      <c r="C6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2" s="3" t="b">
        <f>OR(ISNUMBER(SEARCH("sail",_tProp_Columns[[#This Row],[propulsion]])),
          ISNUMBER(SEARCH("schooner",_tProp_Columns[[#This Row],[propulsion]]))
        )</f>
        <v>1</v>
      </c>
      <c r="E612" s="3" t="b">
        <f>OR(ISNUMBER(SEARCH("hand",_tProp_Columns[[#This Row],[propulsion]]))        )</f>
        <v>0</v>
      </c>
      <c r="F612" s="3" t="b">
        <f>ISNUMBER(SEARCH("none",_tProp_Columns[[#This Row],[propulsion]]))</f>
        <v>0</v>
      </c>
      <c r="G612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2" s="3"/>
    </row>
    <row r="613" spans="1:8" ht="12.6" customHeight="1" x14ac:dyDescent="0.25">
      <c r="A613" t="s">
        <v>803</v>
      </c>
      <c r="B613" t="s">
        <v>1083</v>
      </c>
      <c r="C6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3" s="3" t="b">
        <f>OR(ISNUMBER(SEARCH("sail",_tProp_Columns[[#This Row],[propulsion]])),
          ISNUMBER(SEARCH("schooner",_tProp_Columns[[#This Row],[propulsion]]))
        )</f>
        <v>0</v>
      </c>
      <c r="E613" s="3" t="b">
        <f>OR(ISNUMBER(SEARCH("hand",_tProp_Columns[[#This Row],[propulsion]]))        )</f>
        <v>0</v>
      </c>
      <c r="F613" s="3" t="b">
        <f>ISNUMBER(SEARCH("none",_tProp_Columns[[#This Row],[propulsion]]))</f>
        <v>0</v>
      </c>
      <c r="G61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3" s="3"/>
    </row>
    <row r="614" spans="1:8" ht="12.6" customHeight="1" x14ac:dyDescent="0.25">
      <c r="A614" t="s">
        <v>805</v>
      </c>
      <c r="B614" t="s">
        <v>12</v>
      </c>
      <c r="C6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4" s="3" t="b">
        <f>OR(ISNUMBER(SEARCH("sail",_tProp_Columns[[#This Row],[propulsion]])),
          ISNUMBER(SEARCH("schooner",_tProp_Columns[[#This Row],[propulsion]]))
        )</f>
        <v>0</v>
      </c>
      <c r="E614" s="3" t="b">
        <f>OR(ISNUMBER(SEARCH("hand",_tProp_Columns[[#This Row],[propulsion]]))        )</f>
        <v>0</v>
      </c>
      <c r="F614" s="3" t="b">
        <f>ISNUMBER(SEARCH("none",_tProp_Columns[[#This Row],[propulsion]]))</f>
        <v>0</v>
      </c>
      <c r="G6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4" s="3"/>
    </row>
    <row r="615" spans="1:8" ht="12.6" customHeight="1" x14ac:dyDescent="0.25">
      <c r="A615" t="s">
        <v>807</v>
      </c>
      <c r="B615" t="s">
        <v>1084</v>
      </c>
      <c r="C6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5" s="3" t="b">
        <f>OR(ISNUMBER(SEARCH("sail",_tProp_Columns[[#This Row],[propulsion]])),
          ISNUMBER(SEARCH("schooner",_tProp_Columns[[#This Row],[propulsion]]))
        )</f>
        <v>1</v>
      </c>
      <c r="E615" s="3" t="b">
        <f>OR(ISNUMBER(SEARCH("hand",_tProp_Columns[[#This Row],[propulsion]]))        )</f>
        <v>0</v>
      </c>
      <c r="F615" s="3" t="b">
        <f>ISNUMBER(SEARCH("none",_tProp_Columns[[#This Row],[propulsion]]))</f>
        <v>0</v>
      </c>
      <c r="G615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15" s="3"/>
    </row>
    <row r="616" spans="1:8" ht="12.6" customHeight="1" x14ac:dyDescent="0.25">
      <c r="A616" t="s">
        <v>808</v>
      </c>
      <c r="B616" t="s">
        <v>998</v>
      </c>
      <c r="C6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6" s="3" t="b">
        <f>OR(ISNUMBER(SEARCH("sail",_tProp_Columns[[#This Row],[propulsion]])),
          ISNUMBER(SEARCH("schooner",_tProp_Columns[[#This Row],[propulsion]]))
        )</f>
        <v>0</v>
      </c>
      <c r="E616" s="3" t="b">
        <f>OR(ISNUMBER(SEARCH("hand",_tProp_Columns[[#This Row],[propulsion]]))        )</f>
        <v>0</v>
      </c>
      <c r="F616" s="3" t="b">
        <f>ISNUMBER(SEARCH("none",_tProp_Columns[[#This Row],[propulsion]]))</f>
        <v>0</v>
      </c>
      <c r="G6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6" s="3"/>
    </row>
    <row r="617" spans="1:8" ht="12.6" customHeight="1" x14ac:dyDescent="0.25">
      <c r="A617" t="s">
        <v>809</v>
      </c>
      <c r="B617" t="s">
        <v>185</v>
      </c>
      <c r="C6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7" s="3" t="b">
        <f>OR(ISNUMBER(SEARCH("sail",_tProp_Columns[[#This Row],[propulsion]])),
          ISNUMBER(SEARCH("schooner",_tProp_Columns[[#This Row],[propulsion]]))
        )</f>
        <v>0</v>
      </c>
      <c r="E617" s="3" t="b">
        <f>OR(ISNUMBER(SEARCH("hand",_tProp_Columns[[#This Row],[propulsion]]))        )</f>
        <v>0</v>
      </c>
      <c r="F617" s="3" t="b">
        <f>ISNUMBER(SEARCH("none",_tProp_Columns[[#This Row],[propulsion]]))</f>
        <v>0</v>
      </c>
      <c r="G6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7" s="3"/>
    </row>
    <row r="618" spans="1:8" ht="12.6" customHeight="1" x14ac:dyDescent="0.25">
      <c r="A618" t="s">
        <v>810</v>
      </c>
      <c r="B618" t="s">
        <v>53</v>
      </c>
      <c r="C6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8" s="3" t="b">
        <f>OR(ISNUMBER(SEARCH("sail",_tProp_Columns[[#This Row],[propulsion]])),
          ISNUMBER(SEARCH("schooner",_tProp_Columns[[#This Row],[propulsion]]))
        )</f>
        <v>0</v>
      </c>
      <c r="E618" s="3" t="b">
        <f>OR(ISNUMBER(SEARCH("hand",_tProp_Columns[[#This Row],[propulsion]]))        )</f>
        <v>0</v>
      </c>
      <c r="F618" s="3" t="b">
        <f>ISNUMBER(SEARCH("none",_tProp_Columns[[#This Row],[propulsion]]))</f>
        <v>0</v>
      </c>
      <c r="G61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8" s="3"/>
    </row>
    <row r="619" spans="1:8" ht="12.6" customHeight="1" x14ac:dyDescent="0.25">
      <c r="A619" t="s">
        <v>811</v>
      </c>
      <c r="B619" t="s">
        <v>813</v>
      </c>
      <c r="C6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9" s="3" t="b">
        <f>OR(ISNUMBER(SEARCH("sail",_tProp_Columns[[#This Row],[propulsion]])),
          ISNUMBER(SEARCH("schooner",_tProp_Columns[[#This Row],[propulsion]]))
        )</f>
        <v>0</v>
      </c>
      <c r="E619" s="3" t="b">
        <f>OR(ISNUMBER(SEARCH("hand",_tProp_Columns[[#This Row],[propulsion]]))        )</f>
        <v>0</v>
      </c>
      <c r="F619" s="3" t="b">
        <f>ISNUMBER(SEARCH("none",_tProp_Columns[[#This Row],[propulsion]]))</f>
        <v>0</v>
      </c>
      <c r="G61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9" s="3"/>
    </row>
    <row r="620" spans="1:8" ht="12.6" customHeight="1" x14ac:dyDescent="0.25">
      <c r="A620" t="s">
        <v>814</v>
      </c>
      <c r="B620" t="s">
        <v>12</v>
      </c>
      <c r="C6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0" s="3" t="b">
        <f>OR(ISNUMBER(SEARCH("sail",_tProp_Columns[[#This Row],[propulsion]])),
          ISNUMBER(SEARCH("schooner",_tProp_Columns[[#This Row],[propulsion]]))
        )</f>
        <v>0</v>
      </c>
      <c r="E620" s="3" t="b">
        <f>OR(ISNUMBER(SEARCH("hand",_tProp_Columns[[#This Row],[propulsion]]))        )</f>
        <v>0</v>
      </c>
      <c r="F620" s="3" t="b">
        <f>ISNUMBER(SEARCH("none",_tProp_Columns[[#This Row],[propulsion]]))</f>
        <v>0</v>
      </c>
      <c r="G62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0" s="3"/>
    </row>
    <row r="621" spans="1:8" ht="12.6" customHeight="1" x14ac:dyDescent="0.25">
      <c r="A621" t="s">
        <v>815</v>
      </c>
      <c r="B621" t="s">
        <v>376</v>
      </c>
      <c r="C6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21" s="3" t="b">
        <f>OR(ISNUMBER(SEARCH("sail",_tProp_Columns[[#This Row],[propulsion]])),
          ISNUMBER(SEARCH("schooner",_tProp_Columns[[#This Row],[propulsion]]))
        )</f>
        <v>1</v>
      </c>
      <c r="E621" s="3" t="b">
        <f>OR(ISNUMBER(SEARCH("hand",_tProp_Columns[[#This Row],[propulsion]]))        )</f>
        <v>0</v>
      </c>
      <c r="F621" s="3" t="b">
        <f>ISNUMBER(SEARCH("none",_tProp_Columns[[#This Row],[propulsion]]))</f>
        <v>0</v>
      </c>
      <c r="G62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21" s="3"/>
    </row>
    <row r="622" spans="1:8" ht="12.6" customHeight="1" x14ac:dyDescent="0.25">
      <c r="A622" t="s">
        <v>816</v>
      </c>
      <c r="B622" t="s">
        <v>19</v>
      </c>
      <c r="C6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2" s="3" t="b">
        <f>OR(ISNUMBER(SEARCH("sail",_tProp_Columns[[#This Row],[propulsion]])),
          ISNUMBER(SEARCH("schooner",_tProp_Columns[[#This Row],[propulsion]]))
        )</f>
        <v>0</v>
      </c>
      <c r="E622" s="3" t="b">
        <f>OR(ISNUMBER(SEARCH("hand",_tProp_Columns[[#This Row],[propulsion]]))        )</f>
        <v>0</v>
      </c>
      <c r="F622" s="3" t="b">
        <f>ISNUMBER(SEARCH("none",_tProp_Columns[[#This Row],[propulsion]]))</f>
        <v>0</v>
      </c>
      <c r="G6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2" s="3"/>
    </row>
    <row r="623" spans="1:8" ht="12.6" customHeight="1" x14ac:dyDescent="0.25">
      <c r="A623" t="s">
        <v>818</v>
      </c>
      <c r="B623" t="s">
        <v>1085</v>
      </c>
      <c r="C6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3" s="3" t="b">
        <f>OR(ISNUMBER(SEARCH("sail",_tProp_Columns[[#This Row],[propulsion]])),
          ISNUMBER(SEARCH("schooner",_tProp_Columns[[#This Row],[propulsion]]))
        )</f>
        <v>0</v>
      </c>
      <c r="E623" s="3" t="b">
        <f>OR(ISNUMBER(SEARCH("hand",_tProp_Columns[[#This Row],[propulsion]]))        )</f>
        <v>0</v>
      </c>
      <c r="F623" s="3" t="b">
        <f>ISNUMBER(SEARCH("none",_tProp_Columns[[#This Row],[propulsion]]))</f>
        <v>0</v>
      </c>
      <c r="G62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3" s="3"/>
    </row>
    <row r="624" spans="1:8" ht="12.6" customHeight="1" x14ac:dyDescent="0.25">
      <c r="A624" t="s">
        <v>820</v>
      </c>
      <c r="B624" t="s">
        <v>19</v>
      </c>
      <c r="C6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4" s="3" t="b">
        <f>OR(ISNUMBER(SEARCH("sail",_tProp_Columns[[#This Row],[propulsion]])),
          ISNUMBER(SEARCH("schooner",_tProp_Columns[[#This Row],[propulsion]]))
        )</f>
        <v>0</v>
      </c>
      <c r="E624" s="3" t="b">
        <f>OR(ISNUMBER(SEARCH("hand",_tProp_Columns[[#This Row],[propulsion]]))        )</f>
        <v>0</v>
      </c>
      <c r="F624" s="3" t="b">
        <f>ISNUMBER(SEARCH("none",_tProp_Columns[[#This Row],[propulsion]]))</f>
        <v>0</v>
      </c>
      <c r="G6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4" s="3"/>
    </row>
    <row r="625" spans="1:8" ht="12.6" customHeight="1" x14ac:dyDescent="0.25">
      <c r="A625" t="s">
        <v>821</v>
      </c>
      <c r="B625" t="s">
        <v>411</v>
      </c>
      <c r="C6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25" s="3" t="b">
        <f>OR(ISNUMBER(SEARCH("sail",_tProp_Columns[[#This Row],[propulsion]])),
          ISNUMBER(SEARCH("schooner",_tProp_Columns[[#This Row],[propulsion]]))
        )</f>
        <v>1</v>
      </c>
      <c r="E625" s="3" t="b">
        <f>OR(ISNUMBER(SEARCH("hand",_tProp_Columns[[#This Row],[propulsion]]))        )</f>
        <v>0</v>
      </c>
      <c r="F625" s="3" t="b">
        <f>ISNUMBER(SEARCH("none",_tProp_Columns[[#This Row],[propulsion]]))</f>
        <v>0</v>
      </c>
      <c r="G62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25" s="3"/>
    </row>
    <row r="626" spans="1:8" ht="12.6" customHeight="1" x14ac:dyDescent="0.25">
      <c r="A626" t="s">
        <v>822</v>
      </c>
      <c r="B626" t="s">
        <v>45</v>
      </c>
      <c r="C6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6" s="3" t="b">
        <f>OR(ISNUMBER(SEARCH("sail",_tProp_Columns[[#This Row],[propulsion]])),
          ISNUMBER(SEARCH("schooner",_tProp_Columns[[#This Row],[propulsion]]))
        )</f>
        <v>0</v>
      </c>
      <c r="E626" s="3" t="b">
        <f>OR(ISNUMBER(SEARCH("hand",_tProp_Columns[[#This Row],[propulsion]]))        )</f>
        <v>0</v>
      </c>
      <c r="F626" s="3" t="b">
        <f>ISNUMBER(SEARCH("none",_tProp_Columns[[#This Row],[propulsion]]))</f>
        <v>0</v>
      </c>
      <c r="G6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6" s="3"/>
    </row>
    <row r="627" spans="1:8" ht="12.6" customHeight="1" x14ac:dyDescent="0.25">
      <c r="A627" t="s">
        <v>823</v>
      </c>
      <c r="B627" t="s">
        <v>45</v>
      </c>
      <c r="C6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7" s="3" t="b">
        <f>OR(ISNUMBER(SEARCH("sail",_tProp_Columns[[#This Row],[propulsion]])),
          ISNUMBER(SEARCH("schooner",_tProp_Columns[[#This Row],[propulsion]]))
        )</f>
        <v>0</v>
      </c>
      <c r="E627" s="3" t="b">
        <f>OR(ISNUMBER(SEARCH("hand",_tProp_Columns[[#This Row],[propulsion]]))        )</f>
        <v>0</v>
      </c>
      <c r="F627" s="3" t="b">
        <f>ISNUMBER(SEARCH("none",_tProp_Columns[[#This Row],[propulsion]]))</f>
        <v>0</v>
      </c>
      <c r="G6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7" s="3"/>
    </row>
    <row r="628" spans="1:8" ht="12.6" customHeight="1" x14ac:dyDescent="0.25">
      <c r="A628" t="s">
        <v>824</v>
      </c>
      <c r="B628" t="s">
        <v>45</v>
      </c>
      <c r="C6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8" s="3" t="b">
        <f>OR(ISNUMBER(SEARCH("sail",_tProp_Columns[[#This Row],[propulsion]])),
          ISNUMBER(SEARCH("schooner",_tProp_Columns[[#This Row],[propulsion]]))
        )</f>
        <v>0</v>
      </c>
      <c r="E628" s="3" t="b">
        <f>OR(ISNUMBER(SEARCH("hand",_tProp_Columns[[#This Row],[propulsion]]))        )</f>
        <v>0</v>
      </c>
      <c r="F628" s="3" t="b">
        <f>ISNUMBER(SEARCH("none",_tProp_Columns[[#This Row],[propulsion]]))</f>
        <v>0</v>
      </c>
      <c r="G6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8" s="3"/>
    </row>
    <row r="629" spans="1:8" ht="12.6" customHeight="1" x14ac:dyDescent="0.25">
      <c r="A629" t="s">
        <v>825</v>
      </c>
      <c r="B629" t="s">
        <v>45</v>
      </c>
      <c r="C6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9" s="3" t="b">
        <f>OR(ISNUMBER(SEARCH("sail",_tProp_Columns[[#This Row],[propulsion]])),
          ISNUMBER(SEARCH("schooner",_tProp_Columns[[#This Row],[propulsion]]))
        )</f>
        <v>0</v>
      </c>
      <c r="E629" s="3" t="b">
        <f>OR(ISNUMBER(SEARCH("hand",_tProp_Columns[[#This Row],[propulsion]]))        )</f>
        <v>0</v>
      </c>
      <c r="F629" s="3" t="b">
        <f>ISNUMBER(SEARCH("none",_tProp_Columns[[#This Row],[propulsion]]))</f>
        <v>0</v>
      </c>
      <c r="G62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9" s="3"/>
    </row>
    <row r="630" spans="1:8" ht="12.6" customHeight="1" x14ac:dyDescent="0.25">
      <c r="A630" t="s">
        <v>826</v>
      </c>
      <c r="B630" t="s">
        <v>1123</v>
      </c>
      <c r="C6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0" s="3" t="b">
        <f>OR(ISNUMBER(SEARCH("sail",_tProp_Columns[[#This Row],[propulsion]])),
          ISNUMBER(SEARCH("schooner",_tProp_Columns[[#This Row],[propulsion]]))
        )</f>
        <v>0</v>
      </c>
      <c r="E630" s="3" t="b">
        <f>OR(ISNUMBER(SEARCH("hand",_tProp_Columns[[#This Row],[propulsion]]))        )</f>
        <v>0</v>
      </c>
      <c r="F630" s="3" t="b">
        <f>ISNUMBER(SEARCH("none",_tProp_Columns[[#This Row],[propulsion]]))</f>
        <v>0</v>
      </c>
      <c r="G6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0" s="3"/>
    </row>
    <row r="631" spans="1:8" ht="12.6" customHeight="1" x14ac:dyDescent="0.25">
      <c r="A631" t="s">
        <v>827</v>
      </c>
      <c r="B631" t="s">
        <v>376</v>
      </c>
      <c r="C6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1" s="3" t="b">
        <f>OR(ISNUMBER(SEARCH("sail",_tProp_Columns[[#This Row],[propulsion]])),
          ISNUMBER(SEARCH("schooner",_tProp_Columns[[#This Row],[propulsion]]))
        )</f>
        <v>1</v>
      </c>
      <c r="E631" s="3" t="b">
        <f>OR(ISNUMBER(SEARCH("hand",_tProp_Columns[[#This Row],[propulsion]]))        )</f>
        <v>0</v>
      </c>
      <c r="F631" s="3" t="b">
        <f>ISNUMBER(SEARCH("none",_tProp_Columns[[#This Row],[propulsion]]))</f>
        <v>0</v>
      </c>
      <c r="G63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1" s="3" t="s">
        <v>1128</v>
      </c>
    </row>
    <row r="632" spans="1:8" ht="12.6" customHeight="1" x14ac:dyDescent="0.25">
      <c r="A632" t="s">
        <v>828</v>
      </c>
      <c r="B632" t="s">
        <v>12</v>
      </c>
      <c r="C6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2" s="3" t="b">
        <f>OR(ISNUMBER(SEARCH("sail",_tProp_Columns[[#This Row],[propulsion]])),
          ISNUMBER(SEARCH("schooner",_tProp_Columns[[#This Row],[propulsion]]))
        )</f>
        <v>0</v>
      </c>
      <c r="E632" s="3" t="b">
        <f>OR(ISNUMBER(SEARCH("hand",_tProp_Columns[[#This Row],[propulsion]]))        )</f>
        <v>0</v>
      </c>
      <c r="F632" s="3" t="b">
        <f>ISNUMBER(SEARCH("none",_tProp_Columns[[#This Row],[propulsion]]))</f>
        <v>0</v>
      </c>
      <c r="G6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2" s="3"/>
    </row>
    <row r="633" spans="1:8" ht="12.6" customHeight="1" x14ac:dyDescent="0.25">
      <c r="A633" t="s">
        <v>829</v>
      </c>
      <c r="B633" t="s">
        <v>12</v>
      </c>
      <c r="C6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3" s="3" t="b">
        <f>OR(ISNUMBER(SEARCH("sail",_tProp_Columns[[#This Row],[propulsion]])),
          ISNUMBER(SEARCH("schooner",_tProp_Columns[[#This Row],[propulsion]]))
        )</f>
        <v>0</v>
      </c>
      <c r="E633" s="3" t="b">
        <f>OR(ISNUMBER(SEARCH("hand",_tProp_Columns[[#This Row],[propulsion]]))        )</f>
        <v>0</v>
      </c>
      <c r="F633" s="3" t="b">
        <f>ISNUMBER(SEARCH("none",_tProp_Columns[[#This Row],[propulsion]]))</f>
        <v>0</v>
      </c>
      <c r="G6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3" s="3"/>
    </row>
    <row r="634" spans="1:8" ht="12.6" customHeight="1" x14ac:dyDescent="0.25">
      <c r="A634" t="s">
        <v>830</v>
      </c>
      <c r="B634" t="s">
        <v>831</v>
      </c>
      <c r="C6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4" s="3" t="b">
        <f>OR(ISNUMBER(SEARCH("sail",_tProp_Columns[[#This Row],[propulsion]])),
          ISNUMBER(SEARCH("schooner",_tProp_Columns[[#This Row],[propulsion]]))
        )</f>
        <v>1</v>
      </c>
      <c r="E634" s="3" t="b">
        <f>OR(ISNUMBER(SEARCH("hand",_tProp_Columns[[#This Row],[propulsion]]))        )</f>
        <v>0</v>
      </c>
      <c r="F634" s="3" t="b">
        <f>ISNUMBER(SEARCH("none",_tProp_Columns[[#This Row],[propulsion]]))</f>
        <v>0</v>
      </c>
      <c r="G634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34" s="3"/>
    </row>
    <row r="635" spans="1:8" ht="12.6" customHeight="1" x14ac:dyDescent="0.25">
      <c r="A635" t="s">
        <v>832</v>
      </c>
      <c r="B635" t="s">
        <v>37</v>
      </c>
      <c r="C6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5" s="3" t="b">
        <f>OR(ISNUMBER(SEARCH("sail",_tProp_Columns[[#This Row],[propulsion]])),
          ISNUMBER(SEARCH("schooner",_tProp_Columns[[#This Row],[propulsion]]))
        )</f>
        <v>0</v>
      </c>
      <c r="E635" s="3" t="b">
        <f>OR(ISNUMBER(SEARCH("hand",_tProp_Columns[[#This Row],[propulsion]]))        )</f>
        <v>0</v>
      </c>
      <c r="F635" s="3" t="b">
        <f>ISNUMBER(SEARCH("none",_tProp_Columns[[#This Row],[propulsion]]))</f>
        <v>0</v>
      </c>
      <c r="G6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5" s="3"/>
    </row>
    <row r="636" spans="1:8" ht="12.6" customHeight="1" x14ac:dyDescent="0.25">
      <c r="A636" t="s">
        <v>833</v>
      </c>
      <c r="B636" t="s">
        <v>376</v>
      </c>
      <c r="C6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6" s="3" t="b">
        <f>OR(ISNUMBER(SEARCH("sail",_tProp_Columns[[#This Row],[propulsion]])),
          ISNUMBER(SEARCH("schooner",_tProp_Columns[[#This Row],[propulsion]]))
        )</f>
        <v>1</v>
      </c>
      <c r="E636" s="3" t="b">
        <f>OR(ISNUMBER(SEARCH("hand",_tProp_Columns[[#This Row],[propulsion]]))        )</f>
        <v>0</v>
      </c>
      <c r="F636" s="3" t="b">
        <f>ISNUMBER(SEARCH("none",_tProp_Columns[[#This Row],[propulsion]]))</f>
        <v>0</v>
      </c>
      <c r="G63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6" s="3" t="s">
        <v>1127</v>
      </c>
    </row>
    <row r="637" spans="1:8" ht="12.6" customHeight="1" x14ac:dyDescent="0.25">
      <c r="A637" t="s">
        <v>834</v>
      </c>
      <c r="B637" t="s">
        <v>53</v>
      </c>
      <c r="C6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7" s="3" t="b">
        <f>OR(ISNUMBER(SEARCH("sail",_tProp_Columns[[#This Row],[propulsion]])),
          ISNUMBER(SEARCH("schooner",_tProp_Columns[[#This Row],[propulsion]]))
        )</f>
        <v>0</v>
      </c>
      <c r="E637" s="3" t="b">
        <f>OR(ISNUMBER(SEARCH("hand",_tProp_Columns[[#This Row],[propulsion]]))        )</f>
        <v>0</v>
      </c>
      <c r="F637" s="3" t="b">
        <f>ISNUMBER(SEARCH("none",_tProp_Columns[[#This Row],[propulsion]]))</f>
        <v>0</v>
      </c>
      <c r="G63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7" s="3"/>
    </row>
    <row r="638" spans="1:8" ht="12.6" customHeight="1" x14ac:dyDescent="0.25">
      <c r="A638" t="s">
        <v>835</v>
      </c>
      <c r="B638" t="s">
        <v>376</v>
      </c>
      <c r="C6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8" s="3" t="b">
        <f>OR(ISNUMBER(SEARCH("sail",_tProp_Columns[[#This Row],[propulsion]])),
          ISNUMBER(SEARCH("schooner",_tProp_Columns[[#This Row],[propulsion]]))
        )</f>
        <v>1</v>
      </c>
      <c r="E638" s="3" t="b">
        <f>OR(ISNUMBER(SEARCH("hand",_tProp_Columns[[#This Row],[propulsion]]))        )</f>
        <v>0</v>
      </c>
      <c r="F638" s="3" t="b">
        <f>ISNUMBER(SEARCH("none",_tProp_Columns[[#This Row],[propulsion]]))</f>
        <v>0</v>
      </c>
      <c r="G63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8" s="3" t="s">
        <v>1115</v>
      </c>
    </row>
    <row r="639" spans="1:8" ht="12.6" customHeight="1" x14ac:dyDescent="0.25">
      <c r="A639" t="s">
        <v>836</v>
      </c>
      <c r="B639" t="s">
        <v>376</v>
      </c>
      <c r="C6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9" s="3" t="b">
        <f>OR(ISNUMBER(SEARCH("sail",_tProp_Columns[[#This Row],[propulsion]])),
          ISNUMBER(SEARCH("schooner",_tProp_Columns[[#This Row],[propulsion]]))
        )</f>
        <v>1</v>
      </c>
      <c r="E639" s="3" t="b">
        <f>OR(ISNUMBER(SEARCH("hand",_tProp_Columns[[#This Row],[propulsion]]))        )</f>
        <v>0</v>
      </c>
      <c r="F639" s="3" t="b">
        <f>ISNUMBER(SEARCH("none",_tProp_Columns[[#This Row],[propulsion]]))</f>
        <v>0</v>
      </c>
      <c r="G63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9" s="3" t="s">
        <v>1115</v>
      </c>
    </row>
    <row r="640" spans="1:8" ht="12.6" customHeight="1" x14ac:dyDescent="0.25">
      <c r="A640" t="s">
        <v>837</v>
      </c>
      <c r="B640" t="s">
        <v>12</v>
      </c>
      <c r="C6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0" s="3" t="b">
        <f>OR(ISNUMBER(SEARCH("sail",_tProp_Columns[[#This Row],[propulsion]])),
          ISNUMBER(SEARCH("schooner",_tProp_Columns[[#This Row],[propulsion]]))
        )</f>
        <v>0</v>
      </c>
      <c r="E640" s="3" t="b">
        <f>OR(ISNUMBER(SEARCH("hand",_tProp_Columns[[#This Row],[propulsion]]))        )</f>
        <v>0</v>
      </c>
      <c r="F640" s="3" t="b">
        <f>ISNUMBER(SEARCH("none",_tProp_Columns[[#This Row],[propulsion]]))</f>
        <v>0</v>
      </c>
      <c r="G64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0" s="3"/>
    </row>
    <row r="641" spans="1:8" ht="12.6" customHeight="1" x14ac:dyDescent="0.25">
      <c r="A641" t="s">
        <v>838</v>
      </c>
      <c r="B641" t="s">
        <v>19</v>
      </c>
      <c r="C6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1" s="3" t="b">
        <f>OR(ISNUMBER(SEARCH("sail",_tProp_Columns[[#This Row],[propulsion]])),
          ISNUMBER(SEARCH("schooner",_tProp_Columns[[#This Row],[propulsion]]))
        )</f>
        <v>0</v>
      </c>
      <c r="E641" s="3" t="b">
        <f>OR(ISNUMBER(SEARCH("hand",_tProp_Columns[[#This Row],[propulsion]]))        )</f>
        <v>0</v>
      </c>
      <c r="F641" s="3" t="b">
        <f>ISNUMBER(SEARCH("none",_tProp_Columns[[#This Row],[propulsion]]))</f>
        <v>0</v>
      </c>
      <c r="G6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1" s="3"/>
    </row>
    <row r="642" spans="1:8" ht="12.6" customHeight="1" x14ac:dyDescent="0.25">
      <c r="A642" t="s">
        <v>839</v>
      </c>
      <c r="B642" t="s">
        <v>53</v>
      </c>
      <c r="C6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2" s="3" t="b">
        <f>OR(ISNUMBER(SEARCH("sail",_tProp_Columns[[#This Row],[propulsion]])),
          ISNUMBER(SEARCH("schooner",_tProp_Columns[[#This Row],[propulsion]]))
        )</f>
        <v>0</v>
      </c>
      <c r="E642" s="3" t="b">
        <f>OR(ISNUMBER(SEARCH("hand",_tProp_Columns[[#This Row],[propulsion]]))        )</f>
        <v>0</v>
      </c>
      <c r="F642" s="3" t="b">
        <f>ISNUMBER(SEARCH("none",_tProp_Columns[[#This Row],[propulsion]]))</f>
        <v>0</v>
      </c>
      <c r="G6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2" s="3"/>
    </row>
    <row r="643" spans="1:8" ht="12.6" customHeight="1" x14ac:dyDescent="0.25">
      <c r="A643" t="s">
        <v>841</v>
      </c>
      <c r="B643" t="s">
        <v>45</v>
      </c>
      <c r="C6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3" s="3" t="b">
        <f>OR(ISNUMBER(SEARCH("sail",_tProp_Columns[[#This Row],[propulsion]])),
          ISNUMBER(SEARCH("schooner",_tProp_Columns[[#This Row],[propulsion]]))
        )</f>
        <v>0</v>
      </c>
      <c r="E643" s="3" t="b">
        <f>OR(ISNUMBER(SEARCH("hand",_tProp_Columns[[#This Row],[propulsion]]))        )</f>
        <v>0</v>
      </c>
      <c r="F643" s="3" t="b">
        <f>ISNUMBER(SEARCH("none",_tProp_Columns[[#This Row],[propulsion]]))</f>
        <v>0</v>
      </c>
      <c r="G6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3" s="3"/>
    </row>
    <row r="644" spans="1:8" ht="12.6" customHeight="1" x14ac:dyDescent="0.25">
      <c r="A644" t="s">
        <v>842</v>
      </c>
      <c r="B644" t="s">
        <v>493</v>
      </c>
      <c r="C6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4" s="3" t="b">
        <f>OR(ISNUMBER(SEARCH("sail",_tProp_Columns[[#This Row],[propulsion]])),
          ISNUMBER(SEARCH("schooner",_tProp_Columns[[#This Row],[propulsion]]))
        )</f>
        <v>0</v>
      </c>
      <c r="E644" s="3" t="b">
        <f>OR(ISNUMBER(SEARCH("hand",_tProp_Columns[[#This Row],[propulsion]]))        )</f>
        <v>0</v>
      </c>
      <c r="F644" s="3" t="b">
        <f>ISNUMBER(SEARCH("none",_tProp_Columns[[#This Row],[propulsion]]))</f>
        <v>0</v>
      </c>
      <c r="G6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4" s="3"/>
    </row>
    <row r="645" spans="1:8" ht="12.6" customHeight="1" x14ac:dyDescent="0.25">
      <c r="A645" t="s">
        <v>843</v>
      </c>
      <c r="B645" t="s">
        <v>45</v>
      </c>
      <c r="C6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5" s="3" t="b">
        <f>OR(ISNUMBER(SEARCH("sail",_tProp_Columns[[#This Row],[propulsion]])),
          ISNUMBER(SEARCH("schooner",_tProp_Columns[[#This Row],[propulsion]]))
        )</f>
        <v>0</v>
      </c>
      <c r="E645" s="3" t="b">
        <f>OR(ISNUMBER(SEARCH("hand",_tProp_Columns[[#This Row],[propulsion]]))        )</f>
        <v>0</v>
      </c>
      <c r="F645" s="3" t="b">
        <f>ISNUMBER(SEARCH("none",_tProp_Columns[[#This Row],[propulsion]]))</f>
        <v>0</v>
      </c>
      <c r="G6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5" s="3"/>
    </row>
    <row r="646" spans="1:8" ht="12.6" customHeight="1" x14ac:dyDescent="0.25">
      <c r="A646" t="s">
        <v>845</v>
      </c>
      <c r="B646" t="s">
        <v>983</v>
      </c>
      <c r="C6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6" s="3" t="b">
        <f>OR(ISNUMBER(SEARCH("sail",_tProp_Columns[[#This Row],[propulsion]])),
          ISNUMBER(SEARCH("schooner",_tProp_Columns[[#This Row],[propulsion]]))
        )</f>
        <v>1</v>
      </c>
      <c r="E646" s="3" t="b">
        <f>OR(ISNUMBER(SEARCH("hand",_tProp_Columns[[#This Row],[propulsion]]))        )</f>
        <v>0</v>
      </c>
      <c r="F646" s="3" t="b">
        <f>ISNUMBER(SEARCH("none",_tProp_Columns[[#This Row],[propulsion]]))</f>
        <v>0</v>
      </c>
      <c r="G64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6" s="3"/>
    </row>
    <row r="647" spans="1:8" ht="12.6" customHeight="1" x14ac:dyDescent="0.25">
      <c r="A647" t="s">
        <v>847</v>
      </c>
      <c r="B647" t="s">
        <v>983</v>
      </c>
      <c r="C6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7" s="3" t="b">
        <f>OR(ISNUMBER(SEARCH("sail",_tProp_Columns[[#This Row],[propulsion]])),
          ISNUMBER(SEARCH("schooner",_tProp_Columns[[#This Row],[propulsion]]))
        )</f>
        <v>1</v>
      </c>
      <c r="E647" s="3" t="b">
        <f>OR(ISNUMBER(SEARCH("hand",_tProp_Columns[[#This Row],[propulsion]]))        )</f>
        <v>0</v>
      </c>
      <c r="F647" s="3" t="b">
        <f>ISNUMBER(SEARCH("none",_tProp_Columns[[#This Row],[propulsion]]))</f>
        <v>0</v>
      </c>
      <c r="G64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7" s="3"/>
    </row>
    <row r="648" spans="1:8" ht="12.6" customHeight="1" x14ac:dyDescent="0.25">
      <c r="A648" t="s">
        <v>848</v>
      </c>
      <c r="B648" t="s">
        <v>983</v>
      </c>
      <c r="C6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8" s="3" t="b">
        <f>OR(ISNUMBER(SEARCH("sail",_tProp_Columns[[#This Row],[propulsion]])),
          ISNUMBER(SEARCH("schooner",_tProp_Columns[[#This Row],[propulsion]]))
        )</f>
        <v>1</v>
      </c>
      <c r="E648" s="3" t="b">
        <f>OR(ISNUMBER(SEARCH("hand",_tProp_Columns[[#This Row],[propulsion]]))        )</f>
        <v>0</v>
      </c>
      <c r="F648" s="3" t="b">
        <f>ISNUMBER(SEARCH("none",_tProp_Columns[[#This Row],[propulsion]]))</f>
        <v>0</v>
      </c>
      <c r="G64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8" s="3"/>
    </row>
    <row r="649" spans="1:8" ht="12.6" customHeight="1" x14ac:dyDescent="0.25">
      <c r="A649" t="s">
        <v>849</v>
      </c>
      <c r="B649" t="s">
        <v>53</v>
      </c>
      <c r="C6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9" s="3" t="b">
        <f>OR(ISNUMBER(SEARCH("sail",_tProp_Columns[[#This Row],[propulsion]])),
          ISNUMBER(SEARCH("schooner",_tProp_Columns[[#This Row],[propulsion]]))
        )</f>
        <v>0</v>
      </c>
      <c r="E649" s="3" t="b">
        <f>OR(ISNUMBER(SEARCH("hand",_tProp_Columns[[#This Row],[propulsion]]))        )</f>
        <v>0</v>
      </c>
      <c r="F649" s="3" t="b">
        <f>ISNUMBER(SEARCH("none",_tProp_Columns[[#This Row],[propulsion]]))</f>
        <v>0</v>
      </c>
      <c r="G6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9" s="3"/>
    </row>
    <row r="650" spans="1:8" ht="12.6" customHeight="1" x14ac:dyDescent="0.25">
      <c r="A650" t="s">
        <v>850</v>
      </c>
      <c r="B650" t="s">
        <v>851</v>
      </c>
      <c r="C6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0" s="3" t="b">
        <f>OR(ISNUMBER(SEARCH("sail",_tProp_Columns[[#This Row],[propulsion]])),
          ISNUMBER(SEARCH("schooner",_tProp_Columns[[#This Row],[propulsion]]))
        )</f>
        <v>0</v>
      </c>
      <c r="E650" s="3" t="b">
        <f>OR(ISNUMBER(SEARCH("hand",_tProp_Columns[[#This Row],[propulsion]]))        )</f>
        <v>0</v>
      </c>
      <c r="F650" s="3" t="b">
        <f>ISNUMBER(SEARCH("none",_tProp_Columns[[#This Row],[propulsion]]))</f>
        <v>0</v>
      </c>
      <c r="G6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0" s="3"/>
    </row>
    <row r="651" spans="1:8" ht="12.6" customHeight="1" x14ac:dyDescent="0.25">
      <c r="A651" t="s">
        <v>852</v>
      </c>
      <c r="B651" t="s">
        <v>376</v>
      </c>
      <c r="C6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1" s="3" t="b">
        <f>OR(ISNUMBER(SEARCH("sail",_tProp_Columns[[#This Row],[propulsion]])),
          ISNUMBER(SEARCH("schooner",_tProp_Columns[[#This Row],[propulsion]]))
        )</f>
        <v>1</v>
      </c>
      <c r="E651" s="3" t="b">
        <f>OR(ISNUMBER(SEARCH("hand",_tProp_Columns[[#This Row],[propulsion]]))        )</f>
        <v>0</v>
      </c>
      <c r="F651" s="3" t="b">
        <f>ISNUMBER(SEARCH("none",_tProp_Columns[[#This Row],[propulsion]]))</f>
        <v>0</v>
      </c>
      <c r="G65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1" s="3" t="s">
        <v>1126</v>
      </c>
    </row>
    <row r="652" spans="1:8" ht="12.6" customHeight="1" x14ac:dyDescent="0.25">
      <c r="A652" t="s">
        <v>853</v>
      </c>
      <c r="B652" t="s">
        <v>19</v>
      </c>
      <c r="C6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2" s="3" t="b">
        <f>OR(ISNUMBER(SEARCH("sail",_tProp_Columns[[#This Row],[propulsion]])),
          ISNUMBER(SEARCH("schooner",_tProp_Columns[[#This Row],[propulsion]]))
        )</f>
        <v>0</v>
      </c>
      <c r="E652" s="3" t="b">
        <f>OR(ISNUMBER(SEARCH("hand",_tProp_Columns[[#This Row],[propulsion]]))        )</f>
        <v>0</v>
      </c>
      <c r="F652" s="3" t="b">
        <f>ISNUMBER(SEARCH("none",_tProp_Columns[[#This Row],[propulsion]]))</f>
        <v>0</v>
      </c>
      <c r="G6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2" s="3"/>
    </row>
    <row r="653" spans="1:8" ht="12.6" customHeight="1" x14ac:dyDescent="0.25">
      <c r="A653" t="s">
        <v>854</v>
      </c>
      <c r="B653" t="s">
        <v>42</v>
      </c>
      <c r="C6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3" s="3" t="b">
        <f>OR(ISNUMBER(SEARCH("sail",_tProp_Columns[[#This Row],[propulsion]])),
          ISNUMBER(SEARCH("schooner",_tProp_Columns[[#This Row],[propulsion]]))
        )</f>
        <v>0</v>
      </c>
      <c r="E653" s="3" t="b">
        <f>OR(ISNUMBER(SEARCH("hand",_tProp_Columns[[#This Row],[propulsion]]))        )</f>
        <v>0</v>
      </c>
      <c r="F653" s="3" t="b">
        <f>ISNUMBER(SEARCH("none",_tProp_Columns[[#This Row],[propulsion]]))</f>
        <v>0</v>
      </c>
      <c r="G65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3" s="3"/>
    </row>
    <row r="654" spans="1:8" ht="12.6" customHeight="1" x14ac:dyDescent="0.25">
      <c r="A654" t="s">
        <v>855</v>
      </c>
      <c r="B654" t="s">
        <v>19</v>
      </c>
      <c r="C6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4" s="3" t="b">
        <f>OR(ISNUMBER(SEARCH("sail",_tProp_Columns[[#This Row],[propulsion]])),
          ISNUMBER(SEARCH("schooner",_tProp_Columns[[#This Row],[propulsion]]))
        )</f>
        <v>0</v>
      </c>
      <c r="E654" s="3" t="b">
        <f>OR(ISNUMBER(SEARCH("hand",_tProp_Columns[[#This Row],[propulsion]]))        )</f>
        <v>0</v>
      </c>
      <c r="F654" s="3" t="b">
        <f>ISNUMBER(SEARCH("none",_tProp_Columns[[#This Row],[propulsion]]))</f>
        <v>0</v>
      </c>
      <c r="G6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4" s="3"/>
    </row>
    <row r="655" spans="1:8" ht="12.6" customHeight="1" x14ac:dyDescent="0.25">
      <c r="A655" t="s">
        <v>856</v>
      </c>
      <c r="B655" t="s">
        <v>376</v>
      </c>
      <c r="C6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5" s="3" t="b">
        <f>OR(ISNUMBER(SEARCH("sail",_tProp_Columns[[#This Row],[propulsion]])),
          ISNUMBER(SEARCH("schooner",_tProp_Columns[[#This Row],[propulsion]]))
        )</f>
        <v>1</v>
      </c>
      <c r="E655" s="3" t="b">
        <f>OR(ISNUMBER(SEARCH("hand",_tProp_Columns[[#This Row],[propulsion]]))        )</f>
        <v>0</v>
      </c>
      <c r="F655" s="3" t="b">
        <f>ISNUMBER(SEARCH("none",_tProp_Columns[[#This Row],[propulsion]]))</f>
        <v>0</v>
      </c>
      <c r="G65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5" s="3"/>
    </row>
    <row r="656" spans="1:8" ht="12.6" customHeight="1" x14ac:dyDescent="0.25">
      <c r="A656" t="s">
        <v>857</v>
      </c>
      <c r="B656" t="s">
        <v>12</v>
      </c>
      <c r="C6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6" s="3" t="b">
        <f>OR(ISNUMBER(SEARCH("sail",_tProp_Columns[[#This Row],[propulsion]])),
          ISNUMBER(SEARCH("schooner",_tProp_Columns[[#This Row],[propulsion]]))
        )</f>
        <v>0</v>
      </c>
      <c r="E656" s="3" t="b">
        <f>OR(ISNUMBER(SEARCH("hand",_tProp_Columns[[#This Row],[propulsion]]))        )</f>
        <v>0</v>
      </c>
      <c r="F656" s="3" t="b">
        <f>ISNUMBER(SEARCH("none",_tProp_Columns[[#This Row],[propulsion]]))</f>
        <v>0</v>
      </c>
      <c r="G65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6" s="3"/>
    </row>
    <row r="657" spans="1:8" ht="12.6" customHeight="1" x14ac:dyDescent="0.25">
      <c r="A657" t="s">
        <v>858</v>
      </c>
      <c r="B657" t="s">
        <v>1086</v>
      </c>
      <c r="C65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7" s="3" t="b">
        <f>OR(ISNUMBER(SEARCH("sail",_tProp_Columns[[#This Row],[propulsion]])),
          ISNUMBER(SEARCH("schooner",_tProp_Columns[[#This Row],[propulsion]]))
        )</f>
        <v>0</v>
      </c>
      <c r="E657" s="3" t="b">
        <f>OR(ISNUMBER(SEARCH("hand",_tProp_Columns[[#This Row],[propulsion]]))        )</f>
        <v>0</v>
      </c>
      <c r="F657" s="3" t="b">
        <f>ISNUMBER(SEARCH("none",_tProp_Columns[[#This Row],[propulsion]]))</f>
        <v>0</v>
      </c>
      <c r="G65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7" s="3"/>
    </row>
    <row r="658" spans="1:8" ht="12.6" customHeight="1" x14ac:dyDescent="0.25">
      <c r="A658" t="s">
        <v>860</v>
      </c>
      <c r="B658" t="s">
        <v>141</v>
      </c>
      <c r="C65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8" s="3" t="b">
        <f>OR(ISNUMBER(SEARCH("sail",_tProp_Columns[[#This Row],[propulsion]])),
          ISNUMBER(SEARCH("schooner",_tProp_Columns[[#This Row],[propulsion]]))
        )</f>
        <v>0</v>
      </c>
      <c r="E658" s="3" t="b">
        <f>OR(ISNUMBER(SEARCH("hand",_tProp_Columns[[#This Row],[propulsion]]))        )</f>
        <v>0</v>
      </c>
      <c r="F658" s="3" t="b">
        <f>ISNUMBER(SEARCH("none",_tProp_Columns[[#This Row],[propulsion]]))</f>
        <v>0</v>
      </c>
      <c r="G65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8" s="3"/>
    </row>
    <row r="659" spans="1:8" ht="12.6" customHeight="1" x14ac:dyDescent="0.25">
      <c r="A659" t="s">
        <v>861</v>
      </c>
      <c r="B659" t="s">
        <v>376</v>
      </c>
      <c r="C65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9" s="3" t="b">
        <f>OR(ISNUMBER(SEARCH("sail",_tProp_Columns[[#This Row],[propulsion]])),
          ISNUMBER(SEARCH("schooner",_tProp_Columns[[#This Row],[propulsion]]))
        )</f>
        <v>1</v>
      </c>
      <c r="E659" s="3" t="b">
        <f>OR(ISNUMBER(SEARCH("hand",_tProp_Columns[[#This Row],[propulsion]]))        )</f>
        <v>0</v>
      </c>
      <c r="F659" s="3" t="b">
        <f>ISNUMBER(SEARCH("none",_tProp_Columns[[#This Row],[propulsion]]))</f>
        <v>0</v>
      </c>
      <c r="G65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9" s="3"/>
    </row>
    <row r="660" spans="1:8" ht="12.6" customHeight="1" x14ac:dyDescent="0.25">
      <c r="A660" t="s">
        <v>862</v>
      </c>
      <c r="B660" t="s">
        <v>992</v>
      </c>
      <c r="C66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0" s="3" t="b">
        <f>OR(ISNUMBER(SEARCH("sail",_tProp_Columns[[#This Row],[propulsion]])),
          ISNUMBER(SEARCH("schooner",_tProp_Columns[[#This Row],[propulsion]]))
        )</f>
        <v>1</v>
      </c>
      <c r="E660" s="3" t="b">
        <f>OR(ISNUMBER(SEARCH("hand",_tProp_Columns[[#This Row],[propulsion]]))        )</f>
        <v>0</v>
      </c>
      <c r="F660" s="3" t="b">
        <f>ISNUMBER(SEARCH("none",_tProp_Columns[[#This Row],[propulsion]]))</f>
        <v>0</v>
      </c>
      <c r="G66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0" s="3"/>
    </row>
    <row r="661" spans="1:8" ht="12.6" customHeight="1" x14ac:dyDescent="0.25">
      <c r="A661" t="s">
        <v>863</v>
      </c>
      <c r="B661" t="s">
        <v>1087</v>
      </c>
      <c r="C66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1" s="3" t="b">
        <f>OR(ISNUMBER(SEARCH("sail",_tProp_Columns[[#This Row],[propulsion]])),
          ISNUMBER(SEARCH("schooner",_tProp_Columns[[#This Row],[propulsion]]))
        )</f>
        <v>0</v>
      </c>
      <c r="E661" s="3" t="b">
        <f>OR(ISNUMBER(SEARCH("hand",_tProp_Columns[[#This Row],[propulsion]]))        )</f>
        <v>0</v>
      </c>
      <c r="F661" s="3" t="b">
        <f>ISNUMBER(SEARCH("none",_tProp_Columns[[#This Row],[propulsion]]))</f>
        <v>0</v>
      </c>
      <c r="G66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1" s="3"/>
    </row>
    <row r="662" spans="1:8" ht="12.6" customHeight="1" x14ac:dyDescent="0.25">
      <c r="A662" t="s">
        <v>865</v>
      </c>
      <c r="B662" t="s">
        <v>1088</v>
      </c>
      <c r="C66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2" s="3" t="b">
        <f>OR(ISNUMBER(SEARCH("sail",_tProp_Columns[[#This Row],[propulsion]])),
          ISNUMBER(SEARCH("schooner",_tProp_Columns[[#This Row],[propulsion]]))
        )</f>
        <v>0</v>
      </c>
      <c r="E662" s="3" t="b">
        <f>OR(ISNUMBER(SEARCH("hand",_tProp_Columns[[#This Row],[propulsion]]))        )</f>
        <v>0</v>
      </c>
      <c r="F662" s="3" t="b">
        <f>ISNUMBER(SEARCH("none",_tProp_Columns[[#This Row],[propulsion]]))</f>
        <v>0</v>
      </c>
      <c r="G66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2" s="3"/>
    </row>
    <row r="663" spans="1:8" ht="12.6" customHeight="1" x14ac:dyDescent="0.25">
      <c r="A663" t="s">
        <v>868</v>
      </c>
      <c r="B663" t="s">
        <v>53</v>
      </c>
      <c r="C66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3" s="3" t="b">
        <f>OR(ISNUMBER(SEARCH("sail",_tProp_Columns[[#This Row],[propulsion]])),
          ISNUMBER(SEARCH("schooner",_tProp_Columns[[#This Row],[propulsion]]))
        )</f>
        <v>0</v>
      </c>
      <c r="E663" s="3" t="b">
        <f>OR(ISNUMBER(SEARCH("hand",_tProp_Columns[[#This Row],[propulsion]]))        )</f>
        <v>0</v>
      </c>
      <c r="F663" s="3" t="b">
        <f>ISNUMBER(SEARCH("none",_tProp_Columns[[#This Row],[propulsion]]))</f>
        <v>0</v>
      </c>
      <c r="G66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3" s="3"/>
    </row>
    <row r="664" spans="1:8" ht="12.6" customHeight="1" x14ac:dyDescent="0.25">
      <c r="A664" t="s">
        <v>869</v>
      </c>
      <c r="B664" t="s">
        <v>992</v>
      </c>
      <c r="C66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4" s="3" t="b">
        <f>OR(ISNUMBER(SEARCH("sail",_tProp_Columns[[#This Row],[propulsion]])),
          ISNUMBER(SEARCH("schooner",_tProp_Columns[[#This Row],[propulsion]]))
        )</f>
        <v>1</v>
      </c>
      <c r="E664" s="3" t="b">
        <f>OR(ISNUMBER(SEARCH("hand",_tProp_Columns[[#This Row],[propulsion]]))        )</f>
        <v>0</v>
      </c>
      <c r="F664" s="3" t="b">
        <f>ISNUMBER(SEARCH("none",_tProp_Columns[[#This Row],[propulsion]]))</f>
        <v>0</v>
      </c>
      <c r="G66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4" s="3"/>
    </row>
    <row r="665" spans="1:8" ht="12.6" customHeight="1" x14ac:dyDescent="0.25">
      <c r="A665" t="s">
        <v>870</v>
      </c>
      <c r="B665" t="s">
        <v>992</v>
      </c>
      <c r="C66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5" s="3" t="b">
        <f>OR(ISNUMBER(SEARCH("sail",_tProp_Columns[[#This Row],[propulsion]])),
          ISNUMBER(SEARCH("schooner",_tProp_Columns[[#This Row],[propulsion]]))
        )</f>
        <v>1</v>
      </c>
      <c r="E665" s="3" t="b">
        <f>OR(ISNUMBER(SEARCH("hand",_tProp_Columns[[#This Row],[propulsion]]))        )</f>
        <v>0</v>
      </c>
      <c r="F665" s="3" t="b">
        <f>ISNUMBER(SEARCH("none",_tProp_Columns[[#This Row],[propulsion]]))</f>
        <v>0</v>
      </c>
      <c r="G66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5" s="3"/>
    </row>
    <row r="666" spans="1:8" ht="12.6" customHeight="1" x14ac:dyDescent="0.25">
      <c r="A666" t="s">
        <v>871</v>
      </c>
      <c r="B666" t="s">
        <v>53</v>
      </c>
      <c r="C66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6" s="3" t="b">
        <f>OR(ISNUMBER(SEARCH("sail",_tProp_Columns[[#This Row],[propulsion]])),
          ISNUMBER(SEARCH("schooner",_tProp_Columns[[#This Row],[propulsion]]))
        )</f>
        <v>0</v>
      </c>
      <c r="E666" s="3" t="b">
        <f>OR(ISNUMBER(SEARCH("hand",_tProp_Columns[[#This Row],[propulsion]]))        )</f>
        <v>0</v>
      </c>
      <c r="F666" s="3" t="b">
        <f>ISNUMBER(SEARCH("none",_tProp_Columns[[#This Row],[propulsion]]))</f>
        <v>0</v>
      </c>
      <c r="G66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6" s="3"/>
    </row>
    <row r="667" spans="1:8" ht="12.6" customHeight="1" x14ac:dyDescent="0.25">
      <c r="A667" t="s">
        <v>872</v>
      </c>
      <c r="B667" t="s">
        <v>1079</v>
      </c>
      <c r="C66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7" s="3" t="b">
        <f>OR(ISNUMBER(SEARCH("sail",_tProp_Columns[[#This Row],[propulsion]])),
          ISNUMBER(SEARCH("schooner",_tProp_Columns[[#This Row],[propulsion]]))
        )</f>
        <v>0</v>
      </c>
      <c r="E667" s="3" t="b">
        <f>OR(ISNUMBER(SEARCH("hand",_tProp_Columns[[#This Row],[propulsion]]))        )</f>
        <v>0</v>
      </c>
      <c r="F667" s="3" t="b">
        <f>ISNUMBER(SEARCH("none",_tProp_Columns[[#This Row],[propulsion]]))</f>
        <v>0</v>
      </c>
      <c r="G66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7" s="3"/>
    </row>
    <row r="668" spans="1:8" ht="12.6" customHeight="1" x14ac:dyDescent="0.25">
      <c r="A668" t="s">
        <v>873</v>
      </c>
      <c r="B668" t="s">
        <v>998</v>
      </c>
      <c r="C66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8" s="3" t="b">
        <f>OR(ISNUMBER(SEARCH("sail",_tProp_Columns[[#This Row],[propulsion]])),
          ISNUMBER(SEARCH("schooner",_tProp_Columns[[#This Row],[propulsion]]))
        )</f>
        <v>0</v>
      </c>
      <c r="E668" s="3" t="b">
        <f>OR(ISNUMBER(SEARCH("hand",_tProp_Columns[[#This Row],[propulsion]]))        )</f>
        <v>0</v>
      </c>
      <c r="F668" s="3" t="b">
        <f>ISNUMBER(SEARCH("none",_tProp_Columns[[#This Row],[propulsion]]))</f>
        <v>0</v>
      </c>
      <c r="G66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8" s="3"/>
    </row>
    <row r="669" spans="1:8" ht="12.6" customHeight="1" x14ac:dyDescent="0.25">
      <c r="A669" t="s">
        <v>874</v>
      </c>
      <c r="B669" t="s">
        <v>19</v>
      </c>
      <c r="C66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9" s="3" t="b">
        <f>OR(ISNUMBER(SEARCH("sail",_tProp_Columns[[#This Row],[propulsion]])),
          ISNUMBER(SEARCH("schooner",_tProp_Columns[[#This Row],[propulsion]]))
        )</f>
        <v>0</v>
      </c>
      <c r="E669" s="3" t="b">
        <f>OR(ISNUMBER(SEARCH("hand",_tProp_Columns[[#This Row],[propulsion]]))        )</f>
        <v>0</v>
      </c>
      <c r="F669" s="3" t="b">
        <f>ISNUMBER(SEARCH("none",_tProp_Columns[[#This Row],[propulsion]]))</f>
        <v>0</v>
      </c>
      <c r="G66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9" s="3"/>
    </row>
    <row r="670" spans="1:8" ht="12.6" customHeight="1" x14ac:dyDescent="0.25">
      <c r="A670" t="s">
        <v>875</v>
      </c>
      <c r="B670" t="s">
        <v>19</v>
      </c>
      <c r="C67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0" s="3" t="b">
        <f>OR(ISNUMBER(SEARCH("sail",_tProp_Columns[[#This Row],[propulsion]])),
          ISNUMBER(SEARCH("schooner",_tProp_Columns[[#This Row],[propulsion]]))
        )</f>
        <v>0</v>
      </c>
      <c r="E670" s="3" t="b">
        <f>OR(ISNUMBER(SEARCH("hand",_tProp_Columns[[#This Row],[propulsion]]))        )</f>
        <v>0</v>
      </c>
      <c r="F670" s="3" t="b">
        <f>ISNUMBER(SEARCH("none",_tProp_Columns[[#This Row],[propulsion]]))</f>
        <v>0</v>
      </c>
      <c r="G67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0" s="3"/>
    </row>
    <row r="671" spans="1:8" ht="12.6" customHeight="1" x14ac:dyDescent="0.25">
      <c r="A671" t="s">
        <v>876</v>
      </c>
      <c r="B671" t="s">
        <v>19</v>
      </c>
      <c r="C67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1" s="3" t="b">
        <f>OR(ISNUMBER(SEARCH("sail",_tProp_Columns[[#This Row],[propulsion]])),
          ISNUMBER(SEARCH("schooner",_tProp_Columns[[#This Row],[propulsion]]))
        )</f>
        <v>0</v>
      </c>
      <c r="E671" s="3" t="b">
        <f>OR(ISNUMBER(SEARCH("hand",_tProp_Columns[[#This Row],[propulsion]]))        )</f>
        <v>0</v>
      </c>
      <c r="F671" s="3" t="b">
        <f>ISNUMBER(SEARCH("none",_tProp_Columns[[#This Row],[propulsion]]))</f>
        <v>0</v>
      </c>
      <c r="G67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1" s="3"/>
    </row>
    <row r="672" spans="1:8" ht="12.6" customHeight="1" x14ac:dyDescent="0.25">
      <c r="A672" t="s">
        <v>877</v>
      </c>
      <c r="B672" t="s">
        <v>12</v>
      </c>
      <c r="C67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2" s="3" t="b">
        <f>OR(ISNUMBER(SEARCH("sail",_tProp_Columns[[#This Row],[propulsion]])),
          ISNUMBER(SEARCH("schooner",_tProp_Columns[[#This Row],[propulsion]]))
        )</f>
        <v>0</v>
      </c>
      <c r="E672" s="3" t="b">
        <f>OR(ISNUMBER(SEARCH("hand",_tProp_Columns[[#This Row],[propulsion]]))        )</f>
        <v>0</v>
      </c>
      <c r="F672" s="3" t="b">
        <f>ISNUMBER(SEARCH("none",_tProp_Columns[[#This Row],[propulsion]]))</f>
        <v>0</v>
      </c>
      <c r="G67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2" s="3"/>
    </row>
    <row r="673" spans="1:8" ht="12.6" customHeight="1" x14ac:dyDescent="0.25">
      <c r="A673" t="s">
        <v>878</v>
      </c>
      <c r="B673" t="s">
        <v>1048</v>
      </c>
      <c r="C67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3" s="3" t="b">
        <f>OR(ISNUMBER(SEARCH("sail",_tProp_Columns[[#This Row],[propulsion]])),
          ISNUMBER(SEARCH("schooner",_tProp_Columns[[#This Row],[propulsion]]))
        )</f>
        <v>0</v>
      </c>
      <c r="E673" s="3" t="b">
        <f>OR(ISNUMBER(SEARCH("hand",_tProp_Columns[[#This Row],[propulsion]]))        )</f>
        <v>0</v>
      </c>
      <c r="F673" s="3" t="b">
        <f>ISNUMBER(SEARCH("none",_tProp_Columns[[#This Row],[propulsion]]))</f>
        <v>0</v>
      </c>
      <c r="G67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3" s="3"/>
    </row>
    <row r="674" spans="1:8" ht="12.6" customHeight="1" x14ac:dyDescent="0.25">
      <c r="A674" t="s">
        <v>879</v>
      </c>
      <c r="B674" t="s">
        <v>19</v>
      </c>
      <c r="C67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4" s="3" t="b">
        <f>OR(ISNUMBER(SEARCH("sail",_tProp_Columns[[#This Row],[propulsion]])),
          ISNUMBER(SEARCH("schooner",_tProp_Columns[[#This Row],[propulsion]]))
        )</f>
        <v>0</v>
      </c>
      <c r="E674" s="3" t="b">
        <f>OR(ISNUMBER(SEARCH("hand",_tProp_Columns[[#This Row],[propulsion]]))        )</f>
        <v>0</v>
      </c>
      <c r="F674" s="3" t="b">
        <f>ISNUMBER(SEARCH("none",_tProp_Columns[[#This Row],[propulsion]]))</f>
        <v>0</v>
      </c>
      <c r="G67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4" s="3"/>
    </row>
    <row r="675" spans="1:8" ht="12.6" customHeight="1" x14ac:dyDescent="0.25">
      <c r="A675" t="s">
        <v>880</v>
      </c>
      <c r="B675" t="s">
        <v>376</v>
      </c>
      <c r="C67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75" s="3" t="b">
        <f>OR(ISNUMBER(SEARCH("sail",_tProp_Columns[[#This Row],[propulsion]])),
          ISNUMBER(SEARCH("schooner",_tProp_Columns[[#This Row],[propulsion]]))
        )</f>
        <v>1</v>
      </c>
      <c r="E675" s="3" t="b">
        <f>OR(ISNUMBER(SEARCH("hand",_tProp_Columns[[#This Row],[propulsion]]))        )</f>
        <v>0</v>
      </c>
      <c r="F675" s="3" t="b">
        <f>ISNUMBER(SEARCH("none",_tProp_Columns[[#This Row],[propulsion]]))</f>
        <v>0</v>
      </c>
      <c r="G67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75" s="3"/>
    </row>
    <row r="676" spans="1:8" ht="12.6" customHeight="1" x14ac:dyDescent="0.25">
      <c r="A676" t="s">
        <v>881</v>
      </c>
      <c r="B676" t="s">
        <v>883</v>
      </c>
      <c r="C67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6" s="3" t="b">
        <f>OR(ISNUMBER(SEARCH("sail",_tProp_Columns[[#This Row],[propulsion]])),
          ISNUMBER(SEARCH("schooner",_tProp_Columns[[#This Row],[propulsion]]))
        )</f>
        <v>0</v>
      </c>
      <c r="E676" s="3" t="b">
        <f>OR(ISNUMBER(SEARCH("hand",_tProp_Columns[[#This Row],[propulsion]]))        )</f>
        <v>0</v>
      </c>
      <c r="F676" s="3" t="b">
        <f>ISNUMBER(SEARCH("none",_tProp_Columns[[#This Row],[propulsion]]))</f>
        <v>0</v>
      </c>
      <c r="G67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6" s="3"/>
    </row>
    <row r="677" spans="1:8" ht="12.6" customHeight="1" x14ac:dyDescent="0.25">
      <c r="A677" t="s">
        <v>884</v>
      </c>
      <c r="B677" t="s">
        <v>19</v>
      </c>
      <c r="C67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7" s="3" t="b">
        <f>OR(ISNUMBER(SEARCH("sail",_tProp_Columns[[#This Row],[propulsion]])),
          ISNUMBER(SEARCH("schooner",_tProp_Columns[[#This Row],[propulsion]]))
        )</f>
        <v>0</v>
      </c>
      <c r="E677" s="3" t="b">
        <f>OR(ISNUMBER(SEARCH("hand",_tProp_Columns[[#This Row],[propulsion]]))        )</f>
        <v>0</v>
      </c>
      <c r="F677" s="3" t="b">
        <f>ISNUMBER(SEARCH("none",_tProp_Columns[[#This Row],[propulsion]]))</f>
        <v>0</v>
      </c>
      <c r="G67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7" s="3"/>
    </row>
    <row r="678" spans="1:8" ht="12.6" customHeight="1" x14ac:dyDescent="0.25">
      <c r="A678" t="s">
        <v>885</v>
      </c>
      <c r="B678" t="s">
        <v>53</v>
      </c>
      <c r="C67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8" s="3" t="b">
        <f>OR(ISNUMBER(SEARCH("sail",_tProp_Columns[[#This Row],[propulsion]])),
          ISNUMBER(SEARCH("schooner",_tProp_Columns[[#This Row],[propulsion]]))
        )</f>
        <v>0</v>
      </c>
      <c r="E678" s="3" t="b">
        <f>OR(ISNUMBER(SEARCH("hand",_tProp_Columns[[#This Row],[propulsion]]))        )</f>
        <v>0</v>
      </c>
      <c r="F678" s="3" t="b">
        <f>ISNUMBER(SEARCH("none",_tProp_Columns[[#This Row],[propulsion]]))</f>
        <v>0</v>
      </c>
      <c r="G67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8" s="3"/>
    </row>
    <row r="679" spans="1:8" ht="12.6" customHeight="1" x14ac:dyDescent="0.25">
      <c r="A679" t="s">
        <v>886</v>
      </c>
      <c r="B679" t="s">
        <v>19</v>
      </c>
      <c r="C67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9" s="3" t="b">
        <f>OR(ISNUMBER(SEARCH("sail",_tProp_Columns[[#This Row],[propulsion]])),
          ISNUMBER(SEARCH("schooner",_tProp_Columns[[#This Row],[propulsion]]))
        )</f>
        <v>0</v>
      </c>
      <c r="E679" s="3" t="b">
        <f>OR(ISNUMBER(SEARCH("hand",_tProp_Columns[[#This Row],[propulsion]]))        )</f>
        <v>0</v>
      </c>
      <c r="F679" s="3" t="b">
        <f>ISNUMBER(SEARCH("none",_tProp_Columns[[#This Row],[propulsion]]))</f>
        <v>0</v>
      </c>
      <c r="G67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9" s="3"/>
    </row>
    <row r="680" spans="1:8" ht="12.6" customHeight="1" x14ac:dyDescent="0.25">
      <c r="A680" t="s">
        <v>887</v>
      </c>
      <c r="B680" t="s">
        <v>19</v>
      </c>
      <c r="C68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0" s="3" t="b">
        <f>OR(ISNUMBER(SEARCH("sail",_tProp_Columns[[#This Row],[propulsion]])),
          ISNUMBER(SEARCH("schooner",_tProp_Columns[[#This Row],[propulsion]]))
        )</f>
        <v>0</v>
      </c>
      <c r="E680" s="3" t="b">
        <f>OR(ISNUMBER(SEARCH("hand",_tProp_Columns[[#This Row],[propulsion]]))        )</f>
        <v>0</v>
      </c>
      <c r="F680" s="3" t="b">
        <f>ISNUMBER(SEARCH("none",_tProp_Columns[[#This Row],[propulsion]]))</f>
        <v>0</v>
      </c>
      <c r="G68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0" s="3"/>
    </row>
    <row r="681" spans="1:8" ht="12.6" customHeight="1" x14ac:dyDescent="0.25">
      <c r="A681" t="s">
        <v>888</v>
      </c>
      <c r="B681" t="s">
        <v>1089</v>
      </c>
      <c r="C68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81" s="3" t="b">
        <f>OR(ISNUMBER(SEARCH("sail",_tProp_Columns[[#This Row],[propulsion]])),
          ISNUMBER(SEARCH("schooner",_tProp_Columns[[#This Row],[propulsion]]))
        )</f>
        <v>1</v>
      </c>
      <c r="E681" s="3" t="b">
        <f>OR(ISNUMBER(SEARCH("hand",_tProp_Columns[[#This Row],[propulsion]]))        )</f>
        <v>0</v>
      </c>
      <c r="F681" s="3" t="b">
        <f>ISNUMBER(SEARCH("none",_tProp_Columns[[#This Row],[propulsion]]))</f>
        <v>0</v>
      </c>
      <c r="G68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81" s="3"/>
    </row>
    <row r="682" spans="1:8" ht="12.6" customHeight="1" x14ac:dyDescent="0.25">
      <c r="A682" t="s">
        <v>889</v>
      </c>
      <c r="B682" t="s">
        <v>1112</v>
      </c>
      <c r="C68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2" s="3" t="b">
        <f>OR(ISNUMBER(SEARCH("sail",_tProp_Columns[[#This Row],[propulsion]])),
          ISNUMBER(SEARCH("schooner",_tProp_Columns[[#This Row],[propulsion]]))
        )</f>
        <v>1</v>
      </c>
      <c r="E682" s="3" t="b">
        <f>OR(ISNUMBER(SEARCH("hand",_tProp_Columns[[#This Row],[propulsion]]))        )</f>
        <v>0</v>
      </c>
      <c r="F682" s="3" t="b">
        <f>ISNUMBER(SEARCH("none",_tProp_Columns[[#This Row],[propulsion]]))</f>
        <v>0</v>
      </c>
      <c r="G682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82" s="3" t="s">
        <v>1121</v>
      </c>
    </row>
    <row r="683" spans="1:8" ht="12.6" customHeight="1" x14ac:dyDescent="0.25">
      <c r="A683" t="s">
        <v>890</v>
      </c>
      <c r="B683" t="s">
        <v>1090</v>
      </c>
      <c r="C68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3" s="3" t="b">
        <f>OR(ISNUMBER(SEARCH("sail",_tProp_Columns[[#This Row],[propulsion]])),
          ISNUMBER(SEARCH("schooner",_tProp_Columns[[#This Row],[propulsion]]))
        )</f>
        <v>0</v>
      </c>
      <c r="E683" s="3" t="b">
        <f>OR(ISNUMBER(SEARCH("hand",_tProp_Columns[[#This Row],[propulsion]]))        )</f>
        <v>0</v>
      </c>
      <c r="F683" s="3" t="b">
        <f>ISNUMBER(SEARCH("none",_tProp_Columns[[#This Row],[propulsion]]))</f>
        <v>0</v>
      </c>
      <c r="G68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3" s="3"/>
    </row>
    <row r="684" spans="1:8" ht="12.6" customHeight="1" x14ac:dyDescent="0.25">
      <c r="A684" t="s">
        <v>892</v>
      </c>
      <c r="B684" t="s">
        <v>376</v>
      </c>
      <c r="C68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84" s="3" t="b">
        <f>OR(ISNUMBER(SEARCH("sail",_tProp_Columns[[#This Row],[propulsion]])),
          ISNUMBER(SEARCH("schooner",_tProp_Columns[[#This Row],[propulsion]]))
        )</f>
        <v>1</v>
      </c>
      <c r="E684" s="3" t="b">
        <f>OR(ISNUMBER(SEARCH("hand",_tProp_Columns[[#This Row],[propulsion]]))        )</f>
        <v>0</v>
      </c>
      <c r="F684" s="3" t="b">
        <f>ISNUMBER(SEARCH("none",_tProp_Columns[[#This Row],[propulsion]]))</f>
        <v>0</v>
      </c>
      <c r="G68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84" s="3" t="s">
        <v>1121</v>
      </c>
    </row>
    <row r="685" spans="1:8" ht="12.6" customHeight="1" x14ac:dyDescent="0.25">
      <c r="A685" t="s">
        <v>893</v>
      </c>
      <c r="B685" t="s">
        <v>894</v>
      </c>
      <c r="C68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5" s="3" t="b">
        <f>OR(ISNUMBER(SEARCH("sail",_tProp_Columns[[#This Row],[propulsion]])),
          ISNUMBER(SEARCH("schooner",_tProp_Columns[[#This Row],[propulsion]]))
        )</f>
        <v>0</v>
      </c>
      <c r="E685" s="3" t="b">
        <f>OR(ISNUMBER(SEARCH("hand",_tProp_Columns[[#This Row],[propulsion]]))        )</f>
        <v>0</v>
      </c>
      <c r="F685" s="3" t="b">
        <f>ISNUMBER(SEARCH("none",_tProp_Columns[[#This Row],[propulsion]]))</f>
        <v>0</v>
      </c>
      <c r="G68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5" s="3"/>
    </row>
    <row r="686" spans="1:8" ht="12.6" customHeight="1" x14ac:dyDescent="0.25">
      <c r="A686" t="s">
        <v>895</v>
      </c>
      <c r="B686" t="s">
        <v>53</v>
      </c>
      <c r="C68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6" s="3" t="b">
        <f>OR(ISNUMBER(SEARCH("sail",_tProp_Columns[[#This Row],[propulsion]])),
          ISNUMBER(SEARCH("schooner",_tProp_Columns[[#This Row],[propulsion]]))
        )</f>
        <v>0</v>
      </c>
      <c r="E686" s="3" t="b">
        <f>OR(ISNUMBER(SEARCH("hand",_tProp_Columns[[#This Row],[propulsion]]))        )</f>
        <v>0</v>
      </c>
      <c r="F686" s="3" t="b">
        <f>ISNUMBER(SEARCH("none",_tProp_Columns[[#This Row],[propulsion]]))</f>
        <v>0</v>
      </c>
      <c r="G68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6" s="3"/>
    </row>
    <row r="687" spans="1:8" ht="12.6" customHeight="1" x14ac:dyDescent="0.25">
      <c r="A687" t="s">
        <v>896</v>
      </c>
      <c r="B687" t="s">
        <v>19</v>
      </c>
      <c r="C68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7" s="3" t="b">
        <f>OR(ISNUMBER(SEARCH("sail",_tProp_Columns[[#This Row],[propulsion]])),
          ISNUMBER(SEARCH("schooner",_tProp_Columns[[#This Row],[propulsion]]))
        )</f>
        <v>0</v>
      </c>
      <c r="E687" s="3" t="b">
        <f>OR(ISNUMBER(SEARCH("hand",_tProp_Columns[[#This Row],[propulsion]]))        )</f>
        <v>0</v>
      </c>
      <c r="F687" s="3" t="b">
        <f>ISNUMBER(SEARCH("none",_tProp_Columns[[#This Row],[propulsion]]))</f>
        <v>0</v>
      </c>
      <c r="G68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7" s="3"/>
    </row>
    <row r="688" spans="1:8" ht="12.6" customHeight="1" x14ac:dyDescent="0.25">
      <c r="A688" t="s">
        <v>897</v>
      </c>
      <c r="B688" t="s">
        <v>19</v>
      </c>
      <c r="C68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8" s="3" t="b">
        <f>OR(ISNUMBER(SEARCH("sail",_tProp_Columns[[#This Row],[propulsion]])),
          ISNUMBER(SEARCH("schooner",_tProp_Columns[[#This Row],[propulsion]]))
        )</f>
        <v>0</v>
      </c>
      <c r="E688" s="3" t="b">
        <f>OR(ISNUMBER(SEARCH("hand",_tProp_Columns[[#This Row],[propulsion]]))        )</f>
        <v>0</v>
      </c>
      <c r="F688" s="3" t="b">
        <f>ISNUMBER(SEARCH("none",_tProp_Columns[[#This Row],[propulsion]]))</f>
        <v>0</v>
      </c>
      <c r="G68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8" s="3"/>
    </row>
    <row r="689" spans="1:8" ht="12.6" customHeight="1" x14ac:dyDescent="0.25">
      <c r="A689" t="s">
        <v>898</v>
      </c>
      <c r="B689" t="s">
        <v>53</v>
      </c>
      <c r="C68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9" s="3" t="b">
        <f>OR(ISNUMBER(SEARCH("sail",_tProp_Columns[[#This Row],[propulsion]])),
          ISNUMBER(SEARCH("schooner",_tProp_Columns[[#This Row],[propulsion]]))
        )</f>
        <v>0</v>
      </c>
      <c r="E689" s="3" t="b">
        <f>OR(ISNUMBER(SEARCH("hand",_tProp_Columns[[#This Row],[propulsion]]))        )</f>
        <v>0</v>
      </c>
      <c r="F689" s="3" t="b">
        <f>ISNUMBER(SEARCH("none",_tProp_Columns[[#This Row],[propulsion]]))</f>
        <v>0</v>
      </c>
      <c r="G68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9" s="3"/>
    </row>
    <row r="690" spans="1:8" ht="12.6" customHeight="1" x14ac:dyDescent="0.25">
      <c r="A690" t="s">
        <v>899</v>
      </c>
      <c r="B690" t="s">
        <v>493</v>
      </c>
      <c r="C69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0" s="3" t="b">
        <f>OR(ISNUMBER(SEARCH("sail",_tProp_Columns[[#This Row],[propulsion]])),
          ISNUMBER(SEARCH("schooner",_tProp_Columns[[#This Row],[propulsion]]))
        )</f>
        <v>0</v>
      </c>
      <c r="E690" s="3" t="b">
        <f>OR(ISNUMBER(SEARCH("hand",_tProp_Columns[[#This Row],[propulsion]]))        )</f>
        <v>0</v>
      </c>
      <c r="F690" s="3" t="b">
        <f>ISNUMBER(SEARCH("none",_tProp_Columns[[#This Row],[propulsion]]))</f>
        <v>0</v>
      </c>
      <c r="G69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0" s="3"/>
    </row>
    <row r="691" spans="1:8" ht="12.6" customHeight="1" x14ac:dyDescent="0.25">
      <c r="A691" t="s">
        <v>900</v>
      </c>
      <c r="B691" t="s">
        <v>1112</v>
      </c>
      <c r="C69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1" s="3" t="b">
        <f>OR(ISNUMBER(SEARCH("sail",_tProp_Columns[[#This Row],[propulsion]])),
          ISNUMBER(SEARCH("schooner",_tProp_Columns[[#This Row],[propulsion]]))
        )</f>
        <v>1</v>
      </c>
      <c r="E691" s="3" t="b">
        <f>OR(ISNUMBER(SEARCH("hand",_tProp_Columns[[#This Row],[propulsion]]))        )</f>
        <v>0</v>
      </c>
      <c r="F691" s="3" t="b">
        <f>ISNUMBER(SEARCH("none",_tProp_Columns[[#This Row],[propulsion]]))</f>
        <v>0</v>
      </c>
      <c r="G691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91" s="3"/>
    </row>
    <row r="692" spans="1:8" ht="12.6" customHeight="1" x14ac:dyDescent="0.25">
      <c r="A692" t="s">
        <v>901</v>
      </c>
      <c r="B692" t="s">
        <v>1091</v>
      </c>
      <c r="C69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2" s="3" t="b">
        <f>OR(ISNUMBER(SEARCH("sail",_tProp_Columns[[#This Row],[propulsion]])),
          ISNUMBER(SEARCH("schooner",_tProp_Columns[[#This Row],[propulsion]]))
        )</f>
        <v>0</v>
      </c>
      <c r="E692" s="3" t="b">
        <f>OR(ISNUMBER(SEARCH("hand",_tProp_Columns[[#This Row],[propulsion]]))        )</f>
        <v>0</v>
      </c>
      <c r="F692" s="3" t="b">
        <f>ISNUMBER(SEARCH("none",_tProp_Columns[[#This Row],[propulsion]]))</f>
        <v>0</v>
      </c>
      <c r="G69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2" s="3"/>
    </row>
    <row r="693" spans="1:8" ht="12.6" customHeight="1" x14ac:dyDescent="0.25">
      <c r="A693" t="s">
        <v>902</v>
      </c>
      <c r="B693" t="s">
        <v>376</v>
      </c>
      <c r="C69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93" s="3" t="b">
        <f>OR(ISNUMBER(SEARCH("sail",_tProp_Columns[[#This Row],[propulsion]])),
          ISNUMBER(SEARCH("schooner",_tProp_Columns[[#This Row],[propulsion]]))
        )</f>
        <v>1</v>
      </c>
      <c r="E693" s="3" t="b">
        <f>OR(ISNUMBER(SEARCH("hand",_tProp_Columns[[#This Row],[propulsion]]))        )</f>
        <v>0</v>
      </c>
      <c r="F693" s="3" t="b">
        <f>ISNUMBER(SEARCH("none",_tProp_Columns[[#This Row],[propulsion]]))</f>
        <v>0</v>
      </c>
      <c r="G69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93" s="3"/>
    </row>
    <row r="694" spans="1:8" ht="12.6" customHeight="1" x14ac:dyDescent="0.25">
      <c r="A694" t="s">
        <v>903</v>
      </c>
      <c r="B694" t="s">
        <v>12</v>
      </c>
      <c r="C69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4" s="3" t="b">
        <f>OR(ISNUMBER(SEARCH("sail",_tProp_Columns[[#This Row],[propulsion]])),
          ISNUMBER(SEARCH("schooner",_tProp_Columns[[#This Row],[propulsion]]))
        )</f>
        <v>0</v>
      </c>
      <c r="E694" s="3" t="b">
        <f>OR(ISNUMBER(SEARCH("hand",_tProp_Columns[[#This Row],[propulsion]]))        )</f>
        <v>0</v>
      </c>
      <c r="F694" s="3" t="b">
        <f>ISNUMBER(SEARCH("none",_tProp_Columns[[#This Row],[propulsion]]))</f>
        <v>0</v>
      </c>
      <c r="G69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4" s="3"/>
    </row>
    <row r="695" spans="1:8" ht="12.6" customHeight="1" x14ac:dyDescent="0.25">
      <c r="A695" t="s">
        <v>904</v>
      </c>
      <c r="B695" t="s">
        <v>998</v>
      </c>
      <c r="C69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5" s="3" t="b">
        <f>OR(ISNUMBER(SEARCH("sail",_tProp_Columns[[#This Row],[propulsion]])),
          ISNUMBER(SEARCH("schooner",_tProp_Columns[[#This Row],[propulsion]]))
        )</f>
        <v>0</v>
      </c>
      <c r="E695" s="3" t="b">
        <f>OR(ISNUMBER(SEARCH("hand",_tProp_Columns[[#This Row],[propulsion]]))        )</f>
        <v>0</v>
      </c>
      <c r="F695" s="3" t="b">
        <f>ISNUMBER(SEARCH("none",_tProp_Columns[[#This Row],[propulsion]]))</f>
        <v>0</v>
      </c>
      <c r="G69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5" s="3"/>
    </row>
    <row r="696" spans="1:8" ht="12.6" customHeight="1" x14ac:dyDescent="0.25">
      <c r="A696" t="s">
        <v>905</v>
      </c>
      <c r="B696" t="s">
        <v>1019</v>
      </c>
      <c r="C69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6" s="3" t="b">
        <f>OR(ISNUMBER(SEARCH("sail",_tProp_Columns[[#This Row],[propulsion]])),
          ISNUMBER(SEARCH("schooner",_tProp_Columns[[#This Row],[propulsion]]))
        )</f>
        <v>0</v>
      </c>
      <c r="E696" s="3" t="b">
        <f>OR(ISNUMBER(SEARCH("hand",_tProp_Columns[[#This Row],[propulsion]]))        )</f>
        <v>0</v>
      </c>
      <c r="F696" s="3" t="b">
        <f>ISNUMBER(SEARCH("none",_tProp_Columns[[#This Row],[propulsion]]))</f>
        <v>0</v>
      </c>
      <c r="G69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6" s="3"/>
    </row>
    <row r="697" spans="1:8" ht="12.6" customHeight="1" x14ac:dyDescent="0.25">
      <c r="A697" t="s">
        <v>906</v>
      </c>
      <c r="B697" t="s">
        <v>12</v>
      </c>
      <c r="C69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7" s="3" t="b">
        <f>OR(ISNUMBER(SEARCH("sail",_tProp_Columns[[#This Row],[propulsion]])),
          ISNUMBER(SEARCH("schooner",_tProp_Columns[[#This Row],[propulsion]]))
        )</f>
        <v>0</v>
      </c>
      <c r="E697" s="3" t="b">
        <f>OR(ISNUMBER(SEARCH("hand",_tProp_Columns[[#This Row],[propulsion]]))        )</f>
        <v>0</v>
      </c>
      <c r="F697" s="3" t="b">
        <f>ISNUMBER(SEARCH("none",_tProp_Columns[[#This Row],[propulsion]]))</f>
        <v>0</v>
      </c>
      <c r="G69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7" s="3"/>
    </row>
    <row r="698" spans="1:8" ht="12.6" customHeight="1" x14ac:dyDescent="0.25">
      <c r="A698" t="s">
        <v>908</v>
      </c>
      <c r="B698" t="s">
        <v>1093</v>
      </c>
      <c r="C69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8" s="3" t="b">
        <f>OR(ISNUMBER(SEARCH("sail",_tProp_Columns[[#This Row],[propulsion]])),
          ISNUMBER(SEARCH("schooner",_tProp_Columns[[#This Row],[propulsion]]))
        )</f>
        <v>0</v>
      </c>
      <c r="E698" s="3" t="b">
        <f>OR(ISNUMBER(SEARCH("hand",_tProp_Columns[[#This Row],[propulsion]]))        )</f>
        <v>0</v>
      </c>
      <c r="F698" s="3" t="b">
        <f>ISNUMBER(SEARCH("none",_tProp_Columns[[#This Row],[propulsion]]))</f>
        <v>0</v>
      </c>
      <c r="G69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8" s="3"/>
    </row>
    <row r="699" spans="1:8" ht="12.6" customHeight="1" x14ac:dyDescent="0.25">
      <c r="A699" t="s">
        <v>909</v>
      </c>
      <c r="B699" t="s">
        <v>910</v>
      </c>
      <c r="C69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9" s="3" t="b">
        <f>OR(ISNUMBER(SEARCH("sail",_tProp_Columns[[#This Row],[propulsion]])),
          ISNUMBER(SEARCH("schooner",_tProp_Columns[[#This Row],[propulsion]]))
        )</f>
        <v>0</v>
      </c>
      <c r="E699" s="3" t="b">
        <f>OR(ISNUMBER(SEARCH("hand",_tProp_Columns[[#This Row],[propulsion]]))        )</f>
        <v>0</v>
      </c>
      <c r="F699" s="3" t="b">
        <f>ISNUMBER(SEARCH("none",_tProp_Columns[[#This Row],[propulsion]]))</f>
        <v>0</v>
      </c>
      <c r="G69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9" s="3"/>
    </row>
    <row r="700" spans="1:8" ht="12.6" customHeight="1" x14ac:dyDescent="0.25">
      <c r="A700" t="s">
        <v>911</v>
      </c>
      <c r="B700" t="s">
        <v>53</v>
      </c>
      <c r="C70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0" s="3" t="b">
        <f>OR(ISNUMBER(SEARCH("sail",_tProp_Columns[[#This Row],[propulsion]])),
          ISNUMBER(SEARCH("schooner",_tProp_Columns[[#This Row],[propulsion]]))
        )</f>
        <v>0</v>
      </c>
      <c r="E700" s="3" t="b">
        <f>OR(ISNUMBER(SEARCH("hand",_tProp_Columns[[#This Row],[propulsion]]))        )</f>
        <v>0</v>
      </c>
      <c r="F700" s="3" t="b">
        <f>ISNUMBER(SEARCH("none",_tProp_Columns[[#This Row],[propulsion]]))</f>
        <v>0</v>
      </c>
      <c r="G70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0" s="3"/>
    </row>
    <row r="701" spans="1:8" ht="12.6" customHeight="1" x14ac:dyDescent="0.25">
      <c r="A701" t="s">
        <v>912</v>
      </c>
      <c r="B701" t="s">
        <v>983</v>
      </c>
      <c r="C70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1" s="3" t="b">
        <f>OR(ISNUMBER(SEARCH("sail",_tProp_Columns[[#This Row],[propulsion]])),
          ISNUMBER(SEARCH("schooner",_tProp_Columns[[#This Row],[propulsion]]))
        )</f>
        <v>1</v>
      </c>
      <c r="E701" s="3" t="b">
        <f>OR(ISNUMBER(SEARCH("hand",_tProp_Columns[[#This Row],[propulsion]]))        )</f>
        <v>0</v>
      </c>
      <c r="F701" s="3" t="b">
        <f>ISNUMBER(SEARCH("none",_tProp_Columns[[#This Row],[propulsion]]))</f>
        <v>0</v>
      </c>
      <c r="G701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1" s="3"/>
    </row>
    <row r="702" spans="1:8" ht="12.6" customHeight="1" x14ac:dyDescent="0.25">
      <c r="A702" t="s">
        <v>914</v>
      </c>
      <c r="B702" t="s">
        <v>53</v>
      </c>
      <c r="C70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2" s="3" t="b">
        <f>OR(ISNUMBER(SEARCH("sail",_tProp_Columns[[#This Row],[propulsion]])),
          ISNUMBER(SEARCH("schooner",_tProp_Columns[[#This Row],[propulsion]]))
        )</f>
        <v>0</v>
      </c>
      <c r="E702" s="3" t="b">
        <f>OR(ISNUMBER(SEARCH("hand",_tProp_Columns[[#This Row],[propulsion]]))        )</f>
        <v>0</v>
      </c>
      <c r="F702" s="3" t="b">
        <f>ISNUMBER(SEARCH("none",_tProp_Columns[[#This Row],[propulsion]]))</f>
        <v>0</v>
      </c>
      <c r="G70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2" s="3"/>
    </row>
    <row r="703" spans="1:8" ht="12.6" customHeight="1" x14ac:dyDescent="0.25">
      <c r="A703" t="s">
        <v>915</v>
      </c>
      <c r="B703" t="s">
        <v>1094</v>
      </c>
      <c r="C70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3" s="3" t="b">
        <f>OR(ISNUMBER(SEARCH("sail",_tProp_Columns[[#This Row],[propulsion]])),
          ISNUMBER(SEARCH("schooner",_tProp_Columns[[#This Row],[propulsion]]))
        )</f>
        <v>1</v>
      </c>
      <c r="E703" s="3" t="b">
        <f>OR(ISNUMBER(SEARCH("hand",_tProp_Columns[[#This Row],[propulsion]]))        )</f>
        <v>0</v>
      </c>
      <c r="F703" s="3" t="b">
        <f>ISNUMBER(SEARCH("none",_tProp_Columns[[#This Row],[propulsion]]))</f>
        <v>0</v>
      </c>
      <c r="G70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3" s="3"/>
    </row>
    <row r="704" spans="1:8" ht="12.6" customHeight="1" x14ac:dyDescent="0.25">
      <c r="A704" t="s">
        <v>916</v>
      </c>
      <c r="B704" t="s">
        <v>983</v>
      </c>
      <c r="C70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4" s="3" t="b">
        <f>OR(ISNUMBER(SEARCH("sail",_tProp_Columns[[#This Row],[propulsion]])),
          ISNUMBER(SEARCH("schooner",_tProp_Columns[[#This Row],[propulsion]]))
        )</f>
        <v>1</v>
      </c>
      <c r="E704" s="3" t="b">
        <f>OR(ISNUMBER(SEARCH("hand",_tProp_Columns[[#This Row],[propulsion]]))        )</f>
        <v>0</v>
      </c>
      <c r="F704" s="3" t="b">
        <f>ISNUMBER(SEARCH("none",_tProp_Columns[[#This Row],[propulsion]]))</f>
        <v>0</v>
      </c>
      <c r="G70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4" s="3"/>
    </row>
    <row r="705" spans="1:8" ht="12.6" customHeight="1" x14ac:dyDescent="0.25">
      <c r="A705" t="s">
        <v>917</v>
      </c>
      <c r="B705" t="s">
        <v>918</v>
      </c>
      <c r="C70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5" s="3" t="b">
        <f>OR(ISNUMBER(SEARCH("sail",_tProp_Columns[[#This Row],[propulsion]])),
          ISNUMBER(SEARCH("schooner",_tProp_Columns[[#This Row],[propulsion]]))
        )</f>
        <v>0</v>
      </c>
      <c r="E705" s="3" t="b">
        <f>OR(ISNUMBER(SEARCH("hand",_tProp_Columns[[#This Row],[propulsion]]))        )</f>
        <v>0</v>
      </c>
      <c r="F705" s="3" t="b">
        <f>ISNUMBER(SEARCH("none",_tProp_Columns[[#This Row],[propulsion]]))</f>
        <v>0</v>
      </c>
      <c r="G70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5" s="3"/>
    </row>
    <row r="706" spans="1:8" ht="12.6" customHeight="1" x14ac:dyDescent="0.25">
      <c r="A706" t="s">
        <v>919</v>
      </c>
      <c r="B706" t="s">
        <v>920</v>
      </c>
      <c r="C70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6" s="3" t="b">
        <f>OR(ISNUMBER(SEARCH("sail",_tProp_Columns[[#This Row],[propulsion]])),
          ISNUMBER(SEARCH("schooner",_tProp_Columns[[#This Row],[propulsion]]))
        )</f>
        <v>0</v>
      </c>
      <c r="E706" s="3" t="b">
        <f>OR(ISNUMBER(SEARCH("hand",_tProp_Columns[[#This Row],[propulsion]]))        )</f>
        <v>0</v>
      </c>
      <c r="F706" s="3" t="b">
        <f>ISNUMBER(SEARCH("none",_tProp_Columns[[#This Row],[propulsion]]))</f>
        <v>0</v>
      </c>
      <c r="G70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6" s="3"/>
    </row>
    <row r="707" spans="1:8" ht="12.6" customHeight="1" x14ac:dyDescent="0.25">
      <c r="A707" t="s">
        <v>921</v>
      </c>
      <c r="B707" t="s">
        <v>376</v>
      </c>
      <c r="C70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7" s="3" t="b">
        <f>OR(ISNUMBER(SEARCH("sail",_tProp_Columns[[#This Row],[propulsion]])),
          ISNUMBER(SEARCH("schooner",_tProp_Columns[[#This Row],[propulsion]]))
        )</f>
        <v>1</v>
      </c>
      <c r="E707" s="3" t="b">
        <f>OR(ISNUMBER(SEARCH("hand",_tProp_Columns[[#This Row],[propulsion]]))        )</f>
        <v>0</v>
      </c>
      <c r="F707" s="3" t="b">
        <f>ISNUMBER(SEARCH("none",_tProp_Columns[[#This Row],[propulsion]]))</f>
        <v>0</v>
      </c>
      <c r="G70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7" s="3"/>
    </row>
    <row r="708" spans="1:8" ht="12.6" customHeight="1" x14ac:dyDescent="0.25">
      <c r="A708" t="s">
        <v>922</v>
      </c>
      <c r="B708" t="s">
        <v>1095</v>
      </c>
      <c r="C70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8" s="3" t="b">
        <f>OR(ISNUMBER(SEARCH("sail",_tProp_Columns[[#This Row],[propulsion]])),
          ISNUMBER(SEARCH("schooner",_tProp_Columns[[#This Row],[propulsion]]))
        )</f>
        <v>0</v>
      </c>
      <c r="E708" s="3" t="b">
        <f>OR(ISNUMBER(SEARCH("hand",_tProp_Columns[[#This Row],[propulsion]]))        )</f>
        <v>0</v>
      </c>
      <c r="F708" s="3" t="b">
        <f>ISNUMBER(SEARCH("none",_tProp_Columns[[#This Row],[propulsion]]))</f>
        <v>0</v>
      </c>
      <c r="G70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8" s="3"/>
    </row>
    <row r="709" spans="1:8" ht="12.6" customHeight="1" x14ac:dyDescent="0.25">
      <c r="A709" t="s">
        <v>923</v>
      </c>
      <c r="B709" t="s">
        <v>376</v>
      </c>
      <c r="C70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9" s="3" t="b">
        <f>OR(ISNUMBER(SEARCH("sail",_tProp_Columns[[#This Row],[propulsion]])),
          ISNUMBER(SEARCH("schooner",_tProp_Columns[[#This Row],[propulsion]]))
        )</f>
        <v>1</v>
      </c>
      <c r="E709" s="3" t="b">
        <f>OR(ISNUMBER(SEARCH("hand",_tProp_Columns[[#This Row],[propulsion]]))        )</f>
        <v>0</v>
      </c>
      <c r="F709" s="3" t="b">
        <f>ISNUMBER(SEARCH("none",_tProp_Columns[[#This Row],[propulsion]]))</f>
        <v>0</v>
      </c>
      <c r="G709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9" s="3"/>
    </row>
    <row r="710" spans="1:8" ht="12.6" customHeight="1" x14ac:dyDescent="0.25">
      <c r="A710" t="s">
        <v>925</v>
      </c>
      <c r="B710" t="s">
        <v>12</v>
      </c>
      <c r="C71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0" s="3" t="b">
        <f>OR(ISNUMBER(SEARCH("sail",_tProp_Columns[[#This Row],[propulsion]])),
          ISNUMBER(SEARCH("schooner",_tProp_Columns[[#This Row],[propulsion]]))
        )</f>
        <v>0</v>
      </c>
      <c r="E710" s="3" t="b">
        <f>OR(ISNUMBER(SEARCH("hand",_tProp_Columns[[#This Row],[propulsion]]))        )</f>
        <v>0</v>
      </c>
      <c r="F710" s="3" t="b">
        <f>ISNUMBER(SEARCH("none",_tProp_Columns[[#This Row],[propulsion]]))</f>
        <v>0</v>
      </c>
      <c r="G71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0" s="3"/>
    </row>
    <row r="711" spans="1:8" ht="12.6" customHeight="1" x14ac:dyDescent="0.25">
      <c r="A711" t="s">
        <v>926</v>
      </c>
      <c r="B711" t="s">
        <v>53</v>
      </c>
      <c r="C71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1" s="3" t="b">
        <f>OR(ISNUMBER(SEARCH("sail",_tProp_Columns[[#This Row],[propulsion]])),
          ISNUMBER(SEARCH("schooner",_tProp_Columns[[#This Row],[propulsion]]))
        )</f>
        <v>0</v>
      </c>
      <c r="E711" s="3" t="b">
        <f>OR(ISNUMBER(SEARCH("hand",_tProp_Columns[[#This Row],[propulsion]]))        )</f>
        <v>0</v>
      </c>
      <c r="F711" s="3" t="b">
        <f>ISNUMBER(SEARCH("none",_tProp_Columns[[#This Row],[propulsion]]))</f>
        <v>0</v>
      </c>
      <c r="G71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1" s="3"/>
    </row>
    <row r="712" spans="1:8" ht="12.6" customHeight="1" x14ac:dyDescent="0.25">
      <c r="A712" t="s">
        <v>927</v>
      </c>
      <c r="B712" t="s">
        <v>304</v>
      </c>
      <c r="C71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2" s="3" t="b">
        <f>OR(ISNUMBER(SEARCH("sail",_tProp_Columns[[#This Row],[propulsion]])),
          ISNUMBER(SEARCH("schooner",_tProp_Columns[[#This Row],[propulsion]]))
        )</f>
        <v>0</v>
      </c>
      <c r="E712" s="3" t="b">
        <f>OR(ISNUMBER(SEARCH("hand",_tProp_Columns[[#This Row],[propulsion]]))        )</f>
        <v>0</v>
      </c>
      <c r="F712" s="3" t="b">
        <f>ISNUMBER(SEARCH("none",_tProp_Columns[[#This Row],[propulsion]]))</f>
        <v>0</v>
      </c>
      <c r="G71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2" s="3"/>
    </row>
    <row r="713" spans="1:8" ht="12.6" customHeight="1" x14ac:dyDescent="0.25">
      <c r="A713" t="s">
        <v>928</v>
      </c>
      <c r="B713" t="s">
        <v>983</v>
      </c>
      <c r="C71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13" s="3" t="b">
        <f>OR(ISNUMBER(SEARCH("sail",_tProp_Columns[[#This Row],[propulsion]])),
          ISNUMBER(SEARCH("schooner",_tProp_Columns[[#This Row],[propulsion]]))
        )</f>
        <v>1</v>
      </c>
      <c r="E713" s="3" t="b">
        <f>OR(ISNUMBER(SEARCH("hand",_tProp_Columns[[#This Row],[propulsion]]))        )</f>
        <v>0</v>
      </c>
      <c r="F713" s="3" t="b">
        <f>ISNUMBER(SEARCH("none",_tProp_Columns[[#This Row],[propulsion]]))</f>
        <v>0</v>
      </c>
      <c r="G71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13" s="3"/>
    </row>
    <row r="714" spans="1:8" ht="12.6" customHeight="1" x14ac:dyDescent="0.25">
      <c r="A714" t="s">
        <v>930</v>
      </c>
      <c r="B714" t="s">
        <v>19</v>
      </c>
      <c r="C71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4" s="3" t="b">
        <f>OR(ISNUMBER(SEARCH("sail",_tProp_Columns[[#This Row],[propulsion]])),
          ISNUMBER(SEARCH("schooner",_tProp_Columns[[#This Row],[propulsion]]))
        )</f>
        <v>0</v>
      </c>
      <c r="E714" s="3" t="b">
        <f>OR(ISNUMBER(SEARCH("hand",_tProp_Columns[[#This Row],[propulsion]]))        )</f>
        <v>0</v>
      </c>
      <c r="F714" s="3" t="b">
        <f>ISNUMBER(SEARCH("none",_tProp_Columns[[#This Row],[propulsion]]))</f>
        <v>0</v>
      </c>
      <c r="G71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4" s="3"/>
    </row>
    <row r="715" spans="1:8" ht="12.6" customHeight="1" x14ac:dyDescent="0.25">
      <c r="A715" t="s">
        <v>931</v>
      </c>
      <c r="B715" t="s">
        <v>764</v>
      </c>
      <c r="C71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5" s="3" t="b">
        <f>OR(ISNUMBER(SEARCH("sail",_tProp_Columns[[#This Row],[propulsion]])),
          ISNUMBER(SEARCH("schooner",_tProp_Columns[[#This Row],[propulsion]]))
        )</f>
        <v>0</v>
      </c>
      <c r="E715" s="3" t="b">
        <f>OR(ISNUMBER(SEARCH("hand",_tProp_Columns[[#This Row],[propulsion]]))        )</f>
        <v>0</v>
      </c>
      <c r="F715" s="3" t="b">
        <f>ISNUMBER(SEARCH("none",_tProp_Columns[[#This Row],[propulsion]]))</f>
        <v>0</v>
      </c>
      <c r="G71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5" s="3"/>
    </row>
    <row r="716" spans="1:8" ht="12.6" customHeight="1" x14ac:dyDescent="0.25">
      <c r="A716" t="s">
        <v>932</v>
      </c>
      <c r="B716" t="s">
        <v>1096</v>
      </c>
      <c r="C71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6" s="3" t="b">
        <f>OR(ISNUMBER(SEARCH("sail",_tProp_Columns[[#This Row],[propulsion]])),
          ISNUMBER(SEARCH("schooner",_tProp_Columns[[#This Row],[propulsion]]))
        )</f>
        <v>0</v>
      </c>
      <c r="E716" s="3" t="b">
        <f>OR(ISNUMBER(SEARCH("hand",_tProp_Columns[[#This Row],[propulsion]]))        )</f>
        <v>0</v>
      </c>
      <c r="F716" s="3" t="b">
        <f>ISNUMBER(SEARCH("none",_tProp_Columns[[#This Row],[propulsion]]))</f>
        <v>0</v>
      </c>
      <c r="G71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6" s="3"/>
    </row>
    <row r="717" spans="1:8" ht="12.6" customHeight="1" x14ac:dyDescent="0.25">
      <c r="A717" t="s">
        <v>934</v>
      </c>
      <c r="B717" t="s">
        <v>990</v>
      </c>
      <c r="C71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7" s="3" t="b">
        <f>OR(ISNUMBER(SEARCH("sail",_tProp_Columns[[#This Row],[propulsion]])),
          ISNUMBER(SEARCH("schooner",_tProp_Columns[[#This Row],[propulsion]]))
        )</f>
        <v>0</v>
      </c>
      <c r="E717" s="3" t="b">
        <f>OR(ISNUMBER(SEARCH("hand",_tProp_Columns[[#This Row],[propulsion]]))        )</f>
        <v>0</v>
      </c>
      <c r="F717" s="3" t="b">
        <f>ISNUMBER(SEARCH("none",_tProp_Columns[[#This Row],[propulsion]]))</f>
        <v>0</v>
      </c>
      <c r="G71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7" s="3"/>
    </row>
    <row r="718" spans="1:8" ht="12.6" customHeight="1" x14ac:dyDescent="0.25">
      <c r="A718" t="s">
        <v>935</v>
      </c>
      <c r="B718" t="s">
        <v>19</v>
      </c>
      <c r="C71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8" s="3" t="b">
        <f>OR(ISNUMBER(SEARCH("sail",_tProp_Columns[[#This Row],[propulsion]])),
          ISNUMBER(SEARCH("schooner",_tProp_Columns[[#This Row],[propulsion]]))
        )</f>
        <v>0</v>
      </c>
      <c r="E718" s="3" t="b">
        <f>OR(ISNUMBER(SEARCH("hand",_tProp_Columns[[#This Row],[propulsion]]))        )</f>
        <v>0</v>
      </c>
      <c r="F718" s="3" t="b">
        <f>ISNUMBER(SEARCH("none",_tProp_Columns[[#This Row],[propulsion]]))</f>
        <v>0</v>
      </c>
      <c r="G71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8" s="3"/>
    </row>
    <row r="719" spans="1:8" ht="12.6" customHeight="1" x14ac:dyDescent="0.25">
      <c r="A719" t="s">
        <v>936</v>
      </c>
      <c r="B719" t="s">
        <v>1097</v>
      </c>
      <c r="C71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9" s="3" t="b">
        <f>OR(ISNUMBER(SEARCH("sail",_tProp_Columns[[#This Row],[propulsion]])),
          ISNUMBER(SEARCH("schooner",_tProp_Columns[[#This Row],[propulsion]]))
        )</f>
        <v>1</v>
      </c>
      <c r="E719" s="3" t="b">
        <f>OR(ISNUMBER(SEARCH("hand",_tProp_Columns[[#This Row],[propulsion]]))        )</f>
        <v>0</v>
      </c>
      <c r="F719" s="3" t="b">
        <f>ISNUMBER(SEARCH("none",_tProp_Columns[[#This Row],[propulsion]]))</f>
        <v>0</v>
      </c>
      <c r="G719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19" s="3"/>
    </row>
    <row r="720" spans="1:8" ht="12.6" customHeight="1" x14ac:dyDescent="0.25">
      <c r="A720" t="s">
        <v>938</v>
      </c>
      <c r="B720" t="s">
        <v>1098</v>
      </c>
      <c r="C72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0" s="3" t="b">
        <f>OR(ISNUMBER(SEARCH("sail",_tProp_Columns[[#This Row],[propulsion]])),
          ISNUMBER(SEARCH("schooner",_tProp_Columns[[#This Row],[propulsion]]))
        )</f>
        <v>1</v>
      </c>
      <c r="E720" s="3" t="b">
        <f>OR(ISNUMBER(SEARCH("hand",_tProp_Columns[[#This Row],[propulsion]]))        )</f>
        <v>0</v>
      </c>
      <c r="F720" s="3" t="b">
        <f>ISNUMBER(SEARCH("none",_tProp_Columns[[#This Row],[propulsion]]))</f>
        <v>0</v>
      </c>
      <c r="G720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20" s="3"/>
    </row>
    <row r="721" spans="1:8" ht="12.6" customHeight="1" x14ac:dyDescent="0.25">
      <c r="A721" t="s">
        <v>939</v>
      </c>
      <c r="B721" t="s">
        <v>1099</v>
      </c>
      <c r="C72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1" s="3" t="b">
        <f>OR(ISNUMBER(SEARCH("sail",_tProp_Columns[[#This Row],[propulsion]])),
          ISNUMBER(SEARCH("schooner",_tProp_Columns[[#This Row],[propulsion]]))
        )</f>
        <v>0</v>
      </c>
      <c r="E721" s="3" t="b">
        <f>OR(ISNUMBER(SEARCH("hand",_tProp_Columns[[#This Row],[propulsion]]))        )</f>
        <v>0</v>
      </c>
      <c r="F721" s="3" t="b">
        <f>ISNUMBER(SEARCH("none",_tProp_Columns[[#This Row],[propulsion]]))</f>
        <v>0</v>
      </c>
      <c r="G72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1" s="3"/>
    </row>
    <row r="722" spans="1:8" ht="12.6" customHeight="1" x14ac:dyDescent="0.25">
      <c r="A722" t="s">
        <v>941</v>
      </c>
      <c r="B722" t="s">
        <v>53</v>
      </c>
      <c r="C72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2" s="3" t="b">
        <f>OR(ISNUMBER(SEARCH("sail",_tProp_Columns[[#This Row],[propulsion]])),
          ISNUMBER(SEARCH("schooner",_tProp_Columns[[#This Row],[propulsion]]))
        )</f>
        <v>0</v>
      </c>
      <c r="E722" s="3" t="b">
        <f>OR(ISNUMBER(SEARCH("hand",_tProp_Columns[[#This Row],[propulsion]]))        )</f>
        <v>0</v>
      </c>
      <c r="F722" s="3" t="b">
        <f>ISNUMBER(SEARCH("none",_tProp_Columns[[#This Row],[propulsion]]))</f>
        <v>0</v>
      </c>
      <c r="G72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2" s="3"/>
    </row>
    <row r="723" spans="1:8" ht="12.6" customHeight="1" x14ac:dyDescent="0.25">
      <c r="A723" t="s">
        <v>942</v>
      </c>
      <c r="B723" t="s">
        <v>411</v>
      </c>
      <c r="C72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3" s="3" t="b">
        <f>OR(ISNUMBER(SEARCH("sail",_tProp_Columns[[#This Row],[propulsion]])),
          ISNUMBER(SEARCH("schooner",_tProp_Columns[[#This Row],[propulsion]]))
        )</f>
        <v>1</v>
      </c>
      <c r="E723" s="3" t="b">
        <f>OR(ISNUMBER(SEARCH("hand",_tProp_Columns[[#This Row],[propulsion]]))        )</f>
        <v>0</v>
      </c>
      <c r="F723" s="3" t="b">
        <f>ISNUMBER(SEARCH("none",_tProp_Columns[[#This Row],[propulsion]]))</f>
        <v>0</v>
      </c>
      <c r="G723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23" s="3"/>
    </row>
    <row r="724" spans="1:8" ht="12.6" customHeight="1" x14ac:dyDescent="0.25">
      <c r="A724" t="s">
        <v>943</v>
      </c>
      <c r="B724" t="s">
        <v>19</v>
      </c>
      <c r="C72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4" s="3" t="b">
        <f>OR(ISNUMBER(SEARCH("sail",_tProp_Columns[[#This Row],[propulsion]])),
          ISNUMBER(SEARCH("schooner",_tProp_Columns[[#This Row],[propulsion]]))
        )</f>
        <v>0</v>
      </c>
      <c r="E724" s="3" t="b">
        <f>OR(ISNUMBER(SEARCH("hand",_tProp_Columns[[#This Row],[propulsion]]))        )</f>
        <v>0</v>
      </c>
      <c r="F724" s="3" t="b">
        <f>ISNUMBER(SEARCH("none",_tProp_Columns[[#This Row],[propulsion]]))</f>
        <v>0</v>
      </c>
      <c r="G72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4" s="3"/>
    </row>
    <row r="725" spans="1:8" ht="12.6" customHeight="1" x14ac:dyDescent="0.25">
      <c r="A725" t="s">
        <v>944</v>
      </c>
      <c r="B725" t="s">
        <v>983</v>
      </c>
      <c r="C72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5" s="3" t="b">
        <f>OR(ISNUMBER(SEARCH("sail",_tProp_Columns[[#This Row],[propulsion]])),
          ISNUMBER(SEARCH("schooner",_tProp_Columns[[#This Row],[propulsion]]))
        )</f>
        <v>1</v>
      </c>
      <c r="E725" s="3" t="b">
        <f>OR(ISNUMBER(SEARCH("hand",_tProp_Columns[[#This Row],[propulsion]]))        )</f>
        <v>0</v>
      </c>
      <c r="F725" s="3" t="b">
        <f>ISNUMBER(SEARCH("none",_tProp_Columns[[#This Row],[propulsion]]))</f>
        <v>0</v>
      </c>
      <c r="G725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25" s="3"/>
    </row>
    <row r="726" spans="1:8" ht="12.6" customHeight="1" x14ac:dyDescent="0.25">
      <c r="A726" t="s">
        <v>945</v>
      </c>
      <c r="B726" t="s">
        <v>990</v>
      </c>
      <c r="C72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6" s="3" t="b">
        <f>OR(ISNUMBER(SEARCH("sail",_tProp_Columns[[#This Row],[propulsion]])),
          ISNUMBER(SEARCH("schooner",_tProp_Columns[[#This Row],[propulsion]]))
        )</f>
        <v>0</v>
      </c>
      <c r="E726" s="3" t="b">
        <f>OR(ISNUMBER(SEARCH("hand",_tProp_Columns[[#This Row],[propulsion]]))        )</f>
        <v>0</v>
      </c>
      <c r="F726" s="3" t="b">
        <f>ISNUMBER(SEARCH("none",_tProp_Columns[[#This Row],[propulsion]]))</f>
        <v>0</v>
      </c>
      <c r="G72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6" s="3"/>
    </row>
    <row r="727" spans="1:8" ht="12.6" customHeight="1" x14ac:dyDescent="0.25">
      <c r="A727" t="s">
        <v>947</v>
      </c>
      <c r="B727" t="s">
        <v>1125</v>
      </c>
      <c r="C72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7" s="3" t="b">
        <f>OR(ISNUMBER(SEARCH("sail",_tProp_Columns[[#This Row],[propulsion]])),
          ISNUMBER(SEARCH("schooner",_tProp_Columns[[#This Row],[propulsion]]))
        )</f>
        <v>0</v>
      </c>
      <c r="E727" s="3" t="b">
        <f>OR(ISNUMBER(SEARCH("hand",_tProp_Columns[[#This Row],[propulsion]]))        )</f>
        <v>0</v>
      </c>
      <c r="F727" s="3" t="b">
        <f>ISNUMBER(SEARCH("none",_tProp_Columns[[#This Row],[propulsion]]))</f>
        <v>0</v>
      </c>
      <c r="G72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7" s="3"/>
    </row>
    <row r="728" spans="1:8" ht="12.6" customHeight="1" x14ac:dyDescent="0.25">
      <c r="A728" t="s">
        <v>949</v>
      </c>
      <c r="B728" t="s">
        <v>19</v>
      </c>
      <c r="C72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8" s="3" t="b">
        <f>OR(ISNUMBER(SEARCH("sail",_tProp_Columns[[#This Row],[propulsion]])),
          ISNUMBER(SEARCH("schooner",_tProp_Columns[[#This Row],[propulsion]]))
        )</f>
        <v>0</v>
      </c>
      <c r="E728" s="3" t="b">
        <f>OR(ISNUMBER(SEARCH("hand",_tProp_Columns[[#This Row],[propulsion]]))        )</f>
        <v>0</v>
      </c>
      <c r="F728" s="3" t="b">
        <f>ISNUMBER(SEARCH("none",_tProp_Columns[[#This Row],[propulsion]]))</f>
        <v>0</v>
      </c>
      <c r="G72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8" s="3"/>
    </row>
    <row r="729" spans="1:8" ht="12.6" customHeight="1" x14ac:dyDescent="0.25">
      <c r="A729" t="s">
        <v>950</v>
      </c>
      <c r="B729" t="s">
        <v>1009</v>
      </c>
      <c r="C72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9" s="3" t="b">
        <f>OR(ISNUMBER(SEARCH("sail",_tProp_Columns[[#This Row],[propulsion]])),
          ISNUMBER(SEARCH("schooner",_tProp_Columns[[#This Row],[propulsion]]))
        )</f>
        <v>0</v>
      </c>
      <c r="E729" s="3" t="b">
        <f>OR(ISNUMBER(SEARCH("hand",_tProp_Columns[[#This Row],[propulsion]]))        )</f>
        <v>0</v>
      </c>
      <c r="F729" s="3" t="b">
        <f>ISNUMBER(SEARCH("none",_tProp_Columns[[#This Row],[propulsion]]))</f>
        <v>0</v>
      </c>
      <c r="G72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9" s="3"/>
    </row>
    <row r="730" spans="1:8" ht="12.6" customHeight="1" x14ac:dyDescent="0.25">
      <c r="A730" t="s">
        <v>951</v>
      </c>
      <c r="B730" t="s">
        <v>53</v>
      </c>
      <c r="C73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0" s="3" t="b">
        <f>OR(ISNUMBER(SEARCH("sail",_tProp_Columns[[#This Row],[propulsion]])),
          ISNUMBER(SEARCH("schooner",_tProp_Columns[[#This Row],[propulsion]]))
        )</f>
        <v>0</v>
      </c>
      <c r="E730" s="3" t="b">
        <f>OR(ISNUMBER(SEARCH("hand",_tProp_Columns[[#This Row],[propulsion]]))        )</f>
        <v>0</v>
      </c>
      <c r="F730" s="3" t="b">
        <f>ISNUMBER(SEARCH("none",_tProp_Columns[[#This Row],[propulsion]]))</f>
        <v>0</v>
      </c>
      <c r="G73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0" s="3"/>
    </row>
    <row r="731" spans="1:8" ht="12.6" customHeight="1" x14ac:dyDescent="0.25">
      <c r="A731" t="s">
        <v>952</v>
      </c>
      <c r="B731" t="s">
        <v>12</v>
      </c>
      <c r="C73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1" s="3" t="b">
        <f>OR(ISNUMBER(SEARCH("sail",_tProp_Columns[[#This Row],[propulsion]])),
          ISNUMBER(SEARCH("schooner",_tProp_Columns[[#This Row],[propulsion]]))
        )</f>
        <v>0</v>
      </c>
      <c r="E731" s="3" t="b">
        <f>OR(ISNUMBER(SEARCH("hand",_tProp_Columns[[#This Row],[propulsion]]))        )</f>
        <v>0</v>
      </c>
      <c r="F731" s="3" t="b">
        <f>ISNUMBER(SEARCH("none",_tProp_Columns[[#This Row],[propulsion]]))</f>
        <v>0</v>
      </c>
      <c r="G73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1" s="3"/>
    </row>
    <row r="732" spans="1:8" ht="12.6" customHeight="1" x14ac:dyDescent="0.25">
      <c r="A732" t="s">
        <v>953</v>
      </c>
      <c r="B732" t="s">
        <v>797</v>
      </c>
      <c r="C73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2" s="3" t="b">
        <f>OR(ISNUMBER(SEARCH("sail",_tProp_Columns[[#This Row],[propulsion]])),
          ISNUMBER(SEARCH("schooner",_tProp_Columns[[#This Row],[propulsion]]))
        )</f>
        <v>0</v>
      </c>
      <c r="E732" s="3" t="b">
        <f>OR(ISNUMBER(SEARCH("hand",_tProp_Columns[[#This Row],[propulsion]]))        )</f>
        <v>0</v>
      </c>
      <c r="F732" s="3" t="b">
        <f>ISNUMBER(SEARCH("none",_tProp_Columns[[#This Row],[propulsion]]))</f>
        <v>0</v>
      </c>
      <c r="G73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2" s="3"/>
    </row>
    <row r="733" spans="1:8" ht="12.6" customHeight="1" x14ac:dyDescent="0.25">
      <c r="A733" t="s">
        <v>954</v>
      </c>
      <c r="B733" t="s">
        <v>12</v>
      </c>
      <c r="C73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3" s="3" t="b">
        <f>OR(ISNUMBER(SEARCH("sail",_tProp_Columns[[#This Row],[propulsion]])),
          ISNUMBER(SEARCH("schooner",_tProp_Columns[[#This Row],[propulsion]]))
        )</f>
        <v>0</v>
      </c>
      <c r="E733" s="3" t="b">
        <f>OR(ISNUMBER(SEARCH("hand",_tProp_Columns[[#This Row],[propulsion]]))        )</f>
        <v>0</v>
      </c>
      <c r="F733" s="3" t="b">
        <f>ISNUMBER(SEARCH("none",_tProp_Columns[[#This Row],[propulsion]]))</f>
        <v>0</v>
      </c>
      <c r="G73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3" s="3"/>
    </row>
    <row r="734" spans="1:8" ht="12.6" customHeight="1" x14ac:dyDescent="0.25">
      <c r="A734" t="s">
        <v>955</v>
      </c>
      <c r="B734" t="s">
        <v>376</v>
      </c>
      <c r="C73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4" s="3" t="b">
        <f>OR(ISNUMBER(SEARCH("sail",_tProp_Columns[[#This Row],[propulsion]])),
          ISNUMBER(SEARCH("schooner",_tProp_Columns[[#This Row],[propulsion]]))
        )</f>
        <v>1</v>
      </c>
      <c r="E734" s="3" t="b">
        <f>OR(ISNUMBER(SEARCH("hand",_tProp_Columns[[#This Row],[propulsion]]))        )</f>
        <v>0</v>
      </c>
      <c r="F734" s="3" t="b">
        <f>ISNUMBER(SEARCH("none",_tProp_Columns[[#This Row],[propulsion]]))</f>
        <v>0</v>
      </c>
      <c r="G734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4" s="3"/>
    </row>
    <row r="735" spans="1:8" ht="12.6" customHeight="1" x14ac:dyDescent="0.25">
      <c r="A735" t="s">
        <v>956</v>
      </c>
      <c r="B735" t="s">
        <v>12</v>
      </c>
      <c r="C73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5" s="3" t="b">
        <f>OR(ISNUMBER(SEARCH("sail",_tProp_Columns[[#This Row],[propulsion]])),
          ISNUMBER(SEARCH("schooner",_tProp_Columns[[#This Row],[propulsion]]))
        )</f>
        <v>0</v>
      </c>
      <c r="E735" s="3" t="b">
        <f>OR(ISNUMBER(SEARCH("hand",_tProp_Columns[[#This Row],[propulsion]]))        )</f>
        <v>0</v>
      </c>
      <c r="F735" s="3" t="b">
        <f>ISNUMBER(SEARCH("none",_tProp_Columns[[#This Row],[propulsion]]))</f>
        <v>0</v>
      </c>
      <c r="G73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5" s="3"/>
    </row>
    <row r="736" spans="1:8" ht="12.6" customHeight="1" x14ac:dyDescent="0.25">
      <c r="A736" t="s">
        <v>957</v>
      </c>
      <c r="B736" t="s">
        <v>1027</v>
      </c>
      <c r="C73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6" s="3" t="b">
        <f>OR(ISNUMBER(SEARCH("sail",_tProp_Columns[[#This Row],[propulsion]])),
          ISNUMBER(SEARCH("schooner",_tProp_Columns[[#This Row],[propulsion]]))
        )</f>
        <v>1</v>
      </c>
      <c r="E736" s="3" t="b">
        <f>OR(ISNUMBER(SEARCH("hand",_tProp_Columns[[#This Row],[propulsion]]))        )</f>
        <v>0</v>
      </c>
      <c r="F736" s="3" t="b">
        <f>ISNUMBER(SEARCH("none",_tProp_Columns[[#This Row],[propulsion]]))</f>
        <v>0</v>
      </c>
      <c r="G736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6" s="3"/>
    </row>
    <row r="737" spans="1:8" ht="12.6" customHeight="1" x14ac:dyDescent="0.25">
      <c r="A737" t="s">
        <v>958</v>
      </c>
      <c r="B737" t="s">
        <v>376</v>
      </c>
      <c r="C73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7" s="3" t="b">
        <f>OR(ISNUMBER(SEARCH("sail",_tProp_Columns[[#This Row],[propulsion]])),
          ISNUMBER(SEARCH("schooner",_tProp_Columns[[#This Row],[propulsion]]))
        )</f>
        <v>1</v>
      </c>
      <c r="E737" s="3" t="b">
        <f>OR(ISNUMBER(SEARCH("hand",_tProp_Columns[[#This Row],[propulsion]]))        )</f>
        <v>0</v>
      </c>
      <c r="F737" s="3" t="b">
        <f>ISNUMBER(SEARCH("none",_tProp_Columns[[#This Row],[propulsion]]))</f>
        <v>0</v>
      </c>
      <c r="G737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7" s="3"/>
    </row>
    <row r="738" spans="1:8" ht="12.6" customHeight="1" x14ac:dyDescent="0.25">
      <c r="A738" t="s">
        <v>959</v>
      </c>
      <c r="B738" t="s">
        <v>376</v>
      </c>
      <c r="C73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8" s="3" t="b">
        <f>OR(ISNUMBER(SEARCH("sail",_tProp_Columns[[#This Row],[propulsion]])),
          ISNUMBER(SEARCH("schooner",_tProp_Columns[[#This Row],[propulsion]]))
        )</f>
        <v>1</v>
      </c>
      <c r="E738" s="3" t="b">
        <f>OR(ISNUMBER(SEARCH("hand",_tProp_Columns[[#This Row],[propulsion]]))        )</f>
        <v>0</v>
      </c>
      <c r="F738" s="3" t="b">
        <f>ISNUMBER(SEARCH("none",_tProp_Columns[[#This Row],[propulsion]]))</f>
        <v>0</v>
      </c>
      <c r="G738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8" s="3"/>
    </row>
    <row r="739" spans="1:8" ht="12.6" customHeight="1" x14ac:dyDescent="0.25">
      <c r="A739" t="s">
        <v>960</v>
      </c>
      <c r="B739" t="s">
        <v>19</v>
      </c>
      <c r="C73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9" s="3" t="b">
        <f>OR(ISNUMBER(SEARCH("sail",_tProp_Columns[[#This Row],[propulsion]])),
          ISNUMBER(SEARCH("schooner",_tProp_Columns[[#This Row],[propulsion]]))
        )</f>
        <v>0</v>
      </c>
      <c r="E739" s="3" t="b">
        <f>OR(ISNUMBER(SEARCH("hand",_tProp_Columns[[#This Row],[propulsion]]))        )</f>
        <v>0</v>
      </c>
      <c r="F739" s="3" t="b">
        <f>ISNUMBER(SEARCH("none",_tProp_Columns[[#This Row],[propulsion]]))</f>
        <v>0</v>
      </c>
      <c r="G73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9" s="3"/>
    </row>
    <row r="740" spans="1:8" ht="12.6" customHeight="1" x14ac:dyDescent="0.25">
      <c r="A740" t="s">
        <v>961</v>
      </c>
      <c r="B740" t="s">
        <v>376</v>
      </c>
      <c r="C74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40" s="3" t="b">
        <f>OR(ISNUMBER(SEARCH("sail",_tProp_Columns[[#This Row],[propulsion]])),
          ISNUMBER(SEARCH("schooner",_tProp_Columns[[#This Row],[propulsion]]))
        )</f>
        <v>1</v>
      </c>
      <c r="E740" s="3" t="b">
        <f>OR(ISNUMBER(SEARCH("hand",_tProp_Columns[[#This Row],[propulsion]]))        )</f>
        <v>0</v>
      </c>
      <c r="F740" s="3" t="b">
        <f>ISNUMBER(SEARCH("none",_tProp_Columns[[#This Row],[propulsion]]))</f>
        <v>0</v>
      </c>
      <c r="G740" s="3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40" s="3" t="s">
        <v>1124</v>
      </c>
    </row>
    <row r="741" spans="1:8" ht="12.6" customHeight="1" x14ac:dyDescent="0.25">
      <c r="A741" t="s">
        <v>962</v>
      </c>
      <c r="B741" t="s">
        <v>1012</v>
      </c>
      <c r="C74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1" s="3" t="b">
        <f>OR(ISNUMBER(SEARCH("sail",_tProp_Columns[[#This Row],[propulsion]])),
          ISNUMBER(SEARCH("schooner",_tProp_Columns[[#This Row],[propulsion]]))
        )</f>
        <v>0</v>
      </c>
      <c r="E741" s="3" t="b">
        <f>OR(ISNUMBER(SEARCH("hand",_tProp_Columns[[#This Row],[propulsion]]))        )</f>
        <v>0</v>
      </c>
      <c r="F741" s="3" t="b">
        <f>ISNUMBER(SEARCH("none",_tProp_Columns[[#This Row],[propulsion]]))</f>
        <v>0</v>
      </c>
      <c r="G74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1" s="3"/>
    </row>
    <row r="742" spans="1:8" ht="12.6" customHeight="1" x14ac:dyDescent="0.25">
      <c r="A742" t="s">
        <v>963</v>
      </c>
      <c r="B742" t="s">
        <v>1070</v>
      </c>
      <c r="C74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2" s="3" t="b">
        <f>OR(ISNUMBER(SEARCH("sail",_tProp_Columns[[#This Row],[propulsion]])),
          ISNUMBER(SEARCH("schooner",_tProp_Columns[[#This Row],[propulsion]]))
        )</f>
        <v>0</v>
      </c>
      <c r="E742" s="3" t="b">
        <f>OR(ISNUMBER(SEARCH("hand",_tProp_Columns[[#This Row],[propulsion]]))        )</f>
        <v>0</v>
      </c>
      <c r="F742" s="3" t="b">
        <f>ISNUMBER(SEARCH("none",_tProp_Columns[[#This Row],[propulsion]]))</f>
        <v>0</v>
      </c>
      <c r="G74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2" s="3"/>
    </row>
    <row r="743" spans="1:8" ht="12.6" customHeight="1" x14ac:dyDescent="0.25">
      <c r="A743" t="s">
        <v>964</v>
      </c>
      <c r="B743" t="s">
        <v>998</v>
      </c>
      <c r="C74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3" s="3" t="b">
        <f>OR(ISNUMBER(SEARCH("sail",_tProp_Columns[[#This Row],[propulsion]])),
          ISNUMBER(SEARCH("schooner",_tProp_Columns[[#This Row],[propulsion]]))
        )</f>
        <v>0</v>
      </c>
      <c r="E743" s="3" t="b">
        <f>OR(ISNUMBER(SEARCH("hand",_tProp_Columns[[#This Row],[propulsion]]))        )</f>
        <v>0</v>
      </c>
      <c r="F743" s="3" t="b">
        <f>ISNUMBER(SEARCH("none",_tProp_Columns[[#This Row],[propulsion]]))</f>
        <v>0</v>
      </c>
      <c r="G743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3" s="3"/>
    </row>
    <row r="744" spans="1:8" ht="12.6" customHeight="1" x14ac:dyDescent="0.25">
      <c r="A744" t="s">
        <v>965</v>
      </c>
      <c r="B744" t="s">
        <v>998</v>
      </c>
      <c r="C74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4" s="3" t="b">
        <f>OR(ISNUMBER(SEARCH("sail",_tProp_Columns[[#This Row],[propulsion]])),
          ISNUMBER(SEARCH("schooner",_tProp_Columns[[#This Row],[propulsion]]))
        )</f>
        <v>0</v>
      </c>
      <c r="E744" s="3" t="b">
        <f>OR(ISNUMBER(SEARCH("hand",_tProp_Columns[[#This Row],[propulsion]]))        )</f>
        <v>0</v>
      </c>
      <c r="F744" s="3" t="b">
        <f>ISNUMBER(SEARCH("none",_tProp_Columns[[#This Row],[propulsion]]))</f>
        <v>0</v>
      </c>
      <c r="G74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4" s="3"/>
    </row>
    <row r="745" spans="1:8" ht="12.6" customHeight="1" x14ac:dyDescent="0.25">
      <c r="A745" t="s">
        <v>966</v>
      </c>
      <c r="B745" t="s">
        <v>12</v>
      </c>
      <c r="C74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5" s="3" t="b">
        <f>OR(ISNUMBER(SEARCH("sail",_tProp_Columns[[#This Row],[propulsion]])),
          ISNUMBER(SEARCH("schooner",_tProp_Columns[[#This Row],[propulsion]]))
        )</f>
        <v>0</v>
      </c>
      <c r="E745" s="3" t="b">
        <f>OR(ISNUMBER(SEARCH("hand",_tProp_Columns[[#This Row],[propulsion]]))        )</f>
        <v>0</v>
      </c>
      <c r="F745" s="3" t="b">
        <f>ISNUMBER(SEARCH("none",_tProp_Columns[[#This Row],[propulsion]]))</f>
        <v>0</v>
      </c>
      <c r="G74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5" s="3"/>
    </row>
    <row r="746" spans="1:8" ht="12.6" customHeight="1" x14ac:dyDescent="0.25">
      <c r="A746" t="s">
        <v>967</v>
      </c>
      <c r="B746" t="s">
        <v>19</v>
      </c>
      <c r="C74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6" s="3" t="b">
        <f>OR(ISNUMBER(SEARCH("sail",_tProp_Columns[[#This Row],[propulsion]])),
          ISNUMBER(SEARCH("schooner",_tProp_Columns[[#This Row],[propulsion]]))
        )</f>
        <v>0</v>
      </c>
      <c r="E746" s="3" t="b">
        <f>OR(ISNUMBER(SEARCH("hand",_tProp_Columns[[#This Row],[propulsion]]))        )</f>
        <v>0</v>
      </c>
      <c r="F746" s="3" t="b">
        <f>ISNUMBER(SEARCH("none",_tProp_Columns[[#This Row],[propulsion]]))</f>
        <v>0</v>
      </c>
      <c r="G74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6" s="3"/>
    </row>
    <row r="747" spans="1:8" ht="12.6" customHeight="1" x14ac:dyDescent="0.25">
      <c r="A747" t="s">
        <v>968</v>
      </c>
      <c r="B747" t="s">
        <v>1100</v>
      </c>
      <c r="C747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7" s="3" t="b">
        <f>OR(ISNUMBER(SEARCH("sail",_tProp_Columns[[#This Row],[propulsion]])),
          ISNUMBER(SEARCH("schooner",_tProp_Columns[[#This Row],[propulsion]]))
        )</f>
        <v>0</v>
      </c>
      <c r="E747" s="3" t="b">
        <f>OR(ISNUMBER(SEARCH("hand",_tProp_Columns[[#This Row],[propulsion]]))        )</f>
        <v>0</v>
      </c>
      <c r="F747" s="3" t="b">
        <f>ISNUMBER(SEARCH("none",_tProp_Columns[[#This Row],[propulsion]]))</f>
        <v>0</v>
      </c>
      <c r="G747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7" s="3"/>
    </row>
    <row r="748" spans="1:8" ht="12.6" customHeight="1" x14ac:dyDescent="0.25">
      <c r="A748" t="s">
        <v>969</v>
      </c>
      <c r="B748" t="s">
        <v>1048</v>
      </c>
      <c r="C748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8" s="3" t="b">
        <f>OR(ISNUMBER(SEARCH("sail",_tProp_Columns[[#This Row],[propulsion]])),
          ISNUMBER(SEARCH("schooner",_tProp_Columns[[#This Row],[propulsion]]))
        )</f>
        <v>0</v>
      </c>
      <c r="E748" s="3" t="b">
        <f>OR(ISNUMBER(SEARCH("hand",_tProp_Columns[[#This Row],[propulsion]]))        )</f>
        <v>0</v>
      </c>
      <c r="F748" s="3" t="b">
        <f>ISNUMBER(SEARCH("none",_tProp_Columns[[#This Row],[propulsion]]))</f>
        <v>0</v>
      </c>
      <c r="G748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8" s="3"/>
    </row>
    <row r="749" spans="1:8" ht="12.6" customHeight="1" x14ac:dyDescent="0.25">
      <c r="A749" t="s">
        <v>970</v>
      </c>
      <c r="B749" t="s">
        <v>12</v>
      </c>
      <c r="C749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9" s="3" t="b">
        <f>OR(ISNUMBER(SEARCH("sail",_tProp_Columns[[#This Row],[propulsion]])),
          ISNUMBER(SEARCH("schooner",_tProp_Columns[[#This Row],[propulsion]]))
        )</f>
        <v>0</v>
      </c>
      <c r="E749" s="3" t="b">
        <f>OR(ISNUMBER(SEARCH("hand",_tProp_Columns[[#This Row],[propulsion]]))        )</f>
        <v>0</v>
      </c>
      <c r="F749" s="3" t="b">
        <f>ISNUMBER(SEARCH("none",_tProp_Columns[[#This Row],[propulsion]]))</f>
        <v>0</v>
      </c>
      <c r="G749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9" s="3"/>
    </row>
    <row r="750" spans="1:8" ht="12.6" customHeight="1" x14ac:dyDescent="0.25">
      <c r="A750" t="s">
        <v>971</v>
      </c>
      <c r="B750" t="s">
        <v>27</v>
      </c>
      <c r="C750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0" s="3" t="b">
        <f>OR(ISNUMBER(SEARCH("sail",_tProp_Columns[[#This Row],[propulsion]])),
          ISNUMBER(SEARCH("schooner",_tProp_Columns[[#This Row],[propulsion]]))
        )</f>
        <v>0</v>
      </c>
      <c r="E750" s="3" t="b">
        <f>OR(ISNUMBER(SEARCH("hand",_tProp_Columns[[#This Row],[propulsion]]))        )</f>
        <v>0</v>
      </c>
      <c r="F750" s="3" t="b">
        <f>ISNUMBER(SEARCH("none",_tProp_Columns[[#This Row],[propulsion]]))</f>
        <v>0</v>
      </c>
      <c r="G750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0" s="3"/>
    </row>
    <row r="751" spans="1:8" ht="12.6" customHeight="1" x14ac:dyDescent="0.25">
      <c r="A751" t="s">
        <v>972</v>
      </c>
      <c r="B751" t="s">
        <v>1123</v>
      </c>
      <c r="C751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1" s="3" t="b">
        <f>OR(ISNUMBER(SEARCH("sail",_tProp_Columns[[#This Row],[propulsion]])),
          ISNUMBER(SEARCH("schooner",_tProp_Columns[[#This Row],[propulsion]]))
        )</f>
        <v>0</v>
      </c>
      <c r="E751" s="3" t="b">
        <f>OR(ISNUMBER(SEARCH("hand",_tProp_Columns[[#This Row],[propulsion]]))        )</f>
        <v>0</v>
      </c>
      <c r="F751" s="3" t="b">
        <f>ISNUMBER(SEARCH("none",_tProp_Columns[[#This Row],[propulsion]]))</f>
        <v>0</v>
      </c>
      <c r="G751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1" s="3"/>
    </row>
    <row r="752" spans="1:8" ht="12.6" customHeight="1" x14ac:dyDescent="0.25">
      <c r="A752" t="s">
        <v>974</v>
      </c>
      <c r="B752" t="s">
        <v>757</v>
      </c>
      <c r="C752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2" s="3" t="b">
        <f>OR(ISNUMBER(SEARCH("sail",_tProp_Columns[[#This Row],[propulsion]])),
          ISNUMBER(SEARCH("schooner",_tProp_Columns[[#This Row],[propulsion]]))
        )</f>
        <v>0</v>
      </c>
      <c r="E752" s="3" t="b">
        <f>OR(ISNUMBER(SEARCH("hand",_tProp_Columns[[#This Row],[propulsion]]))        )</f>
        <v>0</v>
      </c>
      <c r="F752" s="3" t="b">
        <f>ISNUMBER(SEARCH("none",_tProp_Columns[[#This Row],[propulsion]]))</f>
        <v>0</v>
      </c>
      <c r="G752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2" s="3"/>
    </row>
    <row r="753" spans="1:8" ht="12.6" customHeight="1" x14ac:dyDescent="0.25">
      <c r="A753" t="s">
        <v>975</v>
      </c>
      <c r="B753" t="s">
        <v>976</v>
      </c>
      <c r="C753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3" s="3" t="b">
        <f>OR(ISNUMBER(SEARCH("sail",_tProp_Columns[[#This Row],[propulsion]])),
          ISNUMBER(SEARCH("schooner",_tProp_Columns[[#This Row],[propulsion]]))
        )</f>
        <v>1</v>
      </c>
      <c r="E753" s="3" t="b">
        <f>OR(ISNUMBER(SEARCH("hand",_tProp_Columns[[#This Row],[propulsion]]))        )</f>
        <v>0</v>
      </c>
      <c r="F753" s="3" t="b">
        <f>ISNUMBER(SEARCH("none",_tProp_Columns[[#This Row],[propulsion]]))</f>
        <v>0</v>
      </c>
      <c r="G753" s="3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53" s="3"/>
    </row>
    <row r="754" spans="1:8" ht="12.6" customHeight="1" x14ac:dyDescent="0.25">
      <c r="A754" t="s">
        <v>977</v>
      </c>
      <c r="B754" t="s">
        <v>53</v>
      </c>
      <c r="C754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4" s="3" t="b">
        <f>OR(ISNUMBER(SEARCH("sail",_tProp_Columns[[#This Row],[propulsion]])),
          ISNUMBER(SEARCH("schooner",_tProp_Columns[[#This Row],[propulsion]]))
        )</f>
        <v>0</v>
      </c>
      <c r="E754" s="3" t="b">
        <f>OR(ISNUMBER(SEARCH("hand",_tProp_Columns[[#This Row],[propulsion]]))        )</f>
        <v>0</v>
      </c>
      <c r="F754" s="3" t="b">
        <f>ISNUMBER(SEARCH("none",_tProp_Columns[[#This Row],[propulsion]]))</f>
        <v>0</v>
      </c>
      <c r="G754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4" s="3"/>
    </row>
    <row r="755" spans="1:8" ht="12.6" customHeight="1" x14ac:dyDescent="0.25">
      <c r="A755" t="s">
        <v>978</v>
      </c>
      <c r="B755" t="s">
        <v>53</v>
      </c>
      <c r="C755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5" s="3" t="b">
        <f>OR(ISNUMBER(SEARCH("sail",_tProp_Columns[[#This Row],[propulsion]])),
          ISNUMBER(SEARCH("schooner",_tProp_Columns[[#This Row],[propulsion]]))
        )</f>
        <v>0</v>
      </c>
      <c r="E755" s="3" t="b">
        <f>OR(ISNUMBER(SEARCH("hand",_tProp_Columns[[#This Row],[propulsion]]))        )</f>
        <v>0</v>
      </c>
      <c r="F755" s="3" t="b">
        <f>ISNUMBER(SEARCH("none",_tProp_Columns[[#This Row],[propulsion]]))</f>
        <v>0</v>
      </c>
      <c r="G755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5" s="3"/>
    </row>
    <row r="756" spans="1:8" ht="12.6" customHeight="1" x14ac:dyDescent="0.25">
      <c r="A756" t="s">
        <v>980</v>
      </c>
      <c r="B756" t="s">
        <v>757</v>
      </c>
      <c r="C756" s="3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6" s="3" t="b">
        <f>OR(ISNUMBER(SEARCH("sail",_tProp_Columns[[#This Row],[propulsion]])),
          ISNUMBER(SEARCH("schooner",_tProp_Columns[[#This Row],[propulsion]]))
        )</f>
        <v>0</v>
      </c>
      <c r="E756" s="3" t="b">
        <f>OR(ISNUMBER(SEARCH("hand",_tProp_Columns[[#This Row],[propulsion]]))        )</f>
        <v>0</v>
      </c>
      <c r="F756" s="3" t="b">
        <f>ISNUMBER(SEARCH("none",_tProp_Columns[[#This Row],[propulsion]]))</f>
        <v>0</v>
      </c>
      <c r="G756" s="3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6" s="3"/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7C6-58E9-479B-9EB6-74E1B0A9B879}">
  <dimension ref="A1:H756"/>
  <sheetViews>
    <sheetView workbookViewId="0"/>
  </sheetViews>
  <sheetFormatPr defaultRowHeight="15" x14ac:dyDescent="0.25"/>
  <cols>
    <col min="2" max="2" width="12.7109375" customWidth="1"/>
    <col min="7" max="7" width="13.7109375" customWidth="1"/>
  </cols>
  <sheetData>
    <row r="1" spans="1:8" x14ac:dyDescent="0.25">
      <c r="A1" t="s">
        <v>1</v>
      </c>
      <c r="B1" t="s">
        <v>3</v>
      </c>
      <c r="C1" t="s">
        <v>982</v>
      </c>
      <c r="D1" t="s">
        <v>983</v>
      </c>
      <c r="E1" t="s">
        <v>1101</v>
      </c>
      <c r="F1" t="s">
        <v>1104</v>
      </c>
      <c r="G1" t="s">
        <v>1142</v>
      </c>
      <c r="H1" t="s">
        <v>984</v>
      </c>
    </row>
    <row r="2" spans="1:8" x14ac:dyDescent="0.25">
      <c r="A2" t="s">
        <v>4</v>
      </c>
      <c r="B2" t="s">
        <v>983</v>
      </c>
      <c r="C2" t="b">
        <v>0</v>
      </c>
      <c r="D2" t="b">
        <v>1</v>
      </c>
      <c r="E2" t="b">
        <v>0</v>
      </c>
      <c r="F2" t="b">
        <v>0</v>
      </c>
      <c r="G2" t="s">
        <v>983</v>
      </c>
    </row>
    <row r="3" spans="1:8" x14ac:dyDescent="0.25">
      <c r="A3" t="s">
        <v>6</v>
      </c>
      <c r="B3" t="s">
        <v>987</v>
      </c>
      <c r="C3" t="b">
        <v>0</v>
      </c>
      <c r="D3" t="b">
        <v>1</v>
      </c>
      <c r="E3" t="b">
        <v>0</v>
      </c>
      <c r="F3" t="b">
        <v>0</v>
      </c>
      <c r="G3" t="s">
        <v>983</v>
      </c>
    </row>
    <row r="4" spans="1:8" x14ac:dyDescent="0.25">
      <c r="A4" t="s">
        <v>9</v>
      </c>
      <c r="B4" t="s">
        <v>376</v>
      </c>
      <c r="C4" t="b">
        <v>0</v>
      </c>
      <c r="D4" t="b">
        <v>1</v>
      </c>
      <c r="E4" t="b">
        <v>0</v>
      </c>
      <c r="F4" t="b">
        <v>0</v>
      </c>
      <c r="G4" t="s">
        <v>983</v>
      </c>
    </row>
    <row r="5" spans="1:8" x14ac:dyDescent="0.25">
      <c r="A5" t="s">
        <v>11</v>
      </c>
      <c r="B5" t="s">
        <v>12</v>
      </c>
      <c r="C5" t="b">
        <v>1</v>
      </c>
      <c r="D5" t="b">
        <v>0</v>
      </c>
      <c r="E5" t="b">
        <v>0</v>
      </c>
      <c r="F5" t="b">
        <v>0</v>
      </c>
      <c r="G5" t="s">
        <v>982</v>
      </c>
    </row>
    <row r="6" spans="1:8" x14ac:dyDescent="0.25">
      <c r="A6" t="s">
        <v>13</v>
      </c>
      <c r="B6" t="s">
        <v>15</v>
      </c>
      <c r="C6" t="b">
        <v>1</v>
      </c>
      <c r="D6" t="b">
        <v>0</v>
      </c>
      <c r="E6" t="b">
        <v>0</v>
      </c>
      <c r="F6" t="b">
        <v>0</v>
      </c>
      <c r="G6" t="s">
        <v>982</v>
      </c>
    </row>
    <row r="7" spans="1:8" x14ac:dyDescent="0.25">
      <c r="A7" t="s">
        <v>16</v>
      </c>
      <c r="B7" t="s">
        <v>12</v>
      </c>
      <c r="C7" t="b">
        <v>1</v>
      </c>
      <c r="D7" t="b">
        <v>0</v>
      </c>
      <c r="E7" t="b">
        <v>0</v>
      </c>
      <c r="F7" t="b">
        <v>0</v>
      </c>
      <c r="G7" t="s">
        <v>982</v>
      </c>
    </row>
    <row r="8" spans="1:8" x14ac:dyDescent="0.25">
      <c r="A8" t="s">
        <v>18</v>
      </c>
      <c r="B8" t="s">
        <v>19</v>
      </c>
      <c r="C8" t="b">
        <v>1</v>
      </c>
      <c r="D8" t="b">
        <v>0</v>
      </c>
      <c r="E8" t="b">
        <v>0</v>
      </c>
      <c r="F8" t="b">
        <v>0</v>
      </c>
      <c r="G8" t="s">
        <v>982</v>
      </c>
    </row>
    <row r="9" spans="1:8" x14ac:dyDescent="0.25">
      <c r="A9" t="s">
        <v>20</v>
      </c>
      <c r="B9" t="s">
        <v>19</v>
      </c>
      <c r="C9" t="b">
        <v>1</v>
      </c>
      <c r="D9" t="b">
        <v>0</v>
      </c>
      <c r="E9" t="b">
        <v>0</v>
      </c>
      <c r="F9" t="b">
        <v>0</v>
      </c>
      <c r="G9" t="s">
        <v>982</v>
      </c>
    </row>
    <row r="10" spans="1:8" x14ac:dyDescent="0.25">
      <c r="A10" t="s">
        <v>22</v>
      </c>
      <c r="B10" t="s">
        <v>988</v>
      </c>
      <c r="C10" t="b">
        <v>1</v>
      </c>
      <c r="D10" t="b">
        <v>0</v>
      </c>
      <c r="E10" t="b">
        <v>0</v>
      </c>
      <c r="F10" t="b">
        <v>0</v>
      </c>
      <c r="G10" t="s">
        <v>982</v>
      </c>
    </row>
    <row r="11" spans="1:8" x14ac:dyDescent="0.25">
      <c r="A11" t="s">
        <v>25</v>
      </c>
      <c r="B11" t="s">
        <v>987</v>
      </c>
      <c r="C11" t="b">
        <v>0</v>
      </c>
      <c r="D11" t="b">
        <v>1</v>
      </c>
      <c r="E11" t="b">
        <v>0</v>
      </c>
      <c r="F11" t="b">
        <v>0</v>
      </c>
      <c r="G11" t="s">
        <v>983</v>
      </c>
    </row>
    <row r="12" spans="1:8" x14ac:dyDescent="0.25">
      <c r="A12" t="s">
        <v>26</v>
      </c>
      <c r="B12" t="s">
        <v>27</v>
      </c>
      <c r="C12" t="b">
        <v>1</v>
      </c>
      <c r="D12" t="b">
        <v>0</v>
      </c>
      <c r="E12" t="b">
        <v>0</v>
      </c>
      <c r="F12" t="b">
        <v>0</v>
      </c>
      <c r="G12" t="s">
        <v>982</v>
      </c>
    </row>
    <row r="13" spans="1:8" x14ac:dyDescent="0.25">
      <c r="A13" t="s">
        <v>28</v>
      </c>
      <c r="B13" t="s">
        <v>989</v>
      </c>
      <c r="C13" t="b">
        <v>1</v>
      </c>
      <c r="D13" t="b">
        <v>0</v>
      </c>
      <c r="E13" t="b">
        <v>0</v>
      </c>
      <c r="F13" t="b">
        <v>0</v>
      </c>
      <c r="G13" t="s">
        <v>982</v>
      </c>
    </row>
    <row r="14" spans="1:8" x14ac:dyDescent="0.25">
      <c r="A14" t="s">
        <v>31</v>
      </c>
      <c r="B14" t="s">
        <v>1140</v>
      </c>
      <c r="C14" t="b">
        <v>0</v>
      </c>
      <c r="D14" t="b">
        <v>0</v>
      </c>
      <c r="E14" t="b">
        <v>0</v>
      </c>
      <c r="F14" t="b">
        <v>0</v>
      </c>
      <c r="G14" t="s">
        <v>986</v>
      </c>
    </row>
    <row r="15" spans="1:8" x14ac:dyDescent="0.25">
      <c r="A15" t="s">
        <v>32</v>
      </c>
      <c r="B15" t="s">
        <v>34</v>
      </c>
      <c r="C15" t="b">
        <v>1</v>
      </c>
      <c r="D15" t="b">
        <v>0</v>
      </c>
      <c r="E15" t="b">
        <v>0</v>
      </c>
      <c r="F15" t="b">
        <v>0</v>
      </c>
      <c r="G15" t="s">
        <v>982</v>
      </c>
    </row>
    <row r="16" spans="1:8" x14ac:dyDescent="0.25">
      <c r="A16" t="s">
        <v>35</v>
      </c>
      <c r="B16" t="s">
        <v>990</v>
      </c>
      <c r="C16" t="b">
        <v>1</v>
      </c>
      <c r="D16" t="b">
        <v>0</v>
      </c>
      <c r="E16" t="b">
        <v>0</v>
      </c>
      <c r="F16" t="b">
        <v>0</v>
      </c>
      <c r="G16" t="s">
        <v>982</v>
      </c>
    </row>
    <row r="17" spans="1:8" x14ac:dyDescent="0.25">
      <c r="A17" t="s">
        <v>36</v>
      </c>
      <c r="B17" t="s">
        <v>991</v>
      </c>
      <c r="C17" t="b">
        <v>1</v>
      </c>
      <c r="D17" t="b">
        <v>0</v>
      </c>
      <c r="E17" t="b">
        <v>0</v>
      </c>
      <c r="F17" t="b">
        <v>0</v>
      </c>
      <c r="G17" t="s">
        <v>982</v>
      </c>
    </row>
    <row r="18" spans="1:8" x14ac:dyDescent="0.25">
      <c r="A18" t="s">
        <v>38</v>
      </c>
      <c r="B18" t="s">
        <v>992</v>
      </c>
      <c r="C18" t="b">
        <v>0</v>
      </c>
      <c r="D18" t="b">
        <v>1</v>
      </c>
      <c r="E18" t="b">
        <v>0</v>
      </c>
      <c r="F18" t="b">
        <v>0</v>
      </c>
      <c r="G18" t="s">
        <v>983</v>
      </c>
    </row>
    <row r="19" spans="1:8" x14ac:dyDescent="0.25">
      <c r="A19" t="s">
        <v>41</v>
      </c>
      <c r="B19" t="s">
        <v>42</v>
      </c>
      <c r="C19" t="b">
        <v>1</v>
      </c>
      <c r="D19" t="b">
        <v>0</v>
      </c>
      <c r="E19" t="b">
        <v>0</v>
      </c>
      <c r="F19" t="b">
        <v>0</v>
      </c>
      <c r="G19" t="s">
        <v>982</v>
      </c>
    </row>
    <row r="20" spans="1:8" x14ac:dyDescent="0.25">
      <c r="A20" t="s">
        <v>43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s">
        <v>982</v>
      </c>
    </row>
    <row r="21" spans="1:8" x14ac:dyDescent="0.25">
      <c r="A21" t="s">
        <v>44</v>
      </c>
      <c r="B21" t="s">
        <v>45</v>
      </c>
      <c r="C21" t="b">
        <v>1</v>
      </c>
      <c r="D21" t="b">
        <v>0</v>
      </c>
      <c r="E21" t="b">
        <v>0</v>
      </c>
      <c r="F21" t="b">
        <v>0</v>
      </c>
      <c r="G21" t="s">
        <v>982</v>
      </c>
    </row>
    <row r="22" spans="1:8" x14ac:dyDescent="0.25">
      <c r="A22" t="s">
        <v>46</v>
      </c>
      <c r="B22" t="s">
        <v>47</v>
      </c>
      <c r="C22" t="b">
        <v>1</v>
      </c>
      <c r="D22" t="b">
        <v>0</v>
      </c>
      <c r="E22" t="b">
        <v>0</v>
      </c>
      <c r="F22" t="b">
        <v>0</v>
      </c>
      <c r="G22" t="s">
        <v>982</v>
      </c>
    </row>
    <row r="23" spans="1:8" x14ac:dyDescent="0.25">
      <c r="A23" t="s">
        <v>48</v>
      </c>
      <c r="B23" t="s">
        <v>993</v>
      </c>
      <c r="C23" t="b">
        <v>0</v>
      </c>
      <c r="D23" t="b">
        <v>0</v>
      </c>
      <c r="E23" t="b">
        <v>1</v>
      </c>
      <c r="F23" t="b">
        <v>0</v>
      </c>
      <c r="G23" t="s">
        <v>1143</v>
      </c>
    </row>
    <row r="24" spans="1:8" x14ac:dyDescent="0.25">
      <c r="A24" t="s">
        <v>51</v>
      </c>
      <c r="B24" t="s">
        <v>34</v>
      </c>
      <c r="C24" t="b">
        <v>1</v>
      </c>
      <c r="D24" t="b">
        <v>0</v>
      </c>
      <c r="E24" t="b">
        <v>0</v>
      </c>
      <c r="F24" t="b">
        <v>0</v>
      </c>
      <c r="G24" t="s">
        <v>982</v>
      </c>
    </row>
    <row r="25" spans="1:8" x14ac:dyDescent="0.25">
      <c r="A25" t="s">
        <v>52</v>
      </c>
      <c r="B25" t="s">
        <v>53</v>
      </c>
      <c r="C25" t="b">
        <v>1</v>
      </c>
      <c r="D25" t="b">
        <v>0</v>
      </c>
      <c r="E25" t="b">
        <v>0</v>
      </c>
      <c r="F25" t="b">
        <v>0</v>
      </c>
      <c r="G25" t="s">
        <v>982</v>
      </c>
    </row>
    <row r="26" spans="1:8" x14ac:dyDescent="0.25">
      <c r="A26" t="s">
        <v>54</v>
      </c>
      <c r="B26" t="s">
        <v>53</v>
      </c>
      <c r="C26" t="b">
        <v>1</v>
      </c>
      <c r="D26" t="b">
        <v>0</v>
      </c>
      <c r="E26" t="b">
        <v>0</v>
      </c>
      <c r="F26" t="b">
        <v>0</v>
      </c>
      <c r="G26" t="s">
        <v>982</v>
      </c>
    </row>
    <row r="27" spans="1:8" x14ac:dyDescent="0.25">
      <c r="A27" t="s">
        <v>55</v>
      </c>
      <c r="B27" t="s">
        <v>983</v>
      </c>
      <c r="C27" t="b">
        <v>0</v>
      </c>
      <c r="D27" t="b">
        <v>1</v>
      </c>
      <c r="E27" t="b">
        <v>0</v>
      </c>
      <c r="F27" t="b">
        <v>0</v>
      </c>
      <c r="G27" t="s">
        <v>983</v>
      </c>
    </row>
    <row r="28" spans="1:8" x14ac:dyDescent="0.25">
      <c r="A28" t="s">
        <v>56</v>
      </c>
      <c r="B28" t="s">
        <v>53</v>
      </c>
      <c r="C28" t="b">
        <v>1</v>
      </c>
      <c r="D28" t="b">
        <v>0</v>
      </c>
      <c r="E28" t="b">
        <v>0</v>
      </c>
      <c r="F28" t="b">
        <v>0</v>
      </c>
      <c r="G28" t="s">
        <v>982</v>
      </c>
    </row>
    <row r="29" spans="1:8" x14ac:dyDescent="0.25">
      <c r="A29" t="s">
        <v>57</v>
      </c>
      <c r="B29" t="s">
        <v>376</v>
      </c>
      <c r="C29" t="b">
        <v>0</v>
      </c>
      <c r="D29" t="b">
        <v>1</v>
      </c>
      <c r="E29" t="b">
        <v>0</v>
      </c>
      <c r="F29" t="b">
        <v>0</v>
      </c>
      <c r="G29" t="s">
        <v>983</v>
      </c>
    </row>
    <row r="30" spans="1:8" x14ac:dyDescent="0.25">
      <c r="A30" t="s">
        <v>58</v>
      </c>
      <c r="B30" t="s">
        <v>983</v>
      </c>
      <c r="C30" t="b">
        <v>0</v>
      </c>
      <c r="D30" t="b">
        <v>1</v>
      </c>
      <c r="E30" t="b">
        <v>0</v>
      </c>
      <c r="F30" t="b">
        <v>0</v>
      </c>
      <c r="G30" t="s">
        <v>983</v>
      </c>
      <c r="H30" t="s">
        <v>1102</v>
      </c>
    </row>
    <row r="31" spans="1:8" x14ac:dyDescent="0.25">
      <c r="A31" t="s">
        <v>59</v>
      </c>
      <c r="B31" t="s">
        <v>994</v>
      </c>
      <c r="C31" t="b">
        <v>1</v>
      </c>
      <c r="D31" t="b">
        <v>0</v>
      </c>
      <c r="E31" t="b">
        <v>0</v>
      </c>
      <c r="F31" t="b">
        <v>0</v>
      </c>
      <c r="G31" t="s">
        <v>982</v>
      </c>
    </row>
    <row r="32" spans="1:8" x14ac:dyDescent="0.25">
      <c r="A32" t="s">
        <v>61</v>
      </c>
      <c r="B32" t="s">
        <v>995</v>
      </c>
      <c r="C32" t="b">
        <v>1</v>
      </c>
      <c r="D32" t="b">
        <v>0</v>
      </c>
      <c r="E32" t="b">
        <v>0</v>
      </c>
      <c r="F32" t="b">
        <v>0</v>
      </c>
      <c r="G32" t="s">
        <v>982</v>
      </c>
    </row>
    <row r="33" spans="1:7" x14ac:dyDescent="0.25">
      <c r="A33" t="s">
        <v>62</v>
      </c>
      <c r="B33" t="s">
        <v>53</v>
      </c>
      <c r="C33" t="b">
        <v>1</v>
      </c>
      <c r="D33" t="b">
        <v>0</v>
      </c>
      <c r="E33" t="b">
        <v>0</v>
      </c>
      <c r="F33" t="b">
        <v>0</v>
      </c>
      <c r="G33" t="s">
        <v>982</v>
      </c>
    </row>
    <row r="34" spans="1:7" x14ac:dyDescent="0.25">
      <c r="A34" t="s">
        <v>63</v>
      </c>
      <c r="B34" t="s">
        <v>983</v>
      </c>
      <c r="C34" t="b">
        <v>0</v>
      </c>
      <c r="D34" t="b">
        <v>1</v>
      </c>
      <c r="E34" t="b">
        <v>0</v>
      </c>
      <c r="F34" t="b">
        <v>0</v>
      </c>
      <c r="G34" t="s">
        <v>983</v>
      </c>
    </row>
    <row r="35" spans="1:7" x14ac:dyDescent="0.25">
      <c r="A35" t="s">
        <v>64</v>
      </c>
      <c r="B35" t="s">
        <v>65</v>
      </c>
      <c r="C35" t="b">
        <v>1</v>
      </c>
      <c r="D35" t="b">
        <v>0</v>
      </c>
      <c r="E35" t="b">
        <v>0</v>
      </c>
      <c r="F35" t="b">
        <v>0</v>
      </c>
      <c r="G35" t="s">
        <v>982</v>
      </c>
    </row>
    <row r="36" spans="1:7" x14ac:dyDescent="0.25">
      <c r="A36" t="s">
        <v>66</v>
      </c>
      <c r="B36" t="s">
        <v>996</v>
      </c>
      <c r="C36" t="b">
        <v>1</v>
      </c>
      <c r="D36" t="b">
        <v>1</v>
      </c>
      <c r="E36" t="b">
        <v>0</v>
      </c>
      <c r="F36" t="b">
        <v>0</v>
      </c>
      <c r="G36" t="s">
        <v>1144</v>
      </c>
    </row>
    <row r="37" spans="1:7" x14ac:dyDescent="0.25">
      <c r="A37" t="s">
        <v>67</v>
      </c>
      <c r="B37" t="s">
        <v>53</v>
      </c>
      <c r="C37" t="b">
        <v>1</v>
      </c>
      <c r="D37" t="b">
        <v>0</v>
      </c>
      <c r="E37" t="b">
        <v>0</v>
      </c>
      <c r="F37" t="b">
        <v>0</v>
      </c>
      <c r="G37" t="s">
        <v>982</v>
      </c>
    </row>
    <row r="38" spans="1:7" x14ac:dyDescent="0.25">
      <c r="A38" t="s">
        <v>68</v>
      </c>
      <c r="B38" t="s">
        <v>53</v>
      </c>
      <c r="C38" t="b">
        <v>1</v>
      </c>
      <c r="D38" t="b">
        <v>0</v>
      </c>
      <c r="E38" t="b">
        <v>0</v>
      </c>
      <c r="F38" t="b">
        <v>0</v>
      </c>
      <c r="G38" t="s">
        <v>982</v>
      </c>
    </row>
    <row r="39" spans="1:7" x14ac:dyDescent="0.25">
      <c r="A39" t="s">
        <v>69</v>
      </c>
      <c r="B39" t="s">
        <v>70</v>
      </c>
      <c r="C39" t="b">
        <v>1</v>
      </c>
      <c r="D39" t="b">
        <v>0</v>
      </c>
      <c r="E39" t="b">
        <v>0</v>
      </c>
      <c r="F39" t="b">
        <v>0</v>
      </c>
      <c r="G39" t="s">
        <v>982</v>
      </c>
    </row>
    <row r="40" spans="1:7" x14ac:dyDescent="0.25">
      <c r="A40" t="s">
        <v>71</v>
      </c>
      <c r="B40" t="s">
        <v>376</v>
      </c>
      <c r="C40" t="b">
        <v>0</v>
      </c>
      <c r="D40" t="b">
        <v>1</v>
      </c>
      <c r="E40" t="b">
        <v>0</v>
      </c>
      <c r="F40" t="b">
        <v>0</v>
      </c>
      <c r="G40" t="s">
        <v>983</v>
      </c>
    </row>
    <row r="41" spans="1:7" x14ac:dyDescent="0.25">
      <c r="A41" t="s">
        <v>72</v>
      </c>
      <c r="B41" t="s">
        <v>73</v>
      </c>
      <c r="C41" t="b">
        <v>1</v>
      </c>
      <c r="D41" t="b">
        <v>0</v>
      </c>
      <c r="E41" t="b">
        <v>0</v>
      </c>
      <c r="F41" t="b">
        <v>0</v>
      </c>
      <c r="G41" t="s">
        <v>982</v>
      </c>
    </row>
    <row r="42" spans="1:7" x14ac:dyDescent="0.25">
      <c r="A42" t="s">
        <v>74</v>
      </c>
      <c r="B42" t="s">
        <v>997</v>
      </c>
      <c r="C42" t="b">
        <v>1</v>
      </c>
      <c r="D42" t="b">
        <v>0</v>
      </c>
      <c r="E42" t="b">
        <v>0</v>
      </c>
      <c r="F42" t="b">
        <v>0</v>
      </c>
      <c r="G42" t="s">
        <v>982</v>
      </c>
    </row>
    <row r="43" spans="1:7" x14ac:dyDescent="0.25">
      <c r="A43" t="s">
        <v>76</v>
      </c>
      <c r="B43" t="s">
        <v>77</v>
      </c>
      <c r="C43" t="b">
        <v>1</v>
      </c>
      <c r="D43" t="b">
        <v>0</v>
      </c>
      <c r="E43" t="b">
        <v>0</v>
      </c>
      <c r="F43" t="b">
        <v>0</v>
      </c>
      <c r="G43" t="s">
        <v>982</v>
      </c>
    </row>
    <row r="44" spans="1:7" x14ac:dyDescent="0.25">
      <c r="A44" t="s">
        <v>78</v>
      </c>
      <c r="B44" t="s">
        <v>992</v>
      </c>
      <c r="C44" t="b">
        <v>0</v>
      </c>
      <c r="D44" t="b">
        <v>1</v>
      </c>
      <c r="E44" t="b">
        <v>0</v>
      </c>
      <c r="F44" t="b">
        <v>0</v>
      </c>
      <c r="G44" t="s">
        <v>983</v>
      </c>
    </row>
    <row r="45" spans="1:7" x14ac:dyDescent="0.25">
      <c r="A45" t="s">
        <v>79</v>
      </c>
      <c r="B45" t="s">
        <v>998</v>
      </c>
      <c r="C45" t="b">
        <v>1</v>
      </c>
      <c r="D45" t="b">
        <v>0</v>
      </c>
      <c r="E45" t="b">
        <v>0</v>
      </c>
      <c r="F45" t="b">
        <v>0</v>
      </c>
      <c r="G45" t="s">
        <v>982</v>
      </c>
    </row>
    <row r="46" spans="1:7" x14ac:dyDescent="0.25">
      <c r="A46" t="s">
        <v>81</v>
      </c>
      <c r="B46" t="s">
        <v>376</v>
      </c>
      <c r="C46" t="b">
        <v>0</v>
      </c>
      <c r="D46" t="b">
        <v>1</v>
      </c>
      <c r="E46" t="b">
        <v>0</v>
      </c>
      <c r="F46" t="b">
        <v>0</v>
      </c>
      <c r="G46" t="s">
        <v>983</v>
      </c>
    </row>
    <row r="47" spans="1:7" x14ac:dyDescent="0.25">
      <c r="A47" t="s">
        <v>82</v>
      </c>
      <c r="B47" t="s">
        <v>19</v>
      </c>
      <c r="C47" t="b">
        <v>1</v>
      </c>
      <c r="D47" t="b">
        <v>0</v>
      </c>
      <c r="E47" t="b">
        <v>0</v>
      </c>
      <c r="F47" t="b">
        <v>0</v>
      </c>
      <c r="G47" t="s">
        <v>982</v>
      </c>
    </row>
    <row r="48" spans="1:7" x14ac:dyDescent="0.25">
      <c r="A48" t="s">
        <v>83</v>
      </c>
      <c r="B48" t="s">
        <v>53</v>
      </c>
      <c r="C48" t="b">
        <v>1</v>
      </c>
      <c r="D48" t="b">
        <v>0</v>
      </c>
      <c r="E48" t="b">
        <v>0</v>
      </c>
      <c r="F48" t="b">
        <v>0</v>
      </c>
      <c r="G48" t="s">
        <v>982</v>
      </c>
    </row>
    <row r="49" spans="1:7" x14ac:dyDescent="0.25">
      <c r="A49" t="s">
        <v>85</v>
      </c>
      <c r="B49" t="s">
        <v>86</v>
      </c>
      <c r="C49" t="b">
        <v>1</v>
      </c>
      <c r="D49" t="b">
        <v>0</v>
      </c>
      <c r="E49" t="b">
        <v>0</v>
      </c>
      <c r="F49" t="b">
        <v>0</v>
      </c>
      <c r="G49" t="s">
        <v>982</v>
      </c>
    </row>
    <row r="50" spans="1:7" x14ac:dyDescent="0.25">
      <c r="A50" t="s">
        <v>87</v>
      </c>
      <c r="B50" t="s">
        <v>53</v>
      </c>
      <c r="C50" t="b">
        <v>1</v>
      </c>
      <c r="D50" t="b">
        <v>0</v>
      </c>
      <c r="E50" t="b">
        <v>0</v>
      </c>
      <c r="F50" t="b">
        <v>0</v>
      </c>
      <c r="G50" t="s">
        <v>982</v>
      </c>
    </row>
    <row r="51" spans="1:7" x14ac:dyDescent="0.25">
      <c r="A51" t="s">
        <v>88</v>
      </c>
      <c r="B51" t="s">
        <v>19</v>
      </c>
      <c r="C51" t="b">
        <v>1</v>
      </c>
      <c r="D51" t="b">
        <v>0</v>
      </c>
      <c r="E51" t="b">
        <v>0</v>
      </c>
      <c r="F51" t="b">
        <v>0</v>
      </c>
      <c r="G51" t="s">
        <v>982</v>
      </c>
    </row>
    <row r="52" spans="1:7" x14ac:dyDescent="0.25">
      <c r="A52" t="s">
        <v>89</v>
      </c>
      <c r="B52" t="s">
        <v>53</v>
      </c>
      <c r="C52" t="b">
        <v>1</v>
      </c>
      <c r="D52" t="b">
        <v>0</v>
      </c>
      <c r="E52" t="b">
        <v>0</v>
      </c>
      <c r="F52" t="b">
        <v>0</v>
      </c>
      <c r="G52" t="s">
        <v>982</v>
      </c>
    </row>
    <row r="53" spans="1:7" x14ac:dyDescent="0.25">
      <c r="A53" t="s">
        <v>90</v>
      </c>
      <c r="B53" t="s">
        <v>411</v>
      </c>
      <c r="C53" t="b">
        <v>0</v>
      </c>
      <c r="D53" t="b">
        <v>1</v>
      </c>
      <c r="E53" t="b">
        <v>0</v>
      </c>
      <c r="F53" t="b">
        <v>0</v>
      </c>
      <c r="G53" t="s">
        <v>983</v>
      </c>
    </row>
    <row r="54" spans="1:7" x14ac:dyDescent="0.25">
      <c r="A54" t="s">
        <v>91</v>
      </c>
      <c r="B54" t="s">
        <v>92</v>
      </c>
      <c r="C54" t="b">
        <v>1</v>
      </c>
      <c r="D54" t="b">
        <v>0</v>
      </c>
      <c r="E54" t="b">
        <v>0</v>
      </c>
      <c r="F54" t="b">
        <v>0</v>
      </c>
      <c r="G54" t="s">
        <v>982</v>
      </c>
    </row>
    <row r="55" spans="1:7" x14ac:dyDescent="0.25">
      <c r="A55" t="s">
        <v>93</v>
      </c>
      <c r="B55" t="s">
        <v>997</v>
      </c>
      <c r="C55" t="b">
        <v>1</v>
      </c>
      <c r="D55" t="b">
        <v>0</v>
      </c>
      <c r="E55" t="b">
        <v>0</v>
      </c>
      <c r="F55" t="b">
        <v>0</v>
      </c>
      <c r="G55" t="s">
        <v>982</v>
      </c>
    </row>
    <row r="56" spans="1:7" x14ac:dyDescent="0.25">
      <c r="A56" t="s">
        <v>94</v>
      </c>
      <c r="B56" t="s">
        <v>95</v>
      </c>
      <c r="C56" t="b">
        <v>1</v>
      </c>
      <c r="D56" t="b">
        <v>0</v>
      </c>
      <c r="E56" t="b">
        <v>0</v>
      </c>
      <c r="F56" t="b">
        <v>0</v>
      </c>
      <c r="G56" t="s">
        <v>982</v>
      </c>
    </row>
    <row r="57" spans="1:7" x14ac:dyDescent="0.25">
      <c r="A57" t="s">
        <v>96</v>
      </c>
      <c r="B57" t="s">
        <v>45</v>
      </c>
      <c r="C57" t="b">
        <v>1</v>
      </c>
      <c r="D57" t="b">
        <v>0</v>
      </c>
      <c r="E57" t="b">
        <v>0</v>
      </c>
      <c r="F57" t="b">
        <v>0</v>
      </c>
      <c r="G57" t="s">
        <v>982</v>
      </c>
    </row>
    <row r="58" spans="1:7" x14ac:dyDescent="0.25">
      <c r="A58" t="s">
        <v>98</v>
      </c>
      <c r="B58" t="s">
        <v>999</v>
      </c>
      <c r="C58" t="b">
        <v>1</v>
      </c>
      <c r="D58" t="b">
        <v>0</v>
      </c>
      <c r="E58" t="b">
        <v>0</v>
      </c>
      <c r="F58" t="b">
        <v>0</v>
      </c>
      <c r="G58" t="s">
        <v>982</v>
      </c>
    </row>
    <row r="59" spans="1:7" x14ac:dyDescent="0.25">
      <c r="A59" t="s">
        <v>99</v>
      </c>
      <c r="B59" t="s">
        <v>19</v>
      </c>
      <c r="C59" t="b">
        <v>1</v>
      </c>
      <c r="D59" t="b">
        <v>0</v>
      </c>
      <c r="E59" t="b">
        <v>0</v>
      </c>
      <c r="F59" t="b">
        <v>0</v>
      </c>
      <c r="G59" t="s">
        <v>982</v>
      </c>
    </row>
    <row r="60" spans="1:7" x14ac:dyDescent="0.25">
      <c r="A60" t="s">
        <v>100</v>
      </c>
      <c r="B60" t="s">
        <v>53</v>
      </c>
      <c r="C60" t="b">
        <v>1</v>
      </c>
      <c r="D60" t="b">
        <v>0</v>
      </c>
      <c r="E60" t="b">
        <v>0</v>
      </c>
      <c r="F60" t="b">
        <v>0</v>
      </c>
      <c r="G60" t="s">
        <v>982</v>
      </c>
    </row>
    <row r="61" spans="1:7" x14ac:dyDescent="0.25">
      <c r="A61" t="s">
        <v>102</v>
      </c>
      <c r="B61" t="s">
        <v>1000</v>
      </c>
      <c r="C61" t="b">
        <v>0</v>
      </c>
      <c r="D61" t="b">
        <v>1</v>
      </c>
      <c r="E61" t="b">
        <v>0</v>
      </c>
      <c r="F61" t="b">
        <v>0</v>
      </c>
      <c r="G61" t="s">
        <v>983</v>
      </c>
    </row>
    <row r="62" spans="1:7" x14ac:dyDescent="0.25">
      <c r="A62" t="s">
        <v>103</v>
      </c>
      <c r="B62" t="s">
        <v>104</v>
      </c>
      <c r="C62" t="b">
        <v>1</v>
      </c>
      <c r="D62" t="b">
        <v>0</v>
      </c>
      <c r="E62" t="b">
        <v>0</v>
      </c>
      <c r="F62" t="b">
        <v>0</v>
      </c>
      <c r="G62" t="s">
        <v>982</v>
      </c>
    </row>
    <row r="63" spans="1:7" x14ac:dyDescent="0.25">
      <c r="A63" t="s">
        <v>105</v>
      </c>
      <c r="B63" t="s">
        <v>376</v>
      </c>
      <c r="C63" t="b">
        <v>0</v>
      </c>
      <c r="D63" t="b">
        <v>1</v>
      </c>
      <c r="E63" t="b">
        <v>0</v>
      </c>
      <c r="F63" t="b">
        <v>0</v>
      </c>
      <c r="G63" t="s">
        <v>983</v>
      </c>
    </row>
    <row r="64" spans="1:7" x14ac:dyDescent="0.25">
      <c r="A64" t="s">
        <v>106</v>
      </c>
      <c r="B64" t="s">
        <v>983</v>
      </c>
      <c r="C64" t="b">
        <v>0</v>
      </c>
      <c r="D64" t="b">
        <v>1</v>
      </c>
      <c r="E64" t="b">
        <v>0</v>
      </c>
      <c r="F64" t="b">
        <v>0</v>
      </c>
      <c r="G64" t="s">
        <v>983</v>
      </c>
    </row>
    <row r="65" spans="1:8" x14ac:dyDescent="0.25">
      <c r="A65" t="s">
        <v>107</v>
      </c>
      <c r="B65" t="s">
        <v>19</v>
      </c>
      <c r="C65" t="b">
        <v>1</v>
      </c>
      <c r="D65" t="b">
        <v>0</v>
      </c>
      <c r="E65" t="b">
        <v>0</v>
      </c>
      <c r="F65" t="b">
        <v>0</v>
      </c>
      <c r="G65" t="s">
        <v>982</v>
      </c>
    </row>
    <row r="66" spans="1:8" x14ac:dyDescent="0.25">
      <c r="A66" t="s">
        <v>109</v>
      </c>
      <c r="B66" t="s">
        <v>110</v>
      </c>
      <c r="C66" t="b">
        <v>1</v>
      </c>
      <c r="D66" t="b">
        <v>0</v>
      </c>
      <c r="E66" t="b">
        <v>0</v>
      </c>
      <c r="F66" t="b">
        <v>0</v>
      </c>
      <c r="G66" t="s">
        <v>982</v>
      </c>
    </row>
    <row r="67" spans="1:8" x14ac:dyDescent="0.25">
      <c r="A67" t="s">
        <v>111</v>
      </c>
      <c r="B67" t="s">
        <v>1001</v>
      </c>
      <c r="C67" t="b">
        <v>1</v>
      </c>
      <c r="D67" t="b">
        <v>0</v>
      </c>
      <c r="E67" t="b">
        <v>0</v>
      </c>
      <c r="F67" t="b">
        <v>0</v>
      </c>
      <c r="G67" t="s">
        <v>982</v>
      </c>
    </row>
    <row r="68" spans="1:8" x14ac:dyDescent="0.25">
      <c r="A68" t="s">
        <v>112</v>
      </c>
      <c r="B68" t="s">
        <v>53</v>
      </c>
      <c r="C68" t="b">
        <v>1</v>
      </c>
      <c r="D68" t="b">
        <v>0</v>
      </c>
      <c r="E68" t="b">
        <v>0</v>
      </c>
      <c r="F68" t="b">
        <v>0</v>
      </c>
      <c r="G68" t="s">
        <v>982</v>
      </c>
    </row>
    <row r="69" spans="1:8" x14ac:dyDescent="0.25">
      <c r="A69" t="s">
        <v>113</v>
      </c>
      <c r="B69" t="s">
        <v>12</v>
      </c>
      <c r="C69" t="b">
        <v>1</v>
      </c>
      <c r="D69" t="b">
        <v>0</v>
      </c>
      <c r="E69" t="b">
        <v>0</v>
      </c>
      <c r="F69" t="b">
        <v>0</v>
      </c>
      <c r="G69" t="s">
        <v>982</v>
      </c>
    </row>
    <row r="70" spans="1:8" x14ac:dyDescent="0.25">
      <c r="A70" t="s">
        <v>114</v>
      </c>
      <c r="B70" t="s">
        <v>1002</v>
      </c>
      <c r="C70" t="b">
        <v>1</v>
      </c>
      <c r="D70" t="b">
        <v>1</v>
      </c>
      <c r="E70" t="b">
        <v>0</v>
      </c>
      <c r="F70" t="b">
        <v>0</v>
      </c>
      <c r="G70" t="s">
        <v>1144</v>
      </c>
    </row>
    <row r="71" spans="1:8" x14ac:dyDescent="0.25">
      <c r="A71" t="s">
        <v>116</v>
      </c>
      <c r="B71" t="s">
        <v>19</v>
      </c>
      <c r="C71" t="b">
        <v>1</v>
      </c>
      <c r="D71" t="b">
        <v>0</v>
      </c>
      <c r="E71" t="b">
        <v>0</v>
      </c>
      <c r="F71" t="b">
        <v>0</v>
      </c>
      <c r="G71" t="s">
        <v>982</v>
      </c>
    </row>
    <row r="72" spans="1:8" x14ac:dyDescent="0.25">
      <c r="A72" t="s">
        <v>117</v>
      </c>
      <c r="B72" t="s">
        <v>1104</v>
      </c>
      <c r="C72" t="b">
        <v>0</v>
      </c>
      <c r="D72" t="b">
        <v>0</v>
      </c>
      <c r="E72" t="b">
        <v>0</v>
      </c>
      <c r="F72" t="b">
        <v>1</v>
      </c>
      <c r="G72" t="s">
        <v>1104</v>
      </c>
      <c r="H72" t="s">
        <v>1103</v>
      </c>
    </row>
    <row r="73" spans="1:8" x14ac:dyDescent="0.25">
      <c r="A73" t="s">
        <v>119</v>
      </c>
      <c r="B73" t="s">
        <v>45</v>
      </c>
      <c r="C73" t="b">
        <v>1</v>
      </c>
      <c r="D73" t="b">
        <v>0</v>
      </c>
      <c r="E73" t="b">
        <v>0</v>
      </c>
      <c r="F73" t="b">
        <v>0</v>
      </c>
      <c r="G73" t="s">
        <v>982</v>
      </c>
    </row>
    <row r="74" spans="1:8" x14ac:dyDescent="0.25">
      <c r="A74" t="s">
        <v>120</v>
      </c>
      <c r="B74" t="s">
        <v>42</v>
      </c>
      <c r="C74" t="b">
        <v>1</v>
      </c>
      <c r="D74" t="b">
        <v>0</v>
      </c>
      <c r="E74" t="b">
        <v>0</v>
      </c>
      <c r="F74" t="b">
        <v>0</v>
      </c>
      <c r="G74" t="s">
        <v>982</v>
      </c>
    </row>
    <row r="75" spans="1:8" x14ac:dyDescent="0.25">
      <c r="A75" t="s">
        <v>121</v>
      </c>
      <c r="B75" t="s">
        <v>376</v>
      </c>
      <c r="C75" t="b">
        <v>0</v>
      </c>
      <c r="D75" t="b">
        <v>1</v>
      </c>
      <c r="E75" t="b">
        <v>0</v>
      </c>
      <c r="F75" t="b">
        <v>0</v>
      </c>
      <c r="G75" t="s">
        <v>983</v>
      </c>
    </row>
    <row r="76" spans="1:8" x14ac:dyDescent="0.25">
      <c r="A76" t="s">
        <v>122</v>
      </c>
      <c r="B76" t="s">
        <v>1003</v>
      </c>
      <c r="C76" t="b">
        <v>0</v>
      </c>
      <c r="D76" t="b">
        <v>1</v>
      </c>
      <c r="E76" t="b">
        <v>0</v>
      </c>
      <c r="F76" t="b">
        <v>0</v>
      </c>
      <c r="G76" t="s">
        <v>983</v>
      </c>
    </row>
    <row r="77" spans="1:8" x14ac:dyDescent="0.25">
      <c r="A77" t="s">
        <v>123</v>
      </c>
      <c r="B77" t="s">
        <v>983</v>
      </c>
      <c r="C77" t="b">
        <v>0</v>
      </c>
      <c r="D77" t="b">
        <v>1</v>
      </c>
      <c r="E77" t="b">
        <v>0</v>
      </c>
      <c r="F77" t="b">
        <v>0</v>
      </c>
      <c r="G77" t="s">
        <v>983</v>
      </c>
    </row>
    <row r="78" spans="1:8" x14ac:dyDescent="0.25">
      <c r="A78" t="s">
        <v>124</v>
      </c>
      <c r="B78" t="s">
        <v>376</v>
      </c>
      <c r="C78" t="b">
        <v>0</v>
      </c>
      <c r="D78" t="b">
        <v>1</v>
      </c>
      <c r="E78" t="b">
        <v>0</v>
      </c>
      <c r="F78" t="b">
        <v>0</v>
      </c>
      <c r="G78" t="s">
        <v>983</v>
      </c>
    </row>
    <row r="79" spans="1:8" x14ac:dyDescent="0.25">
      <c r="A79" t="s">
        <v>125</v>
      </c>
      <c r="B79" t="s">
        <v>45</v>
      </c>
      <c r="C79" t="b">
        <v>1</v>
      </c>
      <c r="D79" t="b">
        <v>0</v>
      </c>
      <c r="E79" t="b">
        <v>0</v>
      </c>
      <c r="F79" t="b">
        <v>0</v>
      </c>
      <c r="G79" t="s">
        <v>982</v>
      </c>
    </row>
    <row r="80" spans="1:8" x14ac:dyDescent="0.25">
      <c r="A80" t="s">
        <v>126</v>
      </c>
      <c r="B80" t="s">
        <v>19</v>
      </c>
      <c r="C80" t="b">
        <v>1</v>
      </c>
      <c r="D80" t="b">
        <v>0</v>
      </c>
      <c r="E80" t="b">
        <v>0</v>
      </c>
      <c r="F80" t="b">
        <v>0</v>
      </c>
      <c r="G80" t="s">
        <v>982</v>
      </c>
    </row>
    <row r="81" spans="1:7" x14ac:dyDescent="0.25">
      <c r="A81" t="s">
        <v>127</v>
      </c>
      <c r="B81" t="s">
        <v>983</v>
      </c>
      <c r="C81" t="b">
        <v>0</v>
      </c>
      <c r="D81" t="b">
        <v>1</v>
      </c>
      <c r="E81" t="b">
        <v>0</v>
      </c>
      <c r="F81" t="b">
        <v>0</v>
      </c>
      <c r="G81" t="s">
        <v>983</v>
      </c>
    </row>
    <row r="82" spans="1:7" x14ac:dyDescent="0.25">
      <c r="A82" t="s">
        <v>129</v>
      </c>
      <c r="B82" t="s">
        <v>1004</v>
      </c>
      <c r="C82" t="b">
        <v>1</v>
      </c>
      <c r="D82" t="b">
        <v>1</v>
      </c>
      <c r="E82" t="b">
        <v>0</v>
      </c>
      <c r="F82" t="b">
        <v>0</v>
      </c>
      <c r="G82" t="s">
        <v>1144</v>
      </c>
    </row>
    <row r="83" spans="1:7" x14ac:dyDescent="0.25">
      <c r="A83" t="s">
        <v>131</v>
      </c>
      <c r="B83" t="s">
        <v>53</v>
      </c>
      <c r="C83" t="b">
        <v>1</v>
      </c>
      <c r="D83" t="b">
        <v>0</v>
      </c>
      <c r="E83" t="b">
        <v>0</v>
      </c>
      <c r="F83" t="b">
        <v>0</v>
      </c>
      <c r="G83" t="s">
        <v>982</v>
      </c>
    </row>
    <row r="84" spans="1:7" x14ac:dyDescent="0.25">
      <c r="A84" t="s">
        <v>133</v>
      </c>
      <c r="B84" t="s">
        <v>983</v>
      </c>
      <c r="C84" t="b">
        <v>0</v>
      </c>
      <c r="D84" t="b">
        <v>1</v>
      </c>
      <c r="E84" t="b">
        <v>0</v>
      </c>
      <c r="F84" t="b">
        <v>0</v>
      </c>
      <c r="G84" t="s">
        <v>983</v>
      </c>
    </row>
    <row r="85" spans="1:7" x14ac:dyDescent="0.25">
      <c r="A85" t="s">
        <v>134</v>
      </c>
      <c r="B85" t="s">
        <v>27</v>
      </c>
      <c r="C85" t="b">
        <v>1</v>
      </c>
      <c r="D85" t="b">
        <v>0</v>
      </c>
      <c r="E85" t="b">
        <v>0</v>
      </c>
      <c r="F85" t="b">
        <v>0</v>
      </c>
      <c r="G85" t="s">
        <v>982</v>
      </c>
    </row>
    <row r="86" spans="1:7" x14ac:dyDescent="0.25">
      <c r="A86" t="s">
        <v>135</v>
      </c>
      <c r="B86" t="s">
        <v>1005</v>
      </c>
      <c r="C86" t="b">
        <v>1</v>
      </c>
      <c r="D86" t="b">
        <v>0</v>
      </c>
      <c r="E86" t="b">
        <v>0</v>
      </c>
      <c r="F86" t="b">
        <v>0</v>
      </c>
      <c r="G86" t="s">
        <v>982</v>
      </c>
    </row>
    <row r="87" spans="1:7" x14ac:dyDescent="0.25">
      <c r="A87" t="s">
        <v>138</v>
      </c>
      <c r="B87" t="s">
        <v>139</v>
      </c>
      <c r="C87" t="b">
        <v>1</v>
      </c>
      <c r="D87" t="b">
        <v>0</v>
      </c>
      <c r="E87" t="b">
        <v>0</v>
      </c>
      <c r="F87" t="b">
        <v>0</v>
      </c>
      <c r="G87" t="s">
        <v>982</v>
      </c>
    </row>
    <row r="88" spans="1:7" x14ac:dyDescent="0.25">
      <c r="A88" t="s">
        <v>140</v>
      </c>
      <c r="B88" t="s">
        <v>141</v>
      </c>
      <c r="C88" t="b">
        <v>1</v>
      </c>
      <c r="D88" t="b">
        <v>0</v>
      </c>
      <c r="E88" t="b">
        <v>0</v>
      </c>
      <c r="F88" t="b">
        <v>0</v>
      </c>
      <c r="G88" t="s">
        <v>982</v>
      </c>
    </row>
    <row r="89" spans="1:7" x14ac:dyDescent="0.25">
      <c r="A89" t="s">
        <v>142</v>
      </c>
      <c r="B89" t="s">
        <v>42</v>
      </c>
      <c r="C89" t="b">
        <v>1</v>
      </c>
      <c r="D89" t="b">
        <v>0</v>
      </c>
      <c r="E89" t="b">
        <v>0</v>
      </c>
      <c r="F89" t="b">
        <v>0</v>
      </c>
      <c r="G89" t="s">
        <v>982</v>
      </c>
    </row>
    <row r="90" spans="1:7" x14ac:dyDescent="0.25">
      <c r="A90" t="s">
        <v>143</v>
      </c>
      <c r="B90" t="s">
        <v>141</v>
      </c>
      <c r="C90" t="b">
        <v>1</v>
      </c>
      <c r="D90" t="b">
        <v>0</v>
      </c>
      <c r="E90" t="b">
        <v>0</v>
      </c>
      <c r="F90" t="b">
        <v>0</v>
      </c>
      <c r="G90" t="s">
        <v>982</v>
      </c>
    </row>
    <row r="91" spans="1:7" x14ac:dyDescent="0.25">
      <c r="A91" t="s">
        <v>144</v>
      </c>
      <c r="B91" t="s">
        <v>1006</v>
      </c>
      <c r="C91" t="b">
        <v>1</v>
      </c>
      <c r="D91" t="b">
        <v>1</v>
      </c>
      <c r="E91" t="b">
        <v>0</v>
      </c>
      <c r="F91" t="b">
        <v>0</v>
      </c>
      <c r="G91" t="s">
        <v>1144</v>
      </c>
    </row>
    <row r="92" spans="1:7" x14ac:dyDescent="0.25">
      <c r="A92" t="s">
        <v>145</v>
      </c>
      <c r="B92" t="s">
        <v>1007</v>
      </c>
      <c r="C92" t="b">
        <v>1</v>
      </c>
      <c r="D92" t="b">
        <v>0</v>
      </c>
      <c r="E92" t="b">
        <v>0</v>
      </c>
      <c r="F92" t="b">
        <v>0</v>
      </c>
      <c r="G92" t="s">
        <v>982</v>
      </c>
    </row>
    <row r="93" spans="1:7" x14ac:dyDescent="0.25">
      <c r="A93" t="s">
        <v>148</v>
      </c>
      <c r="B93" t="s">
        <v>141</v>
      </c>
      <c r="C93" t="b">
        <v>1</v>
      </c>
      <c r="D93" t="b">
        <v>0</v>
      </c>
      <c r="E93" t="b">
        <v>0</v>
      </c>
      <c r="F93" t="b">
        <v>0</v>
      </c>
      <c r="G93" t="s">
        <v>982</v>
      </c>
    </row>
    <row r="94" spans="1:7" x14ac:dyDescent="0.25">
      <c r="A94" t="s">
        <v>149</v>
      </c>
      <c r="B94" t="s">
        <v>12</v>
      </c>
      <c r="C94" t="b">
        <v>1</v>
      </c>
      <c r="D94" t="b">
        <v>0</v>
      </c>
      <c r="E94" t="b">
        <v>0</v>
      </c>
      <c r="F94" t="b">
        <v>0</v>
      </c>
      <c r="G94" t="s">
        <v>982</v>
      </c>
    </row>
    <row r="95" spans="1:7" x14ac:dyDescent="0.25">
      <c r="A95" t="s">
        <v>150</v>
      </c>
      <c r="B95" t="s">
        <v>151</v>
      </c>
      <c r="C95" t="b">
        <v>1</v>
      </c>
      <c r="D95" t="b">
        <v>0</v>
      </c>
      <c r="E95" t="b">
        <v>0</v>
      </c>
      <c r="F95" t="b">
        <v>0</v>
      </c>
      <c r="G95" t="s">
        <v>982</v>
      </c>
    </row>
    <row r="96" spans="1:7" x14ac:dyDescent="0.25">
      <c r="A96" t="s">
        <v>152</v>
      </c>
      <c r="B96" t="s">
        <v>1008</v>
      </c>
      <c r="C96" t="b">
        <v>1</v>
      </c>
      <c r="D96" t="b">
        <v>0</v>
      </c>
      <c r="E96" t="b">
        <v>0</v>
      </c>
      <c r="F96" t="b">
        <v>0</v>
      </c>
      <c r="G96" t="s">
        <v>982</v>
      </c>
    </row>
    <row r="97" spans="1:8" x14ac:dyDescent="0.25">
      <c r="A97" t="s">
        <v>154</v>
      </c>
      <c r="B97" t="s">
        <v>53</v>
      </c>
      <c r="C97" t="b">
        <v>1</v>
      </c>
      <c r="D97" t="b">
        <v>0</v>
      </c>
      <c r="E97" t="b">
        <v>0</v>
      </c>
      <c r="F97" t="b">
        <v>0</v>
      </c>
      <c r="G97" t="s">
        <v>982</v>
      </c>
    </row>
    <row r="98" spans="1:8" x14ac:dyDescent="0.25">
      <c r="A98" t="s">
        <v>155</v>
      </c>
      <c r="B98" t="s">
        <v>1007</v>
      </c>
      <c r="C98" t="b">
        <v>1</v>
      </c>
      <c r="D98" t="b">
        <v>0</v>
      </c>
      <c r="E98" t="b">
        <v>0</v>
      </c>
      <c r="F98" t="b">
        <v>0</v>
      </c>
      <c r="G98" t="s">
        <v>982</v>
      </c>
    </row>
    <row r="99" spans="1:8" x14ac:dyDescent="0.25">
      <c r="A99" t="s">
        <v>157</v>
      </c>
      <c r="B99" t="s">
        <v>1009</v>
      </c>
      <c r="C99" t="b">
        <v>1</v>
      </c>
      <c r="D99" t="b">
        <v>0</v>
      </c>
      <c r="E99" t="b">
        <v>0</v>
      </c>
      <c r="F99" t="b">
        <v>0</v>
      </c>
      <c r="G99" t="s">
        <v>982</v>
      </c>
    </row>
    <row r="100" spans="1:8" x14ac:dyDescent="0.25">
      <c r="A100" t="s">
        <v>159</v>
      </c>
      <c r="B100" t="s">
        <v>998</v>
      </c>
      <c r="C100" t="b">
        <v>1</v>
      </c>
      <c r="D100" t="b">
        <v>0</v>
      </c>
      <c r="E100" t="b">
        <v>0</v>
      </c>
      <c r="F100" t="b">
        <v>0</v>
      </c>
      <c r="G100" t="s">
        <v>982</v>
      </c>
    </row>
    <row r="101" spans="1:8" x14ac:dyDescent="0.25">
      <c r="A101" t="s">
        <v>161</v>
      </c>
      <c r="B101" t="s">
        <v>1010</v>
      </c>
      <c r="C101" t="b">
        <v>1</v>
      </c>
      <c r="D101" t="b">
        <v>0</v>
      </c>
      <c r="E101" t="b">
        <v>0</v>
      </c>
      <c r="F101" t="b">
        <v>0</v>
      </c>
      <c r="G101" t="s">
        <v>982</v>
      </c>
    </row>
    <row r="102" spans="1:8" x14ac:dyDescent="0.25">
      <c r="A102" t="s">
        <v>162</v>
      </c>
      <c r="B102" t="s">
        <v>34</v>
      </c>
      <c r="C102" t="b">
        <v>1</v>
      </c>
      <c r="D102" t="b">
        <v>0</v>
      </c>
      <c r="E102" t="b">
        <v>0</v>
      </c>
      <c r="F102" t="b">
        <v>0</v>
      </c>
      <c r="G102" t="s">
        <v>982</v>
      </c>
    </row>
    <row r="103" spans="1:8" x14ac:dyDescent="0.25">
      <c r="A103" t="s">
        <v>163</v>
      </c>
      <c r="B103" t="s">
        <v>983</v>
      </c>
      <c r="C103" t="b">
        <v>0</v>
      </c>
      <c r="D103" t="b">
        <v>1</v>
      </c>
      <c r="E103" t="b">
        <v>0</v>
      </c>
      <c r="F103" t="b">
        <v>0</v>
      </c>
      <c r="G103" t="s">
        <v>983</v>
      </c>
      <c r="H103" t="s">
        <v>1102</v>
      </c>
    </row>
    <row r="104" spans="1:8" x14ac:dyDescent="0.25">
      <c r="A104" t="s">
        <v>164</v>
      </c>
      <c r="B104" t="s">
        <v>376</v>
      </c>
      <c r="C104" t="b">
        <v>0</v>
      </c>
      <c r="D104" t="b">
        <v>1</v>
      </c>
      <c r="E104" t="b">
        <v>0</v>
      </c>
      <c r="F104" t="b">
        <v>0</v>
      </c>
      <c r="G104" t="s">
        <v>983</v>
      </c>
    </row>
    <row r="105" spans="1:8" x14ac:dyDescent="0.25">
      <c r="A105" t="s">
        <v>166</v>
      </c>
      <c r="B105" t="s">
        <v>19</v>
      </c>
      <c r="C105" t="b">
        <v>1</v>
      </c>
      <c r="D105" t="b">
        <v>0</v>
      </c>
      <c r="E105" t="b">
        <v>0</v>
      </c>
      <c r="F105" t="b">
        <v>0</v>
      </c>
      <c r="G105" t="s">
        <v>982</v>
      </c>
    </row>
    <row r="106" spans="1:8" x14ac:dyDescent="0.25">
      <c r="A106" t="s">
        <v>168</v>
      </c>
      <c r="B106" t="s">
        <v>1011</v>
      </c>
      <c r="C106" t="b">
        <v>1</v>
      </c>
      <c r="D106" t="b">
        <v>0</v>
      </c>
      <c r="E106" t="b">
        <v>0</v>
      </c>
      <c r="F106" t="b">
        <v>0</v>
      </c>
      <c r="G106" t="s">
        <v>982</v>
      </c>
    </row>
    <row r="107" spans="1:8" x14ac:dyDescent="0.25">
      <c r="A107" t="s">
        <v>171</v>
      </c>
      <c r="B107" t="s">
        <v>19</v>
      </c>
      <c r="C107" t="b">
        <v>1</v>
      </c>
      <c r="D107" t="b">
        <v>0</v>
      </c>
      <c r="E107" t="b">
        <v>0</v>
      </c>
      <c r="F107" t="b">
        <v>0</v>
      </c>
      <c r="G107" t="s">
        <v>982</v>
      </c>
    </row>
    <row r="108" spans="1:8" x14ac:dyDescent="0.25">
      <c r="A108" t="s">
        <v>172</v>
      </c>
      <c r="B108" t="s">
        <v>933</v>
      </c>
      <c r="C108" t="b">
        <v>1</v>
      </c>
      <c r="D108" t="b">
        <v>0</v>
      </c>
      <c r="E108" t="b">
        <v>0</v>
      </c>
      <c r="F108" t="b">
        <v>0</v>
      </c>
      <c r="G108" t="s">
        <v>982</v>
      </c>
    </row>
    <row r="109" spans="1:8" x14ac:dyDescent="0.25">
      <c r="A109" t="s">
        <v>173</v>
      </c>
      <c r="B109" t="s">
        <v>1012</v>
      </c>
      <c r="C109" t="b">
        <v>1</v>
      </c>
      <c r="D109" t="b">
        <v>0</v>
      </c>
      <c r="E109" t="b">
        <v>0</v>
      </c>
      <c r="F109" t="b">
        <v>0</v>
      </c>
      <c r="G109" t="s">
        <v>982</v>
      </c>
    </row>
    <row r="110" spans="1:8" x14ac:dyDescent="0.25">
      <c r="A110" t="s">
        <v>176</v>
      </c>
      <c r="B110" t="s">
        <v>19</v>
      </c>
      <c r="C110" t="b">
        <v>1</v>
      </c>
      <c r="D110" t="b">
        <v>0</v>
      </c>
      <c r="E110" t="b">
        <v>0</v>
      </c>
      <c r="F110" t="b">
        <v>0</v>
      </c>
      <c r="G110" t="s">
        <v>982</v>
      </c>
    </row>
    <row r="111" spans="1:8" x14ac:dyDescent="0.25">
      <c r="A111" t="s">
        <v>177</v>
      </c>
      <c r="B111" t="s">
        <v>1105</v>
      </c>
      <c r="C111" t="b">
        <v>1</v>
      </c>
      <c r="D111" t="b">
        <v>0</v>
      </c>
      <c r="E111" t="b">
        <v>0</v>
      </c>
      <c r="F111" t="b">
        <v>0</v>
      </c>
      <c r="G111" t="s">
        <v>982</v>
      </c>
    </row>
    <row r="112" spans="1:8" x14ac:dyDescent="0.25">
      <c r="A112" t="s">
        <v>178</v>
      </c>
      <c r="B112" t="s">
        <v>493</v>
      </c>
      <c r="C112" t="b">
        <v>1</v>
      </c>
      <c r="D112" t="b">
        <v>0</v>
      </c>
      <c r="E112" t="b">
        <v>0</v>
      </c>
      <c r="F112" t="b">
        <v>0</v>
      </c>
      <c r="G112" t="s">
        <v>982</v>
      </c>
    </row>
    <row r="113" spans="1:7" x14ac:dyDescent="0.25">
      <c r="A113" t="s">
        <v>179</v>
      </c>
      <c r="B113" t="s">
        <v>998</v>
      </c>
      <c r="C113" t="b">
        <v>1</v>
      </c>
      <c r="D113" t="b">
        <v>0</v>
      </c>
      <c r="E113" t="b">
        <v>0</v>
      </c>
      <c r="F113" t="b">
        <v>0</v>
      </c>
      <c r="G113" t="s">
        <v>982</v>
      </c>
    </row>
    <row r="114" spans="1:7" x14ac:dyDescent="0.25">
      <c r="A114" t="s">
        <v>180</v>
      </c>
      <c r="B114" t="s">
        <v>19</v>
      </c>
      <c r="C114" t="b">
        <v>1</v>
      </c>
      <c r="D114" t="b">
        <v>0</v>
      </c>
      <c r="E114" t="b">
        <v>0</v>
      </c>
      <c r="F114" t="b">
        <v>0</v>
      </c>
      <c r="G114" t="s">
        <v>982</v>
      </c>
    </row>
    <row r="115" spans="1:7" x14ac:dyDescent="0.25">
      <c r="A115" t="s">
        <v>182</v>
      </c>
      <c r="B115" t="s">
        <v>998</v>
      </c>
      <c r="C115" t="b">
        <v>1</v>
      </c>
      <c r="D115" t="b">
        <v>0</v>
      </c>
      <c r="E115" t="b">
        <v>0</v>
      </c>
      <c r="F115" t="b">
        <v>0</v>
      </c>
      <c r="G115" t="s">
        <v>982</v>
      </c>
    </row>
    <row r="116" spans="1:7" x14ac:dyDescent="0.25">
      <c r="A116" t="s">
        <v>183</v>
      </c>
      <c r="B116" t="s">
        <v>376</v>
      </c>
      <c r="C116" t="b">
        <v>0</v>
      </c>
      <c r="D116" t="b">
        <v>1</v>
      </c>
      <c r="E116" t="b">
        <v>0</v>
      </c>
      <c r="F116" t="b">
        <v>0</v>
      </c>
      <c r="G116" t="s">
        <v>983</v>
      </c>
    </row>
    <row r="117" spans="1:7" x14ac:dyDescent="0.25">
      <c r="A117" t="s">
        <v>184</v>
      </c>
      <c r="B117" t="s">
        <v>185</v>
      </c>
      <c r="C117" t="b">
        <v>1</v>
      </c>
      <c r="D117" t="b">
        <v>0</v>
      </c>
      <c r="E117" t="b">
        <v>0</v>
      </c>
      <c r="F117" t="b">
        <v>0</v>
      </c>
      <c r="G117" t="s">
        <v>982</v>
      </c>
    </row>
    <row r="118" spans="1:7" x14ac:dyDescent="0.25">
      <c r="A118" t="s">
        <v>186</v>
      </c>
      <c r="B118" t="s">
        <v>1106</v>
      </c>
      <c r="C118" t="b">
        <v>1</v>
      </c>
      <c r="D118" t="b">
        <v>0</v>
      </c>
      <c r="E118" t="b">
        <v>0</v>
      </c>
      <c r="F118" t="b">
        <v>0</v>
      </c>
      <c r="G118" t="s">
        <v>982</v>
      </c>
    </row>
    <row r="119" spans="1:7" x14ac:dyDescent="0.25">
      <c r="A119" t="s">
        <v>187</v>
      </c>
      <c r="B119" t="s">
        <v>53</v>
      </c>
      <c r="C119" t="b">
        <v>1</v>
      </c>
      <c r="D119" t="b">
        <v>0</v>
      </c>
      <c r="E119" t="b">
        <v>0</v>
      </c>
      <c r="F119" t="b">
        <v>0</v>
      </c>
      <c r="G119" t="s">
        <v>982</v>
      </c>
    </row>
    <row r="120" spans="1:7" x14ac:dyDescent="0.25">
      <c r="A120" t="s">
        <v>188</v>
      </c>
      <c r="B120" t="s">
        <v>1013</v>
      </c>
      <c r="C120" t="b">
        <v>1</v>
      </c>
      <c r="D120" t="b">
        <v>0</v>
      </c>
      <c r="E120" t="b">
        <v>0</v>
      </c>
      <c r="F120" t="b">
        <v>0</v>
      </c>
      <c r="G120" t="s">
        <v>982</v>
      </c>
    </row>
    <row r="121" spans="1:7" x14ac:dyDescent="0.25">
      <c r="A121" t="s">
        <v>190</v>
      </c>
      <c r="B121" t="s">
        <v>53</v>
      </c>
      <c r="C121" t="b">
        <v>1</v>
      </c>
      <c r="D121" t="b">
        <v>0</v>
      </c>
      <c r="E121" t="b">
        <v>0</v>
      </c>
      <c r="F121" t="b">
        <v>0</v>
      </c>
      <c r="G121" t="s">
        <v>982</v>
      </c>
    </row>
    <row r="122" spans="1:7" x14ac:dyDescent="0.25">
      <c r="A122" t="s">
        <v>191</v>
      </c>
      <c r="B122" t="s">
        <v>37</v>
      </c>
      <c r="C122" t="b">
        <v>1</v>
      </c>
      <c r="D122" t="b">
        <v>0</v>
      </c>
      <c r="E122" t="b">
        <v>0</v>
      </c>
      <c r="F122" t="b">
        <v>0</v>
      </c>
      <c r="G122" t="s">
        <v>982</v>
      </c>
    </row>
    <row r="123" spans="1:7" x14ac:dyDescent="0.25">
      <c r="A123" t="s">
        <v>192</v>
      </c>
      <c r="B123" t="s">
        <v>193</v>
      </c>
      <c r="C123" t="b">
        <v>1</v>
      </c>
      <c r="D123" t="b">
        <v>0</v>
      </c>
      <c r="E123" t="b">
        <v>0</v>
      </c>
      <c r="F123" t="b">
        <v>0</v>
      </c>
      <c r="G123" t="s">
        <v>982</v>
      </c>
    </row>
    <row r="124" spans="1:7" x14ac:dyDescent="0.25">
      <c r="A124" t="s">
        <v>194</v>
      </c>
      <c r="B124" t="s">
        <v>195</v>
      </c>
      <c r="C124" t="b">
        <v>1</v>
      </c>
      <c r="D124" t="b">
        <v>0</v>
      </c>
      <c r="E124" t="b">
        <v>0</v>
      </c>
      <c r="F124" t="b">
        <v>0</v>
      </c>
      <c r="G124" t="s">
        <v>982</v>
      </c>
    </row>
    <row r="125" spans="1:7" x14ac:dyDescent="0.25">
      <c r="A125" t="s">
        <v>196</v>
      </c>
      <c r="B125" t="s">
        <v>12</v>
      </c>
      <c r="C125" t="b">
        <v>1</v>
      </c>
      <c r="D125" t="b">
        <v>0</v>
      </c>
      <c r="E125" t="b">
        <v>0</v>
      </c>
      <c r="F125" t="b">
        <v>0</v>
      </c>
      <c r="G125" t="s">
        <v>982</v>
      </c>
    </row>
    <row r="126" spans="1:7" x14ac:dyDescent="0.25">
      <c r="A126" t="s">
        <v>197</v>
      </c>
      <c r="B126" t="s">
        <v>34</v>
      </c>
      <c r="C126" t="b">
        <v>1</v>
      </c>
      <c r="D126" t="b">
        <v>0</v>
      </c>
      <c r="E126" t="b">
        <v>0</v>
      </c>
      <c r="F126" t="b">
        <v>0</v>
      </c>
      <c r="G126" t="s">
        <v>982</v>
      </c>
    </row>
    <row r="127" spans="1:7" x14ac:dyDescent="0.25">
      <c r="A127" t="s">
        <v>198</v>
      </c>
      <c r="B127" t="s">
        <v>27</v>
      </c>
      <c r="C127" t="b">
        <v>1</v>
      </c>
      <c r="D127" t="b">
        <v>0</v>
      </c>
      <c r="E127" t="b">
        <v>0</v>
      </c>
      <c r="F127" t="b">
        <v>0</v>
      </c>
      <c r="G127" t="s">
        <v>982</v>
      </c>
    </row>
    <row r="128" spans="1:7" x14ac:dyDescent="0.25">
      <c r="A128" t="s">
        <v>199</v>
      </c>
      <c r="B128" t="s">
        <v>12</v>
      </c>
      <c r="C128" t="b">
        <v>1</v>
      </c>
      <c r="D128" t="b">
        <v>0</v>
      </c>
      <c r="E128" t="b">
        <v>0</v>
      </c>
      <c r="F128" t="b">
        <v>0</v>
      </c>
      <c r="G128" t="s">
        <v>982</v>
      </c>
    </row>
    <row r="129" spans="1:7" x14ac:dyDescent="0.25">
      <c r="A129" t="s">
        <v>200</v>
      </c>
      <c r="B129" t="s">
        <v>201</v>
      </c>
      <c r="C129" t="b">
        <v>1</v>
      </c>
      <c r="D129" t="b">
        <v>0</v>
      </c>
      <c r="E129" t="b">
        <v>0</v>
      </c>
      <c r="F129" t="b">
        <v>0</v>
      </c>
      <c r="G129" t="s">
        <v>982</v>
      </c>
    </row>
    <row r="130" spans="1:7" x14ac:dyDescent="0.25">
      <c r="A130" t="s">
        <v>202</v>
      </c>
      <c r="B130" t="s">
        <v>12</v>
      </c>
      <c r="C130" t="b">
        <v>1</v>
      </c>
      <c r="D130" t="b">
        <v>0</v>
      </c>
      <c r="E130" t="b">
        <v>0</v>
      </c>
      <c r="F130" t="b">
        <v>0</v>
      </c>
      <c r="G130" t="s">
        <v>982</v>
      </c>
    </row>
    <row r="131" spans="1:7" x14ac:dyDescent="0.25">
      <c r="A131" t="s">
        <v>203</v>
      </c>
      <c r="B131" t="s">
        <v>204</v>
      </c>
      <c r="C131" t="b">
        <v>1</v>
      </c>
      <c r="D131" t="b">
        <v>0</v>
      </c>
      <c r="E131" t="b">
        <v>0</v>
      </c>
      <c r="F131" t="b">
        <v>0</v>
      </c>
      <c r="G131" t="s">
        <v>982</v>
      </c>
    </row>
    <row r="132" spans="1:7" x14ac:dyDescent="0.25">
      <c r="A132" t="s">
        <v>205</v>
      </c>
      <c r="B132" t="s">
        <v>983</v>
      </c>
      <c r="C132" t="b">
        <v>0</v>
      </c>
      <c r="D132" t="b">
        <v>1</v>
      </c>
      <c r="E132" t="b">
        <v>0</v>
      </c>
      <c r="F132" t="b">
        <v>0</v>
      </c>
      <c r="G132" t="s">
        <v>983</v>
      </c>
    </row>
    <row r="133" spans="1:7" x14ac:dyDescent="0.25">
      <c r="A133" t="s">
        <v>206</v>
      </c>
      <c r="B133" t="s">
        <v>42</v>
      </c>
      <c r="C133" t="b">
        <v>1</v>
      </c>
      <c r="D133" t="b">
        <v>0</v>
      </c>
      <c r="E133" t="b">
        <v>0</v>
      </c>
      <c r="F133" t="b">
        <v>0</v>
      </c>
      <c r="G133" t="s">
        <v>982</v>
      </c>
    </row>
    <row r="134" spans="1:7" x14ac:dyDescent="0.25">
      <c r="A134" t="s">
        <v>207</v>
      </c>
      <c r="B134" t="s">
        <v>12</v>
      </c>
      <c r="C134" t="b">
        <v>1</v>
      </c>
      <c r="D134" t="b">
        <v>0</v>
      </c>
      <c r="E134" t="b">
        <v>0</v>
      </c>
      <c r="F134" t="b">
        <v>0</v>
      </c>
      <c r="G134" t="s">
        <v>982</v>
      </c>
    </row>
    <row r="135" spans="1:7" x14ac:dyDescent="0.25">
      <c r="A135" t="s">
        <v>208</v>
      </c>
      <c r="B135" t="s">
        <v>34</v>
      </c>
      <c r="C135" t="b">
        <v>1</v>
      </c>
      <c r="D135" t="b">
        <v>0</v>
      </c>
      <c r="E135" t="b">
        <v>0</v>
      </c>
      <c r="F135" t="b">
        <v>0</v>
      </c>
      <c r="G135" t="s">
        <v>982</v>
      </c>
    </row>
    <row r="136" spans="1:7" x14ac:dyDescent="0.25">
      <c r="A136" t="s">
        <v>210</v>
      </c>
      <c r="B136" t="s">
        <v>376</v>
      </c>
      <c r="C136" t="b">
        <v>0</v>
      </c>
      <c r="D136" t="b">
        <v>1</v>
      </c>
      <c r="E136" t="b">
        <v>0</v>
      </c>
      <c r="F136" t="b">
        <v>0</v>
      </c>
      <c r="G136" t="s">
        <v>983</v>
      </c>
    </row>
    <row r="137" spans="1:7" x14ac:dyDescent="0.25">
      <c r="A137" t="s">
        <v>212</v>
      </c>
      <c r="B137" t="s">
        <v>19</v>
      </c>
      <c r="C137" t="b">
        <v>1</v>
      </c>
      <c r="D137" t="b">
        <v>0</v>
      </c>
      <c r="E137" t="b">
        <v>0</v>
      </c>
      <c r="F137" t="b">
        <v>0</v>
      </c>
      <c r="G137" t="s">
        <v>982</v>
      </c>
    </row>
    <row r="138" spans="1:7" x14ac:dyDescent="0.25">
      <c r="A138" t="s">
        <v>213</v>
      </c>
      <c r="B138" t="s">
        <v>15</v>
      </c>
      <c r="C138" t="b">
        <v>1</v>
      </c>
      <c r="D138" t="b">
        <v>0</v>
      </c>
      <c r="E138" t="b">
        <v>0</v>
      </c>
      <c r="F138" t="b">
        <v>0</v>
      </c>
      <c r="G138" t="s">
        <v>982</v>
      </c>
    </row>
    <row r="139" spans="1:7" x14ac:dyDescent="0.25">
      <c r="A139" t="s">
        <v>214</v>
      </c>
      <c r="B139" t="s">
        <v>15</v>
      </c>
      <c r="C139" t="b">
        <v>1</v>
      </c>
      <c r="D139" t="b">
        <v>0</v>
      </c>
      <c r="E139" t="b">
        <v>0</v>
      </c>
      <c r="F139" t="b">
        <v>0</v>
      </c>
      <c r="G139" t="s">
        <v>982</v>
      </c>
    </row>
    <row r="140" spans="1:7" x14ac:dyDescent="0.25">
      <c r="A140" t="s">
        <v>215</v>
      </c>
      <c r="B140" t="s">
        <v>15</v>
      </c>
      <c r="C140" t="b">
        <v>1</v>
      </c>
      <c r="D140" t="b">
        <v>0</v>
      </c>
      <c r="E140" t="b">
        <v>0</v>
      </c>
      <c r="F140" t="b">
        <v>0</v>
      </c>
      <c r="G140" t="s">
        <v>982</v>
      </c>
    </row>
    <row r="141" spans="1:7" x14ac:dyDescent="0.25">
      <c r="A141" t="s">
        <v>216</v>
      </c>
      <c r="B141" t="s">
        <v>15</v>
      </c>
      <c r="C141" t="b">
        <v>1</v>
      </c>
      <c r="D141" t="b">
        <v>0</v>
      </c>
      <c r="E141" t="b">
        <v>0</v>
      </c>
      <c r="F141" t="b">
        <v>0</v>
      </c>
      <c r="G141" t="s">
        <v>982</v>
      </c>
    </row>
    <row r="142" spans="1:7" x14ac:dyDescent="0.25">
      <c r="A142" t="s">
        <v>217</v>
      </c>
      <c r="B142" t="s">
        <v>15</v>
      </c>
      <c r="C142" t="b">
        <v>1</v>
      </c>
      <c r="D142" t="b">
        <v>0</v>
      </c>
      <c r="E142" t="b">
        <v>0</v>
      </c>
      <c r="F142" t="b">
        <v>0</v>
      </c>
      <c r="G142" t="s">
        <v>982</v>
      </c>
    </row>
    <row r="143" spans="1:7" x14ac:dyDescent="0.25">
      <c r="A143" t="s">
        <v>218</v>
      </c>
      <c r="B143" t="s">
        <v>34</v>
      </c>
      <c r="C143" t="b">
        <v>1</v>
      </c>
      <c r="D143" t="b">
        <v>0</v>
      </c>
      <c r="E143" t="b">
        <v>0</v>
      </c>
      <c r="F143" t="b">
        <v>0</v>
      </c>
      <c r="G143" t="s">
        <v>982</v>
      </c>
    </row>
    <row r="144" spans="1:7" x14ac:dyDescent="0.25">
      <c r="A144" t="s">
        <v>219</v>
      </c>
      <c r="B144" t="s">
        <v>12</v>
      </c>
      <c r="C144" t="b">
        <v>1</v>
      </c>
      <c r="D144" t="b">
        <v>0</v>
      </c>
      <c r="E144" t="b">
        <v>0</v>
      </c>
      <c r="F144" t="b">
        <v>0</v>
      </c>
      <c r="G144" t="s">
        <v>982</v>
      </c>
    </row>
    <row r="145" spans="1:8" x14ac:dyDescent="0.25">
      <c r="A145" t="s">
        <v>220</v>
      </c>
      <c r="B145" t="s">
        <v>15</v>
      </c>
      <c r="C145" t="b">
        <v>1</v>
      </c>
      <c r="D145" t="b">
        <v>0</v>
      </c>
      <c r="E145" t="b">
        <v>0</v>
      </c>
      <c r="F145" t="b">
        <v>0</v>
      </c>
      <c r="G145" t="s">
        <v>982</v>
      </c>
    </row>
    <row r="146" spans="1:8" x14ac:dyDescent="0.25">
      <c r="A146" t="s">
        <v>221</v>
      </c>
      <c r="B146" t="s">
        <v>1009</v>
      </c>
      <c r="C146" t="b">
        <v>1</v>
      </c>
      <c r="D146" t="b">
        <v>0</v>
      </c>
      <c r="E146" t="b">
        <v>0</v>
      </c>
      <c r="F146" t="b">
        <v>0</v>
      </c>
      <c r="G146" t="s">
        <v>982</v>
      </c>
    </row>
    <row r="147" spans="1:8" x14ac:dyDescent="0.25">
      <c r="A147" t="s">
        <v>222</v>
      </c>
      <c r="B147" t="s">
        <v>1014</v>
      </c>
      <c r="C147" t="b">
        <v>1</v>
      </c>
      <c r="D147" t="b">
        <v>0</v>
      </c>
      <c r="E147" t="b">
        <v>0</v>
      </c>
      <c r="F147" t="b">
        <v>0</v>
      </c>
      <c r="G147" t="s">
        <v>982</v>
      </c>
    </row>
    <row r="148" spans="1:8" x14ac:dyDescent="0.25">
      <c r="A148" t="s">
        <v>224</v>
      </c>
      <c r="B148" t="s">
        <v>411</v>
      </c>
      <c r="C148" t="b">
        <v>0</v>
      </c>
      <c r="D148" t="b">
        <v>1</v>
      </c>
      <c r="E148" t="b">
        <v>0</v>
      </c>
      <c r="F148" t="b">
        <v>0</v>
      </c>
      <c r="G148" t="s">
        <v>983</v>
      </c>
    </row>
    <row r="149" spans="1:8" x14ac:dyDescent="0.25">
      <c r="A149" t="s">
        <v>225</v>
      </c>
      <c r="B149" t="s">
        <v>27</v>
      </c>
      <c r="C149" t="b">
        <v>1</v>
      </c>
      <c r="D149" t="b">
        <v>0</v>
      </c>
      <c r="E149" t="b">
        <v>0</v>
      </c>
      <c r="F149" t="b">
        <v>0</v>
      </c>
      <c r="G149" t="s">
        <v>982</v>
      </c>
    </row>
    <row r="150" spans="1:8" x14ac:dyDescent="0.25">
      <c r="A150" t="s">
        <v>226</v>
      </c>
      <c r="B150" t="s">
        <v>983</v>
      </c>
      <c r="C150" t="b">
        <v>0</v>
      </c>
      <c r="D150" t="b">
        <v>1</v>
      </c>
      <c r="E150" t="b">
        <v>0</v>
      </c>
      <c r="F150" t="b">
        <v>0</v>
      </c>
      <c r="G150" t="s">
        <v>983</v>
      </c>
    </row>
    <row r="151" spans="1:8" x14ac:dyDescent="0.25">
      <c r="A151" t="s">
        <v>228</v>
      </c>
      <c r="B151" t="s">
        <v>376</v>
      </c>
      <c r="C151" t="b">
        <v>0</v>
      </c>
      <c r="D151" t="b">
        <v>1</v>
      </c>
      <c r="E151" t="b">
        <v>0</v>
      </c>
      <c r="F151" t="b">
        <v>0</v>
      </c>
      <c r="G151" t="s">
        <v>983</v>
      </c>
      <c r="H151" t="s">
        <v>1111</v>
      </c>
    </row>
    <row r="152" spans="1:8" x14ac:dyDescent="0.25">
      <c r="A152" t="s">
        <v>229</v>
      </c>
      <c r="B152" t="s">
        <v>1015</v>
      </c>
      <c r="C152" t="b">
        <v>1</v>
      </c>
      <c r="D152" t="b">
        <v>0</v>
      </c>
      <c r="E152" t="b">
        <v>0</v>
      </c>
      <c r="F152" t="b">
        <v>0</v>
      </c>
      <c r="G152" t="s">
        <v>982</v>
      </c>
    </row>
    <row r="153" spans="1:8" x14ac:dyDescent="0.25">
      <c r="A153" t="s">
        <v>231</v>
      </c>
      <c r="B153" t="s">
        <v>34</v>
      </c>
      <c r="C153" t="b">
        <v>1</v>
      </c>
      <c r="D153" t="b">
        <v>0</v>
      </c>
      <c r="E153" t="b">
        <v>0</v>
      </c>
      <c r="F153" t="b">
        <v>0</v>
      </c>
      <c r="G153" t="s">
        <v>982</v>
      </c>
    </row>
    <row r="154" spans="1:8" x14ac:dyDescent="0.25">
      <c r="A154" t="s">
        <v>232</v>
      </c>
      <c r="B154" t="s">
        <v>376</v>
      </c>
      <c r="C154" t="b">
        <v>0</v>
      </c>
      <c r="D154" t="b">
        <v>1</v>
      </c>
      <c r="E154" t="b">
        <v>0</v>
      </c>
      <c r="F154" t="b">
        <v>0</v>
      </c>
      <c r="G154" t="s">
        <v>983</v>
      </c>
    </row>
    <row r="155" spans="1:8" x14ac:dyDescent="0.25">
      <c r="A155" t="s">
        <v>233</v>
      </c>
      <c r="B155" t="s">
        <v>376</v>
      </c>
      <c r="C155" t="b">
        <v>0</v>
      </c>
      <c r="D155" t="b">
        <v>1</v>
      </c>
      <c r="E155" t="b">
        <v>0</v>
      </c>
      <c r="F155" t="b">
        <v>0</v>
      </c>
      <c r="G155" t="s">
        <v>983</v>
      </c>
      <c r="H155" t="s">
        <v>1107</v>
      </c>
    </row>
    <row r="156" spans="1:8" x14ac:dyDescent="0.25">
      <c r="A156" t="s">
        <v>234</v>
      </c>
      <c r="B156" t="s">
        <v>376</v>
      </c>
      <c r="C156" t="b">
        <v>0</v>
      </c>
      <c r="D156" t="b">
        <v>1</v>
      </c>
      <c r="E156" t="b">
        <v>0</v>
      </c>
      <c r="F156" t="b">
        <v>0</v>
      </c>
      <c r="G156" t="s">
        <v>983</v>
      </c>
    </row>
    <row r="157" spans="1:8" x14ac:dyDescent="0.25">
      <c r="A157" t="s">
        <v>235</v>
      </c>
      <c r="B157" t="s">
        <v>19</v>
      </c>
      <c r="C157" t="b">
        <v>1</v>
      </c>
      <c r="D157" t="b">
        <v>0</v>
      </c>
      <c r="E157" t="b">
        <v>0</v>
      </c>
      <c r="F157" t="b">
        <v>0</v>
      </c>
      <c r="G157" t="s">
        <v>982</v>
      </c>
    </row>
    <row r="158" spans="1:8" x14ac:dyDescent="0.25">
      <c r="A158" t="s">
        <v>237</v>
      </c>
      <c r="B158" t="s">
        <v>19</v>
      </c>
      <c r="C158" t="b">
        <v>1</v>
      </c>
      <c r="D158" t="b">
        <v>0</v>
      </c>
      <c r="E158" t="b">
        <v>0</v>
      </c>
      <c r="F158" t="b">
        <v>0</v>
      </c>
      <c r="G158" t="s">
        <v>982</v>
      </c>
    </row>
    <row r="159" spans="1:8" x14ac:dyDescent="0.25">
      <c r="A159" t="s">
        <v>238</v>
      </c>
      <c r="B159" t="s">
        <v>45</v>
      </c>
      <c r="C159" t="b">
        <v>1</v>
      </c>
      <c r="D159" t="b">
        <v>0</v>
      </c>
      <c r="E159" t="b">
        <v>0</v>
      </c>
      <c r="F159" t="b">
        <v>0</v>
      </c>
      <c r="G159" t="s">
        <v>982</v>
      </c>
    </row>
    <row r="160" spans="1:8" x14ac:dyDescent="0.25">
      <c r="A160" t="s">
        <v>239</v>
      </c>
      <c r="B160" t="s">
        <v>53</v>
      </c>
      <c r="C160" t="b">
        <v>1</v>
      </c>
      <c r="D160" t="b">
        <v>0</v>
      </c>
      <c r="E160" t="b">
        <v>0</v>
      </c>
      <c r="F160" t="b">
        <v>0</v>
      </c>
      <c r="G160" t="s">
        <v>982</v>
      </c>
    </row>
    <row r="161" spans="1:8" x14ac:dyDescent="0.25">
      <c r="A161" t="s">
        <v>240</v>
      </c>
      <c r="B161" t="s">
        <v>53</v>
      </c>
      <c r="C161" t="b">
        <v>1</v>
      </c>
      <c r="D161" t="b">
        <v>0</v>
      </c>
      <c r="E161" t="b">
        <v>0</v>
      </c>
      <c r="F161" t="b">
        <v>0</v>
      </c>
      <c r="G161" t="s">
        <v>982</v>
      </c>
    </row>
    <row r="162" spans="1:8" x14ac:dyDescent="0.25">
      <c r="A162" t="s">
        <v>241</v>
      </c>
      <c r="B162" t="s">
        <v>376</v>
      </c>
      <c r="C162" t="b">
        <v>0</v>
      </c>
      <c r="D162" t="b">
        <v>1</v>
      </c>
      <c r="E162" t="b">
        <v>0</v>
      </c>
      <c r="F162" t="b">
        <v>0</v>
      </c>
      <c r="G162" t="s">
        <v>983</v>
      </c>
      <c r="H162" t="s">
        <v>1108</v>
      </c>
    </row>
    <row r="163" spans="1:8" x14ac:dyDescent="0.25">
      <c r="A163" t="s">
        <v>242</v>
      </c>
      <c r="B163" t="s">
        <v>1016</v>
      </c>
      <c r="C163" t="b">
        <v>1</v>
      </c>
      <c r="D163" t="b">
        <v>0</v>
      </c>
      <c r="E163" t="b">
        <v>0</v>
      </c>
      <c r="F163" t="b">
        <v>0</v>
      </c>
      <c r="G163" t="s">
        <v>982</v>
      </c>
    </row>
    <row r="164" spans="1:8" x14ac:dyDescent="0.25">
      <c r="A164" t="s">
        <v>244</v>
      </c>
      <c r="B164" t="s">
        <v>995</v>
      </c>
      <c r="C164" t="b">
        <v>1</v>
      </c>
      <c r="D164" t="b">
        <v>0</v>
      </c>
      <c r="E164" t="b">
        <v>0</v>
      </c>
      <c r="F164" t="b">
        <v>0</v>
      </c>
      <c r="G164" t="s">
        <v>982</v>
      </c>
    </row>
    <row r="165" spans="1:8" x14ac:dyDescent="0.25">
      <c r="A165" t="s">
        <v>245</v>
      </c>
      <c r="B165" t="s">
        <v>1017</v>
      </c>
      <c r="C165" t="b">
        <v>1</v>
      </c>
      <c r="D165" t="b">
        <v>1</v>
      </c>
      <c r="E165" t="b">
        <v>0</v>
      </c>
      <c r="F165" t="b">
        <v>0</v>
      </c>
      <c r="G165" t="s">
        <v>1144</v>
      </c>
    </row>
    <row r="166" spans="1:8" x14ac:dyDescent="0.25">
      <c r="A166" t="s">
        <v>246</v>
      </c>
      <c r="B166" t="s">
        <v>982</v>
      </c>
      <c r="C166" t="b">
        <v>1</v>
      </c>
      <c r="D166" t="b">
        <v>0</v>
      </c>
      <c r="E166" t="b">
        <v>0</v>
      </c>
      <c r="F166" t="b">
        <v>0</v>
      </c>
      <c r="G166" t="s">
        <v>982</v>
      </c>
    </row>
    <row r="167" spans="1:8" x14ac:dyDescent="0.25">
      <c r="A167" t="s">
        <v>247</v>
      </c>
      <c r="B167" t="s">
        <v>1018</v>
      </c>
      <c r="C167" t="b">
        <v>1</v>
      </c>
      <c r="D167" t="b">
        <v>0</v>
      </c>
      <c r="E167" t="b">
        <v>0</v>
      </c>
      <c r="F167" t="b">
        <v>0</v>
      </c>
      <c r="G167" t="s">
        <v>982</v>
      </c>
    </row>
    <row r="168" spans="1:8" x14ac:dyDescent="0.25">
      <c r="A168" t="s">
        <v>249</v>
      </c>
      <c r="B168" t="s">
        <v>982</v>
      </c>
      <c r="C168" t="b">
        <v>1</v>
      </c>
      <c r="D168" t="b">
        <v>0</v>
      </c>
      <c r="E168" t="b">
        <v>0</v>
      </c>
      <c r="F168" t="b">
        <v>0</v>
      </c>
      <c r="G168" t="s">
        <v>982</v>
      </c>
    </row>
    <row r="169" spans="1:8" x14ac:dyDescent="0.25">
      <c r="A169" t="s">
        <v>250</v>
      </c>
      <c r="B169" t="s">
        <v>1019</v>
      </c>
      <c r="C169" t="b">
        <v>1</v>
      </c>
      <c r="D169" t="b">
        <v>0</v>
      </c>
      <c r="E169" t="b">
        <v>0</v>
      </c>
      <c r="F169" t="b">
        <v>0</v>
      </c>
      <c r="G169" t="s">
        <v>982</v>
      </c>
    </row>
    <row r="170" spans="1:8" x14ac:dyDescent="0.25">
      <c r="A170" t="s">
        <v>251</v>
      </c>
      <c r="B170" t="s">
        <v>983</v>
      </c>
      <c r="C170" t="b">
        <v>0</v>
      </c>
      <c r="D170" t="b">
        <v>1</v>
      </c>
      <c r="E170" t="b">
        <v>0</v>
      </c>
      <c r="F170" t="b">
        <v>0</v>
      </c>
      <c r="G170" t="s">
        <v>983</v>
      </c>
    </row>
    <row r="171" spans="1:8" x14ac:dyDescent="0.25">
      <c r="A171" t="s">
        <v>252</v>
      </c>
      <c r="B171" t="s">
        <v>376</v>
      </c>
      <c r="C171" t="b">
        <v>0</v>
      </c>
      <c r="D171" t="b">
        <v>1</v>
      </c>
      <c r="E171" t="b">
        <v>0</v>
      </c>
      <c r="F171" t="b">
        <v>0</v>
      </c>
      <c r="G171" t="s">
        <v>983</v>
      </c>
    </row>
    <row r="172" spans="1:8" x14ac:dyDescent="0.25">
      <c r="A172" t="s">
        <v>253</v>
      </c>
      <c r="B172" t="s">
        <v>37</v>
      </c>
      <c r="C172" t="b">
        <v>1</v>
      </c>
      <c r="D172" t="b">
        <v>0</v>
      </c>
      <c r="E172" t="b">
        <v>0</v>
      </c>
      <c r="F172" t="b">
        <v>0</v>
      </c>
      <c r="G172" t="s">
        <v>982</v>
      </c>
    </row>
    <row r="173" spans="1:8" x14ac:dyDescent="0.25">
      <c r="A173" t="s">
        <v>254</v>
      </c>
      <c r="B173" t="s">
        <v>27</v>
      </c>
      <c r="C173" t="b">
        <v>1</v>
      </c>
      <c r="D173" t="b">
        <v>0</v>
      </c>
      <c r="E173" t="b">
        <v>0</v>
      </c>
      <c r="F173" t="b">
        <v>0</v>
      </c>
      <c r="G173" t="s">
        <v>982</v>
      </c>
    </row>
    <row r="174" spans="1:8" x14ac:dyDescent="0.25">
      <c r="A174" t="s">
        <v>255</v>
      </c>
      <c r="B174" t="s">
        <v>376</v>
      </c>
      <c r="C174" t="b">
        <v>0</v>
      </c>
      <c r="D174" t="b">
        <v>1</v>
      </c>
      <c r="E174" t="b">
        <v>0</v>
      </c>
      <c r="F174" t="b">
        <v>0</v>
      </c>
      <c r="G174" t="s">
        <v>983</v>
      </c>
    </row>
    <row r="175" spans="1:8" x14ac:dyDescent="0.25">
      <c r="A175" t="s">
        <v>256</v>
      </c>
      <c r="B175" t="s">
        <v>42</v>
      </c>
      <c r="C175" t="b">
        <v>1</v>
      </c>
      <c r="D175" t="b">
        <v>0</v>
      </c>
      <c r="E175" t="b">
        <v>0</v>
      </c>
      <c r="F175" t="b">
        <v>0</v>
      </c>
      <c r="G175" t="s">
        <v>982</v>
      </c>
    </row>
    <row r="176" spans="1:8" x14ac:dyDescent="0.25">
      <c r="A176" t="s">
        <v>257</v>
      </c>
      <c r="B176" t="s">
        <v>258</v>
      </c>
      <c r="C176" t="b">
        <v>1</v>
      </c>
      <c r="D176" t="b">
        <v>0</v>
      </c>
      <c r="E176" t="b">
        <v>0</v>
      </c>
      <c r="F176" t="b">
        <v>0</v>
      </c>
      <c r="G176" t="s">
        <v>982</v>
      </c>
    </row>
    <row r="177" spans="1:7" x14ac:dyDescent="0.25">
      <c r="A177" t="s">
        <v>259</v>
      </c>
      <c r="B177" t="s">
        <v>1020</v>
      </c>
      <c r="C177" t="b">
        <v>1</v>
      </c>
      <c r="D177" t="b">
        <v>1</v>
      </c>
      <c r="E177" t="b">
        <v>0</v>
      </c>
      <c r="F177" t="b">
        <v>0</v>
      </c>
      <c r="G177" t="s">
        <v>1144</v>
      </c>
    </row>
    <row r="178" spans="1:7" x14ac:dyDescent="0.25">
      <c r="A178" t="s">
        <v>262</v>
      </c>
      <c r="B178" t="s">
        <v>376</v>
      </c>
      <c r="C178" t="b">
        <v>0</v>
      </c>
      <c r="D178" t="b">
        <v>1</v>
      </c>
      <c r="E178" t="b">
        <v>0</v>
      </c>
      <c r="F178" t="b">
        <v>0</v>
      </c>
      <c r="G178" t="s">
        <v>983</v>
      </c>
    </row>
    <row r="179" spans="1:7" x14ac:dyDescent="0.25">
      <c r="A179" t="s">
        <v>263</v>
      </c>
      <c r="B179" t="s">
        <v>983</v>
      </c>
      <c r="C179" t="b">
        <v>0</v>
      </c>
      <c r="D179" t="b">
        <v>1</v>
      </c>
      <c r="E179" t="b">
        <v>0</v>
      </c>
      <c r="F179" t="b">
        <v>0</v>
      </c>
      <c r="G179" t="s">
        <v>983</v>
      </c>
    </row>
    <row r="180" spans="1:7" x14ac:dyDescent="0.25">
      <c r="A180" t="s">
        <v>265</v>
      </c>
      <c r="B180" t="s">
        <v>1021</v>
      </c>
      <c r="C180" t="b">
        <v>1</v>
      </c>
      <c r="D180" t="b">
        <v>0</v>
      </c>
      <c r="E180" t="b">
        <v>0</v>
      </c>
      <c r="F180" t="b">
        <v>0</v>
      </c>
      <c r="G180" t="s">
        <v>982</v>
      </c>
    </row>
    <row r="181" spans="1:7" x14ac:dyDescent="0.25">
      <c r="A181" t="s">
        <v>267</v>
      </c>
      <c r="B181" t="s">
        <v>12</v>
      </c>
      <c r="C181" t="b">
        <v>1</v>
      </c>
      <c r="D181" t="b">
        <v>0</v>
      </c>
      <c r="E181" t="b">
        <v>0</v>
      </c>
      <c r="F181" t="b">
        <v>0</v>
      </c>
      <c r="G181" t="s">
        <v>982</v>
      </c>
    </row>
    <row r="182" spans="1:7" x14ac:dyDescent="0.25">
      <c r="A182" t="s">
        <v>268</v>
      </c>
      <c r="B182" t="s">
        <v>27</v>
      </c>
      <c r="C182" t="b">
        <v>1</v>
      </c>
      <c r="D182" t="b">
        <v>0</v>
      </c>
      <c r="E182" t="b">
        <v>0</v>
      </c>
      <c r="F182" t="b">
        <v>0</v>
      </c>
      <c r="G182" t="s">
        <v>982</v>
      </c>
    </row>
    <row r="183" spans="1:7" x14ac:dyDescent="0.25">
      <c r="A183" t="s">
        <v>269</v>
      </c>
      <c r="B183" t="s">
        <v>983</v>
      </c>
      <c r="C183" t="b">
        <v>0</v>
      </c>
      <c r="D183" t="b">
        <v>1</v>
      </c>
      <c r="E183" t="b">
        <v>0</v>
      </c>
      <c r="F183" t="b">
        <v>0</v>
      </c>
      <c r="G183" t="s">
        <v>983</v>
      </c>
    </row>
    <row r="184" spans="1:7" x14ac:dyDescent="0.25">
      <c r="A184" t="s">
        <v>270</v>
      </c>
      <c r="B184" t="s">
        <v>271</v>
      </c>
      <c r="C184" t="b">
        <v>1</v>
      </c>
      <c r="D184" t="b">
        <v>0</v>
      </c>
      <c r="E184" t="b">
        <v>0</v>
      </c>
      <c r="F184" t="b">
        <v>0</v>
      </c>
      <c r="G184" t="s">
        <v>982</v>
      </c>
    </row>
    <row r="185" spans="1:7" x14ac:dyDescent="0.25">
      <c r="A185" t="s">
        <v>272</v>
      </c>
      <c r="B185" t="s">
        <v>274</v>
      </c>
      <c r="C185" t="b">
        <v>1</v>
      </c>
      <c r="D185" t="b">
        <v>0</v>
      </c>
      <c r="E185" t="b">
        <v>0</v>
      </c>
      <c r="F185" t="b">
        <v>0</v>
      </c>
      <c r="G185" t="s">
        <v>982</v>
      </c>
    </row>
    <row r="186" spans="1:7" x14ac:dyDescent="0.25">
      <c r="A186" t="s">
        <v>275</v>
      </c>
      <c r="B186" t="s">
        <v>53</v>
      </c>
      <c r="C186" t="b">
        <v>1</v>
      </c>
      <c r="D186" t="b">
        <v>0</v>
      </c>
      <c r="E186" t="b">
        <v>0</v>
      </c>
      <c r="F186" t="b">
        <v>0</v>
      </c>
      <c r="G186" t="s">
        <v>982</v>
      </c>
    </row>
    <row r="187" spans="1:7" x14ac:dyDescent="0.25">
      <c r="A187" t="s">
        <v>276</v>
      </c>
      <c r="B187" t="s">
        <v>15</v>
      </c>
      <c r="C187" t="b">
        <v>1</v>
      </c>
      <c r="D187" t="b">
        <v>0</v>
      </c>
      <c r="E187" t="b">
        <v>0</v>
      </c>
      <c r="F187" t="b">
        <v>0</v>
      </c>
      <c r="G187" t="s">
        <v>982</v>
      </c>
    </row>
    <row r="188" spans="1:7" x14ac:dyDescent="0.25">
      <c r="A188" t="s">
        <v>277</v>
      </c>
      <c r="B188" t="s">
        <v>53</v>
      </c>
      <c r="C188" t="b">
        <v>1</v>
      </c>
      <c r="D188" t="b">
        <v>0</v>
      </c>
      <c r="E188" t="b">
        <v>0</v>
      </c>
      <c r="F188" t="b">
        <v>0</v>
      </c>
      <c r="G188" t="s">
        <v>982</v>
      </c>
    </row>
    <row r="189" spans="1:7" x14ac:dyDescent="0.25">
      <c r="A189" t="s">
        <v>278</v>
      </c>
      <c r="B189" t="s">
        <v>37</v>
      </c>
      <c r="C189" t="b">
        <v>1</v>
      </c>
      <c r="D189" t="b">
        <v>0</v>
      </c>
      <c r="E189" t="b">
        <v>0</v>
      </c>
      <c r="F189" t="b">
        <v>0</v>
      </c>
      <c r="G189" t="s">
        <v>982</v>
      </c>
    </row>
    <row r="190" spans="1:7" x14ac:dyDescent="0.25">
      <c r="A190" t="s">
        <v>279</v>
      </c>
      <c r="B190" t="s">
        <v>37</v>
      </c>
      <c r="C190" t="b">
        <v>1</v>
      </c>
      <c r="D190" t="b">
        <v>0</v>
      </c>
      <c r="E190" t="b">
        <v>0</v>
      </c>
      <c r="F190" t="b">
        <v>0</v>
      </c>
      <c r="G190" t="s">
        <v>982</v>
      </c>
    </row>
    <row r="191" spans="1:7" x14ac:dyDescent="0.25">
      <c r="A191" t="s">
        <v>280</v>
      </c>
      <c r="B191" t="s">
        <v>19</v>
      </c>
      <c r="C191" t="b">
        <v>1</v>
      </c>
      <c r="D191" t="b">
        <v>0</v>
      </c>
      <c r="E191" t="b">
        <v>0</v>
      </c>
      <c r="F191" t="b">
        <v>0</v>
      </c>
      <c r="G191" t="s">
        <v>982</v>
      </c>
    </row>
    <row r="192" spans="1:7" x14ac:dyDescent="0.25">
      <c r="A192" t="s">
        <v>281</v>
      </c>
      <c r="B192" t="s">
        <v>115</v>
      </c>
      <c r="C192" t="b">
        <v>1</v>
      </c>
      <c r="D192" t="b">
        <v>0</v>
      </c>
      <c r="E192" t="b">
        <v>0</v>
      </c>
      <c r="F192" t="b">
        <v>0</v>
      </c>
      <c r="G192" t="s">
        <v>982</v>
      </c>
    </row>
    <row r="193" spans="1:7" x14ac:dyDescent="0.25">
      <c r="A193" t="s">
        <v>282</v>
      </c>
      <c r="B193" t="s">
        <v>12</v>
      </c>
      <c r="C193" t="b">
        <v>1</v>
      </c>
      <c r="D193" t="b">
        <v>0</v>
      </c>
      <c r="E193" t="b">
        <v>0</v>
      </c>
      <c r="F193" t="b">
        <v>0</v>
      </c>
      <c r="G193" t="s">
        <v>982</v>
      </c>
    </row>
    <row r="194" spans="1:7" x14ac:dyDescent="0.25">
      <c r="A194" t="s">
        <v>283</v>
      </c>
      <c r="B194" t="s">
        <v>1109</v>
      </c>
      <c r="C194" t="b">
        <v>1</v>
      </c>
      <c r="D194" t="b">
        <v>0</v>
      </c>
      <c r="E194" t="b">
        <v>0</v>
      </c>
      <c r="F194" t="b">
        <v>0</v>
      </c>
      <c r="G194" t="s">
        <v>982</v>
      </c>
    </row>
    <row r="195" spans="1:7" x14ac:dyDescent="0.25">
      <c r="A195" t="s">
        <v>284</v>
      </c>
      <c r="B195" t="s">
        <v>12</v>
      </c>
      <c r="C195" t="b">
        <v>1</v>
      </c>
      <c r="D195" t="b">
        <v>0</v>
      </c>
      <c r="E195" t="b">
        <v>0</v>
      </c>
      <c r="F195" t="b">
        <v>0</v>
      </c>
      <c r="G195" t="s">
        <v>982</v>
      </c>
    </row>
    <row r="196" spans="1:7" x14ac:dyDescent="0.25">
      <c r="A196" t="s">
        <v>285</v>
      </c>
      <c r="B196" t="s">
        <v>982</v>
      </c>
      <c r="C196" t="b">
        <v>1</v>
      </c>
      <c r="D196" t="b">
        <v>0</v>
      </c>
      <c r="E196" t="b">
        <v>0</v>
      </c>
      <c r="F196" t="b">
        <v>0</v>
      </c>
      <c r="G196" t="s">
        <v>982</v>
      </c>
    </row>
    <row r="197" spans="1:7" x14ac:dyDescent="0.25">
      <c r="A197" t="s">
        <v>286</v>
      </c>
      <c r="B197" t="s">
        <v>288</v>
      </c>
      <c r="C197" t="b">
        <v>1</v>
      </c>
      <c r="D197" t="b">
        <v>0</v>
      </c>
      <c r="E197" t="b">
        <v>0</v>
      </c>
      <c r="F197" t="b">
        <v>0</v>
      </c>
      <c r="G197" t="s">
        <v>982</v>
      </c>
    </row>
    <row r="198" spans="1:7" x14ac:dyDescent="0.25">
      <c r="A198" t="s">
        <v>289</v>
      </c>
      <c r="B198" t="s">
        <v>557</v>
      </c>
      <c r="C198" t="b">
        <v>1</v>
      </c>
      <c r="D198" t="b">
        <v>0</v>
      </c>
      <c r="E198" t="b">
        <v>0</v>
      </c>
      <c r="F198" t="b">
        <v>0</v>
      </c>
      <c r="G198" t="s">
        <v>982</v>
      </c>
    </row>
    <row r="199" spans="1:7" x14ac:dyDescent="0.25">
      <c r="A199" t="s">
        <v>290</v>
      </c>
      <c r="B199" t="s">
        <v>37</v>
      </c>
      <c r="C199" t="b">
        <v>1</v>
      </c>
      <c r="D199" t="b">
        <v>0</v>
      </c>
      <c r="E199" t="b">
        <v>0</v>
      </c>
      <c r="F199" t="b">
        <v>0</v>
      </c>
      <c r="G199" t="s">
        <v>982</v>
      </c>
    </row>
    <row r="200" spans="1:7" x14ac:dyDescent="0.25">
      <c r="A200" t="s">
        <v>291</v>
      </c>
      <c r="B200" t="s">
        <v>1022</v>
      </c>
      <c r="C200" t="b">
        <v>1</v>
      </c>
      <c r="D200" t="b">
        <v>0</v>
      </c>
      <c r="E200" t="b">
        <v>0</v>
      </c>
      <c r="F200" t="b">
        <v>0</v>
      </c>
      <c r="G200" t="s">
        <v>982</v>
      </c>
    </row>
    <row r="201" spans="1:7" x14ac:dyDescent="0.25">
      <c r="A201" t="s">
        <v>292</v>
      </c>
      <c r="B201" t="s">
        <v>1110</v>
      </c>
      <c r="C201" t="b">
        <v>1</v>
      </c>
      <c r="D201" t="b">
        <v>0</v>
      </c>
      <c r="E201" t="b">
        <v>0</v>
      </c>
      <c r="F201" t="b">
        <v>0</v>
      </c>
      <c r="G201" t="s">
        <v>982</v>
      </c>
    </row>
    <row r="202" spans="1:7" x14ac:dyDescent="0.25">
      <c r="A202" t="s">
        <v>293</v>
      </c>
      <c r="B202" t="s">
        <v>294</v>
      </c>
      <c r="C202" t="b">
        <v>1</v>
      </c>
      <c r="D202" t="b">
        <v>0</v>
      </c>
      <c r="E202" t="b">
        <v>0</v>
      </c>
      <c r="F202" t="b">
        <v>0</v>
      </c>
      <c r="G202" t="s">
        <v>982</v>
      </c>
    </row>
    <row r="203" spans="1:7" x14ac:dyDescent="0.25">
      <c r="A203" t="s">
        <v>295</v>
      </c>
      <c r="B203" t="s">
        <v>376</v>
      </c>
      <c r="C203" t="b">
        <v>0</v>
      </c>
      <c r="D203" t="b">
        <v>1</v>
      </c>
      <c r="E203" t="b">
        <v>0</v>
      </c>
      <c r="F203" t="b">
        <v>0</v>
      </c>
      <c r="G203" t="s">
        <v>983</v>
      </c>
    </row>
    <row r="204" spans="1:7" x14ac:dyDescent="0.25">
      <c r="A204" t="s">
        <v>296</v>
      </c>
      <c r="B204" t="s">
        <v>376</v>
      </c>
      <c r="C204" t="b">
        <v>0</v>
      </c>
      <c r="D204" t="b">
        <v>1</v>
      </c>
      <c r="E204" t="b">
        <v>0</v>
      </c>
      <c r="F204" t="b">
        <v>0</v>
      </c>
      <c r="G204" t="s">
        <v>983</v>
      </c>
    </row>
    <row r="205" spans="1:7" x14ac:dyDescent="0.25">
      <c r="A205" t="s">
        <v>297</v>
      </c>
      <c r="B205" t="s">
        <v>53</v>
      </c>
      <c r="C205" t="b">
        <v>1</v>
      </c>
      <c r="D205" t="b">
        <v>0</v>
      </c>
      <c r="E205" t="b">
        <v>0</v>
      </c>
      <c r="F205" t="b">
        <v>0</v>
      </c>
      <c r="G205" t="s">
        <v>982</v>
      </c>
    </row>
    <row r="206" spans="1:7" x14ac:dyDescent="0.25">
      <c r="A206" t="s">
        <v>298</v>
      </c>
      <c r="B206" t="s">
        <v>12</v>
      </c>
      <c r="C206" t="b">
        <v>1</v>
      </c>
      <c r="D206" t="b">
        <v>0</v>
      </c>
      <c r="E206" t="b">
        <v>0</v>
      </c>
      <c r="F206" t="b">
        <v>0</v>
      </c>
      <c r="G206" t="s">
        <v>982</v>
      </c>
    </row>
    <row r="207" spans="1:7" x14ac:dyDescent="0.25">
      <c r="A207" t="s">
        <v>299</v>
      </c>
      <c r="B207" t="s">
        <v>45</v>
      </c>
      <c r="C207" t="b">
        <v>1</v>
      </c>
      <c r="D207" t="b">
        <v>0</v>
      </c>
      <c r="E207" t="b">
        <v>0</v>
      </c>
      <c r="F207" t="b">
        <v>0</v>
      </c>
      <c r="G207" t="s">
        <v>982</v>
      </c>
    </row>
    <row r="208" spans="1:7" x14ac:dyDescent="0.25">
      <c r="A208" t="s">
        <v>300</v>
      </c>
      <c r="B208" t="s">
        <v>42</v>
      </c>
      <c r="C208" t="b">
        <v>1</v>
      </c>
      <c r="D208" t="b">
        <v>0</v>
      </c>
      <c r="E208" t="b">
        <v>0</v>
      </c>
      <c r="F208" t="b">
        <v>0</v>
      </c>
      <c r="G208" t="s">
        <v>982</v>
      </c>
    </row>
    <row r="209" spans="1:7" x14ac:dyDescent="0.25">
      <c r="A209" t="s">
        <v>302</v>
      </c>
      <c r="B209" t="s">
        <v>14</v>
      </c>
      <c r="C209" t="b">
        <v>1</v>
      </c>
      <c r="D209" t="b">
        <v>0</v>
      </c>
      <c r="E209" t="b">
        <v>0</v>
      </c>
      <c r="F209" t="b">
        <v>0</v>
      </c>
      <c r="G209" t="s">
        <v>982</v>
      </c>
    </row>
    <row r="210" spans="1:7" x14ac:dyDescent="0.25">
      <c r="A210" t="s">
        <v>303</v>
      </c>
      <c r="B210" t="s">
        <v>304</v>
      </c>
      <c r="C210" t="b">
        <v>1</v>
      </c>
      <c r="D210" t="b">
        <v>0</v>
      </c>
      <c r="E210" t="b">
        <v>0</v>
      </c>
      <c r="F210" t="b">
        <v>0</v>
      </c>
      <c r="G210" t="s">
        <v>982</v>
      </c>
    </row>
    <row r="211" spans="1:7" x14ac:dyDescent="0.25">
      <c r="A211" t="s">
        <v>305</v>
      </c>
      <c r="B211" t="s">
        <v>983</v>
      </c>
      <c r="C211" t="b">
        <v>0</v>
      </c>
      <c r="D211" t="b">
        <v>1</v>
      </c>
      <c r="E211" t="b">
        <v>0</v>
      </c>
      <c r="F211" t="b">
        <v>0</v>
      </c>
      <c r="G211" t="s">
        <v>983</v>
      </c>
    </row>
    <row r="212" spans="1:7" x14ac:dyDescent="0.25">
      <c r="A212" t="s">
        <v>306</v>
      </c>
      <c r="B212" t="s">
        <v>45</v>
      </c>
      <c r="C212" t="b">
        <v>1</v>
      </c>
      <c r="D212" t="b">
        <v>0</v>
      </c>
      <c r="E212" t="b">
        <v>0</v>
      </c>
      <c r="F212" t="b">
        <v>0</v>
      </c>
      <c r="G212" t="s">
        <v>982</v>
      </c>
    </row>
    <row r="213" spans="1:7" x14ac:dyDescent="0.25">
      <c r="A213" t="s">
        <v>307</v>
      </c>
      <c r="B213" t="s">
        <v>990</v>
      </c>
      <c r="C213" t="b">
        <v>1</v>
      </c>
      <c r="D213" t="b">
        <v>0</v>
      </c>
      <c r="E213" t="b">
        <v>0</v>
      </c>
      <c r="F213" t="b">
        <v>0</v>
      </c>
      <c r="G213" t="s">
        <v>982</v>
      </c>
    </row>
    <row r="214" spans="1:7" x14ac:dyDescent="0.25">
      <c r="A214" t="s">
        <v>308</v>
      </c>
      <c r="B214" t="s">
        <v>37</v>
      </c>
      <c r="C214" t="b">
        <v>1</v>
      </c>
      <c r="D214" t="b">
        <v>0</v>
      </c>
      <c r="E214" t="b">
        <v>0</v>
      </c>
      <c r="F214" t="b">
        <v>0</v>
      </c>
      <c r="G214" t="s">
        <v>982</v>
      </c>
    </row>
    <row r="215" spans="1:7" x14ac:dyDescent="0.25">
      <c r="A215" t="s">
        <v>309</v>
      </c>
      <c r="B215" t="s">
        <v>376</v>
      </c>
      <c r="C215" t="b">
        <v>0</v>
      </c>
      <c r="D215" t="b">
        <v>1</v>
      </c>
      <c r="E215" t="b">
        <v>0</v>
      </c>
      <c r="F215" t="b">
        <v>0</v>
      </c>
      <c r="G215" t="s">
        <v>983</v>
      </c>
    </row>
    <row r="216" spans="1:7" x14ac:dyDescent="0.25">
      <c r="A216" t="s">
        <v>310</v>
      </c>
      <c r="B216" t="s">
        <v>1023</v>
      </c>
      <c r="C216" t="b">
        <v>1</v>
      </c>
      <c r="D216" t="b">
        <v>0</v>
      </c>
      <c r="E216" t="b">
        <v>0</v>
      </c>
      <c r="F216" t="b">
        <v>0</v>
      </c>
      <c r="G216" t="s">
        <v>982</v>
      </c>
    </row>
    <row r="217" spans="1:7" x14ac:dyDescent="0.25">
      <c r="A217" t="s">
        <v>312</v>
      </c>
      <c r="B217" t="s">
        <v>53</v>
      </c>
      <c r="C217" t="b">
        <v>1</v>
      </c>
      <c r="D217" t="b">
        <v>0</v>
      </c>
      <c r="E217" t="b">
        <v>0</v>
      </c>
      <c r="F217" t="b">
        <v>0</v>
      </c>
      <c r="G217" t="s">
        <v>982</v>
      </c>
    </row>
    <row r="218" spans="1:7" x14ac:dyDescent="0.25">
      <c r="A218" t="s">
        <v>313</v>
      </c>
      <c r="B218" t="s">
        <v>12</v>
      </c>
      <c r="C218" t="b">
        <v>1</v>
      </c>
      <c r="D218" t="b">
        <v>0</v>
      </c>
      <c r="E218" t="b">
        <v>0</v>
      </c>
      <c r="F218" t="b">
        <v>0</v>
      </c>
      <c r="G218" t="s">
        <v>982</v>
      </c>
    </row>
    <row r="219" spans="1:7" x14ac:dyDescent="0.25">
      <c r="A219" t="s">
        <v>314</v>
      </c>
      <c r="B219" t="s">
        <v>983</v>
      </c>
      <c r="C219" t="b">
        <v>0</v>
      </c>
      <c r="D219" t="b">
        <v>1</v>
      </c>
      <c r="E219" t="b">
        <v>0</v>
      </c>
      <c r="F219" t="b">
        <v>0</v>
      </c>
      <c r="G219" t="s">
        <v>983</v>
      </c>
    </row>
    <row r="220" spans="1:7" x14ac:dyDescent="0.25">
      <c r="A220" t="s">
        <v>315</v>
      </c>
      <c r="B220" t="s">
        <v>1106</v>
      </c>
      <c r="C220" t="b">
        <v>1</v>
      </c>
      <c r="D220" t="b">
        <v>0</v>
      </c>
      <c r="E220" t="b">
        <v>0</v>
      </c>
      <c r="F220" t="b">
        <v>0</v>
      </c>
      <c r="G220" t="s">
        <v>982</v>
      </c>
    </row>
    <row r="221" spans="1:7" x14ac:dyDescent="0.25">
      <c r="A221" t="s">
        <v>316</v>
      </c>
      <c r="B221" t="s">
        <v>12</v>
      </c>
      <c r="C221" t="b">
        <v>1</v>
      </c>
      <c r="D221" t="b">
        <v>0</v>
      </c>
      <c r="E221" t="b">
        <v>0</v>
      </c>
      <c r="F221" t="b">
        <v>0</v>
      </c>
      <c r="G221" t="s">
        <v>982</v>
      </c>
    </row>
    <row r="222" spans="1:7" x14ac:dyDescent="0.25">
      <c r="A222" t="s">
        <v>317</v>
      </c>
      <c r="B222" t="s">
        <v>1024</v>
      </c>
      <c r="C222" t="b">
        <v>1</v>
      </c>
      <c r="D222" t="b">
        <v>0</v>
      </c>
      <c r="E222" t="b">
        <v>0</v>
      </c>
      <c r="F222" t="b">
        <v>0</v>
      </c>
      <c r="G222" t="s">
        <v>982</v>
      </c>
    </row>
    <row r="223" spans="1:7" x14ac:dyDescent="0.25">
      <c r="A223" t="s">
        <v>318</v>
      </c>
      <c r="B223" t="s">
        <v>27</v>
      </c>
      <c r="C223" t="b">
        <v>1</v>
      </c>
      <c r="D223" t="b">
        <v>0</v>
      </c>
      <c r="E223" t="b">
        <v>0</v>
      </c>
      <c r="F223" t="b">
        <v>0</v>
      </c>
      <c r="G223" t="s">
        <v>982</v>
      </c>
    </row>
    <row r="224" spans="1:7" x14ac:dyDescent="0.25">
      <c r="A224" t="s">
        <v>319</v>
      </c>
      <c r="B224" t="s">
        <v>12</v>
      </c>
      <c r="C224" t="b">
        <v>1</v>
      </c>
      <c r="D224" t="b">
        <v>0</v>
      </c>
      <c r="E224" t="b">
        <v>0</v>
      </c>
      <c r="F224" t="b">
        <v>0</v>
      </c>
      <c r="G224" t="s">
        <v>982</v>
      </c>
    </row>
    <row r="225" spans="1:8" x14ac:dyDescent="0.25">
      <c r="A225" t="s">
        <v>320</v>
      </c>
      <c r="B225" t="s">
        <v>53</v>
      </c>
      <c r="C225" t="b">
        <v>1</v>
      </c>
      <c r="D225" t="b">
        <v>0</v>
      </c>
      <c r="E225" t="b">
        <v>0</v>
      </c>
      <c r="F225" t="b">
        <v>0</v>
      </c>
      <c r="G225" t="s">
        <v>982</v>
      </c>
    </row>
    <row r="226" spans="1:8" x14ac:dyDescent="0.25">
      <c r="A226" t="s">
        <v>321</v>
      </c>
      <c r="B226" t="s">
        <v>1025</v>
      </c>
      <c r="C226" t="b">
        <v>0</v>
      </c>
      <c r="D226" t="b">
        <v>1</v>
      </c>
      <c r="E226" t="b">
        <v>0</v>
      </c>
      <c r="F226" t="b">
        <v>0</v>
      </c>
      <c r="G226" t="s">
        <v>983</v>
      </c>
    </row>
    <row r="227" spans="1:8" x14ac:dyDescent="0.25">
      <c r="A227" t="s">
        <v>323</v>
      </c>
      <c r="B227" t="s">
        <v>376</v>
      </c>
      <c r="C227" t="b">
        <v>0</v>
      </c>
      <c r="D227" t="b">
        <v>1</v>
      </c>
      <c r="E227" t="b">
        <v>0</v>
      </c>
      <c r="F227" t="b">
        <v>0</v>
      </c>
      <c r="G227" t="s">
        <v>983</v>
      </c>
    </row>
    <row r="228" spans="1:8" x14ac:dyDescent="0.25">
      <c r="A228" t="s">
        <v>324</v>
      </c>
      <c r="B228" t="s">
        <v>376</v>
      </c>
      <c r="C228" t="b">
        <v>0</v>
      </c>
      <c r="D228" t="b">
        <v>1</v>
      </c>
      <c r="E228" t="b">
        <v>0</v>
      </c>
      <c r="F228" t="b">
        <v>0</v>
      </c>
      <c r="G228" t="s">
        <v>983</v>
      </c>
      <c r="H228" t="s">
        <v>688</v>
      </c>
    </row>
    <row r="229" spans="1:8" x14ac:dyDescent="0.25">
      <c r="A229" t="s">
        <v>325</v>
      </c>
      <c r="B229" t="s">
        <v>376</v>
      </c>
      <c r="C229" t="b">
        <v>0</v>
      </c>
      <c r="D229" t="b">
        <v>1</v>
      </c>
      <c r="E229" t="b">
        <v>0</v>
      </c>
      <c r="F229" t="b">
        <v>0</v>
      </c>
      <c r="G229" t="s">
        <v>983</v>
      </c>
    </row>
    <row r="230" spans="1:8" x14ac:dyDescent="0.25">
      <c r="A230" t="s">
        <v>326</v>
      </c>
      <c r="B230" t="s">
        <v>53</v>
      </c>
      <c r="C230" t="b">
        <v>1</v>
      </c>
      <c r="D230" t="b">
        <v>0</v>
      </c>
      <c r="E230" t="b">
        <v>0</v>
      </c>
      <c r="F230" t="b">
        <v>0</v>
      </c>
      <c r="G230" t="s">
        <v>982</v>
      </c>
    </row>
    <row r="231" spans="1:8" x14ac:dyDescent="0.25">
      <c r="A231" t="s">
        <v>327</v>
      </c>
      <c r="B231" t="s">
        <v>1026</v>
      </c>
      <c r="C231" t="b">
        <v>1</v>
      </c>
      <c r="D231" t="b">
        <v>0</v>
      </c>
      <c r="E231" t="b">
        <v>0</v>
      </c>
      <c r="F231" t="b">
        <v>0</v>
      </c>
      <c r="G231" t="s">
        <v>982</v>
      </c>
    </row>
    <row r="232" spans="1:8" x14ac:dyDescent="0.25">
      <c r="A232" t="s">
        <v>328</v>
      </c>
      <c r="B232" t="s">
        <v>376</v>
      </c>
      <c r="C232" t="b">
        <v>0</v>
      </c>
      <c r="D232" t="b">
        <v>1</v>
      </c>
      <c r="E232" t="b">
        <v>0</v>
      </c>
      <c r="F232" t="b">
        <v>0</v>
      </c>
      <c r="G232" t="s">
        <v>983</v>
      </c>
    </row>
    <row r="233" spans="1:8" x14ac:dyDescent="0.25">
      <c r="A233" t="s">
        <v>329</v>
      </c>
      <c r="B233" t="s">
        <v>1027</v>
      </c>
      <c r="C233" t="b">
        <v>0</v>
      </c>
      <c r="D233" t="b">
        <v>1</v>
      </c>
      <c r="E233" t="b">
        <v>0</v>
      </c>
      <c r="F233" t="b">
        <v>0</v>
      </c>
      <c r="G233" t="s">
        <v>983</v>
      </c>
    </row>
    <row r="234" spans="1:8" x14ac:dyDescent="0.25">
      <c r="A234" t="s">
        <v>330</v>
      </c>
      <c r="B234" t="s">
        <v>53</v>
      </c>
      <c r="C234" t="b">
        <v>1</v>
      </c>
      <c r="D234" t="b">
        <v>0</v>
      </c>
      <c r="E234" t="b">
        <v>0</v>
      </c>
      <c r="F234" t="b">
        <v>0</v>
      </c>
      <c r="G234" t="s">
        <v>982</v>
      </c>
    </row>
    <row r="235" spans="1:8" x14ac:dyDescent="0.25">
      <c r="A235" t="s">
        <v>331</v>
      </c>
      <c r="B235" t="s">
        <v>19</v>
      </c>
      <c r="C235" t="b">
        <v>1</v>
      </c>
      <c r="D235" t="b">
        <v>0</v>
      </c>
      <c r="E235" t="b">
        <v>0</v>
      </c>
      <c r="F235" t="b">
        <v>0</v>
      </c>
      <c r="G235" t="s">
        <v>982</v>
      </c>
    </row>
    <row r="236" spans="1:8" x14ac:dyDescent="0.25">
      <c r="A236" t="s">
        <v>333</v>
      </c>
      <c r="B236" t="s">
        <v>53</v>
      </c>
      <c r="C236" t="b">
        <v>1</v>
      </c>
      <c r="D236" t="b">
        <v>0</v>
      </c>
      <c r="E236" t="b">
        <v>0</v>
      </c>
      <c r="F236" t="b">
        <v>0</v>
      </c>
      <c r="G236" t="s">
        <v>982</v>
      </c>
    </row>
    <row r="237" spans="1:8" x14ac:dyDescent="0.25">
      <c r="A237" t="s">
        <v>334</v>
      </c>
      <c r="B237" t="s">
        <v>376</v>
      </c>
      <c r="C237" t="b">
        <v>0</v>
      </c>
      <c r="D237" t="b">
        <v>1</v>
      </c>
      <c r="E237" t="b">
        <v>0</v>
      </c>
      <c r="F237" t="b">
        <v>0</v>
      </c>
      <c r="G237" t="s">
        <v>983</v>
      </c>
    </row>
    <row r="238" spans="1:8" x14ac:dyDescent="0.25">
      <c r="A238" t="s">
        <v>336</v>
      </c>
      <c r="B238" t="s">
        <v>19</v>
      </c>
      <c r="C238" t="b">
        <v>1</v>
      </c>
      <c r="D238" t="b">
        <v>0</v>
      </c>
      <c r="E238" t="b">
        <v>0</v>
      </c>
      <c r="F238" t="b">
        <v>0</v>
      </c>
      <c r="G238" t="s">
        <v>982</v>
      </c>
    </row>
    <row r="239" spans="1:8" x14ac:dyDescent="0.25">
      <c r="A239" t="s">
        <v>337</v>
      </c>
      <c r="B239" t="s">
        <v>376</v>
      </c>
      <c r="C239" t="b">
        <v>0</v>
      </c>
      <c r="D239" t="b">
        <v>1</v>
      </c>
      <c r="E239" t="b">
        <v>0</v>
      </c>
      <c r="F239" t="b">
        <v>0</v>
      </c>
      <c r="G239" t="s">
        <v>983</v>
      </c>
    </row>
    <row r="240" spans="1:8" x14ac:dyDescent="0.25">
      <c r="A240" t="s">
        <v>338</v>
      </c>
      <c r="B240" t="s">
        <v>376</v>
      </c>
      <c r="C240" t="b">
        <v>0</v>
      </c>
      <c r="D240" t="b">
        <v>1</v>
      </c>
      <c r="E240" t="b">
        <v>0</v>
      </c>
      <c r="F240" t="b">
        <v>0</v>
      </c>
      <c r="G240" t="s">
        <v>983</v>
      </c>
    </row>
    <row r="241" spans="1:8" x14ac:dyDescent="0.25">
      <c r="A241" t="s">
        <v>339</v>
      </c>
      <c r="B241" t="s">
        <v>1028</v>
      </c>
      <c r="C241" t="b">
        <v>1</v>
      </c>
      <c r="D241" t="b">
        <v>0</v>
      </c>
      <c r="E241" t="b">
        <v>0</v>
      </c>
      <c r="F241" t="b">
        <v>0</v>
      </c>
      <c r="G241" t="s">
        <v>982</v>
      </c>
    </row>
    <row r="242" spans="1:8" x14ac:dyDescent="0.25">
      <c r="A242" t="s">
        <v>340</v>
      </c>
      <c r="B242" t="s">
        <v>19</v>
      </c>
      <c r="C242" t="b">
        <v>1</v>
      </c>
      <c r="D242" t="b">
        <v>0</v>
      </c>
      <c r="E242" t="b">
        <v>0</v>
      </c>
      <c r="F242" t="b">
        <v>0</v>
      </c>
      <c r="G242" t="s">
        <v>982</v>
      </c>
    </row>
    <row r="243" spans="1:8" x14ac:dyDescent="0.25">
      <c r="A243" t="s">
        <v>341</v>
      </c>
      <c r="B243" t="s">
        <v>19</v>
      </c>
      <c r="C243" t="b">
        <v>1</v>
      </c>
      <c r="D243" t="b">
        <v>0</v>
      </c>
      <c r="E243" t="b">
        <v>0</v>
      </c>
      <c r="F243" t="b">
        <v>0</v>
      </c>
      <c r="G243" t="s">
        <v>982</v>
      </c>
    </row>
    <row r="244" spans="1:8" x14ac:dyDescent="0.25">
      <c r="A244" t="s">
        <v>342</v>
      </c>
      <c r="B244" t="s">
        <v>19</v>
      </c>
      <c r="C244" t="b">
        <v>1</v>
      </c>
      <c r="D244" t="b">
        <v>0</v>
      </c>
      <c r="E244" t="b">
        <v>0</v>
      </c>
      <c r="F244" t="b">
        <v>0</v>
      </c>
      <c r="G244" t="s">
        <v>982</v>
      </c>
    </row>
    <row r="245" spans="1:8" x14ac:dyDescent="0.25">
      <c r="A245" t="s">
        <v>343</v>
      </c>
      <c r="B245" t="s">
        <v>27</v>
      </c>
      <c r="C245" t="b">
        <v>1</v>
      </c>
      <c r="D245" t="b">
        <v>0</v>
      </c>
      <c r="E245" t="b">
        <v>0</v>
      </c>
      <c r="F245" t="b">
        <v>0</v>
      </c>
      <c r="G245" t="s">
        <v>982</v>
      </c>
    </row>
    <row r="246" spans="1:8" x14ac:dyDescent="0.25">
      <c r="A246" t="s">
        <v>344</v>
      </c>
      <c r="B246" t="s">
        <v>37</v>
      </c>
      <c r="C246" t="b">
        <v>1</v>
      </c>
      <c r="D246" t="b">
        <v>0</v>
      </c>
      <c r="E246" t="b">
        <v>0</v>
      </c>
      <c r="F246" t="b">
        <v>0</v>
      </c>
      <c r="G246" t="s">
        <v>982</v>
      </c>
    </row>
    <row r="247" spans="1:8" x14ac:dyDescent="0.25">
      <c r="A247" t="s">
        <v>345</v>
      </c>
      <c r="B247" t="s">
        <v>27</v>
      </c>
      <c r="C247" t="b">
        <v>1</v>
      </c>
      <c r="D247" t="b">
        <v>0</v>
      </c>
      <c r="E247" t="b">
        <v>0</v>
      </c>
      <c r="F247" t="b">
        <v>0</v>
      </c>
      <c r="G247" t="s">
        <v>982</v>
      </c>
    </row>
    <row r="248" spans="1:8" x14ac:dyDescent="0.25">
      <c r="A248" t="s">
        <v>346</v>
      </c>
      <c r="B248" t="s">
        <v>19</v>
      </c>
      <c r="C248" t="b">
        <v>1</v>
      </c>
      <c r="D248" t="b">
        <v>0</v>
      </c>
      <c r="E248" t="b">
        <v>0</v>
      </c>
      <c r="F248" t="b">
        <v>0</v>
      </c>
      <c r="G248" t="s">
        <v>982</v>
      </c>
    </row>
    <row r="249" spans="1:8" x14ac:dyDescent="0.25">
      <c r="A249" t="s">
        <v>347</v>
      </c>
      <c r="B249" t="s">
        <v>19</v>
      </c>
      <c r="C249" t="b">
        <v>1</v>
      </c>
      <c r="D249" t="b">
        <v>0</v>
      </c>
      <c r="E249" t="b">
        <v>0</v>
      </c>
      <c r="F249" t="b">
        <v>0</v>
      </c>
      <c r="G249" t="s">
        <v>982</v>
      </c>
    </row>
    <row r="250" spans="1:8" x14ac:dyDescent="0.25">
      <c r="A250" t="s">
        <v>348</v>
      </c>
      <c r="B250" t="s">
        <v>1029</v>
      </c>
      <c r="C250" t="b">
        <v>1</v>
      </c>
      <c r="D250" t="b">
        <v>0</v>
      </c>
      <c r="E250" t="b">
        <v>0</v>
      </c>
      <c r="F250" t="b">
        <v>0</v>
      </c>
      <c r="G250" t="s">
        <v>982</v>
      </c>
    </row>
    <row r="251" spans="1:8" x14ac:dyDescent="0.25">
      <c r="A251" t="s">
        <v>349</v>
      </c>
      <c r="B251" t="s">
        <v>1027</v>
      </c>
      <c r="C251" t="b">
        <v>0</v>
      </c>
      <c r="D251" t="b">
        <v>1</v>
      </c>
      <c r="E251" t="b">
        <v>0</v>
      </c>
      <c r="F251" t="b">
        <v>0</v>
      </c>
      <c r="G251" t="s">
        <v>983</v>
      </c>
    </row>
    <row r="252" spans="1:8" x14ac:dyDescent="0.25">
      <c r="A252" t="s">
        <v>350</v>
      </c>
      <c r="B252" t="s">
        <v>1030</v>
      </c>
      <c r="C252" t="b">
        <v>0</v>
      </c>
      <c r="D252" t="b">
        <v>1</v>
      </c>
      <c r="E252" t="b">
        <v>0</v>
      </c>
      <c r="F252" t="b">
        <v>0</v>
      </c>
      <c r="G252" t="s">
        <v>983</v>
      </c>
    </row>
    <row r="253" spans="1:8" x14ac:dyDescent="0.25">
      <c r="A253" t="s">
        <v>352</v>
      </c>
      <c r="B253" t="s">
        <v>1027</v>
      </c>
      <c r="C253" t="b">
        <v>0</v>
      </c>
      <c r="D253" t="b">
        <v>1</v>
      </c>
      <c r="E253" t="b">
        <v>0</v>
      </c>
      <c r="F253" t="b">
        <v>0</v>
      </c>
      <c r="G253" t="s">
        <v>983</v>
      </c>
    </row>
    <row r="254" spans="1:8" x14ac:dyDescent="0.25">
      <c r="A254" t="s">
        <v>353</v>
      </c>
      <c r="B254" t="s">
        <v>1031</v>
      </c>
      <c r="C254" t="b">
        <v>0</v>
      </c>
      <c r="D254" t="b">
        <v>0</v>
      </c>
      <c r="E254" t="b">
        <v>0</v>
      </c>
      <c r="F254" t="b">
        <v>1</v>
      </c>
      <c r="G254" t="s">
        <v>1104</v>
      </c>
      <c r="H254" t="s">
        <v>1136</v>
      </c>
    </row>
    <row r="255" spans="1:8" x14ac:dyDescent="0.25">
      <c r="A255" t="s">
        <v>354</v>
      </c>
      <c r="B255" t="s">
        <v>19</v>
      </c>
      <c r="C255" t="b">
        <v>1</v>
      </c>
      <c r="D255" t="b">
        <v>0</v>
      </c>
      <c r="E255" t="b">
        <v>0</v>
      </c>
      <c r="F255" t="b">
        <v>0</v>
      </c>
      <c r="G255" t="s">
        <v>982</v>
      </c>
    </row>
    <row r="256" spans="1:8" x14ac:dyDescent="0.25">
      <c r="A256" t="s">
        <v>355</v>
      </c>
      <c r="B256" t="s">
        <v>411</v>
      </c>
      <c r="C256" t="b">
        <v>0</v>
      </c>
      <c r="D256" t="b">
        <v>1</v>
      </c>
      <c r="E256" t="b">
        <v>0</v>
      </c>
      <c r="F256" t="b">
        <v>0</v>
      </c>
      <c r="G256" t="s">
        <v>983</v>
      </c>
    </row>
    <row r="257" spans="1:7" x14ac:dyDescent="0.25">
      <c r="A257" t="s">
        <v>356</v>
      </c>
      <c r="B257" t="s">
        <v>53</v>
      </c>
      <c r="C257" t="b">
        <v>1</v>
      </c>
      <c r="D257" t="b">
        <v>0</v>
      </c>
      <c r="E257" t="b">
        <v>0</v>
      </c>
      <c r="F257" t="b">
        <v>0</v>
      </c>
      <c r="G257" t="s">
        <v>982</v>
      </c>
    </row>
    <row r="258" spans="1:7" x14ac:dyDescent="0.25">
      <c r="A258" t="s">
        <v>357</v>
      </c>
      <c r="B258" t="s">
        <v>1032</v>
      </c>
      <c r="C258" t="b">
        <v>1</v>
      </c>
      <c r="D258" t="b">
        <v>0</v>
      </c>
      <c r="E258" t="b">
        <v>0</v>
      </c>
      <c r="F258" t="b">
        <v>0</v>
      </c>
      <c r="G258" t="s">
        <v>982</v>
      </c>
    </row>
    <row r="259" spans="1:7" x14ac:dyDescent="0.25">
      <c r="A259" t="s">
        <v>358</v>
      </c>
      <c r="B259" t="s">
        <v>53</v>
      </c>
      <c r="C259" t="b">
        <v>1</v>
      </c>
      <c r="D259" t="b">
        <v>0</v>
      </c>
      <c r="E259" t="b">
        <v>0</v>
      </c>
      <c r="F259" t="b">
        <v>0</v>
      </c>
      <c r="G259" t="s">
        <v>982</v>
      </c>
    </row>
    <row r="260" spans="1:7" x14ac:dyDescent="0.25">
      <c r="A260" t="s">
        <v>360</v>
      </c>
      <c r="B260" t="s">
        <v>45</v>
      </c>
      <c r="C260" t="b">
        <v>1</v>
      </c>
      <c r="D260" t="b">
        <v>0</v>
      </c>
      <c r="E260" t="b">
        <v>0</v>
      </c>
      <c r="F260" t="b">
        <v>0</v>
      </c>
      <c r="G260" t="s">
        <v>982</v>
      </c>
    </row>
    <row r="261" spans="1:7" x14ac:dyDescent="0.25">
      <c r="A261" t="s">
        <v>361</v>
      </c>
      <c r="B261" t="s">
        <v>362</v>
      </c>
      <c r="C261" t="b">
        <v>1</v>
      </c>
      <c r="D261" t="b">
        <v>0</v>
      </c>
      <c r="E261" t="b">
        <v>0</v>
      </c>
      <c r="F261" t="b">
        <v>0</v>
      </c>
      <c r="G261" t="s">
        <v>982</v>
      </c>
    </row>
    <row r="262" spans="1:7" x14ac:dyDescent="0.25">
      <c r="A262" t="s">
        <v>363</v>
      </c>
      <c r="B262" t="s">
        <v>1033</v>
      </c>
      <c r="C262" t="b">
        <v>1</v>
      </c>
      <c r="D262" t="b">
        <v>1</v>
      </c>
      <c r="E262" t="b">
        <v>0</v>
      </c>
      <c r="F262" t="b">
        <v>0</v>
      </c>
      <c r="G262" t="s">
        <v>1144</v>
      </c>
    </row>
    <row r="263" spans="1:7" x14ac:dyDescent="0.25">
      <c r="A263" t="s">
        <v>364</v>
      </c>
      <c r="B263" t="s">
        <v>365</v>
      </c>
      <c r="C263" t="b">
        <v>1</v>
      </c>
      <c r="D263" t="b">
        <v>0</v>
      </c>
      <c r="E263" t="b">
        <v>0</v>
      </c>
      <c r="F263" t="b">
        <v>0</v>
      </c>
      <c r="G263" t="s">
        <v>982</v>
      </c>
    </row>
    <row r="264" spans="1:7" x14ac:dyDescent="0.25">
      <c r="A264" t="s">
        <v>366</v>
      </c>
      <c r="B264" t="s">
        <v>982</v>
      </c>
      <c r="C264" t="b">
        <v>1</v>
      </c>
      <c r="D264" t="b">
        <v>0</v>
      </c>
      <c r="E264" t="b">
        <v>0</v>
      </c>
      <c r="F264" t="b">
        <v>0</v>
      </c>
      <c r="G264" t="s">
        <v>982</v>
      </c>
    </row>
    <row r="265" spans="1:7" x14ac:dyDescent="0.25">
      <c r="A265" t="s">
        <v>367</v>
      </c>
      <c r="B265" t="s">
        <v>1112</v>
      </c>
      <c r="C265" t="b">
        <v>1</v>
      </c>
      <c r="D265" t="b">
        <v>1</v>
      </c>
      <c r="E265" t="b">
        <v>0</v>
      </c>
      <c r="F265" t="b">
        <v>0</v>
      </c>
      <c r="G265" t="s">
        <v>1144</v>
      </c>
    </row>
    <row r="266" spans="1:7" x14ac:dyDescent="0.25">
      <c r="A266" t="s">
        <v>368</v>
      </c>
      <c r="B266" t="s">
        <v>1113</v>
      </c>
      <c r="C266" t="b">
        <v>1</v>
      </c>
      <c r="D266" t="b">
        <v>0</v>
      </c>
      <c r="E266" t="b">
        <v>0</v>
      </c>
      <c r="F266" t="b">
        <v>0</v>
      </c>
      <c r="G266" t="s">
        <v>982</v>
      </c>
    </row>
    <row r="267" spans="1:7" x14ac:dyDescent="0.25">
      <c r="A267" t="s">
        <v>369</v>
      </c>
      <c r="B267" t="s">
        <v>53</v>
      </c>
      <c r="C267" t="b">
        <v>1</v>
      </c>
      <c r="D267" t="b">
        <v>0</v>
      </c>
      <c r="E267" t="b">
        <v>0</v>
      </c>
      <c r="F267" t="b">
        <v>0</v>
      </c>
      <c r="G267" t="s">
        <v>982</v>
      </c>
    </row>
    <row r="268" spans="1:7" x14ac:dyDescent="0.25">
      <c r="A268" t="s">
        <v>370</v>
      </c>
      <c r="B268" t="s">
        <v>376</v>
      </c>
      <c r="C268" t="b">
        <v>0</v>
      </c>
      <c r="D268" t="b">
        <v>1</v>
      </c>
      <c r="E268" t="b">
        <v>0</v>
      </c>
      <c r="F268" t="b">
        <v>0</v>
      </c>
      <c r="G268" t="s">
        <v>983</v>
      </c>
    </row>
    <row r="269" spans="1:7" x14ac:dyDescent="0.25">
      <c r="A269" t="s">
        <v>371</v>
      </c>
      <c r="B269" t="s">
        <v>19</v>
      </c>
      <c r="C269" t="b">
        <v>1</v>
      </c>
      <c r="D269" t="b">
        <v>0</v>
      </c>
      <c r="E269" t="b">
        <v>0</v>
      </c>
      <c r="F269" t="b">
        <v>0</v>
      </c>
      <c r="G269" t="s">
        <v>982</v>
      </c>
    </row>
    <row r="270" spans="1:7" x14ac:dyDescent="0.25">
      <c r="A270" t="s">
        <v>372</v>
      </c>
      <c r="B270" t="s">
        <v>19</v>
      </c>
      <c r="C270" t="b">
        <v>1</v>
      </c>
      <c r="D270" t="b">
        <v>0</v>
      </c>
      <c r="E270" t="b">
        <v>0</v>
      </c>
      <c r="F270" t="b">
        <v>0</v>
      </c>
      <c r="G270" t="s">
        <v>982</v>
      </c>
    </row>
    <row r="271" spans="1:7" x14ac:dyDescent="0.25">
      <c r="A271" t="s">
        <v>374</v>
      </c>
      <c r="B271" t="s">
        <v>19</v>
      </c>
      <c r="C271" t="b">
        <v>1</v>
      </c>
      <c r="D271" t="b">
        <v>0</v>
      </c>
      <c r="E271" t="b">
        <v>0</v>
      </c>
      <c r="F271" t="b">
        <v>0</v>
      </c>
      <c r="G271" t="s">
        <v>982</v>
      </c>
    </row>
    <row r="272" spans="1:7" x14ac:dyDescent="0.25">
      <c r="A272" t="s">
        <v>375</v>
      </c>
      <c r="B272" t="s">
        <v>376</v>
      </c>
      <c r="C272" t="b">
        <v>0</v>
      </c>
      <c r="D272" t="b">
        <v>1</v>
      </c>
      <c r="E272" t="b">
        <v>0</v>
      </c>
      <c r="F272" t="b">
        <v>0</v>
      </c>
      <c r="G272" t="s">
        <v>983</v>
      </c>
    </row>
    <row r="273" spans="1:8" x14ac:dyDescent="0.25">
      <c r="A273" t="s">
        <v>377</v>
      </c>
      <c r="B273" t="s">
        <v>53</v>
      </c>
      <c r="C273" t="b">
        <v>1</v>
      </c>
      <c r="D273" t="b">
        <v>0</v>
      </c>
      <c r="E273" t="b">
        <v>0</v>
      </c>
      <c r="F273" t="b">
        <v>0</v>
      </c>
      <c r="G273" t="s">
        <v>982</v>
      </c>
    </row>
    <row r="274" spans="1:8" x14ac:dyDescent="0.25">
      <c r="A274" t="s">
        <v>378</v>
      </c>
      <c r="B274" t="s">
        <v>1034</v>
      </c>
      <c r="C274" t="b">
        <v>1</v>
      </c>
      <c r="D274" t="b">
        <v>0</v>
      </c>
      <c r="E274" t="b">
        <v>0</v>
      </c>
      <c r="F274" t="b">
        <v>0</v>
      </c>
      <c r="G274" t="s">
        <v>982</v>
      </c>
    </row>
    <row r="275" spans="1:8" x14ac:dyDescent="0.25">
      <c r="A275" t="s">
        <v>379</v>
      </c>
      <c r="B275" t="s">
        <v>1035</v>
      </c>
      <c r="C275" t="b">
        <v>1</v>
      </c>
      <c r="D275" t="b">
        <v>1</v>
      </c>
      <c r="E275" t="b">
        <v>0</v>
      </c>
      <c r="F275" t="b">
        <v>0</v>
      </c>
      <c r="G275" t="s">
        <v>1144</v>
      </c>
    </row>
    <row r="276" spans="1:8" x14ac:dyDescent="0.25">
      <c r="A276" t="s">
        <v>380</v>
      </c>
      <c r="B276" t="s">
        <v>376</v>
      </c>
      <c r="C276" t="b">
        <v>0</v>
      </c>
      <c r="D276" t="b">
        <v>1</v>
      </c>
      <c r="E276" t="b">
        <v>0</v>
      </c>
      <c r="F276" t="b">
        <v>0</v>
      </c>
      <c r="G276" t="s">
        <v>983</v>
      </c>
      <c r="H276" t="s">
        <v>1114</v>
      </c>
    </row>
    <row r="277" spans="1:8" x14ac:dyDescent="0.25">
      <c r="A277" t="s">
        <v>381</v>
      </c>
      <c r="B277" t="s">
        <v>95</v>
      </c>
      <c r="C277" t="b">
        <v>1</v>
      </c>
      <c r="D277" t="b">
        <v>0</v>
      </c>
      <c r="E277" t="b">
        <v>0</v>
      </c>
      <c r="F277" t="b">
        <v>0</v>
      </c>
      <c r="G277" t="s">
        <v>982</v>
      </c>
    </row>
    <row r="278" spans="1:8" x14ac:dyDescent="0.25">
      <c r="A278" t="s">
        <v>382</v>
      </c>
      <c r="B278" t="s">
        <v>19</v>
      </c>
      <c r="C278" t="b">
        <v>1</v>
      </c>
      <c r="D278" t="b">
        <v>0</v>
      </c>
      <c r="E278" t="b">
        <v>0</v>
      </c>
      <c r="F278" t="b">
        <v>0</v>
      </c>
      <c r="G278" t="s">
        <v>982</v>
      </c>
    </row>
    <row r="279" spans="1:8" x14ac:dyDescent="0.25">
      <c r="A279" t="s">
        <v>383</v>
      </c>
      <c r="B279" t="s">
        <v>1036</v>
      </c>
      <c r="C279" t="b">
        <v>1</v>
      </c>
      <c r="D279" t="b">
        <v>0</v>
      </c>
      <c r="E279" t="b">
        <v>0</v>
      </c>
      <c r="F279" t="b">
        <v>0</v>
      </c>
      <c r="G279" t="s">
        <v>982</v>
      </c>
    </row>
    <row r="280" spans="1:8" x14ac:dyDescent="0.25">
      <c r="A280" t="s">
        <v>386</v>
      </c>
      <c r="B280" t="s">
        <v>19</v>
      </c>
      <c r="C280" t="b">
        <v>1</v>
      </c>
      <c r="D280" t="b">
        <v>0</v>
      </c>
      <c r="E280" t="b">
        <v>0</v>
      </c>
      <c r="F280" t="b">
        <v>0</v>
      </c>
      <c r="G280" t="s">
        <v>982</v>
      </c>
    </row>
    <row r="281" spans="1:8" x14ac:dyDescent="0.25">
      <c r="A281" t="s">
        <v>388</v>
      </c>
      <c r="B281" t="s">
        <v>389</v>
      </c>
      <c r="C281" t="b">
        <v>1</v>
      </c>
      <c r="D281" t="b">
        <v>1</v>
      </c>
      <c r="E281" t="b">
        <v>0</v>
      </c>
      <c r="F281" t="b">
        <v>0</v>
      </c>
      <c r="G281" t="s">
        <v>1144</v>
      </c>
    </row>
    <row r="282" spans="1:8" x14ac:dyDescent="0.25">
      <c r="A282" t="s">
        <v>390</v>
      </c>
      <c r="B282" t="s">
        <v>992</v>
      </c>
      <c r="C282" t="b">
        <v>0</v>
      </c>
      <c r="D282" t="b">
        <v>1</v>
      </c>
      <c r="E282" t="b">
        <v>0</v>
      </c>
      <c r="F282" t="b">
        <v>0</v>
      </c>
      <c r="G282" t="s">
        <v>983</v>
      </c>
    </row>
    <row r="283" spans="1:8" x14ac:dyDescent="0.25">
      <c r="A283" t="s">
        <v>392</v>
      </c>
      <c r="B283" t="s">
        <v>42</v>
      </c>
      <c r="C283" t="b">
        <v>1</v>
      </c>
      <c r="D283" t="b">
        <v>0</v>
      </c>
      <c r="E283" t="b">
        <v>0</v>
      </c>
      <c r="F283" t="b">
        <v>0</v>
      </c>
      <c r="G283" t="s">
        <v>982</v>
      </c>
    </row>
    <row r="284" spans="1:8" x14ac:dyDescent="0.25">
      <c r="A284" t="s">
        <v>393</v>
      </c>
      <c r="B284" t="s">
        <v>53</v>
      </c>
      <c r="C284" t="b">
        <v>1</v>
      </c>
      <c r="D284" t="b">
        <v>0</v>
      </c>
      <c r="E284" t="b">
        <v>0</v>
      </c>
      <c r="F284" t="b">
        <v>0</v>
      </c>
      <c r="G284" t="s">
        <v>982</v>
      </c>
    </row>
    <row r="285" spans="1:8" x14ac:dyDescent="0.25">
      <c r="A285" t="s">
        <v>394</v>
      </c>
      <c r="B285" t="s">
        <v>395</v>
      </c>
      <c r="C285" t="b">
        <v>1</v>
      </c>
      <c r="D285" t="b">
        <v>1</v>
      </c>
      <c r="E285" t="b">
        <v>0</v>
      </c>
      <c r="F285" t="b">
        <v>0</v>
      </c>
      <c r="G285" t="s">
        <v>1144</v>
      </c>
    </row>
    <row r="286" spans="1:8" x14ac:dyDescent="0.25">
      <c r="A286" t="s">
        <v>396</v>
      </c>
      <c r="B286" t="s">
        <v>376</v>
      </c>
      <c r="C286" t="b">
        <v>0</v>
      </c>
      <c r="D286" t="b">
        <v>1</v>
      </c>
      <c r="E286" t="b">
        <v>0</v>
      </c>
      <c r="F286" t="b">
        <v>0</v>
      </c>
      <c r="G286" t="s">
        <v>983</v>
      </c>
      <c r="H286" t="s">
        <v>1115</v>
      </c>
    </row>
    <row r="287" spans="1:8" x14ac:dyDescent="0.25">
      <c r="A287" t="s">
        <v>398</v>
      </c>
      <c r="B287" t="s">
        <v>399</v>
      </c>
      <c r="C287" t="b">
        <v>1</v>
      </c>
      <c r="D287" t="b">
        <v>0</v>
      </c>
      <c r="E287" t="b">
        <v>0</v>
      </c>
      <c r="F287" t="b">
        <v>0</v>
      </c>
      <c r="G287" t="s">
        <v>982</v>
      </c>
    </row>
    <row r="288" spans="1:8" x14ac:dyDescent="0.25">
      <c r="A288" t="s">
        <v>400</v>
      </c>
      <c r="B288" t="s">
        <v>53</v>
      </c>
      <c r="C288" t="b">
        <v>1</v>
      </c>
      <c r="D288" t="b">
        <v>0</v>
      </c>
      <c r="E288" t="b">
        <v>0</v>
      </c>
      <c r="F288" t="b">
        <v>0</v>
      </c>
      <c r="G288" t="s">
        <v>982</v>
      </c>
    </row>
    <row r="289" spans="1:8" x14ac:dyDescent="0.25">
      <c r="A289" t="s">
        <v>401</v>
      </c>
      <c r="B289" t="s">
        <v>19</v>
      </c>
      <c r="C289" t="b">
        <v>1</v>
      </c>
      <c r="D289" t="b">
        <v>0</v>
      </c>
      <c r="E289" t="b">
        <v>0</v>
      </c>
      <c r="F289" t="b">
        <v>0</v>
      </c>
      <c r="G289" t="s">
        <v>982</v>
      </c>
    </row>
    <row r="290" spans="1:8" x14ac:dyDescent="0.25">
      <c r="A290" t="s">
        <v>402</v>
      </c>
      <c r="B290" t="s">
        <v>42</v>
      </c>
      <c r="C290" t="b">
        <v>1</v>
      </c>
      <c r="D290" t="b">
        <v>0</v>
      </c>
      <c r="E290" t="b">
        <v>0</v>
      </c>
      <c r="F290" t="b">
        <v>0</v>
      </c>
      <c r="G290" t="s">
        <v>982</v>
      </c>
    </row>
    <row r="291" spans="1:8" x14ac:dyDescent="0.25">
      <c r="A291" t="s">
        <v>403</v>
      </c>
      <c r="B291" t="s">
        <v>27</v>
      </c>
      <c r="C291" t="b">
        <v>1</v>
      </c>
      <c r="D291" t="b">
        <v>0</v>
      </c>
      <c r="E291" t="b">
        <v>0</v>
      </c>
      <c r="F291" t="b">
        <v>0</v>
      </c>
      <c r="G291" t="s">
        <v>982</v>
      </c>
    </row>
    <row r="292" spans="1:8" x14ac:dyDescent="0.25">
      <c r="A292" t="s">
        <v>404</v>
      </c>
      <c r="B292" t="s">
        <v>53</v>
      </c>
      <c r="C292" t="b">
        <v>1</v>
      </c>
      <c r="D292" t="b">
        <v>0</v>
      </c>
      <c r="E292" t="b">
        <v>0</v>
      </c>
      <c r="F292" t="b">
        <v>0</v>
      </c>
      <c r="G292" t="s">
        <v>982</v>
      </c>
    </row>
    <row r="293" spans="1:8" x14ac:dyDescent="0.25">
      <c r="A293" t="s">
        <v>405</v>
      </c>
      <c r="B293" t="s">
        <v>992</v>
      </c>
      <c r="C293" t="b">
        <v>0</v>
      </c>
      <c r="D293" t="b">
        <v>1</v>
      </c>
      <c r="E293" t="b">
        <v>0</v>
      </c>
      <c r="F293" t="b">
        <v>0</v>
      </c>
      <c r="G293" t="s">
        <v>983</v>
      </c>
    </row>
    <row r="294" spans="1:8" x14ac:dyDescent="0.25">
      <c r="A294" t="s">
        <v>407</v>
      </c>
      <c r="B294" t="s">
        <v>376</v>
      </c>
      <c r="C294" t="b">
        <v>0</v>
      </c>
      <c r="D294" t="b">
        <v>1</v>
      </c>
      <c r="E294" t="b">
        <v>0</v>
      </c>
      <c r="F294" t="b">
        <v>0</v>
      </c>
      <c r="G294" t="s">
        <v>983</v>
      </c>
    </row>
    <row r="295" spans="1:8" x14ac:dyDescent="0.25">
      <c r="A295" t="s">
        <v>408</v>
      </c>
      <c r="B295" t="s">
        <v>1113</v>
      </c>
      <c r="C295" t="b">
        <v>1</v>
      </c>
      <c r="D295" t="b">
        <v>0</v>
      </c>
      <c r="E295" t="b">
        <v>0</v>
      </c>
      <c r="F295" t="b">
        <v>0</v>
      </c>
      <c r="G295" t="s">
        <v>982</v>
      </c>
      <c r="H295" t="s">
        <v>1116</v>
      </c>
    </row>
    <row r="296" spans="1:8" x14ac:dyDescent="0.25">
      <c r="A296" t="s">
        <v>409</v>
      </c>
      <c r="B296" t="s">
        <v>1037</v>
      </c>
      <c r="C296" t="b">
        <v>1</v>
      </c>
      <c r="D296" t="b">
        <v>1</v>
      </c>
      <c r="E296" t="b">
        <v>0</v>
      </c>
      <c r="F296" t="b">
        <v>0</v>
      </c>
      <c r="G296" t="s">
        <v>1144</v>
      </c>
    </row>
    <row r="297" spans="1:8" x14ac:dyDescent="0.25">
      <c r="A297" t="s">
        <v>410</v>
      </c>
      <c r="B297" t="s">
        <v>411</v>
      </c>
      <c r="C297" t="b">
        <v>0</v>
      </c>
      <c r="D297" t="b">
        <v>1</v>
      </c>
      <c r="E297" t="b">
        <v>0</v>
      </c>
      <c r="F297" t="b">
        <v>0</v>
      </c>
      <c r="G297" t="s">
        <v>983</v>
      </c>
    </row>
    <row r="298" spans="1:8" x14ac:dyDescent="0.25">
      <c r="A298" t="s">
        <v>412</v>
      </c>
      <c r="B298" t="s">
        <v>493</v>
      </c>
      <c r="C298" t="b">
        <v>1</v>
      </c>
      <c r="D298" t="b">
        <v>0</v>
      </c>
      <c r="E298" t="b">
        <v>0</v>
      </c>
      <c r="F298" t="b">
        <v>0</v>
      </c>
      <c r="G298" t="s">
        <v>982</v>
      </c>
    </row>
    <row r="299" spans="1:8" x14ac:dyDescent="0.25">
      <c r="A299" t="s">
        <v>413</v>
      </c>
      <c r="B299" t="s">
        <v>53</v>
      </c>
      <c r="C299" t="b">
        <v>1</v>
      </c>
      <c r="D299" t="b">
        <v>0</v>
      </c>
      <c r="E299" t="b">
        <v>0</v>
      </c>
      <c r="F299" t="b">
        <v>0</v>
      </c>
      <c r="G299" t="s">
        <v>982</v>
      </c>
    </row>
    <row r="300" spans="1:8" x14ac:dyDescent="0.25">
      <c r="A300" t="s">
        <v>414</v>
      </c>
      <c r="B300" t="s">
        <v>1038</v>
      </c>
      <c r="C300" t="b">
        <v>1</v>
      </c>
      <c r="D300" t="b">
        <v>0</v>
      </c>
      <c r="E300" t="b">
        <v>0</v>
      </c>
      <c r="F300" t="b">
        <v>0</v>
      </c>
      <c r="G300" t="s">
        <v>982</v>
      </c>
    </row>
    <row r="301" spans="1:8" x14ac:dyDescent="0.25">
      <c r="A301" t="s">
        <v>416</v>
      </c>
      <c r="B301" t="s">
        <v>45</v>
      </c>
      <c r="C301" t="b">
        <v>1</v>
      </c>
      <c r="D301" t="b">
        <v>0</v>
      </c>
      <c r="E301" t="b">
        <v>0</v>
      </c>
      <c r="F301" t="b">
        <v>0</v>
      </c>
      <c r="G301" t="s">
        <v>982</v>
      </c>
    </row>
    <row r="302" spans="1:8" x14ac:dyDescent="0.25">
      <c r="A302" t="s">
        <v>417</v>
      </c>
      <c r="B302" t="s">
        <v>53</v>
      </c>
      <c r="C302" t="b">
        <v>1</v>
      </c>
      <c r="D302" t="b">
        <v>0</v>
      </c>
      <c r="E302" t="b">
        <v>0</v>
      </c>
      <c r="F302" t="b">
        <v>0</v>
      </c>
      <c r="G302" t="s">
        <v>982</v>
      </c>
    </row>
    <row r="303" spans="1:8" x14ac:dyDescent="0.25">
      <c r="A303" t="s">
        <v>418</v>
      </c>
      <c r="B303" t="s">
        <v>998</v>
      </c>
      <c r="C303" t="b">
        <v>1</v>
      </c>
      <c r="D303" t="b">
        <v>0</v>
      </c>
      <c r="E303" t="b">
        <v>0</v>
      </c>
      <c r="F303" t="b">
        <v>0</v>
      </c>
      <c r="G303" t="s">
        <v>982</v>
      </c>
    </row>
    <row r="304" spans="1:8" x14ac:dyDescent="0.25">
      <c r="A304" t="s">
        <v>419</v>
      </c>
      <c r="B304" t="s">
        <v>53</v>
      </c>
      <c r="C304" t="b">
        <v>1</v>
      </c>
      <c r="D304" t="b">
        <v>0</v>
      </c>
      <c r="E304" t="b">
        <v>0</v>
      </c>
      <c r="F304" t="b">
        <v>0</v>
      </c>
      <c r="G304" t="s">
        <v>982</v>
      </c>
    </row>
    <row r="305" spans="1:8" x14ac:dyDescent="0.25">
      <c r="A305" t="s">
        <v>420</v>
      </c>
      <c r="B305" t="s">
        <v>53</v>
      </c>
      <c r="C305" t="b">
        <v>1</v>
      </c>
      <c r="D305" t="b">
        <v>0</v>
      </c>
      <c r="E305" t="b">
        <v>0</v>
      </c>
      <c r="F305" t="b">
        <v>0</v>
      </c>
      <c r="G305" t="s">
        <v>982</v>
      </c>
    </row>
    <row r="306" spans="1:8" x14ac:dyDescent="0.25">
      <c r="A306" t="s">
        <v>421</v>
      </c>
      <c r="B306" t="s">
        <v>19</v>
      </c>
      <c r="C306" t="b">
        <v>1</v>
      </c>
      <c r="D306" t="b">
        <v>0</v>
      </c>
      <c r="E306" t="b">
        <v>0</v>
      </c>
      <c r="F306" t="b">
        <v>0</v>
      </c>
      <c r="G306" t="s">
        <v>982</v>
      </c>
    </row>
    <row r="307" spans="1:8" x14ac:dyDescent="0.25">
      <c r="A307" t="s">
        <v>422</v>
      </c>
      <c r="B307" t="s">
        <v>37</v>
      </c>
      <c r="C307" t="b">
        <v>1</v>
      </c>
      <c r="D307" t="b">
        <v>0</v>
      </c>
      <c r="E307" t="b">
        <v>0</v>
      </c>
      <c r="F307" t="b">
        <v>0</v>
      </c>
      <c r="G307" t="s">
        <v>982</v>
      </c>
    </row>
    <row r="308" spans="1:8" x14ac:dyDescent="0.25">
      <c r="A308" t="s">
        <v>423</v>
      </c>
      <c r="B308" t="s">
        <v>424</v>
      </c>
      <c r="C308" t="b">
        <v>1</v>
      </c>
      <c r="D308" t="b">
        <v>0</v>
      </c>
      <c r="E308" t="b">
        <v>0</v>
      </c>
      <c r="F308" t="b">
        <v>0</v>
      </c>
      <c r="G308" t="s">
        <v>982</v>
      </c>
    </row>
    <row r="309" spans="1:8" x14ac:dyDescent="0.25">
      <c r="A309" t="s">
        <v>425</v>
      </c>
      <c r="B309" t="s">
        <v>1039</v>
      </c>
      <c r="C309" t="b">
        <v>1</v>
      </c>
      <c r="D309" t="b">
        <v>0</v>
      </c>
      <c r="E309" t="b">
        <v>0</v>
      </c>
      <c r="F309" t="b">
        <v>0</v>
      </c>
      <c r="G309" t="s">
        <v>982</v>
      </c>
    </row>
    <row r="310" spans="1:8" x14ac:dyDescent="0.25">
      <c r="A310" t="s">
        <v>426</v>
      </c>
      <c r="B310" t="s">
        <v>1040</v>
      </c>
      <c r="C310" t="b">
        <v>1</v>
      </c>
      <c r="D310" t="b">
        <v>0</v>
      </c>
      <c r="E310" t="b">
        <v>0</v>
      </c>
      <c r="F310" t="b">
        <v>0</v>
      </c>
      <c r="G310" t="s">
        <v>982</v>
      </c>
    </row>
    <row r="311" spans="1:8" x14ac:dyDescent="0.25">
      <c r="A311" t="s">
        <v>428</v>
      </c>
      <c r="B311" t="s">
        <v>376</v>
      </c>
      <c r="C311" t="b">
        <v>0</v>
      </c>
      <c r="D311" t="b">
        <v>1</v>
      </c>
      <c r="E311" t="b">
        <v>0</v>
      </c>
      <c r="F311" t="b">
        <v>0</v>
      </c>
      <c r="G311" t="s">
        <v>983</v>
      </c>
      <c r="H311" t="s">
        <v>1117</v>
      </c>
    </row>
    <row r="312" spans="1:8" x14ac:dyDescent="0.25">
      <c r="A312" t="s">
        <v>430</v>
      </c>
      <c r="B312" t="s">
        <v>1118</v>
      </c>
      <c r="C312" t="b">
        <v>1</v>
      </c>
      <c r="D312" t="b">
        <v>0</v>
      </c>
      <c r="E312" t="b">
        <v>0</v>
      </c>
      <c r="F312" t="b">
        <v>0</v>
      </c>
      <c r="G312" t="s">
        <v>982</v>
      </c>
    </row>
    <row r="313" spans="1:8" x14ac:dyDescent="0.25">
      <c r="A313" t="s">
        <v>431</v>
      </c>
      <c r="B313" t="s">
        <v>19</v>
      </c>
      <c r="C313" t="b">
        <v>1</v>
      </c>
      <c r="D313" t="b">
        <v>0</v>
      </c>
      <c r="E313" t="b">
        <v>0</v>
      </c>
      <c r="F313" t="b">
        <v>0</v>
      </c>
      <c r="G313" t="s">
        <v>982</v>
      </c>
    </row>
    <row r="314" spans="1:8" x14ac:dyDescent="0.25">
      <c r="A314" t="s">
        <v>432</v>
      </c>
      <c r="B314" t="s">
        <v>53</v>
      </c>
      <c r="C314" t="b">
        <v>1</v>
      </c>
      <c r="D314" t="b">
        <v>0</v>
      </c>
      <c r="E314" t="b">
        <v>0</v>
      </c>
      <c r="F314" t="b">
        <v>0</v>
      </c>
      <c r="G314" t="s">
        <v>982</v>
      </c>
    </row>
    <row r="315" spans="1:8" x14ac:dyDescent="0.25">
      <c r="A315" t="s">
        <v>433</v>
      </c>
      <c r="B315" t="s">
        <v>990</v>
      </c>
      <c r="C315" t="b">
        <v>1</v>
      </c>
      <c r="D315" t="b">
        <v>0</v>
      </c>
      <c r="E315" t="b">
        <v>0</v>
      </c>
      <c r="F315" t="b">
        <v>0</v>
      </c>
      <c r="G315" t="s">
        <v>982</v>
      </c>
    </row>
    <row r="316" spans="1:8" x14ac:dyDescent="0.25">
      <c r="A316" t="s">
        <v>435</v>
      </c>
      <c r="B316" t="s">
        <v>115</v>
      </c>
      <c r="C316" t="b">
        <v>1</v>
      </c>
      <c r="D316" t="b">
        <v>0</v>
      </c>
      <c r="E316" t="b">
        <v>0</v>
      </c>
      <c r="F316" t="b">
        <v>0</v>
      </c>
      <c r="G316" t="s">
        <v>982</v>
      </c>
    </row>
    <row r="317" spans="1:8" x14ac:dyDescent="0.25">
      <c r="A317" t="s">
        <v>436</v>
      </c>
      <c r="B317" t="s">
        <v>53</v>
      </c>
      <c r="C317" t="b">
        <v>1</v>
      </c>
      <c r="D317" t="b">
        <v>0</v>
      </c>
      <c r="E317" t="b">
        <v>0</v>
      </c>
      <c r="F317" t="b">
        <v>0</v>
      </c>
      <c r="G317" t="s">
        <v>982</v>
      </c>
    </row>
    <row r="318" spans="1:8" x14ac:dyDescent="0.25">
      <c r="A318" t="s">
        <v>437</v>
      </c>
      <c r="B318" t="s">
        <v>376</v>
      </c>
      <c r="C318" t="b">
        <v>0</v>
      </c>
      <c r="D318" t="b">
        <v>1</v>
      </c>
      <c r="E318" t="b">
        <v>0</v>
      </c>
      <c r="F318" t="b">
        <v>0</v>
      </c>
      <c r="G318" t="s">
        <v>983</v>
      </c>
      <c r="H318" t="s">
        <v>40</v>
      </c>
    </row>
    <row r="319" spans="1:8" x14ac:dyDescent="0.25">
      <c r="A319" t="s">
        <v>438</v>
      </c>
      <c r="B319" t="s">
        <v>37</v>
      </c>
      <c r="C319" t="b">
        <v>1</v>
      </c>
      <c r="D319" t="b">
        <v>0</v>
      </c>
      <c r="E319" t="b">
        <v>0</v>
      </c>
      <c r="F319" t="b">
        <v>0</v>
      </c>
      <c r="G319" t="s">
        <v>982</v>
      </c>
    </row>
    <row r="320" spans="1:8" x14ac:dyDescent="0.25">
      <c r="A320" t="s">
        <v>439</v>
      </c>
      <c r="B320" t="s">
        <v>12</v>
      </c>
      <c r="C320" t="b">
        <v>1</v>
      </c>
      <c r="D320" t="b">
        <v>0</v>
      </c>
      <c r="E320" t="b">
        <v>0</v>
      </c>
      <c r="F320" t="b">
        <v>0</v>
      </c>
      <c r="G320" t="s">
        <v>982</v>
      </c>
    </row>
    <row r="321" spans="1:8" x14ac:dyDescent="0.25">
      <c r="A321" t="s">
        <v>440</v>
      </c>
      <c r="B321" t="s">
        <v>998</v>
      </c>
      <c r="C321" t="b">
        <v>1</v>
      </c>
      <c r="D321" t="b">
        <v>0</v>
      </c>
      <c r="E321" t="b">
        <v>0</v>
      </c>
      <c r="F321" t="b">
        <v>0</v>
      </c>
      <c r="G321" t="s">
        <v>982</v>
      </c>
    </row>
    <row r="322" spans="1:8" x14ac:dyDescent="0.25">
      <c r="A322" t="s">
        <v>441</v>
      </c>
      <c r="B322" t="s">
        <v>53</v>
      </c>
      <c r="C322" t="b">
        <v>1</v>
      </c>
      <c r="D322" t="b">
        <v>0</v>
      </c>
      <c r="E322" t="b">
        <v>0</v>
      </c>
      <c r="F322" t="b">
        <v>0</v>
      </c>
      <c r="G322" t="s">
        <v>982</v>
      </c>
    </row>
    <row r="323" spans="1:8" x14ac:dyDescent="0.25">
      <c r="A323" t="s">
        <v>442</v>
      </c>
      <c r="B323" t="s">
        <v>53</v>
      </c>
      <c r="C323" t="b">
        <v>1</v>
      </c>
      <c r="D323" t="b">
        <v>0</v>
      </c>
      <c r="E323" t="b">
        <v>0</v>
      </c>
      <c r="F323" t="b">
        <v>0</v>
      </c>
      <c r="G323" t="s">
        <v>982</v>
      </c>
    </row>
    <row r="324" spans="1:8" x14ac:dyDescent="0.25">
      <c r="A324" t="s">
        <v>443</v>
      </c>
      <c r="B324" t="s">
        <v>376</v>
      </c>
      <c r="C324" t="b">
        <v>0</v>
      </c>
      <c r="D324" t="b">
        <v>1</v>
      </c>
      <c r="E324" t="b">
        <v>0</v>
      </c>
      <c r="F324" t="b">
        <v>0</v>
      </c>
      <c r="G324" t="s">
        <v>983</v>
      </c>
    </row>
    <row r="325" spans="1:8" x14ac:dyDescent="0.25">
      <c r="A325" t="s">
        <v>444</v>
      </c>
      <c r="B325" t="s">
        <v>376</v>
      </c>
      <c r="C325" t="b">
        <v>0</v>
      </c>
      <c r="D325" t="b">
        <v>1</v>
      </c>
      <c r="E325" t="b">
        <v>0</v>
      </c>
      <c r="F325" t="b">
        <v>0</v>
      </c>
      <c r="G325" t="s">
        <v>983</v>
      </c>
    </row>
    <row r="326" spans="1:8" x14ac:dyDescent="0.25">
      <c r="A326" t="s">
        <v>445</v>
      </c>
      <c r="B326" t="s">
        <v>1119</v>
      </c>
      <c r="C326" t="b">
        <v>0</v>
      </c>
      <c r="D326" t="b">
        <v>1</v>
      </c>
      <c r="E326" t="b">
        <v>0</v>
      </c>
      <c r="F326" t="b">
        <v>0</v>
      </c>
      <c r="G326" t="s">
        <v>983</v>
      </c>
    </row>
    <row r="327" spans="1:8" x14ac:dyDescent="0.25">
      <c r="A327" t="s">
        <v>446</v>
      </c>
      <c r="B327" t="s">
        <v>1041</v>
      </c>
      <c r="C327" t="b">
        <v>1</v>
      </c>
      <c r="D327" t="b">
        <v>0</v>
      </c>
      <c r="E327" t="b">
        <v>0</v>
      </c>
      <c r="F327" t="b">
        <v>0</v>
      </c>
      <c r="G327" t="s">
        <v>982</v>
      </c>
    </row>
    <row r="328" spans="1:8" x14ac:dyDescent="0.25">
      <c r="A328" t="s">
        <v>447</v>
      </c>
      <c r="B328" t="s">
        <v>1113</v>
      </c>
      <c r="C328" t="b">
        <v>1</v>
      </c>
      <c r="D328" t="b">
        <v>0</v>
      </c>
      <c r="E328" t="b">
        <v>0</v>
      </c>
      <c r="F328" t="b">
        <v>0</v>
      </c>
      <c r="G328" t="s">
        <v>982</v>
      </c>
    </row>
    <row r="329" spans="1:8" x14ac:dyDescent="0.25">
      <c r="A329" t="s">
        <v>448</v>
      </c>
      <c r="B329" t="s">
        <v>376</v>
      </c>
      <c r="C329" t="b">
        <v>0</v>
      </c>
      <c r="D329" t="b">
        <v>1</v>
      </c>
      <c r="E329" t="b">
        <v>0</v>
      </c>
      <c r="F329" t="b">
        <v>0</v>
      </c>
      <c r="G329" t="s">
        <v>983</v>
      </c>
    </row>
    <row r="330" spans="1:8" x14ac:dyDescent="0.25">
      <c r="A330" t="s">
        <v>449</v>
      </c>
      <c r="B330" t="s">
        <v>376</v>
      </c>
      <c r="C330" t="b">
        <v>0</v>
      </c>
      <c r="D330" t="b">
        <v>1</v>
      </c>
      <c r="E330" t="b">
        <v>0</v>
      </c>
      <c r="F330" t="b">
        <v>0</v>
      </c>
      <c r="G330" t="s">
        <v>983</v>
      </c>
    </row>
    <row r="331" spans="1:8" x14ac:dyDescent="0.25">
      <c r="A331" t="s">
        <v>450</v>
      </c>
      <c r="B331" t="s">
        <v>376</v>
      </c>
      <c r="C331" t="b">
        <v>0</v>
      </c>
      <c r="D331" t="b">
        <v>1</v>
      </c>
      <c r="E331" t="b">
        <v>0</v>
      </c>
      <c r="F331" t="b">
        <v>0</v>
      </c>
      <c r="G331" t="s">
        <v>983</v>
      </c>
      <c r="H331" t="s">
        <v>1120</v>
      </c>
    </row>
    <row r="332" spans="1:8" x14ac:dyDescent="0.25">
      <c r="A332" t="s">
        <v>451</v>
      </c>
      <c r="B332" t="s">
        <v>53</v>
      </c>
      <c r="C332" t="b">
        <v>1</v>
      </c>
      <c r="D332" t="b">
        <v>0</v>
      </c>
      <c r="E332" t="b">
        <v>0</v>
      </c>
      <c r="F332" t="b">
        <v>0</v>
      </c>
      <c r="G332" t="s">
        <v>982</v>
      </c>
    </row>
    <row r="333" spans="1:8" x14ac:dyDescent="0.25">
      <c r="A333" t="s">
        <v>452</v>
      </c>
      <c r="B333" t="s">
        <v>53</v>
      </c>
      <c r="C333" t="b">
        <v>1</v>
      </c>
      <c r="D333" t="b">
        <v>0</v>
      </c>
      <c r="E333" t="b">
        <v>0</v>
      </c>
      <c r="F333" t="b">
        <v>0</v>
      </c>
      <c r="G333" t="s">
        <v>982</v>
      </c>
    </row>
    <row r="334" spans="1:8" x14ac:dyDescent="0.25">
      <c r="A334" t="s">
        <v>453</v>
      </c>
      <c r="B334" t="s">
        <v>376</v>
      </c>
      <c r="C334" t="b">
        <v>0</v>
      </c>
      <c r="D334" t="b">
        <v>1</v>
      </c>
      <c r="E334" t="b">
        <v>0</v>
      </c>
      <c r="F334" t="b">
        <v>0</v>
      </c>
      <c r="G334" t="s">
        <v>983</v>
      </c>
    </row>
    <row r="335" spans="1:8" x14ac:dyDescent="0.25">
      <c r="A335" t="s">
        <v>454</v>
      </c>
      <c r="B335" t="s">
        <v>376</v>
      </c>
      <c r="C335" t="b">
        <v>0</v>
      </c>
      <c r="D335" t="b">
        <v>1</v>
      </c>
      <c r="E335" t="b">
        <v>0</v>
      </c>
      <c r="F335" t="b">
        <v>0</v>
      </c>
      <c r="G335" t="s">
        <v>983</v>
      </c>
    </row>
    <row r="336" spans="1:8" x14ac:dyDescent="0.25">
      <c r="A336" t="s">
        <v>456</v>
      </c>
      <c r="B336" t="s">
        <v>27</v>
      </c>
      <c r="C336" t="b">
        <v>1</v>
      </c>
      <c r="D336" t="b">
        <v>0</v>
      </c>
      <c r="E336" t="b">
        <v>0</v>
      </c>
      <c r="F336" t="b">
        <v>0</v>
      </c>
      <c r="G336" t="s">
        <v>982</v>
      </c>
    </row>
    <row r="337" spans="1:8" x14ac:dyDescent="0.25">
      <c r="A337" t="s">
        <v>457</v>
      </c>
      <c r="B337" t="s">
        <v>1041</v>
      </c>
      <c r="C337" t="b">
        <v>1</v>
      </c>
      <c r="D337" t="b">
        <v>0</v>
      </c>
      <c r="E337" t="b">
        <v>0</v>
      </c>
      <c r="F337" t="b">
        <v>0</v>
      </c>
      <c r="G337" t="s">
        <v>982</v>
      </c>
    </row>
    <row r="338" spans="1:8" x14ac:dyDescent="0.25">
      <c r="A338" t="s">
        <v>458</v>
      </c>
      <c r="B338" t="s">
        <v>459</v>
      </c>
      <c r="C338" t="b">
        <v>1</v>
      </c>
      <c r="D338" t="b">
        <v>0</v>
      </c>
      <c r="E338" t="b">
        <v>0</v>
      </c>
      <c r="F338" t="b">
        <v>0</v>
      </c>
      <c r="G338" t="s">
        <v>982</v>
      </c>
    </row>
    <row r="339" spans="1:8" x14ac:dyDescent="0.25">
      <c r="A339" t="s">
        <v>460</v>
      </c>
      <c r="B339" t="s">
        <v>19</v>
      </c>
      <c r="C339" t="b">
        <v>1</v>
      </c>
      <c r="D339" t="b">
        <v>0</v>
      </c>
      <c r="E339" t="b">
        <v>0</v>
      </c>
      <c r="F339" t="b">
        <v>0</v>
      </c>
      <c r="G339" t="s">
        <v>982</v>
      </c>
    </row>
    <row r="340" spans="1:8" x14ac:dyDescent="0.25">
      <c r="A340" t="s">
        <v>461</v>
      </c>
      <c r="B340" t="s">
        <v>376</v>
      </c>
      <c r="C340" t="b">
        <v>0</v>
      </c>
      <c r="D340" t="b">
        <v>1</v>
      </c>
      <c r="E340" t="b">
        <v>0</v>
      </c>
      <c r="F340" t="b">
        <v>0</v>
      </c>
      <c r="G340" t="s">
        <v>983</v>
      </c>
    </row>
    <row r="341" spans="1:8" x14ac:dyDescent="0.25">
      <c r="A341" t="s">
        <v>462</v>
      </c>
      <c r="B341" t="s">
        <v>45</v>
      </c>
      <c r="C341" t="b">
        <v>1</v>
      </c>
      <c r="D341" t="b">
        <v>0</v>
      </c>
      <c r="E341" t="b">
        <v>0</v>
      </c>
      <c r="F341" t="b">
        <v>0</v>
      </c>
      <c r="G341" t="s">
        <v>982</v>
      </c>
    </row>
    <row r="342" spans="1:8" x14ac:dyDescent="0.25">
      <c r="A342" t="s">
        <v>463</v>
      </c>
      <c r="B342" t="s">
        <v>12</v>
      </c>
      <c r="C342" t="b">
        <v>1</v>
      </c>
      <c r="D342" t="b">
        <v>0</v>
      </c>
      <c r="E342" t="b">
        <v>0</v>
      </c>
      <c r="F342" t="b">
        <v>0</v>
      </c>
      <c r="G342" t="s">
        <v>982</v>
      </c>
    </row>
    <row r="343" spans="1:8" x14ac:dyDescent="0.25">
      <c r="A343" t="s">
        <v>464</v>
      </c>
      <c r="B343" t="s">
        <v>53</v>
      </c>
      <c r="C343" t="b">
        <v>1</v>
      </c>
      <c r="D343" t="b">
        <v>0</v>
      </c>
      <c r="E343" t="b">
        <v>0</v>
      </c>
      <c r="F343" t="b">
        <v>0</v>
      </c>
      <c r="G343" t="s">
        <v>982</v>
      </c>
    </row>
    <row r="344" spans="1:8" x14ac:dyDescent="0.25">
      <c r="A344" t="s">
        <v>465</v>
      </c>
      <c r="B344" t="s">
        <v>53</v>
      </c>
      <c r="C344" t="b">
        <v>1</v>
      </c>
      <c r="D344" t="b">
        <v>0</v>
      </c>
      <c r="E344" t="b">
        <v>0</v>
      </c>
      <c r="F344" t="b">
        <v>0</v>
      </c>
      <c r="G344" t="s">
        <v>982</v>
      </c>
    </row>
    <row r="345" spans="1:8" x14ac:dyDescent="0.25">
      <c r="A345" t="s">
        <v>466</v>
      </c>
      <c r="B345" t="s">
        <v>998</v>
      </c>
      <c r="C345" t="b">
        <v>1</v>
      </c>
      <c r="D345" t="b">
        <v>0</v>
      </c>
      <c r="E345" t="b">
        <v>0</v>
      </c>
      <c r="F345" t="b">
        <v>0</v>
      </c>
      <c r="G345" t="s">
        <v>982</v>
      </c>
    </row>
    <row r="346" spans="1:8" x14ac:dyDescent="0.25">
      <c r="A346" t="s">
        <v>467</v>
      </c>
      <c r="B346" t="s">
        <v>1042</v>
      </c>
      <c r="C346" t="b">
        <v>1</v>
      </c>
      <c r="D346" t="b">
        <v>0</v>
      </c>
      <c r="E346" t="b">
        <v>0</v>
      </c>
      <c r="F346" t="b">
        <v>0</v>
      </c>
      <c r="G346" t="s">
        <v>982</v>
      </c>
    </row>
    <row r="347" spans="1:8" x14ac:dyDescent="0.25">
      <c r="A347" t="s">
        <v>468</v>
      </c>
      <c r="B347" t="s">
        <v>998</v>
      </c>
      <c r="C347" t="b">
        <v>1</v>
      </c>
      <c r="D347" t="b">
        <v>0</v>
      </c>
      <c r="E347" t="b">
        <v>0</v>
      </c>
      <c r="F347" t="b">
        <v>0</v>
      </c>
      <c r="G347" t="s">
        <v>982</v>
      </c>
    </row>
    <row r="348" spans="1:8" x14ac:dyDescent="0.25">
      <c r="A348" t="s">
        <v>469</v>
      </c>
      <c r="B348" t="s">
        <v>37</v>
      </c>
      <c r="C348" t="b">
        <v>1</v>
      </c>
      <c r="D348" t="b">
        <v>0</v>
      </c>
      <c r="E348" t="b">
        <v>0</v>
      </c>
      <c r="F348" t="b">
        <v>0</v>
      </c>
      <c r="G348" t="s">
        <v>982</v>
      </c>
    </row>
    <row r="349" spans="1:8" x14ac:dyDescent="0.25">
      <c r="A349" t="s">
        <v>470</v>
      </c>
      <c r="B349" t="s">
        <v>1043</v>
      </c>
      <c r="C349" t="b">
        <v>1</v>
      </c>
      <c r="D349" t="b">
        <v>1</v>
      </c>
      <c r="E349" t="b">
        <v>0</v>
      </c>
      <c r="F349" t="b">
        <v>0</v>
      </c>
      <c r="G349" t="s">
        <v>1144</v>
      </c>
    </row>
    <row r="350" spans="1:8" x14ac:dyDescent="0.25">
      <c r="A350" t="s">
        <v>471</v>
      </c>
      <c r="B350" t="s">
        <v>998</v>
      </c>
      <c r="C350" t="b">
        <v>1</v>
      </c>
      <c r="D350" t="b">
        <v>0</v>
      </c>
      <c r="E350" t="b">
        <v>0</v>
      </c>
      <c r="F350" t="b">
        <v>0</v>
      </c>
      <c r="G350" t="s">
        <v>982</v>
      </c>
    </row>
    <row r="351" spans="1:8" x14ac:dyDescent="0.25">
      <c r="A351" t="s">
        <v>472</v>
      </c>
      <c r="B351" t="s">
        <v>376</v>
      </c>
      <c r="C351" t="b">
        <v>0</v>
      </c>
      <c r="D351" t="b">
        <v>1</v>
      </c>
      <c r="E351" t="b">
        <v>0</v>
      </c>
      <c r="F351" t="b">
        <v>0</v>
      </c>
      <c r="G351" t="s">
        <v>983</v>
      </c>
      <c r="H351" t="s">
        <v>1121</v>
      </c>
    </row>
    <row r="352" spans="1:8" x14ac:dyDescent="0.25">
      <c r="A352" t="s">
        <v>473</v>
      </c>
      <c r="B352" t="s">
        <v>12</v>
      </c>
      <c r="C352" t="b">
        <v>1</v>
      </c>
      <c r="D352" t="b">
        <v>0</v>
      </c>
      <c r="E352" t="b">
        <v>0</v>
      </c>
      <c r="F352" t="b">
        <v>0</v>
      </c>
      <c r="G352" t="s">
        <v>982</v>
      </c>
    </row>
    <row r="353" spans="1:8" x14ac:dyDescent="0.25">
      <c r="A353" t="s">
        <v>474</v>
      </c>
      <c r="B353" t="s">
        <v>45</v>
      </c>
      <c r="C353" t="b">
        <v>1</v>
      </c>
      <c r="D353" t="b">
        <v>0</v>
      </c>
      <c r="E353" t="b">
        <v>0</v>
      </c>
      <c r="F353" t="b">
        <v>0</v>
      </c>
      <c r="G353" t="s">
        <v>982</v>
      </c>
    </row>
    <row r="354" spans="1:8" x14ac:dyDescent="0.25">
      <c r="A354" t="s">
        <v>475</v>
      </c>
      <c r="B354" t="s">
        <v>45</v>
      </c>
      <c r="C354" t="b">
        <v>1</v>
      </c>
      <c r="D354" t="b">
        <v>0</v>
      </c>
      <c r="E354" t="b">
        <v>0</v>
      </c>
      <c r="F354" t="b">
        <v>0</v>
      </c>
      <c r="G354" t="s">
        <v>982</v>
      </c>
    </row>
    <row r="355" spans="1:8" x14ac:dyDescent="0.25">
      <c r="A355" t="s">
        <v>476</v>
      </c>
      <c r="B355" t="s">
        <v>477</v>
      </c>
      <c r="C355" t="b">
        <v>1</v>
      </c>
      <c r="D355" t="b">
        <v>0</v>
      </c>
      <c r="E355" t="b">
        <v>0</v>
      </c>
      <c r="F355" t="b">
        <v>0</v>
      </c>
      <c r="G355" t="s">
        <v>982</v>
      </c>
    </row>
    <row r="356" spans="1:8" x14ac:dyDescent="0.25">
      <c r="A356" t="s">
        <v>478</v>
      </c>
      <c r="B356" t="s">
        <v>1012</v>
      </c>
      <c r="C356" t="b">
        <v>1</v>
      </c>
      <c r="D356" t="b">
        <v>0</v>
      </c>
      <c r="E356" t="b">
        <v>0</v>
      </c>
      <c r="F356" t="b">
        <v>0</v>
      </c>
      <c r="G356" t="s">
        <v>982</v>
      </c>
    </row>
    <row r="357" spans="1:8" x14ac:dyDescent="0.25">
      <c r="A357" t="s">
        <v>480</v>
      </c>
      <c r="B357" t="s">
        <v>998</v>
      </c>
      <c r="C357" t="b">
        <v>1</v>
      </c>
      <c r="D357" t="b">
        <v>0</v>
      </c>
      <c r="E357" t="b">
        <v>0</v>
      </c>
      <c r="F357" t="b">
        <v>0</v>
      </c>
      <c r="G357" t="s">
        <v>982</v>
      </c>
    </row>
    <row r="358" spans="1:8" x14ac:dyDescent="0.25">
      <c r="A358" t="s">
        <v>481</v>
      </c>
      <c r="B358" t="s">
        <v>19</v>
      </c>
      <c r="C358" t="b">
        <v>1</v>
      </c>
      <c r="D358" t="b">
        <v>0</v>
      </c>
      <c r="E358" t="b">
        <v>0</v>
      </c>
      <c r="F358" t="b">
        <v>0</v>
      </c>
      <c r="G358" t="s">
        <v>982</v>
      </c>
    </row>
    <row r="359" spans="1:8" x14ac:dyDescent="0.25">
      <c r="A359" t="s">
        <v>482</v>
      </c>
      <c r="B359" t="s">
        <v>376</v>
      </c>
      <c r="C359" t="b">
        <v>0</v>
      </c>
      <c r="D359" t="b">
        <v>1</v>
      </c>
      <c r="E359" t="b">
        <v>0</v>
      </c>
      <c r="F359" t="b">
        <v>0</v>
      </c>
      <c r="G359" t="s">
        <v>983</v>
      </c>
    </row>
    <row r="360" spans="1:8" x14ac:dyDescent="0.25">
      <c r="A360" t="s">
        <v>483</v>
      </c>
      <c r="B360" t="s">
        <v>19</v>
      </c>
      <c r="C360" t="b">
        <v>1</v>
      </c>
      <c r="D360" t="b">
        <v>0</v>
      </c>
      <c r="E360" t="b">
        <v>0</v>
      </c>
      <c r="F360" t="b">
        <v>0</v>
      </c>
      <c r="G360" t="s">
        <v>982</v>
      </c>
    </row>
    <row r="361" spans="1:8" x14ac:dyDescent="0.25">
      <c r="A361" t="s">
        <v>484</v>
      </c>
      <c r="B361" t="s">
        <v>376</v>
      </c>
      <c r="C361" t="b">
        <v>0</v>
      </c>
      <c r="D361" t="b">
        <v>1</v>
      </c>
      <c r="E361" t="b">
        <v>0</v>
      </c>
      <c r="F361" t="b">
        <v>0</v>
      </c>
      <c r="G361" t="s">
        <v>983</v>
      </c>
    </row>
    <row r="362" spans="1:8" x14ac:dyDescent="0.25">
      <c r="A362" t="s">
        <v>485</v>
      </c>
      <c r="B362" t="s">
        <v>376</v>
      </c>
      <c r="C362" t="b">
        <v>0</v>
      </c>
      <c r="D362" t="b">
        <v>1</v>
      </c>
      <c r="E362" t="b">
        <v>0</v>
      </c>
      <c r="F362" t="b">
        <v>0</v>
      </c>
      <c r="G362" t="s">
        <v>983</v>
      </c>
      <c r="H362" t="s">
        <v>1107</v>
      </c>
    </row>
    <row r="363" spans="1:8" x14ac:dyDescent="0.25">
      <c r="A363" t="s">
        <v>486</v>
      </c>
      <c r="B363" t="s">
        <v>53</v>
      </c>
      <c r="C363" t="b">
        <v>1</v>
      </c>
      <c r="D363" t="b">
        <v>0</v>
      </c>
      <c r="E363" t="b">
        <v>0</v>
      </c>
      <c r="F363" t="b">
        <v>0</v>
      </c>
      <c r="G363" t="s">
        <v>982</v>
      </c>
    </row>
    <row r="364" spans="1:8" x14ac:dyDescent="0.25">
      <c r="A364" t="s">
        <v>487</v>
      </c>
      <c r="B364" t="s">
        <v>1044</v>
      </c>
      <c r="C364" t="b">
        <v>1</v>
      </c>
      <c r="D364" t="b">
        <v>0</v>
      </c>
      <c r="E364" t="b">
        <v>0</v>
      </c>
      <c r="F364" t="b">
        <v>0</v>
      </c>
      <c r="G364" t="s">
        <v>982</v>
      </c>
    </row>
    <row r="365" spans="1:8" x14ac:dyDescent="0.25">
      <c r="A365" t="s">
        <v>488</v>
      </c>
      <c r="B365" t="s">
        <v>12</v>
      </c>
      <c r="C365" t="b">
        <v>1</v>
      </c>
      <c r="D365" t="b">
        <v>0</v>
      </c>
      <c r="E365" t="b">
        <v>0</v>
      </c>
      <c r="F365" t="b">
        <v>0</v>
      </c>
      <c r="G365" t="s">
        <v>982</v>
      </c>
    </row>
    <row r="366" spans="1:8" x14ac:dyDescent="0.25">
      <c r="A366" t="s">
        <v>490</v>
      </c>
      <c r="B366" t="s">
        <v>12</v>
      </c>
      <c r="C366" t="b">
        <v>1</v>
      </c>
      <c r="D366" t="b">
        <v>0</v>
      </c>
      <c r="E366" t="b">
        <v>0</v>
      </c>
      <c r="F366" t="b">
        <v>0</v>
      </c>
      <c r="G366" t="s">
        <v>982</v>
      </c>
    </row>
    <row r="367" spans="1:8" x14ac:dyDescent="0.25">
      <c r="A367" t="s">
        <v>491</v>
      </c>
      <c r="B367" t="s">
        <v>53</v>
      </c>
      <c r="C367" t="b">
        <v>1</v>
      </c>
      <c r="D367" t="b">
        <v>0</v>
      </c>
      <c r="E367" t="b">
        <v>0</v>
      </c>
      <c r="F367" t="b">
        <v>0</v>
      </c>
      <c r="G367" t="s">
        <v>982</v>
      </c>
    </row>
    <row r="368" spans="1:8" x14ac:dyDescent="0.25">
      <c r="A368" t="s">
        <v>492</v>
      </c>
      <c r="B368" t="s">
        <v>493</v>
      </c>
      <c r="C368" t="b">
        <v>1</v>
      </c>
      <c r="D368" t="b">
        <v>0</v>
      </c>
      <c r="E368" t="b">
        <v>0</v>
      </c>
      <c r="F368" t="b">
        <v>0</v>
      </c>
      <c r="G368" t="s">
        <v>982</v>
      </c>
    </row>
    <row r="369" spans="1:8" x14ac:dyDescent="0.25">
      <c r="A369" t="s">
        <v>494</v>
      </c>
      <c r="B369" t="s">
        <v>53</v>
      </c>
      <c r="C369" t="b">
        <v>1</v>
      </c>
      <c r="D369" t="b">
        <v>0</v>
      </c>
      <c r="E369" t="b">
        <v>0</v>
      </c>
      <c r="F369" t="b">
        <v>0</v>
      </c>
      <c r="G369" t="s">
        <v>982</v>
      </c>
    </row>
    <row r="370" spans="1:8" x14ac:dyDescent="0.25">
      <c r="A370" t="s">
        <v>495</v>
      </c>
      <c r="B370" t="s">
        <v>1045</v>
      </c>
      <c r="C370" t="b">
        <v>1</v>
      </c>
      <c r="D370" t="b">
        <v>0</v>
      </c>
      <c r="E370" t="b">
        <v>0</v>
      </c>
      <c r="F370" t="b">
        <v>0</v>
      </c>
      <c r="G370" t="s">
        <v>982</v>
      </c>
    </row>
    <row r="371" spans="1:8" x14ac:dyDescent="0.25">
      <c r="A371" t="s">
        <v>497</v>
      </c>
      <c r="B371" t="s">
        <v>185</v>
      </c>
      <c r="C371" t="b">
        <v>1</v>
      </c>
      <c r="D371" t="b">
        <v>0</v>
      </c>
      <c r="E371" t="b">
        <v>0</v>
      </c>
      <c r="F371" t="b">
        <v>0</v>
      </c>
      <c r="G371" t="s">
        <v>982</v>
      </c>
    </row>
    <row r="372" spans="1:8" x14ac:dyDescent="0.25">
      <c r="A372" t="s">
        <v>499</v>
      </c>
      <c r="B372" t="s">
        <v>376</v>
      </c>
      <c r="C372" t="b">
        <v>0</v>
      </c>
      <c r="D372" t="b">
        <v>1</v>
      </c>
      <c r="E372" t="b">
        <v>0</v>
      </c>
      <c r="F372" t="b">
        <v>0</v>
      </c>
      <c r="G372" t="s">
        <v>983</v>
      </c>
      <c r="H372" t="s">
        <v>1121</v>
      </c>
    </row>
    <row r="373" spans="1:8" x14ac:dyDescent="0.25">
      <c r="A373" t="s">
        <v>500</v>
      </c>
      <c r="B373" t="s">
        <v>53</v>
      </c>
      <c r="C373" t="b">
        <v>1</v>
      </c>
      <c r="D373" t="b">
        <v>0</v>
      </c>
      <c r="E373" t="b">
        <v>0</v>
      </c>
      <c r="F373" t="b">
        <v>0</v>
      </c>
      <c r="G373" t="s">
        <v>982</v>
      </c>
    </row>
    <row r="374" spans="1:8" x14ac:dyDescent="0.25">
      <c r="A374" t="s">
        <v>501</v>
      </c>
      <c r="B374" t="s">
        <v>376</v>
      </c>
      <c r="C374" t="b">
        <v>0</v>
      </c>
      <c r="D374" t="b">
        <v>1</v>
      </c>
      <c r="E374" t="b">
        <v>0</v>
      </c>
      <c r="F374" t="b">
        <v>0</v>
      </c>
      <c r="G374" t="s">
        <v>983</v>
      </c>
      <c r="H374" t="s">
        <v>1121</v>
      </c>
    </row>
    <row r="375" spans="1:8" x14ac:dyDescent="0.25">
      <c r="A375" t="s">
        <v>502</v>
      </c>
      <c r="B375" t="s">
        <v>12</v>
      </c>
      <c r="C375" t="b">
        <v>1</v>
      </c>
      <c r="D375" t="b">
        <v>0</v>
      </c>
      <c r="E375" t="b">
        <v>0</v>
      </c>
      <c r="F375" t="b">
        <v>0</v>
      </c>
      <c r="G375" t="s">
        <v>982</v>
      </c>
    </row>
    <row r="376" spans="1:8" x14ac:dyDescent="0.25">
      <c r="A376" t="s">
        <v>504</v>
      </c>
      <c r="B376" t="s">
        <v>37</v>
      </c>
      <c r="C376" t="b">
        <v>1</v>
      </c>
      <c r="D376" t="b">
        <v>0</v>
      </c>
      <c r="E376" t="b">
        <v>0</v>
      </c>
      <c r="F376" t="b">
        <v>0</v>
      </c>
      <c r="G376" t="s">
        <v>982</v>
      </c>
    </row>
    <row r="377" spans="1:8" x14ac:dyDescent="0.25">
      <c r="A377" t="s">
        <v>505</v>
      </c>
      <c r="B377" t="s">
        <v>506</v>
      </c>
      <c r="C377" t="b">
        <v>1</v>
      </c>
      <c r="D377" t="b">
        <v>0</v>
      </c>
      <c r="E377" t="b">
        <v>0</v>
      </c>
      <c r="F377" t="b">
        <v>0</v>
      </c>
      <c r="G377" t="s">
        <v>982</v>
      </c>
    </row>
    <row r="378" spans="1:8" x14ac:dyDescent="0.25">
      <c r="A378" t="s">
        <v>507</v>
      </c>
      <c r="B378" t="s">
        <v>37</v>
      </c>
      <c r="C378" t="b">
        <v>1</v>
      </c>
      <c r="D378" t="b">
        <v>0</v>
      </c>
      <c r="E378" t="b">
        <v>0</v>
      </c>
      <c r="F378" t="b">
        <v>0</v>
      </c>
      <c r="G378" t="s">
        <v>982</v>
      </c>
    </row>
    <row r="379" spans="1:8" x14ac:dyDescent="0.25">
      <c r="A379" t="s">
        <v>508</v>
      </c>
      <c r="B379" t="s">
        <v>19</v>
      </c>
      <c r="C379" t="b">
        <v>1</v>
      </c>
      <c r="D379" t="b">
        <v>0</v>
      </c>
      <c r="E379" t="b">
        <v>0</v>
      </c>
      <c r="F379" t="b">
        <v>0</v>
      </c>
      <c r="G379" t="s">
        <v>982</v>
      </c>
    </row>
    <row r="380" spans="1:8" x14ac:dyDescent="0.25">
      <c r="A380" t="s">
        <v>510</v>
      </c>
      <c r="B380" t="s">
        <v>53</v>
      </c>
      <c r="C380" t="b">
        <v>1</v>
      </c>
      <c r="D380" t="b">
        <v>0</v>
      </c>
      <c r="E380" t="b">
        <v>0</v>
      </c>
      <c r="F380" t="b">
        <v>0</v>
      </c>
      <c r="G380" t="s">
        <v>982</v>
      </c>
    </row>
    <row r="381" spans="1:8" x14ac:dyDescent="0.25">
      <c r="A381" t="s">
        <v>511</v>
      </c>
      <c r="B381" t="s">
        <v>1019</v>
      </c>
      <c r="C381" t="b">
        <v>1</v>
      </c>
      <c r="D381" t="b">
        <v>0</v>
      </c>
      <c r="E381" t="b">
        <v>0</v>
      </c>
      <c r="F381" t="b">
        <v>0</v>
      </c>
      <c r="G381" t="s">
        <v>982</v>
      </c>
    </row>
    <row r="382" spans="1:8" x14ac:dyDescent="0.25">
      <c r="A382" t="s">
        <v>512</v>
      </c>
      <c r="B382" t="s">
        <v>53</v>
      </c>
      <c r="C382" t="b">
        <v>1</v>
      </c>
      <c r="D382" t="b">
        <v>0</v>
      </c>
      <c r="E382" t="b">
        <v>0</v>
      </c>
      <c r="F382" t="b">
        <v>0</v>
      </c>
      <c r="G382" t="s">
        <v>982</v>
      </c>
    </row>
    <row r="383" spans="1:8" x14ac:dyDescent="0.25">
      <c r="A383" t="s">
        <v>513</v>
      </c>
      <c r="B383" t="s">
        <v>514</v>
      </c>
      <c r="C383" t="b">
        <v>1</v>
      </c>
      <c r="D383" t="b">
        <v>0</v>
      </c>
      <c r="E383" t="b">
        <v>0</v>
      </c>
      <c r="F383" t="b">
        <v>0</v>
      </c>
      <c r="G383" t="s">
        <v>982</v>
      </c>
    </row>
    <row r="384" spans="1:8" x14ac:dyDescent="0.25">
      <c r="A384" t="s">
        <v>515</v>
      </c>
      <c r="B384" t="s">
        <v>1046</v>
      </c>
      <c r="C384" t="b">
        <v>1</v>
      </c>
      <c r="D384" t="b">
        <v>0</v>
      </c>
      <c r="E384" t="b">
        <v>0</v>
      </c>
      <c r="F384" t="b">
        <v>0</v>
      </c>
      <c r="G384" t="s">
        <v>982</v>
      </c>
    </row>
    <row r="385" spans="1:8" x14ac:dyDescent="0.25">
      <c r="A385" t="s">
        <v>516</v>
      </c>
      <c r="B385" t="s">
        <v>411</v>
      </c>
      <c r="C385" t="b">
        <v>0</v>
      </c>
      <c r="D385" t="b">
        <v>1</v>
      </c>
      <c r="E385" t="b">
        <v>0</v>
      </c>
      <c r="F385" t="b">
        <v>0</v>
      </c>
      <c r="G385" t="s">
        <v>983</v>
      </c>
    </row>
    <row r="386" spans="1:8" x14ac:dyDescent="0.25">
      <c r="A386" t="s">
        <v>517</v>
      </c>
      <c r="B386" t="s">
        <v>115</v>
      </c>
      <c r="C386" t="b">
        <v>1</v>
      </c>
      <c r="D386" t="b">
        <v>0</v>
      </c>
      <c r="E386" t="b">
        <v>0</v>
      </c>
      <c r="F386" t="b">
        <v>0</v>
      </c>
      <c r="G386" t="s">
        <v>982</v>
      </c>
    </row>
    <row r="387" spans="1:8" x14ac:dyDescent="0.25">
      <c r="A387" t="s">
        <v>518</v>
      </c>
      <c r="B387" t="s">
        <v>995</v>
      </c>
      <c r="C387" t="b">
        <v>1</v>
      </c>
      <c r="D387" t="b">
        <v>0</v>
      </c>
      <c r="E387" t="b">
        <v>0</v>
      </c>
      <c r="F387" t="b">
        <v>0</v>
      </c>
      <c r="G387" t="s">
        <v>982</v>
      </c>
    </row>
    <row r="388" spans="1:8" x14ac:dyDescent="0.25">
      <c r="A388" t="s">
        <v>519</v>
      </c>
      <c r="B388" t="s">
        <v>1047</v>
      </c>
      <c r="C388" t="b">
        <v>1</v>
      </c>
      <c r="D388" t="b">
        <v>1</v>
      </c>
      <c r="E388" t="b">
        <v>0</v>
      </c>
      <c r="F388" t="b">
        <v>0</v>
      </c>
      <c r="G388" t="s">
        <v>1144</v>
      </c>
    </row>
    <row r="389" spans="1:8" x14ac:dyDescent="0.25">
      <c r="A389" t="s">
        <v>521</v>
      </c>
      <c r="B389" t="s">
        <v>1048</v>
      </c>
      <c r="C389" t="b">
        <v>1</v>
      </c>
      <c r="D389" t="b">
        <v>0</v>
      </c>
      <c r="E389" t="b">
        <v>0</v>
      </c>
      <c r="F389" t="b">
        <v>0</v>
      </c>
      <c r="G389" t="s">
        <v>982</v>
      </c>
    </row>
    <row r="390" spans="1:8" x14ac:dyDescent="0.25">
      <c r="A390" t="s">
        <v>523</v>
      </c>
      <c r="B390" t="s">
        <v>376</v>
      </c>
      <c r="C390" t="b">
        <v>0</v>
      </c>
      <c r="D390" t="b">
        <v>1</v>
      </c>
      <c r="E390" t="b">
        <v>0</v>
      </c>
      <c r="F390" t="b">
        <v>0</v>
      </c>
      <c r="G390" t="s">
        <v>983</v>
      </c>
    </row>
    <row r="391" spans="1:8" x14ac:dyDescent="0.25">
      <c r="A391" t="s">
        <v>524</v>
      </c>
      <c r="B391" t="s">
        <v>12</v>
      </c>
      <c r="C391" t="b">
        <v>1</v>
      </c>
      <c r="D391" t="b">
        <v>0</v>
      </c>
      <c r="E391" t="b">
        <v>0</v>
      </c>
      <c r="F391" t="b">
        <v>0</v>
      </c>
      <c r="G391" t="s">
        <v>982</v>
      </c>
    </row>
    <row r="392" spans="1:8" x14ac:dyDescent="0.25">
      <c r="A392" t="s">
        <v>525</v>
      </c>
      <c r="B392" t="s">
        <v>1007</v>
      </c>
      <c r="C392" t="b">
        <v>1</v>
      </c>
      <c r="D392" t="b">
        <v>0</v>
      </c>
      <c r="E392" t="b">
        <v>0</v>
      </c>
      <c r="F392" t="b">
        <v>0</v>
      </c>
      <c r="G392" t="s">
        <v>982</v>
      </c>
    </row>
    <row r="393" spans="1:8" x14ac:dyDescent="0.25">
      <c r="A393" t="s">
        <v>527</v>
      </c>
      <c r="B393" t="s">
        <v>1048</v>
      </c>
      <c r="C393" t="b">
        <v>1</v>
      </c>
      <c r="D393" t="b">
        <v>0</v>
      </c>
      <c r="E393" t="b">
        <v>0</v>
      </c>
      <c r="F393" t="b">
        <v>0</v>
      </c>
      <c r="G393" t="s">
        <v>982</v>
      </c>
    </row>
    <row r="394" spans="1:8" x14ac:dyDescent="0.25">
      <c r="A394" t="s">
        <v>528</v>
      </c>
      <c r="B394" t="s">
        <v>27</v>
      </c>
      <c r="C394" t="b">
        <v>1</v>
      </c>
      <c r="D394" t="b">
        <v>0</v>
      </c>
      <c r="E394" t="b">
        <v>0</v>
      </c>
      <c r="F394" t="b">
        <v>0</v>
      </c>
      <c r="G394" t="s">
        <v>982</v>
      </c>
    </row>
    <row r="395" spans="1:8" x14ac:dyDescent="0.25">
      <c r="A395" t="s">
        <v>529</v>
      </c>
      <c r="B395" t="s">
        <v>19</v>
      </c>
      <c r="C395" t="b">
        <v>1</v>
      </c>
      <c r="D395" t="b">
        <v>0</v>
      </c>
      <c r="E395" t="b">
        <v>0</v>
      </c>
      <c r="F395" t="b">
        <v>0</v>
      </c>
      <c r="G395" t="s">
        <v>982</v>
      </c>
    </row>
    <row r="396" spans="1:8" x14ac:dyDescent="0.25">
      <c r="A396" t="s">
        <v>530</v>
      </c>
      <c r="B396" t="s">
        <v>998</v>
      </c>
      <c r="C396" t="b">
        <v>1</v>
      </c>
      <c r="D396" t="b">
        <v>0</v>
      </c>
      <c r="E396" t="b">
        <v>0</v>
      </c>
      <c r="F396" t="b">
        <v>0</v>
      </c>
      <c r="G396" t="s">
        <v>982</v>
      </c>
    </row>
    <row r="397" spans="1:8" x14ac:dyDescent="0.25">
      <c r="A397" t="s">
        <v>531</v>
      </c>
      <c r="B397" t="s">
        <v>376</v>
      </c>
      <c r="C397" t="b">
        <v>0</v>
      </c>
      <c r="D397" t="b">
        <v>1</v>
      </c>
      <c r="E397" t="b">
        <v>0</v>
      </c>
      <c r="F397" t="b">
        <v>0</v>
      </c>
      <c r="G397" t="s">
        <v>983</v>
      </c>
      <c r="H397" t="s">
        <v>1122</v>
      </c>
    </row>
    <row r="398" spans="1:8" x14ac:dyDescent="0.25">
      <c r="A398" t="s">
        <v>532</v>
      </c>
      <c r="B398" t="s">
        <v>992</v>
      </c>
      <c r="C398" t="b">
        <v>0</v>
      </c>
      <c r="D398" t="b">
        <v>1</v>
      </c>
      <c r="E398" t="b">
        <v>0</v>
      </c>
      <c r="F398" t="b">
        <v>0</v>
      </c>
      <c r="G398" t="s">
        <v>983</v>
      </c>
    </row>
    <row r="399" spans="1:8" x14ac:dyDescent="0.25">
      <c r="A399" t="s">
        <v>533</v>
      </c>
      <c r="B399" t="s">
        <v>376</v>
      </c>
      <c r="C399" t="b">
        <v>0</v>
      </c>
      <c r="D399" t="b">
        <v>1</v>
      </c>
      <c r="E399" t="b">
        <v>0</v>
      </c>
      <c r="F399" t="b">
        <v>0</v>
      </c>
      <c r="G399" t="s">
        <v>983</v>
      </c>
      <c r="H399" t="s">
        <v>40</v>
      </c>
    </row>
    <row r="400" spans="1:8" x14ac:dyDescent="0.25">
      <c r="A400" t="s">
        <v>535</v>
      </c>
      <c r="B400" t="s">
        <v>1049</v>
      </c>
      <c r="C400" t="b">
        <v>1</v>
      </c>
      <c r="D400" t="b">
        <v>0</v>
      </c>
      <c r="E400" t="b">
        <v>0</v>
      </c>
      <c r="F400" t="b">
        <v>0</v>
      </c>
      <c r="G400" t="s">
        <v>982</v>
      </c>
    </row>
    <row r="401" spans="1:8" x14ac:dyDescent="0.25">
      <c r="A401" t="s">
        <v>536</v>
      </c>
      <c r="B401" t="s">
        <v>376</v>
      </c>
      <c r="C401" t="b">
        <v>0</v>
      </c>
      <c r="D401" t="b">
        <v>1</v>
      </c>
      <c r="E401" t="b">
        <v>0</v>
      </c>
      <c r="F401" t="b">
        <v>0</v>
      </c>
      <c r="G401" t="s">
        <v>983</v>
      </c>
      <c r="H401" t="s">
        <v>1121</v>
      </c>
    </row>
    <row r="402" spans="1:8" x14ac:dyDescent="0.25">
      <c r="A402" t="s">
        <v>537</v>
      </c>
      <c r="B402" t="s">
        <v>1050</v>
      </c>
      <c r="C402" t="b">
        <v>1</v>
      </c>
      <c r="D402" t="b">
        <v>0</v>
      </c>
      <c r="E402" t="b">
        <v>0</v>
      </c>
      <c r="F402" t="b">
        <v>0</v>
      </c>
      <c r="G402" t="s">
        <v>982</v>
      </c>
    </row>
    <row r="403" spans="1:8" x14ac:dyDescent="0.25">
      <c r="A403" t="s">
        <v>540</v>
      </c>
      <c r="B403" t="s">
        <v>53</v>
      </c>
      <c r="C403" t="b">
        <v>1</v>
      </c>
      <c r="D403" t="b">
        <v>0</v>
      </c>
      <c r="E403" t="b">
        <v>0</v>
      </c>
      <c r="F403" t="b">
        <v>0</v>
      </c>
      <c r="G403" t="s">
        <v>982</v>
      </c>
    </row>
    <row r="404" spans="1:8" x14ac:dyDescent="0.25">
      <c r="A404" t="s">
        <v>541</v>
      </c>
      <c r="B404" t="s">
        <v>983</v>
      </c>
      <c r="C404" t="b">
        <v>0</v>
      </c>
      <c r="D404" t="b">
        <v>1</v>
      </c>
      <c r="E404" t="b">
        <v>0</v>
      </c>
      <c r="F404" t="b">
        <v>0</v>
      </c>
      <c r="G404" t="s">
        <v>983</v>
      </c>
    </row>
    <row r="405" spans="1:8" x14ac:dyDescent="0.25">
      <c r="A405" t="s">
        <v>542</v>
      </c>
      <c r="B405" t="s">
        <v>1051</v>
      </c>
      <c r="C405" t="b">
        <v>1</v>
      </c>
      <c r="D405" t="b">
        <v>0</v>
      </c>
      <c r="E405" t="b">
        <v>0</v>
      </c>
      <c r="F405" t="b">
        <v>0</v>
      </c>
      <c r="G405" t="s">
        <v>982</v>
      </c>
    </row>
    <row r="406" spans="1:8" x14ac:dyDescent="0.25">
      <c r="A406" t="s">
        <v>543</v>
      </c>
      <c r="B406" t="s">
        <v>53</v>
      </c>
      <c r="C406" t="b">
        <v>1</v>
      </c>
      <c r="D406" t="b">
        <v>0</v>
      </c>
      <c r="E406" t="b">
        <v>0</v>
      </c>
      <c r="F406" t="b">
        <v>0</v>
      </c>
      <c r="G406" t="s">
        <v>982</v>
      </c>
    </row>
    <row r="407" spans="1:8" x14ac:dyDescent="0.25">
      <c r="A407" t="s">
        <v>544</v>
      </c>
      <c r="B407" t="s">
        <v>1052</v>
      </c>
      <c r="C407" t="b">
        <v>1</v>
      </c>
      <c r="D407" t="b">
        <v>0</v>
      </c>
      <c r="E407" t="b">
        <v>0</v>
      </c>
      <c r="F407" t="b">
        <v>0</v>
      </c>
      <c r="G407" t="s">
        <v>982</v>
      </c>
    </row>
    <row r="408" spans="1:8" x14ac:dyDescent="0.25">
      <c r="A408" t="s">
        <v>545</v>
      </c>
      <c r="B408" t="s">
        <v>53</v>
      </c>
      <c r="C408" t="b">
        <v>1</v>
      </c>
      <c r="D408" t="b">
        <v>0</v>
      </c>
      <c r="E408" t="b">
        <v>0</v>
      </c>
      <c r="F408" t="b">
        <v>0</v>
      </c>
      <c r="G408" t="s">
        <v>982</v>
      </c>
    </row>
    <row r="409" spans="1:8" x14ac:dyDescent="0.25">
      <c r="A409" t="s">
        <v>547</v>
      </c>
      <c r="B409" t="s">
        <v>53</v>
      </c>
      <c r="C409" t="b">
        <v>1</v>
      </c>
      <c r="D409" t="b">
        <v>0</v>
      </c>
      <c r="E409" t="b">
        <v>0</v>
      </c>
      <c r="F409" t="b">
        <v>0</v>
      </c>
      <c r="G409" t="s">
        <v>982</v>
      </c>
    </row>
    <row r="410" spans="1:8" x14ac:dyDescent="0.25">
      <c r="A410" t="s">
        <v>548</v>
      </c>
      <c r="B410" t="s">
        <v>19</v>
      </c>
      <c r="C410" t="b">
        <v>1</v>
      </c>
      <c r="D410" t="b">
        <v>0</v>
      </c>
      <c r="E410" t="b">
        <v>0</v>
      </c>
      <c r="F410" t="b">
        <v>0</v>
      </c>
      <c r="G410" t="s">
        <v>982</v>
      </c>
    </row>
    <row r="411" spans="1:8" x14ac:dyDescent="0.25">
      <c r="A411" t="s">
        <v>549</v>
      </c>
      <c r="B411" t="s">
        <v>1053</v>
      </c>
      <c r="C411" t="b">
        <v>1</v>
      </c>
      <c r="D411" t="b">
        <v>0</v>
      </c>
      <c r="E411" t="b">
        <v>0</v>
      </c>
      <c r="F411" t="b">
        <v>0</v>
      </c>
      <c r="G411" t="s">
        <v>982</v>
      </c>
    </row>
    <row r="412" spans="1:8" x14ac:dyDescent="0.25">
      <c r="A412" t="s">
        <v>550</v>
      </c>
      <c r="B412" t="s">
        <v>376</v>
      </c>
      <c r="C412" t="b">
        <v>0</v>
      </c>
      <c r="D412" t="b">
        <v>1</v>
      </c>
      <c r="E412" t="b">
        <v>0</v>
      </c>
      <c r="F412" t="b">
        <v>0</v>
      </c>
      <c r="G412" t="s">
        <v>983</v>
      </c>
    </row>
    <row r="413" spans="1:8" x14ac:dyDescent="0.25">
      <c r="A413" t="s">
        <v>551</v>
      </c>
      <c r="B413" t="s">
        <v>53</v>
      </c>
      <c r="C413" t="b">
        <v>1</v>
      </c>
      <c r="D413" t="b">
        <v>0</v>
      </c>
      <c r="E413" t="b">
        <v>0</v>
      </c>
      <c r="F413" t="b">
        <v>0</v>
      </c>
      <c r="G413" t="s">
        <v>982</v>
      </c>
    </row>
    <row r="414" spans="1:8" x14ac:dyDescent="0.25">
      <c r="A414" t="s">
        <v>552</v>
      </c>
      <c r="B414" t="s">
        <v>1054</v>
      </c>
      <c r="C414" t="b">
        <v>1</v>
      </c>
      <c r="D414" t="b">
        <v>0</v>
      </c>
      <c r="E414" t="b">
        <v>0</v>
      </c>
      <c r="F414" t="b">
        <v>0</v>
      </c>
      <c r="G414" t="s">
        <v>982</v>
      </c>
    </row>
    <row r="415" spans="1:8" x14ac:dyDescent="0.25">
      <c r="A415" t="s">
        <v>553</v>
      </c>
      <c r="B415" t="s">
        <v>19</v>
      </c>
      <c r="C415" t="b">
        <v>1</v>
      </c>
      <c r="D415" t="b">
        <v>0</v>
      </c>
      <c r="E415" t="b">
        <v>0</v>
      </c>
      <c r="F415" t="b">
        <v>0</v>
      </c>
      <c r="G415" t="s">
        <v>982</v>
      </c>
    </row>
    <row r="416" spans="1:8" x14ac:dyDescent="0.25">
      <c r="A416" t="s">
        <v>555</v>
      </c>
      <c r="B416" t="s">
        <v>12</v>
      </c>
      <c r="C416" t="b">
        <v>1</v>
      </c>
      <c r="D416" t="b">
        <v>0</v>
      </c>
      <c r="E416" t="b">
        <v>0</v>
      </c>
      <c r="F416" t="b">
        <v>0</v>
      </c>
      <c r="G416" t="s">
        <v>982</v>
      </c>
    </row>
    <row r="417" spans="1:8" x14ac:dyDescent="0.25">
      <c r="A417" t="s">
        <v>556</v>
      </c>
      <c r="B417" t="s">
        <v>982</v>
      </c>
      <c r="C417" t="b">
        <v>1</v>
      </c>
      <c r="D417" t="b">
        <v>0</v>
      </c>
      <c r="E417" t="b">
        <v>0</v>
      </c>
      <c r="F417" t="b">
        <v>0</v>
      </c>
      <c r="G417" t="s">
        <v>982</v>
      </c>
    </row>
    <row r="418" spans="1:8" x14ac:dyDescent="0.25">
      <c r="A418" t="s">
        <v>558</v>
      </c>
      <c r="B418" t="s">
        <v>1055</v>
      </c>
      <c r="C418" t="b">
        <v>1</v>
      </c>
      <c r="D418" t="b">
        <v>1</v>
      </c>
      <c r="E418" t="b">
        <v>0</v>
      </c>
      <c r="F418" t="b">
        <v>0</v>
      </c>
      <c r="G418" t="s">
        <v>1144</v>
      </c>
    </row>
    <row r="419" spans="1:8" x14ac:dyDescent="0.25">
      <c r="A419" t="s">
        <v>560</v>
      </c>
      <c r="B419" t="s">
        <v>12</v>
      </c>
      <c r="C419" t="b">
        <v>1</v>
      </c>
      <c r="D419" t="b">
        <v>0</v>
      </c>
      <c r="E419" t="b">
        <v>0</v>
      </c>
      <c r="F419" t="b">
        <v>0</v>
      </c>
      <c r="G419" t="s">
        <v>982</v>
      </c>
    </row>
    <row r="420" spans="1:8" x14ac:dyDescent="0.25">
      <c r="A420" t="s">
        <v>561</v>
      </c>
      <c r="B420" t="s">
        <v>376</v>
      </c>
      <c r="C420" t="b">
        <v>0</v>
      </c>
      <c r="D420" t="b">
        <v>1</v>
      </c>
      <c r="E420" t="b">
        <v>0</v>
      </c>
      <c r="F420" t="b">
        <v>0</v>
      </c>
      <c r="G420" t="s">
        <v>983</v>
      </c>
      <c r="H420" t="s">
        <v>1121</v>
      </c>
    </row>
    <row r="421" spans="1:8" x14ac:dyDescent="0.25">
      <c r="A421" t="s">
        <v>562</v>
      </c>
      <c r="B421" t="s">
        <v>1056</v>
      </c>
      <c r="C421" t="b">
        <v>1</v>
      </c>
      <c r="D421" t="b">
        <v>0</v>
      </c>
      <c r="E421" t="b">
        <v>0</v>
      </c>
      <c r="F421" t="b">
        <v>0</v>
      </c>
      <c r="G421" t="s">
        <v>982</v>
      </c>
    </row>
    <row r="422" spans="1:8" x14ac:dyDescent="0.25">
      <c r="A422" t="s">
        <v>563</v>
      </c>
      <c r="B422" t="s">
        <v>12</v>
      </c>
      <c r="C422" t="b">
        <v>1</v>
      </c>
      <c r="D422" t="b">
        <v>0</v>
      </c>
      <c r="E422" t="b">
        <v>0</v>
      </c>
      <c r="F422" t="b">
        <v>0</v>
      </c>
      <c r="G422" t="s">
        <v>982</v>
      </c>
    </row>
    <row r="423" spans="1:8" x14ac:dyDescent="0.25">
      <c r="A423" t="s">
        <v>565</v>
      </c>
      <c r="B423" t="s">
        <v>1057</v>
      </c>
      <c r="C423" t="b">
        <v>1</v>
      </c>
      <c r="D423" t="b">
        <v>0</v>
      </c>
      <c r="E423" t="b">
        <v>0</v>
      </c>
      <c r="F423" t="b">
        <v>0</v>
      </c>
      <c r="G423" t="s">
        <v>982</v>
      </c>
    </row>
    <row r="424" spans="1:8" x14ac:dyDescent="0.25">
      <c r="A424" t="s">
        <v>568</v>
      </c>
      <c r="B424" t="s">
        <v>1058</v>
      </c>
      <c r="C424" t="b">
        <v>1</v>
      </c>
      <c r="D424" t="b">
        <v>0</v>
      </c>
      <c r="E424" t="b">
        <v>0</v>
      </c>
      <c r="F424" t="b">
        <v>0</v>
      </c>
      <c r="G424" t="s">
        <v>982</v>
      </c>
    </row>
    <row r="425" spans="1:8" x14ac:dyDescent="0.25">
      <c r="A425" t="s">
        <v>569</v>
      </c>
      <c r="B425" t="s">
        <v>376</v>
      </c>
      <c r="C425" t="b">
        <v>0</v>
      </c>
      <c r="D425" t="b">
        <v>1</v>
      </c>
      <c r="E425" t="b">
        <v>0</v>
      </c>
      <c r="F425" t="b">
        <v>0</v>
      </c>
      <c r="G425" t="s">
        <v>983</v>
      </c>
    </row>
    <row r="426" spans="1:8" x14ac:dyDescent="0.25">
      <c r="A426" t="s">
        <v>570</v>
      </c>
      <c r="B426" t="s">
        <v>27</v>
      </c>
      <c r="C426" t="b">
        <v>1</v>
      </c>
      <c r="D426" t="b">
        <v>0</v>
      </c>
      <c r="E426" t="b">
        <v>0</v>
      </c>
      <c r="F426" t="b">
        <v>0</v>
      </c>
      <c r="G426" t="s">
        <v>982</v>
      </c>
    </row>
    <row r="427" spans="1:8" x14ac:dyDescent="0.25">
      <c r="A427" t="s">
        <v>571</v>
      </c>
      <c r="B427" t="s">
        <v>1012</v>
      </c>
      <c r="C427" t="b">
        <v>1</v>
      </c>
      <c r="D427" t="b">
        <v>0</v>
      </c>
      <c r="E427" t="b">
        <v>0</v>
      </c>
      <c r="F427" t="b">
        <v>0</v>
      </c>
      <c r="G427" t="s">
        <v>982</v>
      </c>
    </row>
    <row r="428" spans="1:8" x14ac:dyDescent="0.25">
      <c r="A428" t="s">
        <v>573</v>
      </c>
      <c r="B428" t="s">
        <v>19</v>
      </c>
      <c r="C428" t="b">
        <v>1</v>
      </c>
      <c r="D428" t="b">
        <v>0</v>
      </c>
      <c r="E428" t="b">
        <v>0</v>
      </c>
      <c r="F428" t="b">
        <v>0</v>
      </c>
      <c r="G428" t="s">
        <v>982</v>
      </c>
    </row>
    <row r="429" spans="1:8" x14ac:dyDescent="0.25">
      <c r="A429" t="s">
        <v>574</v>
      </c>
      <c r="B429" t="s">
        <v>12</v>
      </c>
      <c r="C429" t="b">
        <v>1</v>
      </c>
      <c r="D429" t="b">
        <v>0</v>
      </c>
      <c r="E429" t="b">
        <v>0</v>
      </c>
      <c r="F429" t="b">
        <v>0</v>
      </c>
      <c r="G429" t="s">
        <v>982</v>
      </c>
    </row>
    <row r="430" spans="1:8" x14ac:dyDescent="0.25">
      <c r="A430" t="s">
        <v>575</v>
      </c>
      <c r="B430" t="s">
        <v>12</v>
      </c>
      <c r="C430" t="b">
        <v>1</v>
      </c>
      <c r="D430" t="b">
        <v>0</v>
      </c>
      <c r="E430" t="b">
        <v>0</v>
      </c>
      <c r="F430" t="b">
        <v>0</v>
      </c>
      <c r="G430" t="s">
        <v>982</v>
      </c>
    </row>
    <row r="431" spans="1:8" x14ac:dyDescent="0.25">
      <c r="A431" t="s">
        <v>576</v>
      </c>
      <c r="B431" t="s">
        <v>45</v>
      </c>
      <c r="C431" t="b">
        <v>1</v>
      </c>
      <c r="D431" t="b">
        <v>0</v>
      </c>
      <c r="E431" t="b">
        <v>0</v>
      </c>
      <c r="F431" t="b">
        <v>0</v>
      </c>
      <c r="G431" t="s">
        <v>982</v>
      </c>
    </row>
    <row r="432" spans="1:8" x14ac:dyDescent="0.25">
      <c r="A432" t="s">
        <v>577</v>
      </c>
      <c r="B432" t="s">
        <v>37</v>
      </c>
      <c r="C432" t="b">
        <v>1</v>
      </c>
      <c r="D432" t="b">
        <v>0</v>
      </c>
      <c r="E432" t="b">
        <v>0</v>
      </c>
      <c r="F432" t="b">
        <v>0</v>
      </c>
      <c r="G432" t="s">
        <v>982</v>
      </c>
    </row>
    <row r="433" spans="1:7" x14ac:dyDescent="0.25">
      <c r="A433" t="s">
        <v>578</v>
      </c>
      <c r="B433" t="s">
        <v>19</v>
      </c>
      <c r="C433" t="b">
        <v>1</v>
      </c>
      <c r="D433" t="b">
        <v>0</v>
      </c>
      <c r="E433" t="b">
        <v>0</v>
      </c>
      <c r="F433" t="b">
        <v>0</v>
      </c>
      <c r="G433" t="s">
        <v>982</v>
      </c>
    </row>
    <row r="434" spans="1:7" x14ac:dyDescent="0.25">
      <c r="A434" t="s">
        <v>579</v>
      </c>
      <c r="B434" t="s">
        <v>990</v>
      </c>
      <c r="C434" t="b">
        <v>1</v>
      </c>
      <c r="D434" t="b">
        <v>0</v>
      </c>
      <c r="E434" t="b">
        <v>0</v>
      </c>
      <c r="F434" t="b">
        <v>0</v>
      </c>
      <c r="G434" t="s">
        <v>982</v>
      </c>
    </row>
    <row r="435" spans="1:7" x14ac:dyDescent="0.25">
      <c r="A435" t="s">
        <v>580</v>
      </c>
      <c r="B435" t="s">
        <v>1123</v>
      </c>
      <c r="C435" t="b">
        <v>1</v>
      </c>
      <c r="D435" t="b">
        <v>0</v>
      </c>
      <c r="E435" t="b">
        <v>0</v>
      </c>
      <c r="F435" t="b">
        <v>0</v>
      </c>
      <c r="G435" t="s">
        <v>982</v>
      </c>
    </row>
    <row r="436" spans="1:7" x14ac:dyDescent="0.25">
      <c r="A436" t="s">
        <v>581</v>
      </c>
      <c r="B436" t="s">
        <v>12</v>
      </c>
      <c r="C436" t="b">
        <v>1</v>
      </c>
      <c r="D436" t="b">
        <v>0</v>
      </c>
      <c r="E436" t="b">
        <v>0</v>
      </c>
      <c r="F436" t="b">
        <v>0</v>
      </c>
      <c r="G436" t="s">
        <v>982</v>
      </c>
    </row>
    <row r="437" spans="1:7" x14ac:dyDescent="0.25">
      <c r="A437" t="s">
        <v>582</v>
      </c>
      <c r="B437" t="s">
        <v>989</v>
      </c>
      <c r="C437" t="b">
        <v>1</v>
      </c>
      <c r="D437" t="b">
        <v>0</v>
      </c>
      <c r="E437" t="b">
        <v>0</v>
      </c>
      <c r="F437" t="b">
        <v>0</v>
      </c>
      <c r="G437" t="s">
        <v>982</v>
      </c>
    </row>
    <row r="438" spans="1:7" x14ac:dyDescent="0.25">
      <c r="A438" t="s">
        <v>584</v>
      </c>
      <c r="B438" t="s">
        <v>14</v>
      </c>
      <c r="C438" t="b">
        <v>1</v>
      </c>
      <c r="D438" t="b">
        <v>0</v>
      </c>
      <c r="E438" t="b">
        <v>0</v>
      </c>
      <c r="F438" t="b">
        <v>0</v>
      </c>
      <c r="G438" t="s">
        <v>982</v>
      </c>
    </row>
    <row r="439" spans="1:7" x14ac:dyDescent="0.25">
      <c r="A439" t="s">
        <v>585</v>
      </c>
      <c r="B439" t="s">
        <v>12</v>
      </c>
      <c r="C439" t="b">
        <v>1</v>
      </c>
      <c r="D439" t="b">
        <v>0</v>
      </c>
      <c r="E439" t="b">
        <v>0</v>
      </c>
      <c r="F439" t="b">
        <v>0</v>
      </c>
      <c r="G439" t="s">
        <v>982</v>
      </c>
    </row>
    <row r="440" spans="1:7" x14ac:dyDescent="0.25">
      <c r="A440" t="s">
        <v>586</v>
      </c>
      <c r="B440" t="s">
        <v>1009</v>
      </c>
      <c r="C440" t="b">
        <v>1</v>
      </c>
      <c r="D440" t="b">
        <v>0</v>
      </c>
      <c r="E440" t="b">
        <v>0</v>
      </c>
      <c r="F440" t="b">
        <v>0</v>
      </c>
      <c r="G440" t="s">
        <v>982</v>
      </c>
    </row>
    <row r="441" spans="1:7" x14ac:dyDescent="0.25">
      <c r="A441" t="s">
        <v>587</v>
      </c>
      <c r="B441" t="s">
        <v>53</v>
      </c>
      <c r="C441" t="b">
        <v>1</v>
      </c>
      <c r="D441" t="b">
        <v>0</v>
      </c>
      <c r="E441" t="b">
        <v>0</v>
      </c>
      <c r="F441" t="b">
        <v>0</v>
      </c>
      <c r="G441" t="s">
        <v>982</v>
      </c>
    </row>
    <row r="442" spans="1:7" x14ac:dyDescent="0.25">
      <c r="A442" t="s">
        <v>588</v>
      </c>
      <c r="B442" t="s">
        <v>12</v>
      </c>
      <c r="C442" t="b">
        <v>1</v>
      </c>
      <c r="D442" t="b">
        <v>0</v>
      </c>
      <c r="E442" t="b">
        <v>0</v>
      </c>
      <c r="F442" t="b">
        <v>0</v>
      </c>
      <c r="G442" t="s">
        <v>982</v>
      </c>
    </row>
    <row r="443" spans="1:7" x14ac:dyDescent="0.25">
      <c r="A443" t="s">
        <v>589</v>
      </c>
      <c r="B443" t="s">
        <v>42</v>
      </c>
      <c r="C443" t="b">
        <v>1</v>
      </c>
      <c r="D443" t="b">
        <v>0</v>
      </c>
      <c r="E443" t="b">
        <v>0</v>
      </c>
      <c r="F443" t="b">
        <v>0</v>
      </c>
      <c r="G443" t="s">
        <v>982</v>
      </c>
    </row>
    <row r="444" spans="1:7" x14ac:dyDescent="0.25">
      <c r="A444" t="s">
        <v>590</v>
      </c>
      <c r="B444" t="s">
        <v>304</v>
      </c>
      <c r="C444" t="b">
        <v>1</v>
      </c>
      <c r="D444" t="b">
        <v>0</v>
      </c>
      <c r="E444" t="b">
        <v>0</v>
      </c>
      <c r="F444" t="b">
        <v>0</v>
      </c>
      <c r="G444" t="s">
        <v>982</v>
      </c>
    </row>
    <row r="445" spans="1:7" x14ac:dyDescent="0.25">
      <c r="A445" t="s">
        <v>591</v>
      </c>
      <c r="B445" t="s">
        <v>376</v>
      </c>
      <c r="C445" t="b">
        <v>0</v>
      </c>
      <c r="D445" t="b">
        <v>1</v>
      </c>
      <c r="E445" t="b">
        <v>0</v>
      </c>
      <c r="F445" t="b">
        <v>0</v>
      </c>
      <c r="G445" t="s">
        <v>983</v>
      </c>
    </row>
    <row r="446" spans="1:7" x14ac:dyDescent="0.25">
      <c r="A446" t="s">
        <v>592</v>
      </c>
      <c r="B446" t="s">
        <v>1059</v>
      </c>
      <c r="C446" t="b">
        <v>1</v>
      </c>
      <c r="D446" t="b">
        <v>0</v>
      </c>
      <c r="E446" t="b">
        <v>0</v>
      </c>
      <c r="F446" t="b">
        <v>0</v>
      </c>
      <c r="G446" t="s">
        <v>982</v>
      </c>
    </row>
    <row r="447" spans="1:7" x14ac:dyDescent="0.25">
      <c r="A447" t="s">
        <v>594</v>
      </c>
      <c r="B447" t="s">
        <v>1060</v>
      </c>
      <c r="C447" t="b">
        <v>1</v>
      </c>
      <c r="D447" t="b">
        <v>0</v>
      </c>
      <c r="E447" t="b">
        <v>0</v>
      </c>
      <c r="F447" t="b">
        <v>0</v>
      </c>
      <c r="G447" t="s">
        <v>982</v>
      </c>
    </row>
    <row r="448" spans="1:7" x14ac:dyDescent="0.25">
      <c r="A448" t="s">
        <v>596</v>
      </c>
      <c r="B448" t="s">
        <v>12</v>
      </c>
      <c r="C448" t="b">
        <v>1</v>
      </c>
      <c r="D448" t="b">
        <v>0</v>
      </c>
      <c r="E448" t="b">
        <v>0</v>
      </c>
      <c r="F448" t="b">
        <v>0</v>
      </c>
      <c r="G448" t="s">
        <v>982</v>
      </c>
    </row>
    <row r="449" spans="1:8" x14ac:dyDescent="0.25">
      <c r="A449" t="s">
        <v>597</v>
      </c>
      <c r="B449" t="s">
        <v>19</v>
      </c>
      <c r="C449" t="b">
        <v>1</v>
      </c>
      <c r="D449" t="b">
        <v>0</v>
      </c>
      <c r="E449" t="b">
        <v>0</v>
      </c>
      <c r="F449" t="b">
        <v>0</v>
      </c>
      <c r="G449" t="s">
        <v>982</v>
      </c>
    </row>
    <row r="450" spans="1:8" x14ac:dyDescent="0.25">
      <c r="A450" t="s">
        <v>598</v>
      </c>
      <c r="B450" t="s">
        <v>599</v>
      </c>
      <c r="C450" t="b">
        <v>1</v>
      </c>
      <c r="D450" t="b">
        <v>0</v>
      </c>
      <c r="E450" t="b">
        <v>0</v>
      </c>
      <c r="F450" t="b">
        <v>0</v>
      </c>
      <c r="G450" t="s">
        <v>982</v>
      </c>
    </row>
    <row r="451" spans="1:8" x14ac:dyDescent="0.25">
      <c r="A451" t="s">
        <v>600</v>
      </c>
      <c r="B451" t="s">
        <v>73</v>
      </c>
      <c r="C451" t="b">
        <v>1</v>
      </c>
      <c r="D451" t="b">
        <v>0</v>
      </c>
      <c r="E451" t="b">
        <v>0</v>
      </c>
      <c r="F451" t="b">
        <v>0</v>
      </c>
      <c r="G451" t="s">
        <v>982</v>
      </c>
    </row>
    <row r="452" spans="1:8" x14ac:dyDescent="0.25">
      <c r="A452" t="s">
        <v>601</v>
      </c>
      <c r="B452" t="s">
        <v>1009</v>
      </c>
      <c r="C452" t="b">
        <v>1</v>
      </c>
      <c r="D452" t="b">
        <v>0</v>
      </c>
      <c r="E452" t="b">
        <v>0</v>
      </c>
      <c r="F452" t="b">
        <v>0</v>
      </c>
      <c r="G452" t="s">
        <v>982</v>
      </c>
    </row>
    <row r="453" spans="1:8" x14ac:dyDescent="0.25">
      <c r="A453" t="s">
        <v>602</v>
      </c>
      <c r="B453" t="s">
        <v>603</v>
      </c>
      <c r="C453" t="b">
        <v>1</v>
      </c>
      <c r="D453" t="b">
        <v>0</v>
      </c>
      <c r="E453" t="b">
        <v>0</v>
      </c>
      <c r="F453" t="b">
        <v>0</v>
      </c>
      <c r="G453" t="s">
        <v>982</v>
      </c>
    </row>
    <row r="454" spans="1:8" x14ac:dyDescent="0.25">
      <c r="A454" t="s">
        <v>604</v>
      </c>
      <c r="B454" t="s">
        <v>12</v>
      </c>
      <c r="C454" t="b">
        <v>1</v>
      </c>
      <c r="D454" t="b">
        <v>0</v>
      </c>
      <c r="E454" t="b">
        <v>0</v>
      </c>
      <c r="F454" t="b">
        <v>0</v>
      </c>
      <c r="G454" t="s">
        <v>982</v>
      </c>
    </row>
    <row r="455" spans="1:8" x14ac:dyDescent="0.25">
      <c r="A455" t="s">
        <v>605</v>
      </c>
      <c r="B455" t="s">
        <v>1061</v>
      </c>
      <c r="C455" t="b">
        <v>1</v>
      </c>
      <c r="D455" t="b">
        <v>0</v>
      </c>
      <c r="E455" t="b">
        <v>0</v>
      </c>
      <c r="F455" t="b">
        <v>0</v>
      </c>
      <c r="G455" t="s">
        <v>982</v>
      </c>
    </row>
    <row r="456" spans="1:8" x14ac:dyDescent="0.25">
      <c r="A456" t="s">
        <v>607</v>
      </c>
      <c r="B456" t="s">
        <v>12</v>
      </c>
      <c r="C456" t="b">
        <v>1</v>
      </c>
      <c r="D456" t="b">
        <v>0</v>
      </c>
      <c r="E456" t="b">
        <v>0</v>
      </c>
      <c r="F456" t="b">
        <v>0</v>
      </c>
      <c r="G456" t="s">
        <v>982</v>
      </c>
    </row>
    <row r="457" spans="1:8" x14ac:dyDescent="0.25">
      <c r="A457" t="s">
        <v>608</v>
      </c>
      <c r="B457" t="s">
        <v>1139</v>
      </c>
      <c r="C457" t="b">
        <v>1</v>
      </c>
      <c r="D457" t="b">
        <v>0</v>
      </c>
      <c r="E457" t="b">
        <v>0</v>
      </c>
      <c r="F457" t="b">
        <v>0</v>
      </c>
      <c r="G457" t="s">
        <v>982</v>
      </c>
    </row>
    <row r="458" spans="1:8" x14ac:dyDescent="0.25">
      <c r="A458" t="s">
        <v>609</v>
      </c>
      <c r="B458" t="s">
        <v>376</v>
      </c>
      <c r="C458" t="b">
        <v>0</v>
      </c>
      <c r="D458" t="b">
        <v>1</v>
      </c>
      <c r="E458" t="b">
        <v>0</v>
      </c>
      <c r="F458" t="b">
        <v>0</v>
      </c>
      <c r="G458" t="s">
        <v>983</v>
      </c>
      <c r="H458" t="s">
        <v>1128</v>
      </c>
    </row>
    <row r="459" spans="1:8" x14ac:dyDescent="0.25">
      <c r="A459" t="s">
        <v>610</v>
      </c>
      <c r="B459" t="s">
        <v>493</v>
      </c>
      <c r="C459" t="b">
        <v>1</v>
      </c>
      <c r="D459" t="b">
        <v>0</v>
      </c>
      <c r="E459" t="b">
        <v>0</v>
      </c>
      <c r="F459" t="b">
        <v>0</v>
      </c>
      <c r="G459" t="s">
        <v>982</v>
      </c>
    </row>
    <row r="460" spans="1:8" x14ac:dyDescent="0.25">
      <c r="A460" t="s">
        <v>611</v>
      </c>
      <c r="B460" t="s">
        <v>612</v>
      </c>
      <c r="C460" t="b">
        <v>1</v>
      </c>
      <c r="D460" t="b">
        <v>0</v>
      </c>
      <c r="E460" t="b">
        <v>0</v>
      </c>
      <c r="F460" t="b">
        <v>0</v>
      </c>
      <c r="G460" t="s">
        <v>982</v>
      </c>
    </row>
    <row r="461" spans="1:8" x14ac:dyDescent="0.25">
      <c r="A461" t="s">
        <v>613</v>
      </c>
      <c r="B461" t="s">
        <v>304</v>
      </c>
      <c r="C461" t="b">
        <v>1</v>
      </c>
      <c r="D461" t="b">
        <v>0</v>
      </c>
      <c r="E461" t="b">
        <v>0</v>
      </c>
      <c r="F461" t="b">
        <v>0</v>
      </c>
      <c r="G461" t="s">
        <v>982</v>
      </c>
    </row>
    <row r="462" spans="1:8" x14ac:dyDescent="0.25">
      <c r="A462" t="s">
        <v>614</v>
      </c>
      <c r="B462" t="s">
        <v>1062</v>
      </c>
      <c r="C462" t="b">
        <v>1</v>
      </c>
      <c r="D462" t="b">
        <v>0</v>
      </c>
      <c r="E462" t="b">
        <v>0</v>
      </c>
      <c r="F462" t="b">
        <v>0</v>
      </c>
      <c r="G462" t="s">
        <v>982</v>
      </c>
    </row>
    <row r="463" spans="1:8" x14ac:dyDescent="0.25">
      <c r="A463" t="s">
        <v>617</v>
      </c>
      <c r="B463" t="s">
        <v>53</v>
      </c>
      <c r="C463" t="b">
        <v>1</v>
      </c>
      <c r="D463" t="b">
        <v>0</v>
      </c>
      <c r="E463" t="b">
        <v>0</v>
      </c>
      <c r="F463" t="b">
        <v>0</v>
      </c>
      <c r="G463" t="s">
        <v>982</v>
      </c>
    </row>
    <row r="464" spans="1:8" x14ac:dyDescent="0.25">
      <c r="A464" t="s">
        <v>618</v>
      </c>
      <c r="B464" t="s">
        <v>12</v>
      </c>
      <c r="C464" t="b">
        <v>1</v>
      </c>
      <c r="D464" t="b">
        <v>0</v>
      </c>
      <c r="E464" t="b">
        <v>0</v>
      </c>
      <c r="F464" t="b">
        <v>0</v>
      </c>
      <c r="G464" t="s">
        <v>982</v>
      </c>
    </row>
    <row r="465" spans="1:8" x14ac:dyDescent="0.25">
      <c r="A465" t="s">
        <v>619</v>
      </c>
      <c r="B465" t="s">
        <v>19</v>
      </c>
      <c r="C465" t="b">
        <v>1</v>
      </c>
      <c r="D465" t="b">
        <v>0</v>
      </c>
      <c r="E465" t="b">
        <v>0</v>
      </c>
      <c r="F465" t="b">
        <v>0</v>
      </c>
      <c r="G465" t="s">
        <v>982</v>
      </c>
    </row>
    <row r="466" spans="1:8" x14ac:dyDescent="0.25">
      <c r="A466" t="s">
        <v>620</v>
      </c>
      <c r="B466" t="s">
        <v>53</v>
      </c>
      <c r="C466" t="b">
        <v>1</v>
      </c>
      <c r="D466" t="b">
        <v>0</v>
      </c>
      <c r="E466" t="b">
        <v>0</v>
      </c>
      <c r="F466" t="b">
        <v>0</v>
      </c>
      <c r="G466" t="s">
        <v>982</v>
      </c>
    </row>
    <row r="467" spans="1:8" x14ac:dyDescent="0.25">
      <c r="A467" t="s">
        <v>621</v>
      </c>
      <c r="B467" t="s">
        <v>376</v>
      </c>
      <c r="C467" t="b">
        <v>0</v>
      </c>
      <c r="D467" t="b">
        <v>1</v>
      </c>
      <c r="E467" t="b">
        <v>0</v>
      </c>
      <c r="F467" t="b">
        <v>0</v>
      </c>
      <c r="G467" t="s">
        <v>983</v>
      </c>
      <c r="H467" t="s">
        <v>1127</v>
      </c>
    </row>
    <row r="468" spans="1:8" x14ac:dyDescent="0.25">
      <c r="A468" t="s">
        <v>622</v>
      </c>
      <c r="B468" t="s">
        <v>45</v>
      </c>
      <c r="C468" t="b">
        <v>1</v>
      </c>
      <c r="D468" t="b">
        <v>0</v>
      </c>
      <c r="E468" t="b">
        <v>0</v>
      </c>
      <c r="F468" t="b">
        <v>0</v>
      </c>
      <c r="G468" t="s">
        <v>982</v>
      </c>
    </row>
    <row r="469" spans="1:8" x14ac:dyDescent="0.25">
      <c r="A469" t="s">
        <v>623</v>
      </c>
      <c r="B469" t="s">
        <v>983</v>
      </c>
      <c r="C469" t="b">
        <v>0</v>
      </c>
      <c r="D469" t="b">
        <v>1</v>
      </c>
      <c r="E469" t="b">
        <v>0</v>
      </c>
      <c r="F469" t="b">
        <v>0</v>
      </c>
      <c r="G469" t="s">
        <v>983</v>
      </c>
    </row>
    <row r="470" spans="1:8" x14ac:dyDescent="0.25">
      <c r="A470" t="s">
        <v>625</v>
      </c>
      <c r="B470" t="s">
        <v>53</v>
      </c>
      <c r="C470" t="b">
        <v>1</v>
      </c>
      <c r="D470" t="b">
        <v>0</v>
      </c>
      <c r="E470" t="b">
        <v>0</v>
      </c>
      <c r="F470" t="b">
        <v>0</v>
      </c>
      <c r="G470" t="s">
        <v>982</v>
      </c>
    </row>
    <row r="471" spans="1:8" x14ac:dyDescent="0.25">
      <c r="A471" t="s">
        <v>626</v>
      </c>
      <c r="B471" t="s">
        <v>19</v>
      </c>
      <c r="C471" t="b">
        <v>1</v>
      </c>
      <c r="D471" t="b">
        <v>0</v>
      </c>
      <c r="E471" t="b">
        <v>0</v>
      </c>
      <c r="F471" t="b">
        <v>0</v>
      </c>
      <c r="G471" t="s">
        <v>982</v>
      </c>
    </row>
    <row r="472" spans="1:8" x14ac:dyDescent="0.25">
      <c r="A472" t="s">
        <v>627</v>
      </c>
      <c r="B472" t="s">
        <v>1063</v>
      </c>
      <c r="C472" t="b">
        <v>1</v>
      </c>
      <c r="D472" t="b">
        <v>1</v>
      </c>
      <c r="E472" t="b">
        <v>0</v>
      </c>
      <c r="F472" t="b">
        <v>0</v>
      </c>
      <c r="G472" t="s">
        <v>1144</v>
      </c>
    </row>
    <row r="473" spans="1:8" x14ac:dyDescent="0.25">
      <c r="A473" t="s">
        <v>628</v>
      </c>
      <c r="B473" t="s">
        <v>983</v>
      </c>
      <c r="C473" t="b">
        <v>0</v>
      </c>
      <c r="D473" t="b">
        <v>1</v>
      </c>
      <c r="E473" t="b">
        <v>0</v>
      </c>
      <c r="F473" t="b">
        <v>0</v>
      </c>
      <c r="G473" t="s">
        <v>983</v>
      </c>
    </row>
    <row r="474" spans="1:8" x14ac:dyDescent="0.25">
      <c r="A474" t="s">
        <v>629</v>
      </c>
      <c r="B474" t="s">
        <v>995</v>
      </c>
      <c r="C474" t="b">
        <v>1</v>
      </c>
      <c r="D474" t="b">
        <v>0</v>
      </c>
      <c r="E474" t="b">
        <v>0</v>
      </c>
      <c r="F474" t="b">
        <v>0</v>
      </c>
      <c r="G474" t="s">
        <v>982</v>
      </c>
    </row>
    <row r="475" spans="1:8" x14ac:dyDescent="0.25">
      <c r="A475" t="s">
        <v>630</v>
      </c>
      <c r="B475" t="s">
        <v>1132</v>
      </c>
      <c r="C475" t="b">
        <v>1</v>
      </c>
      <c r="D475" t="b">
        <v>1</v>
      </c>
      <c r="E475" t="b">
        <v>0</v>
      </c>
      <c r="F475" t="b">
        <v>0</v>
      </c>
      <c r="G475" t="s">
        <v>1144</v>
      </c>
    </row>
    <row r="476" spans="1:8" x14ac:dyDescent="0.25">
      <c r="A476" t="s">
        <v>631</v>
      </c>
      <c r="B476" t="s">
        <v>27</v>
      </c>
      <c r="C476" t="b">
        <v>1</v>
      </c>
      <c r="D476" t="b">
        <v>0</v>
      </c>
      <c r="E476" t="b">
        <v>0</v>
      </c>
      <c r="F476" t="b">
        <v>0</v>
      </c>
      <c r="G476" t="s">
        <v>982</v>
      </c>
    </row>
    <row r="477" spans="1:8" x14ac:dyDescent="0.25">
      <c r="A477" t="s">
        <v>632</v>
      </c>
      <c r="B477" t="s">
        <v>376</v>
      </c>
      <c r="C477" t="b">
        <v>0</v>
      </c>
      <c r="D477" t="b">
        <v>1</v>
      </c>
      <c r="E477" t="b">
        <v>0</v>
      </c>
      <c r="F477" t="b">
        <v>0</v>
      </c>
      <c r="G477" t="s">
        <v>983</v>
      </c>
      <c r="H477" t="s">
        <v>1129</v>
      </c>
    </row>
    <row r="478" spans="1:8" x14ac:dyDescent="0.25">
      <c r="A478" t="s">
        <v>633</v>
      </c>
      <c r="B478" t="s">
        <v>992</v>
      </c>
      <c r="C478" t="b">
        <v>0</v>
      </c>
      <c r="D478" t="b">
        <v>1</v>
      </c>
      <c r="E478" t="b">
        <v>0</v>
      </c>
      <c r="F478" t="b">
        <v>0</v>
      </c>
      <c r="G478" t="s">
        <v>983</v>
      </c>
    </row>
    <row r="479" spans="1:8" x14ac:dyDescent="0.25">
      <c r="A479" t="s">
        <v>634</v>
      </c>
      <c r="B479" t="s">
        <v>12</v>
      </c>
      <c r="C479" t="b">
        <v>1</v>
      </c>
      <c r="D479" t="b">
        <v>0</v>
      </c>
      <c r="E479" t="b">
        <v>0</v>
      </c>
      <c r="F479" t="b">
        <v>0</v>
      </c>
      <c r="G479" t="s">
        <v>982</v>
      </c>
    </row>
    <row r="480" spans="1:8" x14ac:dyDescent="0.25">
      <c r="A480" t="s">
        <v>635</v>
      </c>
      <c r="B480" t="s">
        <v>19</v>
      </c>
      <c r="C480" t="b">
        <v>1</v>
      </c>
      <c r="D480" t="b">
        <v>0</v>
      </c>
      <c r="E480" t="b">
        <v>0</v>
      </c>
      <c r="F480" t="b">
        <v>0</v>
      </c>
      <c r="G480" t="s">
        <v>982</v>
      </c>
    </row>
    <row r="481" spans="1:8" x14ac:dyDescent="0.25">
      <c r="A481" t="s">
        <v>636</v>
      </c>
      <c r="B481" t="s">
        <v>45</v>
      </c>
      <c r="C481" t="b">
        <v>1</v>
      </c>
      <c r="D481" t="b">
        <v>0</v>
      </c>
      <c r="E481" t="b">
        <v>0</v>
      </c>
      <c r="F481" t="b">
        <v>0</v>
      </c>
      <c r="G481" t="s">
        <v>982</v>
      </c>
    </row>
    <row r="482" spans="1:8" x14ac:dyDescent="0.25">
      <c r="A482" t="s">
        <v>638</v>
      </c>
      <c r="B482" t="s">
        <v>1064</v>
      </c>
      <c r="C482" t="b">
        <v>1</v>
      </c>
      <c r="D482" t="b">
        <v>0</v>
      </c>
      <c r="E482" t="b">
        <v>0</v>
      </c>
      <c r="F482" t="b">
        <v>0</v>
      </c>
      <c r="G482" t="s">
        <v>982</v>
      </c>
    </row>
    <row r="483" spans="1:8" x14ac:dyDescent="0.25">
      <c r="A483" t="s">
        <v>640</v>
      </c>
      <c r="B483" t="s">
        <v>27</v>
      </c>
      <c r="C483" t="b">
        <v>1</v>
      </c>
      <c r="D483" t="b">
        <v>0</v>
      </c>
      <c r="E483" t="b">
        <v>0</v>
      </c>
      <c r="F483" t="b">
        <v>0</v>
      </c>
      <c r="G483" t="s">
        <v>982</v>
      </c>
    </row>
    <row r="484" spans="1:8" x14ac:dyDescent="0.25">
      <c r="A484" t="s">
        <v>641</v>
      </c>
      <c r="B484" t="s">
        <v>983</v>
      </c>
      <c r="C484" t="b">
        <v>0</v>
      </c>
      <c r="D484" t="b">
        <v>1</v>
      </c>
      <c r="E484" t="b">
        <v>0</v>
      </c>
      <c r="F484" t="b">
        <v>0</v>
      </c>
      <c r="G484" t="s">
        <v>983</v>
      </c>
    </row>
    <row r="485" spans="1:8" x14ac:dyDescent="0.25">
      <c r="A485" t="s">
        <v>643</v>
      </c>
      <c r="B485" t="s">
        <v>19</v>
      </c>
      <c r="C485" t="b">
        <v>1</v>
      </c>
      <c r="D485" t="b">
        <v>0</v>
      </c>
      <c r="E485" t="b">
        <v>0</v>
      </c>
      <c r="F485" t="b">
        <v>0</v>
      </c>
      <c r="G485" t="s">
        <v>982</v>
      </c>
    </row>
    <row r="486" spans="1:8" x14ac:dyDescent="0.25">
      <c r="A486" t="s">
        <v>645</v>
      </c>
      <c r="B486" t="s">
        <v>376</v>
      </c>
      <c r="C486" t="b">
        <v>0</v>
      </c>
      <c r="D486" t="b">
        <v>1</v>
      </c>
      <c r="E486" t="b">
        <v>0</v>
      </c>
      <c r="F486" t="b">
        <v>0</v>
      </c>
      <c r="G486" t="s">
        <v>983</v>
      </c>
    </row>
    <row r="487" spans="1:8" x14ac:dyDescent="0.25">
      <c r="A487" t="s">
        <v>646</v>
      </c>
      <c r="B487" t="s">
        <v>12</v>
      </c>
      <c r="C487" t="b">
        <v>1</v>
      </c>
      <c r="D487" t="b">
        <v>0</v>
      </c>
      <c r="E487" t="b">
        <v>0</v>
      </c>
      <c r="F487" t="b">
        <v>0</v>
      </c>
      <c r="G487" t="s">
        <v>982</v>
      </c>
    </row>
    <row r="488" spans="1:8" x14ac:dyDescent="0.25">
      <c r="A488" t="s">
        <v>647</v>
      </c>
      <c r="B488" t="s">
        <v>1048</v>
      </c>
      <c r="C488" t="b">
        <v>1</v>
      </c>
      <c r="D488" t="b">
        <v>0</v>
      </c>
      <c r="E488" t="b">
        <v>0</v>
      </c>
      <c r="F488" t="b">
        <v>0</v>
      </c>
      <c r="G488" t="s">
        <v>982</v>
      </c>
    </row>
    <row r="489" spans="1:8" x14ac:dyDescent="0.25">
      <c r="A489" t="s">
        <v>648</v>
      </c>
      <c r="B489" t="s">
        <v>411</v>
      </c>
      <c r="C489" t="b">
        <v>0</v>
      </c>
      <c r="D489" t="b">
        <v>1</v>
      </c>
      <c r="E489" t="b">
        <v>0</v>
      </c>
      <c r="F489" t="b">
        <v>0</v>
      </c>
      <c r="G489" t="s">
        <v>983</v>
      </c>
    </row>
    <row r="490" spans="1:8" x14ac:dyDescent="0.25">
      <c r="A490" t="s">
        <v>649</v>
      </c>
      <c r="B490" t="s">
        <v>1065</v>
      </c>
      <c r="C490" t="b">
        <v>1</v>
      </c>
      <c r="D490" t="b">
        <v>0</v>
      </c>
      <c r="E490" t="b">
        <v>0</v>
      </c>
      <c r="F490" t="b">
        <v>0</v>
      </c>
      <c r="G490" t="s">
        <v>982</v>
      </c>
    </row>
    <row r="491" spans="1:8" x14ac:dyDescent="0.25">
      <c r="A491" t="s">
        <v>651</v>
      </c>
      <c r="B491" t="s">
        <v>376</v>
      </c>
      <c r="C491" t="b">
        <v>0</v>
      </c>
      <c r="D491" t="b">
        <v>1</v>
      </c>
      <c r="E491" t="b">
        <v>0</v>
      </c>
      <c r="F491" t="b">
        <v>0</v>
      </c>
      <c r="G491" t="s">
        <v>983</v>
      </c>
      <c r="H491" t="s">
        <v>1128</v>
      </c>
    </row>
    <row r="492" spans="1:8" x14ac:dyDescent="0.25">
      <c r="A492" t="s">
        <v>652</v>
      </c>
      <c r="B492" t="s">
        <v>376</v>
      </c>
      <c r="C492" t="b">
        <v>0</v>
      </c>
      <c r="D492" t="b">
        <v>1</v>
      </c>
      <c r="E492" t="b">
        <v>0</v>
      </c>
      <c r="F492" t="b">
        <v>0</v>
      </c>
      <c r="G492" t="s">
        <v>983</v>
      </c>
    </row>
    <row r="493" spans="1:8" x14ac:dyDescent="0.25">
      <c r="A493" t="s">
        <v>653</v>
      </c>
      <c r="B493" t="s">
        <v>982</v>
      </c>
      <c r="C493" t="b">
        <v>1</v>
      </c>
      <c r="D493" t="b">
        <v>0</v>
      </c>
      <c r="E493" t="b">
        <v>0</v>
      </c>
      <c r="F493" t="b">
        <v>0</v>
      </c>
      <c r="G493" t="s">
        <v>982</v>
      </c>
    </row>
    <row r="494" spans="1:8" x14ac:dyDescent="0.25">
      <c r="A494" t="s">
        <v>654</v>
      </c>
      <c r="B494" t="s">
        <v>12</v>
      </c>
      <c r="C494" t="b">
        <v>1</v>
      </c>
      <c r="D494" t="b">
        <v>0</v>
      </c>
      <c r="E494" t="b">
        <v>0</v>
      </c>
      <c r="F494" t="b">
        <v>0</v>
      </c>
      <c r="G494" t="s">
        <v>982</v>
      </c>
    </row>
    <row r="495" spans="1:8" x14ac:dyDescent="0.25">
      <c r="A495" t="s">
        <v>655</v>
      </c>
      <c r="B495" t="s">
        <v>27</v>
      </c>
      <c r="C495" t="b">
        <v>1</v>
      </c>
      <c r="D495" t="b">
        <v>0</v>
      </c>
      <c r="E495" t="b">
        <v>0</v>
      </c>
      <c r="F495" t="b">
        <v>0</v>
      </c>
      <c r="G495" t="s">
        <v>982</v>
      </c>
    </row>
    <row r="496" spans="1:8" x14ac:dyDescent="0.25">
      <c r="A496" t="s">
        <v>656</v>
      </c>
      <c r="B496" t="s">
        <v>998</v>
      </c>
      <c r="C496" t="b">
        <v>1</v>
      </c>
      <c r="D496" t="b">
        <v>0</v>
      </c>
      <c r="E496" t="b">
        <v>0</v>
      </c>
      <c r="F496" t="b">
        <v>0</v>
      </c>
      <c r="G496" t="s">
        <v>982</v>
      </c>
    </row>
    <row r="497" spans="1:7" x14ac:dyDescent="0.25">
      <c r="A497" t="s">
        <v>657</v>
      </c>
      <c r="B497" t="s">
        <v>27</v>
      </c>
      <c r="C497" t="b">
        <v>1</v>
      </c>
      <c r="D497" t="b">
        <v>0</v>
      </c>
      <c r="E497" t="b">
        <v>0</v>
      </c>
      <c r="F497" t="b">
        <v>0</v>
      </c>
      <c r="G497" t="s">
        <v>982</v>
      </c>
    </row>
    <row r="498" spans="1:7" x14ac:dyDescent="0.25">
      <c r="A498" t="s">
        <v>658</v>
      </c>
      <c r="B498" t="s">
        <v>998</v>
      </c>
      <c r="C498" t="b">
        <v>1</v>
      </c>
      <c r="D498" t="b">
        <v>0</v>
      </c>
      <c r="E498" t="b">
        <v>0</v>
      </c>
      <c r="F498" t="b">
        <v>0</v>
      </c>
      <c r="G498" t="s">
        <v>982</v>
      </c>
    </row>
    <row r="499" spans="1:7" x14ac:dyDescent="0.25">
      <c r="A499" t="s">
        <v>659</v>
      </c>
      <c r="B499" t="s">
        <v>1066</v>
      </c>
      <c r="C499" t="b">
        <v>1</v>
      </c>
      <c r="D499" t="b">
        <v>0</v>
      </c>
      <c r="E499" t="b">
        <v>0</v>
      </c>
      <c r="F499" t="b">
        <v>0</v>
      </c>
      <c r="G499" t="s">
        <v>982</v>
      </c>
    </row>
    <row r="500" spans="1:7" x14ac:dyDescent="0.25">
      <c r="A500" t="s">
        <v>662</v>
      </c>
      <c r="B500" t="s">
        <v>983</v>
      </c>
      <c r="C500" t="b">
        <v>0</v>
      </c>
      <c r="D500" t="b">
        <v>1</v>
      </c>
      <c r="E500" t="b">
        <v>0</v>
      </c>
      <c r="F500" t="b">
        <v>0</v>
      </c>
      <c r="G500" t="s">
        <v>983</v>
      </c>
    </row>
    <row r="501" spans="1:7" x14ac:dyDescent="0.25">
      <c r="A501" t="s">
        <v>663</v>
      </c>
      <c r="B501" t="s">
        <v>53</v>
      </c>
      <c r="C501" t="b">
        <v>1</v>
      </c>
      <c r="D501" t="b">
        <v>0</v>
      </c>
      <c r="E501" t="b">
        <v>0</v>
      </c>
      <c r="F501" t="b">
        <v>0</v>
      </c>
      <c r="G501" t="s">
        <v>982</v>
      </c>
    </row>
    <row r="502" spans="1:7" x14ac:dyDescent="0.25">
      <c r="A502" t="s">
        <v>664</v>
      </c>
      <c r="B502" t="s">
        <v>983</v>
      </c>
      <c r="C502" t="b">
        <v>0</v>
      </c>
      <c r="D502" t="b">
        <v>1</v>
      </c>
      <c r="E502" t="b">
        <v>0</v>
      </c>
      <c r="F502" t="b">
        <v>0</v>
      </c>
      <c r="G502" t="s">
        <v>983</v>
      </c>
    </row>
    <row r="503" spans="1:7" x14ac:dyDescent="0.25">
      <c r="A503" t="s">
        <v>665</v>
      </c>
      <c r="B503" t="s">
        <v>1067</v>
      </c>
      <c r="C503" t="b">
        <v>1</v>
      </c>
      <c r="D503" t="b">
        <v>0</v>
      </c>
      <c r="E503" t="b">
        <v>0</v>
      </c>
      <c r="F503" t="b">
        <v>0</v>
      </c>
      <c r="G503" t="s">
        <v>982</v>
      </c>
    </row>
    <row r="504" spans="1:7" x14ac:dyDescent="0.25">
      <c r="A504" t="s">
        <v>667</v>
      </c>
      <c r="B504" t="s">
        <v>1009</v>
      </c>
      <c r="C504" t="b">
        <v>1</v>
      </c>
      <c r="D504" t="b">
        <v>0</v>
      </c>
      <c r="E504" t="b">
        <v>0</v>
      </c>
      <c r="F504" t="b">
        <v>0</v>
      </c>
      <c r="G504" t="s">
        <v>982</v>
      </c>
    </row>
    <row r="505" spans="1:7" x14ac:dyDescent="0.25">
      <c r="A505" t="s">
        <v>669</v>
      </c>
      <c r="B505" t="s">
        <v>992</v>
      </c>
      <c r="C505" t="b">
        <v>0</v>
      </c>
      <c r="D505" t="b">
        <v>1</v>
      </c>
      <c r="E505" t="b">
        <v>0</v>
      </c>
      <c r="F505" t="b">
        <v>0</v>
      </c>
      <c r="G505" t="s">
        <v>983</v>
      </c>
    </row>
    <row r="506" spans="1:7" x14ac:dyDescent="0.25">
      <c r="A506" t="s">
        <v>670</v>
      </c>
      <c r="B506" t="s">
        <v>53</v>
      </c>
      <c r="C506" t="b">
        <v>1</v>
      </c>
      <c r="D506" t="b">
        <v>0</v>
      </c>
      <c r="E506" t="b">
        <v>0</v>
      </c>
      <c r="F506" t="b">
        <v>0</v>
      </c>
      <c r="G506" t="s">
        <v>982</v>
      </c>
    </row>
    <row r="507" spans="1:7" x14ac:dyDescent="0.25">
      <c r="A507" t="s">
        <v>671</v>
      </c>
      <c r="B507" t="s">
        <v>1068</v>
      </c>
      <c r="C507" t="b">
        <v>1</v>
      </c>
      <c r="D507" t="b">
        <v>0</v>
      </c>
      <c r="E507" t="b">
        <v>0</v>
      </c>
      <c r="F507" t="b">
        <v>0</v>
      </c>
      <c r="G507" t="s">
        <v>982</v>
      </c>
    </row>
    <row r="508" spans="1:7" x14ac:dyDescent="0.25">
      <c r="A508" t="s">
        <v>672</v>
      </c>
      <c r="B508" t="s">
        <v>37</v>
      </c>
      <c r="C508" t="b">
        <v>1</v>
      </c>
      <c r="D508" t="b">
        <v>0</v>
      </c>
      <c r="E508" t="b">
        <v>0</v>
      </c>
      <c r="F508" t="b">
        <v>0</v>
      </c>
      <c r="G508" t="s">
        <v>982</v>
      </c>
    </row>
    <row r="509" spans="1:7" x14ac:dyDescent="0.25">
      <c r="A509" t="s">
        <v>673</v>
      </c>
      <c r="B509" t="s">
        <v>674</v>
      </c>
      <c r="C509" t="b">
        <v>1</v>
      </c>
      <c r="D509" t="b">
        <v>0</v>
      </c>
      <c r="E509" t="b">
        <v>0</v>
      </c>
      <c r="F509" t="b">
        <v>0</v>
      </c>
      <c r="G509" t="s">
        <v>982</v>
      </c>
    </row>
    <row r="510" spans="1:7" x14ac:dyDescent="0.25">
      <c r="A510" t="s">
        <v>675</v>
      </c>
      <c r="B510" t="s">
        <v>1069</v>
      </c>
      <c r="C510" t="b">
        <v>1</v>
      </c>
      <c r="D510" t="b">
        <v>1</v>
      </c>
      <c r="E510" t="b">
        <v>0</v>
      </c>
      <c r="F510" t="b">
        <v>0</v>
      </c>
      <c r="G510" t="s">
        <v>1144</v>
      </c>
    </row>
    <row r="511" spans="1:7" x14ac:dyDescent="0.25">
      <c r="A511" t="s">
        <v>676</v>
      </c>
      <c r="B511" t="s">
        <v>1125</v>
      </c>
      <c r="C511" t="b">
        <v>1</v>
      </c>
      <c r="D511" t="b">
        <v>0</v>
      </c>
      <c r="E511" t="b">
        <v>0</v>
      </c>
      <c r="F511" t="b">
        <v>0</v>
      </c>
      <c r="G511" t="s">
        <v>982</v>
      </c>
    </row>
    <row r="512" spans="1:7" x14ac:dyDescent="0.25">
      <c r="A512" t="s">
        <v>677</v>
      </c>
      <c r="B512" t="s">
        <v>998</v>
      </c>
      <c r="C512" t="b">
        <v>1</v>
      </c>
      <c r="D512" t="b">
        <v>0</v>
      </c>
      <c r="E512" t="b">
        <v>0</v>
      </c>
      <c r="F512" t="b">
        <v>0</v>
      </c>
      <c r="G512" t="s">
        <v>982</v>
      </c>
    </row>
    <row r="513" spans="1:8" x14ac:dyDescent="0.25">
      <c r="A513" t="s">
        <v>679</v>
      </c>
      <c r="B513" t="s">
        <v>53</v>
      </c>
      <c r="C513" t="b">
        <v>1</v>
      </c>
      <c r="D513" t="b">
        <v>0</v>
      </c>
      <c r="E513" t="b">
        <v>0</v>
      </c>
      <c r="F513" t="b">
        <v>0</v>
      </c>
      <c r="G513" t="s">
        <v>982</v>
      </c>
    </row>
    <row r="514" spans="1:8" x14ac:dyDescent="0.25">
      <c r="A514" t="s">
        <v>680</v>
      </c>
      <c r="B514" t="s">
        <v>376</v>
      </c>
      <c r="C514" t="b">
        <v>0</v>
      </c>
      <c r="D514" t="b">
        <v>1</v>
      </c>
      <c r="E514" t="b">
        <v>0</v>
      </c>
      <c r="F514" t="b">
        <v>0</v>
      </c>
      <c r="G514" t="s">
        <v>983</v>
      </c>
      <c r="H514" t="s">
        <v>1130</v>
      </c>
    </row>
    <row r="515" spans="1:8" x14ac:dyDescent="0.25">
      <c r="A515" t="s">
        <v>682</v>
      </c>
      <c r="B515" t="s">
        <v>998</v>
      </c>
      <c r="C515" t="b">
        <v>1</v>
      </c>
      <c r="D515" t="b">
        <v>0</v>
      </c>
      <c r="E515" t="b">
        <v>0</v>
      </c>
      <c r="F515" t="b">
        <v>0</v>
      </c>
      <c r="G515" t="s">
        <v>982</v>
      </c>
    </row>
    <row r="516" spans="1:8" x14ac:dyDescent="0.25">
      <c r="A516" t="s">
        <v>683</v>
      </c>
      <c r="B516" t="s">
        <v>12</v>
      </c>
      <c r="C516" t="b">
        <v>1</v>
      </c>
      <c r="D516" t="b">
        <v>0</v>
      </c>
      <c r="E516" t="b">
        <v>0</v>
      </c>
      <c r="F516" t="b">
        <v>0</v>
      </c>
      <c r="G516" t="s">
        <v>982</v>
      </c>
    </row>
    <row r="517" spans="1:8" x14ac:dyDescent="0.25">
      <c r="A517" t="s">
        <v>684</v>
      </c>
      <c r="B517" t="s">
        <v>53</v>
      </c>
      <c r="C517" t="b">
        <v>1</v>
      </c>
      <c r="D517" t="b">
        <v>0</v>
      </c>
      <c r="E517" t="b">
        <v>0</v>
      </c>
      <c r="F517" t="b">
        <v>0</v>
      </c>
      <c r="G517" t="s">
        <v>982</v>
      </c>
    </row>
    <row r="518" spans="1:8" x14ac:dyDescent="0.25">
      <c r="A518" t="s">
        <v>685</v>
      </c>
      <c r="B518" t="s">
        <v>1070</v>
      </c>
      <c r="C518" t="b">
        <v>1</v>
      </c>
      <c r="D518" t="b">
        <v>0</v>
      </c>
      <c r="E518" t="b">
        <v>0</v>
      </c>
      <c r="F518" t="b">
        <v>0</v>
      </c>
      <c r="G518" t="s">
        <v>982</v>
      </c>
    </row>
    <row r="519" spans="1:8" x14ac:dyDescent="0.25">
      <c r="A519" t="s">
        <v>686</v>
      </c>
      <c r="B519" t="s">
        <v>1123</v>
      </c>
      <c r="C519" t="b">
        <v>1</v>
      </c>
      <c r="D519" t="b">
        <v>0</v>
      </c>
      <c r="E519" t="b">
        <v>0</v>
      </c>
      <c r="F519" t="b">
        <v>0</v>
      </c>
      <c r="G519" t="s">
        <v>982</v>
      </c>
    </row>
    <row r="520" spans="1:8" x14ac:dyDescent="0.25">
      <c r="A520" t="s">
        <v>687</v>
      </c>
      <c r="B520" t="s">
        <v>1071</v>
      </c>
      <c r="C520" t="b">
        <v>0</v>
      </c>
      <c r="D520" t="b">
        <v>1</v>
      </c>
      <c r="E520" t="b">
        <v>0</v>
      </c>
      <c r="F520" t="b">
        <v>0</v>
      </c>
      <c r="G520" t="s">
        <v>983</v>
      </c>
    </row>
    <row r="521" spans="1:8" x14ac:dyDescent="0.25">
      <c r="A521" t="s">
        <v>689</v>
      </c>
      <c r="B521" t="s">
        <v>376</v>
      </c>
      <c r="C521" t="b">
        <v>0</v>
      </c>
      <c r="D521" t="b">
        <v>1</v>
      </c>
      <c r="E521" t="b">
        <v>0</v>
      </c>
      <c r="F521" t="b">
        <v>0</v>
      </c>
      <c r="G521" t="s">
        <v>983</v>
      </c>
      <c r="H521" t="s">
        <v>1129</v>
      </c>
    </row>
    <row r="522" spans="1:8" x14ac:dyDescent="0.25">
      <c r="A522" t="s">
        <v>690</v>
      </c>
      <c r="B522" t="s">
        <v>376</v>
      </c>
      <c r="C522" t="b">
        <v>0</v>
      </c>
      <c r="D522" t="b">
        <v>1</v>
      </c>
      <c r="E522" t="b">
        <v>0</v>
      </c>
      <c r="F522" t="b">
        <v>0</v>
      </c>
      <c r="G522" t="s">
        <v>983</v>
      </c>
    </row>
    <row r="523" spans="1:8" x14ac:dyDescent="0.25">
      <c r="A523" t="s">
        <v>691</v>
      </c>
      <c r="B523" t="s">
        <v>376</v>
      </c>
      <c r="C523" t="b">
        <v>0</v>
      </c>
      <c r="D523" t="b">
        <v>1</v>
      </c>
      <c r="E523" t="b">
        <v>0</v>
      </c>
      <c r="F523" t="b">
        <v>0</v>
      </c>
      <c r="G523" t="s">
        <v>983</v>
      </c>
      <c r="H523" t="s">
        <v>1124</v>
      </c>
    </row>
    <row r="524" spans="1:8" x14ac:dyDescent="0.25">
      <c r="A524" t="s">
        <v>692</v>
      </c>
      <c r="B524" t="s">
        <v>1072</v>
      </c>
      <c r="C524" t="b">
        <v>1</v>
      </c>
      <c r="D524" t="b">
        <v>0</v>
      </c>
      <c r="E524" t="b">
        <v>0</v>
      </c>
      <c r="F524" t="b">
        <v>0</v>
      </c>
      <c r="G524" t="s">
        <v>982</v>
      </c>
    </row>
    <row r="525" spans="1:8" x14ac:dyDescent="0.25">
      <c r="A525" t="s">
        <v>693</v>
      </c>
      <c r="B525" t="s">
        <v>990</v>
      </c>
      <c r="C525" t="b">
        <v>1</v>
      </c>
      <c r="D525" t="b">
        <v>0</v>
      </c>
      <c r="E525" t="b">
        <v>0</v>
      </c>
      <c r="F525" t="b">
        <v>0</v>
      </c>
      <c r="G525" t="s">
        <v>982</v>
      </c>
    </row>
    <row r="526" spans="1:8" x14ac:dyDescent="0.25">
      <c r="A526" t="s">
        <v>694</v>
      </c>
      <c r="B526" t="s">
        <v>12</v>
      </c>
      <c r="C526" t="b">
        <v>1</v>
      </c>
      <c r="D526" t="b">
        <v>0</v>
      </c>
      <c r="E526" t="b">
        <v>0</v>
      </c>
      <c r="F526" t="b">
        <v>0</v>
      </c>
      <c r="G526" t="s">
        <v>982</v>
      </c>
    </row>
    <row r="527" spans="1:8" x14ac:dyDescent="0.25">
      <c r="A527" t="s">
        <v>696</v>
      </c>
      <c r="B527" t="s">
        <v>1073</v>
      </c>
      <c r="C527" t="b">
        <v>1</v>
      </c>
      <c r="D527" t="b">
        <v>0</v>
      </c>
      <c r="E527" t="b">
        <v>0</v>
      </c>
      <c r="F527" t="b">
        <v>0</v>
      </c>
      <c r="G527" t="s">
        <v>982</v>
      </c>
    </row>
    <row r="528" spans="1:8" x14ac:dyDescent="0.25">
      <c r="A528" t="s">
        <v>697</v>
      </c>
      <c r="B528" t="s">
        <v>19</v>
      </c>
      <c r="C528" t="b">
        <v>1</v>
      </c>
      <c r="D528" t="b">
        <v>0</v>
      </c>
      <c r="E528" t="b">
        <v>0</v>
      </c>
      <c r="F528" t="b">
        <v>0</v>
      </c>
      <c r="G528" t="s">
        <v>982</v>
      </c>
    </row>
    <row r="529" spans="1:8" x14ac:dyDescent="0.25">
      <c r="A529" t="s">
        <v>699</v>
      </c>
      <c r="B529" t="s">
        <v>376</v>
      </c>
      <c r="C529" t="b">
        <v>0</v>
      </c>
      <c r="D529" t="b">
        <v>1</v>
      </c>
      <c r="E529" t="b">
        <v>0</v>
      </c>
      <c r="F529" t="b">
        <v>0</v>
      </c>
      <c r="G529" t="s">
        <v>983</v>
      </c>
      <c r="H529" t="s">
        <v>1124</v>
      </c>
    </row>
    <row r="530" spans="1:8" x14ac:dyDescent="0.25">
      <c r="A530" t="s">
        <v>700</v>
      </c>
      <c r="B530" t="s">
        <v>53</v>
      </c>
      <c r="C530" t="b">
        <v>1</v>
      </c>
      <c r="D530" t="b">
        <v>0</v>
      </c>
      <c r="E530" t="b">
        <v>0</v>
      </c>
      <c r="F530" t="b">
        <v>0</v>
      </c>
      <c r="G530" t="s">
        <v>982</v>
      </c>
    </row>
    <row r="531" spans="1:8" x14ac:dyDescent="0.25">
      <c r="A531" t="s">
        <v>701</v>
      </c>
      <c r="B531" t="s">
        <v>998</v>
      </c>
      <c r="C531" t="b">
        <v>1</v>
      </c>
      <c r="D531" t="b">
        <v>0</v>
      </c>
      <c r="E531" t="b">
        <v>0</v>
      </c>
      <c r="F531" t="b">
        <v>0</v>
      </c>
      <c r="G531" t="s">
        <v>982</v>
      </c>
    </row>
    <row r="532" spans="1:8" x14ac:dyDescent="0.25">
      <c r="A532" t="s">
        <v>702</v>
      </c>
      <c r="B532" t="s">
        <v>1074</v>
      </c>
      <c r="C532" t="b">
        <v>1</v>
      </c>
      <c r="D532" t="b">
        <v>0</v>
      </c>
      <c r="E532" t="b">
        <v>0</v>
      </c>
      <c r="F532" t="b">
        <v>0</v>
      </c>
      <c r="G532" t="s">
        <v>982</v>
      </c>
    </row>
    <row r="533" spans="1:8" x14ac:dyDescent="0.25">
      <c r="A533" t="s">
        <v>703</v>
      </c>
      <c r="B533" t="s">
        <v>477</v>
      </c>
      <c r="C533" t="b">
        <v>1</v>
      </c>
      <c r="D533" t="b">
        <v>0</v>
      </c>
      <c r="E533" t="b">
        <v>0</v>
      </c>
      <c r="F533" t="b">
        <v>0</v>
      </c>
      <c r="G533" t="s">
        <v>982</v>
      </c>
    </row>
    <row r="534" spans="1:8" x14ac:dyDescent="0.25">
      <c r="A534" t="s">
        <v>704</v>
      </c>
      <c r="B534" t="s">
        <v>983</v>
      </c>
      <c r="C534" t="b">
        <v>0</v>
      </c>
      <c r="D534" t="b">
        <v>1</v>
      </c>
      <c r="E534" t="b">
        <v>0</v>
      </c>
      <c r="F534" t="b">
        <v>0</v>
      </c>
      <c r="G534" t="s">
        <v>983</v>
      </c>
    </row>
    <row r="535" spans="1:8" x14ac:dyDescent="0.25">
      <c r="A535" t="s">
        <v>705</v>
      </c>
      <c r="B535" t="s">
        <v>1075</v>
      </c>
      <c r="C535" t="b">
        <v>1</v>
      </c>
      <c r="D535" t="b">
        <v>1</v>
      </c>
      <c r="E535" t="b">
        <v>0</v>
      </c>
      <c r="F535" t="b">
        <v>0</v>
      </c>
      <c r="G535" t="s">
        <v>1144</v>
      </c>
    </row>
    <row r="536" spans="1:8" x14ac:dyDescent="0.25">
      <c r="A536" t="s">
        <v>706</v>
      </c>
      <c r="B536" t="s">
        <v>1133</v>
      </c>
      <c r="C536" t="b">
        <v>1</v>
      </c>
      <c r="D536" t="b">
        <v>1</v>
      </c>
      <c r="E536" t="b">
        <v>0</v>
      </c>
      <c r="F536" t="b">
        <v>0</v>
      </c>
      <c r="G536" t="s">
        <v>1144</v>
      </c>
    </row>
    <row r="537" spans="1:8" x14ac:dyDescent="0.25">
      <c r="A537" t="s">
        <v>707</v>
      </c>
      <c r="B537" t="s">
        <v>1125</v>
      </c>
      <c r="C537" t="b">
        <v>1</v>
      </c>
      <c r="D537" t="b">
        <v>0</v>
      </c>
      <c r="E537" t="b">
        <v>0</v>
      </c>
      <c r="F537" t="b">
        <v>0</v>
      </c>
      <c r="G537" t="s">
        <v>982</v>
      </c>
    </row>
    <row r="538" spans="1:8" x14ac:dyDescent="0.25">
      <c r="A538" t="s">
        <v>708</v>
      </c>
      <c r="B538" t="s">
        <v>1076</v>
      </c>
      <c r="C538" t="b">
        <v>1</v>
      </c>
      <c r="D538" t="b">
        <v>0</v>
      </c>
      <c r="E538" t="b">
        <v>0</v>
      </c>
      <c r="F538" t="b">
        <v>0</v>
      </c>
      <c r="G538" t="s">
        <v>982</v>
      </c>
    </row>
    <row r="539" spans="1:8" x14ac:dyDescent="0.25">
      <c r="A539" t="s">
        <v>710</v>
      </c>
      <c r="B539" t="s">
        <v>53</v>
      </c>
      <c r="C539" t="b">
        <v>1</v>
      </c>
      <c r="D539" t="b">
        <v>0</v>
      </c>
      <c r="E539" t="b">
        <v>0</v>
      </c>
      <c r="F539" t="b">
        <v>0</v>
      </c>
      <c r="G539" t="s">
        <v>982</v>
      </c>
    </row>
    <row r="540" spans="1:8" x14ac:dyDescent="0.25">
      <c r="A540" t="s">
        <v>711</v>
      </c>
      <c r="B540" t="s">
        <v>53</v>
      </c>
      <c r="C540" t="b">
        <v>1</v>
      </c>
      <c r="D540" t="b">
        <v>0</v>
      </c>
      <c r="E540" t="b">
        <v>0</v>
      </c>
      <c r="F540" t="b">
        <v>0</v>
      </c>
      <c r="G540" t="s">
        <v>982</v>
      </c>
    </row>
    <row r="541" spans="1:8" x14ac:dyDescent="0.25">
      <c r="A541" t="s">
        <v>712</v>
      </c>
      <c r="B541" t="s">
        <v>1070</v>
      </c>
      <c r="C541" t="b">
        <v>1</v>
      </c>
      <c r="D541" t="b">
        <v>0</v>
      </c>
      <c r="E541" t="b">
        <v>0</v>
      </c>
      <c r="F541" t="b">
        <v>0</v>
      </c>
      <c r="G541" t="s">
        <v>982</v>
      </c>
    </row>
    <row r="542" spans="1:8" x14ac:dyDescent="0.25">
      <c r="A542" t="s">
        <v>713</v>
      </c>
      <c r="B542" t="s">
        <v>983</v>
      </c>
      <c r="C542" t="b">
        <v>0</v>
      </c>
      <c r="D542" t="b">
        <v>1</v>
      </c>
      <c r="E542" t="b">
        <v>0</v>
      </c>
      <c r="F542" t="b">
        <v>0</v>
      </c>
      <c r="G542" t="s">
        <v>983</v>
      </c>
    </row>
    <row r="543" spans="1:8" x14ac:dyDescent="0.25">
      <c r="A543" t="s">
        <v>714</v>
      </c>
      <c r="B543" t="s">
        <v>376</v>
      </c>
      <c r="C543" t="b">
        <v>0</v>
      </c>
      <c r="D543" t="b">
        <v>1</v>
      </c>
      <c r="E543" t="b">
        <v>0</v>
      </c>
      <c r="F543" t="b">
        <v>0</v>
      </c>
      <c r="G543" t="s">
        <v>983</v>
      </c>
      <c r="H543" t="s">
        <v>1134</v>
      </c>
    </row>
    <row r="544" spans="1:8" x14ac:dyDescent="0.25">
      <c r="A544" t="s">
        <v>715</v>
      </c>
      <c r="B544" t="s">
        <v>376</v>
      </c>
      <c r="C544" t="b">
        <v>0</v>
      </c>
      <c r="D544" t="b">
        <v>1</v>
      </c>
      <c r="E544" t="b">
        <v>0</v>
      </c>
      <c r="F544" t="b">
        <v>0</v>
      </c>
      <c r="G544" t="s">
        <v>983</v>
      </c>
      <c r="H544" t="s">
        <v>1124</v>
      </c>
    </row>
    <row r="545" spans="1:8" x14ac:dyDescent="0.25">
      <c r="A545" t="s">
        <v>716</v>
      </c>
      <c r="B545" t="s">
        <v>12</v>
      </c>
      <c r="C545" t="b">
        <v>1</v>
      </c>
      <c r="D545" t="b">
        <v>0</v>
      </c>
      <c r="E545" t="b">
        <v>0</v>
      </c>
      <c r="F545" t="b">
        <v>0</v>
      </c>
      <c r="G545" t="s">
        <v>982</v>
      </c>
    </row>
    <row r="546" spans="1:8" x14ac:dyDescent="0.25">
      <c r="A546" t="s">
        <v>717</v>
      </c>
      <c r="B546" t="s">
        <v>1077</v>
      </c>
      <c r="C546" t="b">
        <v>1</v>
      </c>
      <c r="D546" t="b">
        <v>0</v>
      </c>
      <c r="E546" t="b">
        <v>0</v>
      </c>
      <c r="F546" t="b">
        <v>0</v>
      </c>
      <c r="G546" t="s">
        <v>982</v>
      </c>
    </row>
    <row r="547" spans="1:8" x14ac:dyDescent="0.25">
      <c r="A547" t="s">
        <v>718</v>
      </c>
      <c r="B547" t="s">
        <v>45</v>
      </c>
      <c r="C547" t="b">
        <v>1</v>
      </c>
      <c r="D547" t="b">
        <v>0</v>
      </c>
      <c r="E547" t="b">
        <v>0</v>
      </c>
      <c r="F547" t="b">
        <v>0</v>
      </c>
      <c r="G547" t="s">
        <v>982</v>
      </c>
    </row>
    <row r="548" spans="1:8" x14ac:dyDescent="0.25">
      <c r="A548" t="s">
        <v>719</v>
      </c>
      <c r="B548" t="s">
        <v>983</v>
      </c>
      <c r="C548" t="b">
        <v>0</v>
      </c>
      <c r="D548" t="b">
        <v>1</v>
      </c>
      <c r="E548" t="b">
        <v>0</v>
      </c>
      <c r="F548" t="b">
        <v>0</v>
      </c>
      <c r="G548" t="s">
        <v>983</v>
      </c>
    </row>
    <row r="549" spans="1:8" x14ac:dyDescent="0.25">
      <c r="A549" t="s">
        <v>721</v>
      </c>
      <c r="B549" t="s">
        <v>53</v>
      </c>
      <c r="C549" t="b">
        <v>1</v>
      </c>
      <c r="D549" t="b">
        <v>0</v>
      </c>
      <c r="E549" t="b">
        <v>0</v>
      </c>
      <c r="F549" t="b">
        <v>0</v>
      </c>
      <c r="G549" t="s">
        <v>982</v>
      </c>
    </row>
    <row r="550" spans="1:8" x14ac:dyDescent="0.25">
      <c r="A550" t="s">
        <v>722</v>
      </c>
      <c r="B550" t="s">
        <v>12</v>
      </c>
      <c r="C550" t="b">
        <v>1</v>
      </c>
      <c r="D550" t="b">
        <v>0</v>
      </c>
      <c r="E550" t="b">
        <v>0</v>
      </c>
      <c r="F550" t="b">
        <v>0</v>
      </c>
      <c r="G550" t="s">
        <v>982</v>
      </c>
    </row>
    <row r="551" spans="1:8" x14ac:dyDescent="0.25">
      <c r="A551" t="s">
        <v>723</v>
      </c>
      <c r="B551" t="s">
        <v>995</v>
      </c>
      <c r="C551" t="b">
        <v>1</v>
      </c>
      <c r="D551" t="b">
        <v>0</v>
      </c>
      <c r="E551" t="b">
        <v>0</v>
      </c>
      <c r="F551" t="b">
        <v>0</v>
      </c>
      <c r="G551" t="s">
        <v>982</v>
      </c>
    </row>
    <row r="552" spans="1:8" x14ac:dyDescent="0.25">
      <c r="A552" t="s">
        <v>724</v>
      </c>
      <c r="B552" t="s">
        <v>725</v>
      </c>
      <c r="C552" t="b">
        <v>1</v>
      </c>
      <c r="D552" t="b">
        <v>0</v>
      </c>
      <c r="E552" t="b">
        <v>0</v>
      </c>
      <c r="F552" t="b">
        <v>0</v>
      </c>
      <c r="G552" t="s">
        <v>982</v>
      </c>
    </row>
    <row r="553" spans="1:8" x14ac:dyDescent="0.25">
      <c r="A553" t="s">
        <v>726</v>
      </c>
      <c r="B553" t="s">
        <v>53</v>
      </c>
      <c r="C553" t="b">
        <v>1</v>
      </c>
      <c r="D553" t="b">
        <v>0</v>
      </c>
      <c r="E553" t="b">
        <v>0</v>
      </c>
      <c r="F553" t="b">
        <v>0</v>
      </c>
      <c r="G553" t="s">
        <v>982</v>
      </c>
    </row>
    <row r="554" spans="1:8" x14ac:dyDescent="0.25">
      <c r="A554" t="s">
        <v>727</v>
      </c>
      <c r="B554" t="s">
        <v>53</v>
      </c>
      <c r="C554" t="b">
        <v>1</v>
      </c>
      <c r="D554" t="b">
        <v>0</v>
      </c>
      <c r="E554" t="b">
        <v>0</v>
      </c>
      <c r="F554" t="b">
        <v>0</v>
      </c>
      <c r="G554" t="s">
        <v>982</v>
      </c>
    </row>
    <row r="555" spans="1:8" x14ac:dyDescent="0.25">
      <c r="A555" t="s">
        <v>728</v>
      </c>
      <c r="B555" t="s">
        <v>1078</v>
      </c>
      <c r="C555" t="b">
        <v>1</v>
      </c>
      <c r="D555" t="b">
        <v>0</v>
      </c>
      <c r="E555" t="b">
        <v>0</v>
      </c>
      <c r="F555" t="b">
        <v>0</v>
      </c>
      <c r="G555" t="s">
        <v>982</v>
      </c>
    </row>
    <row r="556" spans="1:8" x14ac:dyDescent="0.25">
      <c r="A556" t="s">
        <v>731</v>
      </c>
      <c r="B556" t="s">
        <v>376</v>
      </c>
      <c r="C556" t="b">
        <v>0</v>
      </c>
      <c r="D556" t="b">
        <v>1</v>
      </c>
      <c r="E556" t="b">
        <v>0</v>
      </c>
      <c r="F556" t="b">
        <v>0</v>
      </c>
      <c r="G556" t="s">
        <v>983</v>
      </c>
      <c r="H556" t="s">
        <v>1135</v>
      </c>
    </row>
    <row r="557" spans="1:8" x14ac:dyDescent="0.25">
      <c r="A557" t="s">
        <v>732</v>
      </c>
      <c r="B557" t="s">
        <v>1079</v>
      </c>
      <c r="C557" t="b">
        <v>1</v>
      </c>
      <c r="D557" t="b">
        <v>0</v>
      </c>
      <c r="E557" t="b">
        <v>0</v>
      </c>
      <c r="F557" t="b">
        <v>0</v>
      </c>
      <c r="G557" t="s">
        <v>982</v>
      </c>
    </row>
    <row r="558" spans="1:8" x14ac:dyDescent="0.25">
      <c r="A558" t="s">
        <v>733</v>
      </c>
      <c r="B558" t="s">
        <v>53</v>
      </c>
      <c r="C558" t="b">
        <v>1</v>
      </c>
      <c r="D558" t="b">
        <v>0</v>
      </c>
      <c r="E558" t="b">
        <v>0</v>
      </c>
      <c r="F558" t="b">
        <v>0</v>
      </c>
      <c r="G558" t="s">
        <v>982</v>
      </c>
    </row>
    <row r="559" spans="1:8" x14ac:dyDescent="0.25">
      <c r="A559" t="s">
        <v>734</v>
      </c>
      <c r="B559" t="s">
        <v>19</v>
      </c>
      <c r="C559" t="b">
        <v>1</v>
      </c>
      <c r="D559" t="b">
        <v>0</v>
      </c>
      <c r="E559" t="b">
        <v>0</v>
      </c>
      <c r="F559" t="b">
        <v>0</v>
      </c>
      <c r="G559" t="s">
        <v>982</v>
      </c>
    </row>
    <row r="560" spans="1:8" x14ac:dyDescent="0.25">
      <c r="A560" t="s">
        <v>735</v>
      </c>
      <c r="B560" t="s">
        <v>12</v>
      </c>
      <c r="C560" t="b">
        <v>1</v>
      </c>
      <c r="D560" t="b">
        <v>0</v>
      </c>
      <c r="E560" t="b">
        <v>0</v>
      </c>
      <c r="F560" t="b">
        <v>0</v>
      </c>
      <c r="G560" t="s">
        <v>982</v>
      </c>
    </row>
    <row r="561" spans="1:8" x14ac:dyDescent="0.25">
      <c r="A561" t="s">
        <v>737</v>
      </c>
      <c r="B561" t="s">
        <v>1080</v>
      </c>
      <c r="C561" t="b">
        <v>1</v>
      </c>
      <c r="D561" t="b">
        <v>0</v>
      </c>
      <c r="E561" t="b">
        <v>0</v>
      </c>
      <c r="F561" t="b">
        <v>0</v>
      </c>
      <c r="G561" t="s">
        <v>982</v>
      </c>
    </row>
    <row r="562" spans="1:8" x14ac:dyDescent="0.25">
      <c r="A562" t="s">
        <v>740</v>
      </c>
      <c r="B562" t="s">
        <v>53</v>
      </c>
      <c r="C562" t="b">
        <v>1</v>
      </c>
      <c r="D562" t="b">
        <v>0</v>
      </c>
      <c r="E562" t="b">
        <v>0</v>
      </c>
      <c r="F562" t="b">
        <v>0</v>
      </c>
      <c r="G562" t="s">
        <v>982</v>
      </c>
    </row>
    <row r="563" spans="1:8" x14ac:dyDescent="0.25">
      <c r="A563" t="s">
        <v>741</v>
      </c>
      <c r="B563" t="s">
        <v>376</v>
      </c>
      <c r="C563" t="b">
        <v>0</v>
      </c>
      <c r="D563" t="b">
        <v>1</v>
      </c>
      <c r="E563" t="b">
        <v>0</v>
      </c>
      <c r="F563" t="b">
        <v>0</v>
      </c>
      <c r="G563" t="s">
        <v>983</v>
      </c>
    </row>
    <row r="564" spans="1:8" x14ac:dyDescent="0.25">
      <c r="A564" t="s">
        <v>742</v>
      </c>
      <c r="B564" t="s">
        <v>1027</v>
      </c>
      <c r="C564" t="b">
        <v>0</v>
      </c>
      <c r="D564" t="b">
        <v>1</v>
      </c>
      <c r="E564" t="b">
        <v>0</v>
      </c>
      <c r="F564" t="b">
        <v>0</v>
      </c>
      <c r="G564" t="s">
        <v>983</v>
      </c>
    </row>
    <row r="565" spans="1:8" x14ac:dyDescent="0.25">
      <c r="A565" t="s">
        <v>743</v>
      </c>
      <c r="B565" t="s">
        <v>983</v>
      </c>
      <c r="C565" t="b">
        <v>0</v>
      </c>
      <c r="D565" t="b">
        <v>1</v>
      </c>
      <c r="E565" t="b">
        <v>0</v>
      </c>
      <c r="F565" t="b">
        <v>0</v>
      </c>
      <c r="G565" t="s">
        <v>983</v>
      </c>
    </row>
    <row r="566" spans="1:8" x14ac:dyDescent="0.25">
      <c r="A566" t="s">
        <v>744</v>
      </c>
      <c r="B566" t="s">
        <v>27</v>
      </c>
      <c r="C566" t="b">
        <v>1</v>
      </c>
      <c r="D566" t="b">
        <v>0</v>
      </c>
      <c r="E566" t="b">
        <v>0</v>
      </c>
      <c r="F566" t="b">
        <v>0</v>
      </c>
      <c r="G566" t="s">
        <v>982</v>
      </c>
    </row>
    <row r="567" spans="1:8" x14ac:dyDescent="0.25">
      <c r="A567" t="s">
        <v>746</v>
      </c>
      <c r="B567" t="s">
        <v>376</v>
      </c>
      <c r="C567" t="b">
        <v>0</v>
      </c>
      <c r="D567" t="b">
        <v>1</v>
      </c>
      <c r="E567" t="b">
        <v>0</v>
      </c>
      <c r="F567" t="b">
        <v>0</v>
      </c>
      <c r="G567" t="s">
        <v>983</v>
      </c>
    </row>
    <row r="568" spans="1:8" x14ac:dyDescent="0.25">
      <c r="A568" t="s">
        <v>747</v>
      </c>
      <c r="B568" t="s">
        <v>34</v>
      </c>
      <c r="C568" t="b">
        <v>1</v>
      </c>
      <c r="D568" t="b">
        <v>0</v>
      </c>
      <c r="E568" t="b">
        <v>0</v>
      </c>
      <c r="F568" t="b">
        <v>0</v>
      </c>
      <c r="G568" t="s">
        <v>982</v>
      </c>
    </row>
    <row r="569" spans="1:8" x14ac:dyDescent="0.25">
      <c r="A569" t="s">
        <v>749</v>
      </c>
      <c r="B569" t="s">
        <v>45</v>
      </c>
      <c r="C569" t="b">
        <v>1</v>
      </c>
      <c r="D569" t="b">
        <v>0</v>
      </c>
      <c r="E569" t="b">
        <v>0</v>
      </c>
      <c r="F569" t="b">
        <v>0</v>
      </c>
      <c r="G569" t="s">
        <v>982</v>
      </c>
    </row>
    <row r="570" spans="1:8" x14ac:dyDescent="0.25">
      <c r="A570" t="s">
        <v>750</v>
      </c>
      <c r="B570" t="s">
        <v>983</v>
      </c>
      <c r="C570" t="b">
        <v>0</v>
      </c>
      <c r="D570" t="b">
        <v>1</v>
      </c>
      <c r="E570" t="b">
        <v>0</v>
      </c>
      <c r="F570" t="b">
        <v>0</v>
      </c>
      <c r="G570" t="s">
        <v>983</v>
      </c>
    </row>
    <row r="571" spans="1:8" x14ac:dyDescent="0.25">
      <c r="A571" t="s">
        <v>751</v>
      </c>
      <c r="B571" t="s">
        <v>37</v>
      </c>
      <c r="C571" t="b">
        <v>1</v>
      </c>
      <c r="D571" t="b">
        <v>0</v>
      </c>
      <c r="E571" t="b">
        <v>0</v>
      </c>
      <c r="F571" t="b">
        <v>0</v>
      </c>
      <c r="G571" t="s">
        <v>982</v>
      </c>
    </row>
    <row r="572" spans="1:8" x14ac:dyDescent="0.25">
      <c r="A572" t="s">
        <v>752</v>
      </c>
      <c r="B572" t="s">
        <v>983</v>
      </c>
      <c r="C572" t="b">
        <v>0</v>
      </c>
      <c r="D572" t="b">
        <v>1</v>
      </c>
      <c r="E572" t="b">
        <v>0</v>
      </c>
      <c r="F572" t="b">
        <v>0</v>
      </c>
      <c r="G572" t="s">
        <v>983</v>
      </c>
    </row>
    <row r="573" spans="1:8" x14ac:dyDescent="0.25">
      <c r="A573" t="s">
        <v>753</v>
      </c>
      <c r="B573" t="s">
        <v>376</v>
      </c>
      <c r="C573" t="b">
        <v>0</v>
      </c>
      <c r="D573" t="b">
        <v>1</v>
      </c>
      <c r="E573" t="b">
        <v>0</v>
      </c>
      <c r="F573" t="b">
        <v>0</v>
      </c>
      <c r="G573" t="s">
        <v>983</v>
      </c>
      <c r="H573" t="s">
        <v>40</v>
      </c>
    </row>
    <row r="574" spans="1:8" x14ac:dyDescent="0.25">
      <c r="A574" t="s">
        <v>755</v>
      </c>
      <c r="B574" t="s">
        <v>53</v>
      </c>
      <c r="C574" t="b">
        <v>1</v>
      </c>
      <c r="D574" t="b">
        <v>0</v>
      </c>
      <c r="E574" t="b">
        <v>0</v>
      </c>
      <c r="F574" t="b">
        <v>0</v>
      </c>
      <c r="G574" t="s">
        <v>982</v>
      </c>
    </row>
    <row r="575" spans="1:8" x14ac:dyDescent="0.25">
      <c r="A575" t="s">
        <v>756</v>
      </c>
      <c r="B575" t="s">
        <v>757</v>
      </c>
      <c r="C575" t="b">
        <v>1</v>
      </c>
      <c r="D575" t="b">
        <v>0</v>
      </c>
      <c r="E575" t="b">
        <v>0</v>
      </c>
      <c r="F575" t="b">
        <v>0</v>
      </c>
      <c r="G575" t="s">
        <v>982</v>
      </c>
    </row>
    <row r="576" spans="1:8" x14ac:dyDescent="0.25">
      <c r="A576" t="s">
        <v>758</v>
      </c>
      <c r="B576" t="s">
        <v>376</v>
      </c>
      <c r="C576" t="b">
        <v>0</v>
      </c>
      <c r="D576" t="b">
        <v>1</v>
      </c>
      <c r="E576" t="b">
        <v>0</v>
      </c>
      <c r="F576" t="b">
        <v>0</v>
      </c>
      <c r="G576" t="s">
        <v>983</v>
      </c>
    </row>
    <row r="577" spans="1:8" x14ac:dyDescent="0.25">
      <c r="A577" t="s">
        <v>759</v>
      </c>
      <c r="B577" t="s">
        <v>12</v>
      </c>
      <c r="C577" t="b">
        <v>1</v>
      </c>
      <c r="D577" t="b">
        <v>0</v>
      </c>
      <c r="E577" t="b">
        <v>0</v>
      </c>
      <c r="F577" t="b">
        <v>0</v>
      </c>
      <c r="G577" t="s">
        <v>982</v>
      </c>
    </row>
    <row r="578" spans="1:8" x14ac:dyDescent="0.25">
      <c r="A578" t="s">
        <v>760</v>
      </c>
      <c r="B578" t="s">
        <v>376</v>
      </c>
      <c r="C578" t="b">
        <v>0</v>
      </c>
      <c r="D578" t="b">
        <v>1</v>
      </c>
      <c r="E578" t="b">
        <v>0</v>
      </c>
      <c r="F578" t="b">
        <v>0</v>
      </c>
      <c r="G578" t="s">
        <v>983</v>
      </c>
      <c r="H578" t="s">
        <v>1138</v>
      </c>
    </row>
    <row r="579" spans="1:8" x14ac:dyDescent="0.25">
      <c r="A579" t="s">
        <v>761</v>
      </c>
      <c r="B579" t="s">
        <v>982</v>
      </c>
      <c r="C579" t="b">
        <v>1</v>
      </c>
      <c r="D579" t="b">
        <v>0</v>
      </c>
      <c r="E579" t="b">
        <v>0</v>
      </c>
      <c r="F579" t="b">
        <v>0</v>
      </c>
      <c r="G579" t="s">
        <v>982</v>
      </c>
    </row>
    <row r="580" spans="1:8" x14ac:dyDescent="0.25">
      <c r="A580" t="s">
        <v>762</v>
      </c>
      <c r="B580" t="s">
        <v>376</v>
      </c>
      <c r="C580" t="b">
        <v>0</v>
      </c>
      <c r="D580" t="b">
        <v>1</v>
      </c>
      <c r="E580" t="b">
        <v>0</v>
      </c>
      <c r="F580" t="b">
        <v>0</v>
      </c>
      <c r="G580" t="s">
        <v>983</v>
      </c>
      <c r="H580" t="s">
        <v>1121</v>
      </c>
    </row>
    <row r="581" spans="1:8" x14ac:dyDescent="0.25">
      <c r="A581" t="s">
        <v>763</v>
      </c>
      <c r="B581" t="s">
        <v>1081</v>
      </c>
      <c r="C581" t="b">
        <v>1</v>
      </c>
      <c r="D581" t="b">
        <v>0</v>
      </c>
      <c r="E581" t="b">
        <v>0</v>
      </c>
      <c r="F581" t="b">
        <v>0</v>
      </c>
      <c r="G581" t="s">
        <v>982</v>
      </c>
    </row>
    <row r="582" spans="1:8" x14ac:dyDescent="0.25">
      <c r="A582" t="s">
        <v>765</v>
      </c>
      <c r="B582" t="s">
        <v>45</v>
      </c>
      <c r="C582" t="b">
        <v>1</v>
      </c>
      <c r="D582" t="b">
        <v>0</v>
      </c>
      <c r="E582" t="b">
        <v>0</v>
      </c>
      <c r="F582" t="b">
        <v>0</v>
      </c>
      <c r="G582" t="s">
        <v>982</v>
      </c>
    </row>
    <row r="583" spans="1:8" x14ac:dyDescent="0.25">
      <c r="A583" t="s">
        <v>766</v>
      </c>
      <c r="B583" t="s">
        <v>376</v>
      </c>
      <c r="C583" t="b">
        <v>0</v>
      </c>
      <c r="D583" t="b">
        <v>1</v>
      </c>
      <c r="E583" t="b">
        <v>0</v>
      </c>
      <c r="F583" t="b">
        <v>0</v>
      </c>
      <c r="G583" t="s">
        <v>983</v>
      </c>
    </row>
    <row r="584" spans="1:8" x14ac:dyDescent="0.25">
      <c r="A584" t="s">
        <v>767</v>
      </c>
      <c r="B584" t="s">
        <v>376</v>
      </c>
      <c r="C584" t="b">
        <v>0</v>
      </c>
      <c r="D584" t="b">
        <v>1</v>
      </c>
      <c r="E584" t="b">
        <v>0</v>
      </c>
      <c r="F584" t="b">
        <v>0</v>
      </c>
      <c r="G584" t="s">
        <v>983</v>
      </c>
    </row>
    <row r="585" spans="1:8" x14ac:dyDescent="0.25">
      <c r="A585" t="s">
        <v>768</v>
      </c>
      <c r="B585" t="s">
        <v>53</v>
      </c>
      <c r="C585" t="b">
        <v>1</v>
      </c>
      <c r="D585" t="b">
        <v>0</v>
      </c>
      <c r="E585" t="b">
        <v>0</v>
      </c>
      <c r="F585" t="b">
        <v>0</v>
      </c>
      <c r="G585" t="s">
        <v>982</v>
      </c>
    </row>
    <row r="586" spans="1:8" x14ac:dyDescent="0.25">
      <c r="A586" t="s">
        <v>769</v>
      </c>
      <c r="B586" t="s">
        <v>983</v>
      </c>
      <c r="C586" t="b">
        <v>0</v>
      </c>
      <c r="D586" t="b">
        <v>1</v>
      </c>
      <c r="E586" t="b">
        <v>0</v>
      </c>
      <c r="F586" t="b">
        <v>0</v>
      </c>
      <c r="G586" t="s">
        <v>983</v>
      </c>
    </row>
    <row r="587" spans="1:8" x14ac:dyDescent="0.25">
      <c r="A587" t="s">
        <v>770</v>
      </c>
      <c r="B587" t="s">
        <v>12</v>
      </c>
      <c r="C587" t="b">
        <v>1</v>
      </c>
      <c r="D587" t="b">
        <v>0</v>
      </c>
      <c r="E587" t="b">
        <v>0</v>
      </c>
      <c r="F587" t="b">
        <v>0</v>
      </c>
      <c r="G587" t="s">
        <v>982</v>
      </c>
    </row>
    <row r="588" spans="1:8" x14ac:dyDescent="0.25">
      <c r="A588" t="s">
        <v>771</v>
      </c>
      <c r="B588" t="s">
        <v>1112</v>
      </c>
      <c r="C588" t="b">
        <v>1</v>
      </c>
      <c r="D588" t="b">
        <v>1</v>
      </c>
      <c r="E588" t="b">
        <v>0</v>
      </c>
      <c r="F588" t="b">
        <v>0</v>
      </c>
      <c r="G588" t="s">
        <v>1144</v>
      </c>
    </row>
    <row r="589" spans="1:8" x14ac:dyDescent="0.25">
      <c r="A589" t="s">
        <v>773</v>
      </c>
      <c r="B589" t="s">
        <v>12</v>
      </c>
      <c r="C589" t="b">
        <v>1</v>
      </c>
      <c r="D589" t="b">
        <v>0</v>
      </c>
      <c r="E589" t="b">
        <v>0</v>
      </c>
      <c r="F589" t="b">
        <v>0</v>
      </c>
      <c r="G589" t="s">
        <v>982</v>
      </c>
    </row>
    <row r="590" spans="1:8" x14ac:dyDescent="0.25">
      <c r="A590" t="s">
        <v>774</v>
      </c>
      <c r="B590" t="s">
        <v>53</v>
      </c>
      <c r="C590" t="b">
        <v>1</v>
      </c>
      <c r="D590" t="b">
        <v>0</v>
      </c>
      <c r="E590" t="b">
        <v>0</v>
      </c>
      <c r="F590" t="b">
        <v>0</v>
      </c>
      <c r="G590" t="s">
        <v>982</v>
      </c>
    </row>
    <row r="591" spans="1:8" x14ac:dyDescent="0.25">
      <c r="A591" t="s">
        <v>775</v>
      </c>
      <c r="B591" t="s">
        <v>998</v>
      </c>
      <c r="C591" t="b">
        <v>1</v>
      </c>
      <c r="D591" t="b">
        <v>0</v>
      </c>
      <c r="E591" t="b">
        <v>0</v>
      </c>
      <c r="F591" t="b">
        <v>0</v>
      </c>
      <c r="G591" t="s">
        <v>982</v>
      </c>
    </row>
    <row r="592" spans="1:8" x14ac:dyDescent="0.25">
      <c r="A592" t="s">
        <v>776</v>
      </c>
      <c r="B592" t="s">
        <v>1125</v>
      </c>
      <c r="C592" t="b">
        <v>1</v>
      </c>
      <c r="D592" t="b">
        <v>0</v>
      </c>
      <c r="E592" t="b">
        <v>0</v>
      </c>
      <c r="F592" t="b">
        <v>0</v>
      </c>
      <c r="G592" t="s">
        <v>982</v>
      </c>
    </row>
    <row r="593" spans="1:8" x14ac:dyDescent="0.25">
      <c r="A593" t="s">
        <v>778</v>
      </c>
      <c r="B593" t="s">
        <v>19</v>
      </c>
      <c r="C593" t="b">
        <v>1</v>
      </c>
      <c r="D593" t="b">
        <v>0</v>
      </c>
      <c r="E593" t="b">
        <v>0</v>
      </c>
      <c r="F593" t="b">
        <v>0</v>
      </c>
      <c r="G593" t="s">
        <v>982</v>
      </c>
    </row>
    <row r="594" spans="1:8" x14ac:dyDescent="0.25">
      <c r="A594" t="s">
        <v>779</v>
      </c>
      <c r="B594" t="s">
        <v>992</v>
      </c>
      <c r="C594" t="b">
        <v>0</v>
      </c>
      <c r="D594" t="b">
        <v>1</v>
      </c>
      <c r="E594" t="b">
        <v>0</v>
      </c>
      <c r="F594" t="b">
        <v>0</v>
      </c>
      <c r="G594" t="s">
        <v>983</v>
      </c>
    </row>
    <row r="595" spans="1:8" x14ac:dyDescent="0.25">
      <c r="A595" t="s">
        <v>780</v>
      </c>
      <c r="B595" t="s">
        <v>19</v>
      </c>
      <c r="C595" t="b">
        <v>1</v>
      </c>
      <c r="D595" t="b">
        <v>0</v>
      </c>
      <c r="E595" t="b">
        <v>0</v>
      </c>
      <c r="F595" t="b">
        <v>0</v>
      </c>
      <c r="G595" t="s">
        <v>982</v>
      </c>
    </row>
    <row r="596" spans="1:8" x14ac:dyDescent="0.25">
      <c r="A596" t="s">
        <v>781</v>
      </c>
      <c r="B596" t="s">
        <v>983</v>
      </c>
      <c r="C596" t="b">
        <v>0</v>
      </c>
      <c r="D596" t="b">
        <v>1</v>
      </c>
      <c r="E596" t="b">
        <v>0</v>
      </c>
      <c r="F596" t="b">
        <v>0</v>
      </c>
      <c r="G596" t="s">
        <v>983</v>
      </c>
    </row>
    <row r="597" spans="1:8" x14ac:dyDescent="0.25">
      <c r="A597" t="s">
        <v>782</v>
      </c>
      <c r="B597" t="s">
        <v>1082</v>
      </c>
      <c r="C597" t="b">
        <v>1</v>
      </c>
      <c r="D597" t="b">
        <v>0</v>
      </c>
      <c r="E597" t="b">
        <v>0</v>
      </c>
      <c r="F597" t="b">
        <v>0</v>
      </c>
      <c r="G597" t="s">
        <v>982</v>
      </c>
    </row>
    <row r="598" spans="1:8" x14ac:dyDescent="0.25">
      <c r="A598" t="s">
        <v>784</v>
      </c>
      <c r="B598" t="s">
        <v>1009</v>
      </c>
      <c r="C598" t="b">
        <v>1</v>
      </c>
      <c r="D598" t="b">
        <v>0</v>
      </c>
      <c r="E598" t="b">
        <v>0</v>
      </c>
      <c r="F598" t="b">
        <v>0</v>
      </c>
      <c r="G598" t="s">
        <v>982</v>
      </c>
    </row>
    <row r="599" spans="1:8" x14ac:dyDescent="0.25">
      <c r="A599" t="s">
        <v>785</v>
      </c>
      <c r="B599" t="s">
        <v>376</v>
      </c>
      <c r="C599" t="b">
        <v>0</v>
      </c>
      <c r="D599" t="b">
        <v>1</v>
      </c>
      <c r="E599" t="b">
        <v>0</v>
      </c>
      <c r="F599" t="b">
        <v>0</v>
      </c>
      <c r="G599" t="s">
        <v>983</v>
      </c>
    </row>
    <row r="600" spans="1:8" x14ac:dyDescent="0.25">
      <c r="A600" t="s">
        <v>786</v>
      </c>
      <c r="B600" t="s">
        <v>787</v>
      </c>
      <c r="C600" t="b">
        <v>1</v>
      </c>
      <c r="D600" t="b">
        <v>1</v>
      </c>
      <c r="E600" t="b">
        <v>0</v>
      </c>
      <c r="F600" t="b">
        <v>0</v>
      </c>
      <c r="G600" t="s">
        <v>1144</v>
      </c>
    </row>
    <row r="601" spans="1:8" x14ac:dyDescent="0.25">
      <c r="A601" t="s">
        <v>788</v>
      </c>
      <c r="B601" t="s">
        <v>992</v>
      </c>
      <c r="C601" t="b">
        <v>0</v>
      </c>
      <c r="D601" t="b">
        <v>1</v>
      </c>
      <c r="E601" t="b">
        <v>0</v>
      </c>
      <c r="F601" t="b">
        <v>0</v>
      </c>
      <c r="G601" t="s">
        <v>983</v>
      </c>
    </row>
    <row r="602" spans="1:8" x14ac:dyDescent="0.25">
      <c r="A602" t="s">
        <v>789</v>
      </c>
      <c r="B602" t="s">
        <v>992</v>
      </c>
      <c r="C602" t="b">
        <v>0</v>
      </c>
      <c r="D602" t="b">
        <v>1</v>
      </c>
      <c r="E602" t="b">
        <v>0</v>
      </c>
      <c r="F602" t="b">
        <v>0</v>
      </c>
      <c r="G602" t="s">
        <v>983</v>
      </c>
    </row>
    <row r="603" spans="1:8" x14ac:dyDescent="0.25">
      <c r="A603" t="s">
        <v>790</v>
      </c>
      <c r="B603" t="s">
        <v>376</v>
      </c>
      <c r="C603" t="b">
        <v>0</v>
      </c>
      <c r="D603" t="b">
        <v>1</v>
      </c>
      <c r="E603" t="b">
        <v>0</v>
      </c>
      <c r="F603" t="b">
        <v>0</v>
      </c>
      <c r="G603" t="s">
        <v>983</v>
      </c>
      <c r="H603" t="s">
        <v>1128</v>
      </c>
    </row>
    <row r="604" spans="1:8" x14ac:dyDescent="0.25">
      <c r="A604" t="s">
        <v>791</v>
      </c>
      <c r="B604" t="s">
        <v>792</v>
      </c>
      <c r="C604" t="b">
        <v>1</v>
      </c>
      <c r="D604" t="b">
        <v>1</v>
      </c>
      <c r="E604" t="b">
        <v>0</v>
      </c>
      <c r="F604" t="b">
        <v>0</v>
      </c>
      <c r="G604" t="s">
        <v>1144</v>
      </c>
    </row>
    <row r="605" spans="1:8" x14ac:dyDescent="0.25">
      <c r="A605" t="s">
        <v>793</v>
      </c>
      <c r="B605" t="s">
        <v>983</v>
      </c>
      <c r="C605" t="b">
        <v>0</v>
      </c>
      <c r="D605" t="b">
        <v>1</v>
      </c>
      <c r="E605" t="b">
        <v>0</v>
      </c>
      <c r="F605" t="b">
        <v>0</v>
      </c>
      <c r="G605" t="s">
        <v>983</v>
      </c>
    </row>
    <row r="606" spans="1:8" x14ac:dyDescent="0.25">
      <c r="A606" t="s">
        <v>794</v>
      </c>
      <c r="B606" t="s">
        <v>12</v>
      </c>
      <c r="C606" t="b">
        <v>1</v>
      </c>
      <c r="D606" t="b">
        <v>0</v>
      </c>
      <c r="E606" t="b">
        <v>0</v>
      </c>
      <c r="F606" t="b">
        <v>0</v>
      </c>
      <c r="G606" t="s">
        <v>982</v>
      </c>
    </row>
    <row r="607" spans="1:8" x14ac:dyDescent="0.25">
      <c r="A607" t="s">
        <v>795</v>
      </c>
      <c r="B607" t="s">
        <v>797</v>
      </c>
      <c r="C607" t="b">
        <v>1</v>
      </c>
      <c r="D607" t="b">
        <v>0</v>
      </c>
      <c r="E607" t="b">
        <v>0</v>
      </c>
      <c r="F607" t="b">
        <v>0</v>
      </c>
      <c r="G607" t="s">
        <v>982</v>
      </c>
    </row>
    <row r="608" spans="1:8" x14ac:dyDescent="0.25">
      <c r="A608" t="s">
        <v>798</v>
      </c>
      <c r="B608" t="s">
        <v>1048</v>
      </c>
      <c r="C608" t="b">
        <v>1</v>
      </c>
      <c r="D608" t="b">
        <v>0</v>
      </c>
      <c r="E608" t="b">
        <v>0</v>
      </c>
      <c r="F608" t="b">
        <v>0</v>
      </c>
      <c r="G608" t="s">
        <v>982</v>
      </c>
    </row>
    <row r="609" spans="1:7" x14ac:dyDescent="0.25">
      <c r="A609" t="s">
        <v>799</v>
      </c>
      <c r="B609" t="s">
        <v>983</v>
      </c>
      <c r="C609" t="b">
        <v>0</v>
      </c>
      <c r="D609" t="b">
        <v>1</v>
      </c>
      <c r="E609" t="b">
        <v>0</v>
      </c>
      <c r="F609" t="b">
        <v>0</v>
      </c>
      <c r="G609" t="s">
        <v>983</v>
      </c>
    </row>
    <row r="610" spans="1:7" x14ac:dyDescent="0.25">
      <c r="A610" t="s">
        <v>800</v>
      </c>
      <c r="B610" t="s">
        <v>998</v>
      </c>
      <c r="C610" t="b">
        <v>1</v>
      </c>
      <c r="D610" t="b">
        <v>0</v>
      </c>
      <c r="E610" t="b">
        <v>0</v>
      </c>
      <c r="F610" t="b">
        <v>0</v>
      </c>
      <c r="G610" t="s">
        <v>982</v>
      </c>
    </row>
    <row r="611" spans="1:7" x14ac:dyDescent="0.25">
      <c r="A611" t="s">
        <v>801</v>
      </c>
      <c r="B611" t="s">
        <v>1027</v>
      </c>
      <c r="C611" t="b">
        <v>0</v>
      </c>
      <c r="D611" t="b">
        <v>1</v>
      </c>
      <c r="E611" t="b">
        <v>0</v>
      </c>
      <c r="F611" t="b">
        <v>0</v>
      </c>
      <c r="G611" t="s">
        <v>983</v>
      </c>
    </row>
    <row r="612" spans="1:7" x14ac:dyDescent="0.25">
      <c r="A612" t="s">
        <v>802</v>
      </c>
      <c r="B612" t="s">
        <v>376</v>
      </c>
      <c r="C612" t="b">
        <v>0</v>
      </c>
      <c r="D612" t="b">
        <v>1</v>
      </c>
      <c r="E612" t="b">
        <v>0</v>
      </c>
      <c r="F612" t="b">
        <v>0</v>
      </c>
      <c r="G612" t="s">
        <v>983</v>
      </c>
    </row>
    <row r="613" spans="1:7" x14ac:dyDescent="0.25">
      <c r="A613" t="s">
        <v>803</v>
      </c>
      <c r="B613" t="s">
        <v>1083</v>
      </c>
      <c r="C613" t="b">
        <v>1</v>
      </c>
      <c r="D613" t="b">
        <v>0</v>
      </c>
      <c r="E613" t="b">
        <v>0</v>
      </c>
      <c r="F613" t="b">
        <v>0</v>
      </c>
      <c r="G613" t="s">
        <v>982</v>
      </c>
    </row>
    <row r="614" spans="1:7" x14ac:dyDescent="0.25">
      <c r="A614" t="s">
        <v>805</v>
      </c>
      <c r="B614" t="s">
        <v>12</v>
      </c>
      <c r="C614" t="b">
        <v>1</v>
      </c>
      <c r="D614" t="b">
        <v>0</v>
      </c>
      <c r="E614" t="b">
        <v>0</v>
      </c>
      <c r="F614" t="b">
        <v>0</v>
      </c>
      <c r="G614" t="s">
        <v>982</v>
      </c>
    </row>
    <row r="615" spans="1:7" x14ac:dyDescent="0.25">
      <c r="A615" t="s">
        <v>807</v>
      </c>
      <c r="B615" t="s">
        <v>1084</v>
      </c>
      <c r="C615" t="b">
        <v>1</v>
      </c>
      <c r="D615" t="b">
        <v>1</v>
      </c>
      <c r="E615" t="b">
        <v>0</v>
      </c>
      <c r="F615" t="b">
        <v>0</v>
      </c>
      <c r="G615" t="s">
        <v>1144</v>
      </c>
    </row>
    <row r="616" spans="1:7" x14ac:dyDescent="0.25">
      <c r="A616" t="s">
        <v>808</v>
      </c>
      <c r="B616" t="s">
        <v>998</v>
      </c>
      <c r="C616" t="b">
        <v>1</v>
      </c>
      <c r="D616" t="b">
        <v>0</v>
      </c>
      <c r="E616" t="b">
        <v>0</v>
      </c>
      <c r="F616" t="b">
        <v>0</v>
      </c>
      <c r="G616" t="s">
        <v>982</v>
      </c>
    </row>
    <row r="617" spans="1:7" x14ac:dyDescent="0.25">
      <c r="A617" t="s">
        <v>809</v>
      </c>
      <c r="B617" t="s">
        <v>185</v>
      </c>
      <c r="C617" t="b">
        <v>1</v>
      </c>
      <c r="D617" t="b">
        <v>0</v>
      </c>
      <c r="E617" t="b">
        <v>0</v>
      </c>
      <c r="F617" t="b">
        <v>0</v>
      </c>
      <c r="G617" t="s">
        <v>982</v>
      </c>
    </row>
    <row r="618" spans="1:7" x14ac:dyDescent="0.25">
      <c r="A618" t="s">
        <v>810</v>
      </c>
      <c r="B618" t="s">
        <v>53</v>
      </c>
      <c r="C618" t="b">
        <v>1</v>
      </c>
      <c r="D618" t="b">
        <v>0</v>
      </c>
      <c r="E618" t="b">
        <v>0</v>
      </c>
      <c r="F618" t="b">
        <v>0</v>
      </c>
      <c r="G618" t="s">
        <v>982</v>
      </c>
    </row>
    <row r="619" spans="1:7" x14ac:dyDescent="0.25">
      <c r="A619" t="s">
        <v>811</v>
      </c>
      <c r="B619" t="s">
        <v>813</v>
      </c>
      <c r="C619" t="b">
        <v>1</v>
      </c>
      <c r="D619" t="b">
        <v>0</v>
      </c>
      <c r="E619" t="b">
        <v>0</v>
      </c>
      <c r="F619" t="b">
        <v>0</v>
      </c>
      <c r="G619" t="s">
        <v>982</v>
      </c>
    </row>
    <row r="620" spans="1:7" x14ac:dyDescent="0.25">
      <c r="A620" t="s">
        <v>814</v>
      </c>
      <c r="B620" t="s">
        <v>12</v>
      </c>
      <c r="C620" t="b">
        <v>1</v>
      </c>
      <c r="D620" t="b">
        <v>0</v>
      </c>
      <c r="E620" t="b">
        <v>0</v>
      </c>
      <c r="F620" t="b">
        <v>0</v>
      </c>
      <c r="G620" t="s">
        <v>982</v>
      </c>
    </row>
    <row r="621" spans="1:7" x14ac:dyDescent="0.25">
      <c r="A621" t="s">
        <v>815</v>
      </c>
      <c r="B621" t="s">
        <v>376</v>
      </c>
      <c r="C621" t="b">
        <v>0</v>
      </c>
      <c r="D621" t="b">
        <v>1</v>
      </c>
      <c r="E621" t="b">
        <v>0</v>
      </c>
      <c r="F621" t="b">
        <v>0</v>
      </c>
      <c r="G621" t="s">
        <v>983</v>
      </c>
    </row>
    <row r="622" spans="1:7" x14ac:dyDescent="0.25">
      <c r="A622" t="s">
        <v>816</v>
      </c>
      <c r="B622" t="s">
        <v>19</v>
      </c>
      <c r="C622" t="b">
        <v>1</v>
      </c>
      <c r="D622" t="b">
        <v>0</v>
      </c>
      <c r="E622" t="b">
        <v>0</v>
      </c>
      <c r="F622" t="b">
        <v>0</v>
      </c>
      <c r="G622" t="s">
        <v>982</v>
      </c>
    </row>
    <row r="623" spans="1:7" x14ac:dyDescent="0.25">
      <c r="A623" t="s">
        <v>818</v>
      </c>
      <c r="B623" t="s">
        <v>1085</v>
      </c>
      <c r="C623" t="b">
        <v>1</v>
      </c>
      <c r="D623" t="b">
        <v>0</v>
      </c>
      <c r="E623" t="b">
        <v>0</v>
      </c>
      <c r="F623" t="b">
        <v>0</v>
      </c>
      <c r="G623" t="s">
        <v>982</v>
      </c>
    </row>
    <row r="624" spans="1:7" x14ac:dyDescent="0.25">
      <c r="A624" t="s">
        <v>820</v>
      </c>
      <c r="B624" t="s">
        <v>19</v>
      </c>
      <c r="C624" t="b">
        <v>1</v>
      </c>
      <c r="D624" t="b">
        <v>0</v>
      </c>
      <c r="E624" t="b">
        <v>0</v>
      </c>
      <c r="F624" t="b">
        <v>0</v>
      </c>
      <c r="G624" t="s">
        <v>982</v>
      </c>
    </row>
    <row r="625" spans="1:8" x14ac:dyDescent="0.25">
      <c r="A625" t="s">
        <v>821</v>
      </c>
      <c r="B625" t="s">
        <v>411</v>
      </c>
      <c r="C625" t="b">
        <v>0</v>
      </c>
      <c r="D625" t="b">
        <v>1</v>
      </c>
      <c r="E625" t="b">
        <v>0</v>
      </c>
      <c r="F625" t="b">
        <v>0</v>
      </c>
      <c r="G625" t="s">
        <v>983</v>
      </c>
    </row>
    <row r="626" spans="1:8" x14ac:dyDescent="0.25">
      <c r="A626" t="s">
        <v>822</v>
      </c>
      <c r="B626" t="s">
        <v>45</v>
      </c>
      <c r="C626" t="b">
        <v>1</v>
      </c>
      <c r="D626" t="b">
        <v>0</v>
      </c>
      <c r="E626" t="b">
        <v>0</v>
      </c>
      <c r="F626" t="b">
        <v>0</v>
      </c>
      <c r="G626" t="s">
        <v>982</v>
      </c>
    </row>
    <row r="627" spans="1:8" x14ac:dyDescent="0.25">
      <c r="A627" t="s">
        <v>823</v>
      </c>
      <c r="B627" t="s">
        <v>45</v>
      </c>
      <c r="C627" t="b">
        <v>1</v>
      </c>
      <c r="D627" t="b">
        <v>0</v>
      </c>
      <c r="E627" t="b">
        <v>0</v>
      </c>
      <c r="F627" t="b">
        <v>0</v>
      </c>
      <c r="G627" t="s">
        <v>982</v>
      </c>
    </row>
    <row r="628" spans="1:8" x14ac:dyDescent="0.25">
      <c r="A628" t="s">
        <v>824</v>
      </c>
      <c r="B628" t="s">
        <v>45</v>
      </c>
      <c r="C628" t="b">
        <v>1</v>
      </c>
      <c r="D628" t="b">
        <v>0</v>
      </c>
      <c r="E628" t="b">
        <v>0</v>
      </c>
      <c r="F628" t="b">
        <v>0</v>
      </c>
      <c r="G628" t="s">
        <v>982</v>
      </c>
    </row>
    <row r="629" spans="1:8" x14ac:dyDescent="0.25">
      <c r="A629" t="s">
        <v>825</v>
      </c>
      <c r="B629" t="s">
        <v>45</v>
      </c>
      <c r="C629" t="b">
        <v>1</v>
      </c>
      <c r="D629" t="b">
        <v>0</v>
      </c>
      <c r="E629" t="b">
        <v>0</v>
      </c>
      <c r="F629" t="b">
        <v>0</v>
      </c>
      <c r="G629" t="s">
        <v>982</v>
      </c>
    </row>
    <row r="630" spans="1:8" x14ac:dyDescent="0.25">
      <c r="A630" t="s">
        <v>826</v>
      </c>
      <c r="B630" t="s">
        <v>1123</v>
      </c>
      <c r="C630" t="b">
        <v>1</v>
      </c>
      <c r="D630" t="b">
        <v>0</v>
      </c>
      <c r="E630" t="b">
        <v>0</v>
      </c>
      <c r="F630" t="b">
        <v>0</v>
      </c>
      <c r="G630" t="s">
        <v>982</v>
      </c>
    </row>
    <row r="631" spans="1:8" x14ac:dyDescent="0.25">
      <c r="A631" t="s">
        <v>827</v>
      </c>
      <c r="B631" t="s">
        <v>376</v>
      </c>
      <c r="C631" t="b">
        <v>0</v>
      </c>
      <c r="D631" t="b">
        <v>1</v>
      </c>
      <c r="E631" t="b">
        <v>0</v>
      </c>
      <c r="F631" t="b">
        <v>0</v>
      </c>
      <c r="G631" t="s">
        <v>983</v>
      </c>
      <c r="H631" t="s">
        <v>1128</v>
      </c>
    </row>
    <row r="632" spans="1:8" x14ac:dyDescent="0.25">
      <c r="A632" t="s">
        <v>828</v>
      </c>
      <c r="B632" t="s">
        <v>12</v>
      </c>
      <c r="C632" t="b">
        <v>1</v>
      </c>
      <c r="D632" t="b">
        <v>0</v>
      </c>
      <c r="E632" t="b">
        <v>0</v>
      </c>
      <c r="F632" t="b">
        <v>0</v>
      </c>
      <c r="G632" t="s">
        <v>982</v>
      </c>
    </row>
    <row r="633" spans="1:8" x14ac:dyDescent="0.25">
      <c r="A633" t="s">
        <v>829</v>
      </c>
      <c r="B633" t="s">
        <v>12</v>
      </c>
      <c r="C633" t="b">
        <v>1</v>
      </c>
      <c r="D633" t="b">
        <v>0</v>
      </c>
      <c r="E633" t="b">
        <v>0</v>
      </c>
      <c r="F633" t="b">
        <v>0</v>
      </c>
      <c r="G633" t="s">
        <v>982</v>
      </c>
    </row>
    <row r="634" spans="1:8" x14ac:dyDescent="0.25">
      <c r="A634" t="s">
        <v>830</v>
      </c>
      <c r="B634" t="s">
        <v>831</v>
      </c>
      <c r="C634" t="b">
        <v>1</v>
      </c>
      <c r="D634" t="b">
        <v>1</v>
      </c>
      <c r="E634" t="b">
        <v>0</v>
      </c>
      <c r="F634" t="b">
        <v>0</v>
      </c>
      <c r="G634" t="s">
        <v>1144</v>
      </c>
    </row>
    <row r="635" spans="1:8" x14ac:dyDescent="0.25">
      <c r="A635" t="s">
        <v>832</v>
      </c>
      <c r="B635" t="s">
        <v>37</v>
      </c>
      <c r="C635" t="b">
        <v>1</v>
      </c>
      <c r="D635" t="b">
        <v>0</v>
      </c>
      <c r="E635" t="b">
        <v>0</v>
      </c>
      <c r="F635" t="b">
        <v>0</v>
      </c>
      <c r="G635" t="s">
        <v>982</v>
      </c>
    </row>
    <row r="636" spans="1:8" x14ac:dyDescent="0.25">
      <c r="A636" t="s">
        <v>833</v>
      </c>
      <c r="B636" t="s">
        <v>376</v>
      </c>
      <c r="C636" t="b">
        <v>0</v>
      </c>
      <c r="D636" t="b">
        <v>1</v>
      </c>
      <c r="E636" t="b">
        <v>0</v>
      </c>
      <c r="F636" t="b">
        <v>0</v>
      </c>
      <c r="G636" t="s">
        <v>983</v>
      </c>
      <c r="H636" t="s">
        <v>1127</v>
      </c>
    </row>
    <row r="637" spans="1:8" x14ac:dyDescent="0.25">
      <c r="A637" t="s">
        <v>834</v>
      </c>
      <c r="B637" t="s">
        <v>53</v>
      </c>
      <c r="C637" t="b">
        <v>1</v>
      </c>
      <c r="D637" t="b">
        <v>0</v>
      </c>
      <c r="E637" t="b">
        <v>0</v>
      </c>
      <c r="F637" t="b">
        <v>0</v>
      </c>
      <c r="G637" t="s">
        <v>982</v>
      </c>
    </row>
    <row r="638" spans="1:8" x14ac:dyDescent="0.25">
      <c r="A638" t="s">
        <v>835</v>
      </c>
      <c r="B638" t="s">
        <v>376</v>
      </c>
      <c r="C638" t="b">
        <v>0</v>
      </c>
      <c r="D638" t="b">
        <v>1</v>
      </c>
      <c r="E638" t="b">
        <v>0</v>
      </c>
      <c r="F638" t="b">
        <v>0</v>
      </c>
      <c r="G638" t="s">
        <v>983</v>
      </c>
      <c r="H638" t="s">
        <v>1115</v>
      </c>
    </row>
    <row r="639" spans="1:8" x14ac:dyDescent="0.25">
      <c r="A639" t="s">
        <v>836</v>
      </c>
      <c r="B639" t="s">
        <v>376</v>
      </c>
      <c r="C639" t="b">
        <v>0</v>
      </c>
      <c r="D639" t="b">
        <v>1</v>
      </c>
      <c r="E639" t="b">
        <v>0</v>
      </c>
      <c r="F639" t="b">
        <v>0</v>
      </c>
      <c r="G639" t="s">
        <v>983</v>
      </c>
      <c r="H639" t="s">
        <v>1115</v>
      </c>
    </row>
    <row r="640" spans="1:8" x14ac:dyDescent="0.25">
      <c r="A640" t="s">
        <v>837</v>
      </c>
      <c r="B640" t="s">
        <v>12</v>
      </c>
      <c r="C640" t="b">
        <v>1</v>
      </c>
      <c r="D640" t="b">
        <v>0</v>
      </c>
      <c r="E640" t="b">
        <v>0</v>
      </c>
      <c r="F640" t="b">
        <v>0</v>
      </c>
      <c r="G640" t="s">
        <v>982</v>
      </c>
    </row>
    <row r="641" spans="1:8" x14ac:dyDescent="0.25">
      <c r="A641" t="s">
        <v>838</v>
      </c>
      <c r="B641" t="s">
        <v>19</v>
      </c>
      <c r="C641" t="b">
        <v>1</v>
      </c>
      <c r="D641" t="b">
        <v>0</v>
      </c>
      <c r="E641" t="b">
        <v>0</v>
      </c>
      <c r="F641" t="b">
        <v>0</v>
      </c>
      <c r="G641" t="s">
        <v>982</v>
      </c>
    </row>
    <row r="642" spans="1:8" x14ac:dyDescent="0.25">
      <c r="A642" t="s">
        <v>839</v>
      </c>
      <c r="B642" t="s">
        <v>53</v>
      </c>
      <c r="C642" t="b">
        <v>1</v>
      </c>
      <c r="D642" t="b">
        <v>0</v>
      </c>
      <c r="E642" t="b">
        <v>0</v>
      </c>
      <c r="F642" t="b">
        <v>0</v>
      </c>
      <c r="G642" t="s">
        <v>982</v>
      </c>
    </row>
    <row r="643" spans="1:8" x14ac:dyDescent="0.25">
      <c r="A643" t="s">
        <v>841</v>
      </c>
      <c r="B643" t="s">
        <v>45</v>
      </c>
      <c r="C643" t="b">
        <v>1</v>
      </c>
      <c r="D643" t="b">
        <v>0</v>
      </c>
      <c r="E643" t="b">
        <v>0</v>
      </c>
      <c r="F643" t="b">
        <v>0</v>
      </c>
      <c r="G643" t="s">
        <v>982</v>
      </c>
    </row>
    <row r="644" spans="1:8" x14ac:dyDescent="0.25">
      <c r="A644" t="s">
        <v>842</v>
      </c>
      <c r="B644" t="s">
        <v>493</v>
      </c>
      <c r="C644" t="b">
        <v>1</v>
      </c>
      <c r="D644" t="b">
        <v>0</v>
      </c>
      <c r="E644" t="b">
        <v>0</v>
      </c>
      <c r="F644" t="b">
        <v>0</v>
      </c>
      <c r="G644" t="s">
        <v>982</v>
      </c>
    </row>
    <row r="645" spans="1:8" x14ac:dyDescent="0.25">
      <c r="A645" t="s">
        <v>843</v>
      </c>
      <c r="B645" t="s">
        <v>45</v>
      </c>
      <c r="C645" t="b">
        <v>1</v>
      </c>
      <c r="D645" t="b">
        <v>0</v>
      </c>
      <c r="E645" t="b">
        <v>0</v>
      </c>
      <c r="F645" t="b">
        <v>0</v>
      </c>
      <c r="G645" t="s">
        <v>982</v>
      </c>
    </row>
    <row r="646" spans="1:8" x14ac:dyDescent="0.25">
      <c r="A646" t="s">
        <v>845</v>
      </c>
      <c r="B646" t="s">
        <v>983</v>
      </c>
      <c r="C646" t="b">
        <v>0</v>
      </c>
      <c r="D646" t="b">
        <v>1</v>
      </c>
      <c r="E646" t="b">
        <v>0</v>
      </c>
      <c r="F646" t="b">
        <v>0</v>
      </c>
      <c r="G646" t="s">
        <v>983</v>
      </c>
    </row>
    <row r="647" spans="1:8" x14ac:dyDescent="0.25">
      <c r="A647" t="s">
        <v>847</v>
      </c>
      <c r="B647" t="s">
        <v>983</v>
      </c>
      <c r="C647" t="b">
        <v>0</v>
      </c>
      <c r="D647" t="b">
        <v>1</v>
      </c>
      <c r="E647" t="b">
        <v>0</v>
      </c>
      <c r="F647" t="b">
        <v>0</v>
      </c>
      <c r="G647" t="s">
        <v>983</v>
      </c>
    </row>
    <row r="648" spans="1:8" x14ac:dyDescent="0.25">
      <c r="A648" t="s">
        <v>848</v>
      </c>
      <c r="B648" t="s">
        <v>983</v>
      </c>
      <c r="C648" t="b">
        <v>0</v>
      </c>
      <c r="D648" t="b">
        <v>1</v>
      </c>
      <c r="E648" t="b">
        <v>0</v>
      </c>
      <c r="F648" t="b">
        <v>0</v>
      </c>
      <c r="G648" t="s">
        <v>983</v>
      </c>
    </row>
    <row r="649" spans="1:8" x14ac:dyDescent="0.25">
      <c r="A649" t="s">
        <v>849</v>
      </c>
      <c r="B649" t="s">
        <v>53</v>
      </c>
      <c r="C649" t="b">
        <v>1</v>
      </c>
      <c r="D649" t="b">
        <v>0</v>
      </c>
      <c r="E649" t="b">
        <v>0</v>
      </c>
      <c r="F649" t="b">
        <v>0</v>
      </c>
      <c r="G649" t="s">
        <v>982</v>
      </c>
    </row>
    <row r="650" spans="1:8" x14ac:dyDescent="0.25">
      <c r="A650" t="s">
        <v>850</v>
      </c>
      <c r="B650" t="s">
        <v>851</v>
      </c>
      <c r="C650" t="b">
        <v>1</v>
      </c>
      <c r="D650" t="b">
        <v>0</v>
      </c>
      <c r="E650" t="b">
        <v>0</v>
      </c>
      <c r="F650" t="b">
        <v>0</v>
      </c>
      <c r="G650" t="s">
        <v>982</v>
      </c>
    </row>
    <row r="651" spans="1:8" x14ac:dyDescent="0.25">
      <c r="A651" t="s">
        <v>852</v>
      </c>
      <c r="B651" t="s">
        <v>376</v>
      </c>
      <c r="C651" t="b">
        <v>0</v>
      </c>
      <c r="D651" t="b">
        <v>1</v>
      </c>
      <c r="E651" t="b">
        <v>0</v>
      </c>
      <c r="F651" t="b">
        <v>0</v>
      </c>
      <c r="G651" t="s">
        <v>983</v>
      </c>
      <c r="H651" t="s">
        <v>1126</v>
      </c>
    </row>
    <row r="652" spans="1:8" x14ac:dyDescent="0.25">
      <c r="A652" t="s">
        <v>853</v>
      </c>
      <c r="B652" t="s">
        <v>19</v>
      </c>
      <c r="C652" t="b">
        <v>1</v>
      </c>
      <c r="D652" t="b">
        <v>0</v>
      </c>
      <c r="E652" t="b">
        <v>0</v>
      </c>
      <c r="F652" t="b">
        <v>0</v>
      </c>
      <c r="G652" t="s">
        <v>982</v>
      </c>
    </row>
    <row r="653" spans="1:8" x14ac:dyDescent="0.25">
      <c r="A653" t="s">
        <v>854</v>
      </c>
      <c r="B653" t="s">
        <v>42</v>
      </c>
      <c r="C653" t="b">
        <v>1</v>
      </c>
      <c r="D653" t="b">
        <v>0</v>
      </c>
      <c r="E653" t="b">
        <v>0</v>
      </c>
      <c r="F653" t="b">
        <v>0</v>
      </c>
      <c r="G653" t="s">
        <v>982</v>
      </c>
    </row>
    <row r="654" spans="1:8" x14ac:dyDescent="0.25">
      <c r="A654" t="s">
        <v>855</v>
      </c>
      <c r="B654" t="s">
        <v>19</v>
      </c>
      <c r="C654" t="b">
        <v>1</v>
      </c>
      <c r="D654" t="b">
        <v>0</v>
      </c>
      <c r="E654" t="b">
        <v>0</v>
      </c>
      <c r="F654" t="b">
        <v>0</v>
      </c>
      <c r="G654" t="s">
        <v>982</v>
      </c>
    </row>
    <row r="655" spans="1:8" x14ac:dyDescent="0.25">
      <c r="A655" t="s">
        <v>856</v>
      </c>
      <c r="B655" t="s">
        <v>376</v>
      </c>
      <c r="C655" t="b">
        <v>0</v>
      </c>
      <c r="D655" t="b">
        <v>1</v>
      </c>
      <c r="E655" t="b">
        <v>0</v>
      </c>
      <c r="F655" t="b">
        <v>0</v>
      </c>
      <c r="G655" t="s">
        <v>983</v>
      </c>
    </row>
    <row r="656" spans="1:8" x14ac:dyDescent="0.25">
      <c r="A656" t="s">
        <v>857</v>
      </c>
      <c r="B656" t="s">
        <v>12</v>
      </c>
      <c r="C656" t="b">
        <v>1</v>
      </c>
      <c r="D656" t="b">
        <v>0</v>
      </c>
      <c r="E656" t="b">
        <v>0</v>
      </c>
      <c r="F656" t="b">
        <v>0</v>
      </c>
      <c r="G656" t="s">
        <v>982</v>
      </c>
    </row>
    <row r="657" spans="1:7" x14ac:dyDescent="0.25">
      <c r="A657" t="s">
        <v>858</v>
      </c>
      <c r="B657" t="s">
        <v>1086</v>
      </c>
      <c r="C657" t="b">
        <v>1</v>
      </c>
      <c r="D657" t="b">
        <v>0</v>
      </c>
      <c r="E657" t="b">
        <v>0</v>
      </c>
      <c r="F657" t="b">
        <v>0</v>
      </c>
      <c r="G657" t="s">
        <v>982</v>
      </c>
    </row>
    <row r="658" spans="1:7" x14ac:dyDescent="0.25">
      <c r="A658" t="s">
        <v>860</v>
      </c>
      <c r="B658" t="s">
        <v>141</v>
      </c>
      <c r="C658" t="b">
        <v>1</v>
      </c>
      <c r="D658" t="b">
        <v>0</v>
      </c>
      <c r="E658" t="b">
        <v>0</v>
      </c>
      <c r="F658" t="b">
        <v>0</v>
      </c>
      <c r="G658" t="s">
        <v>982</v>
      </c>
    </row>
    <row r="659" spans="1:7" x14ac:dyDescent="0.25">
      <c r="A659" t="s">
        <v>861</v>
      </c>
      <c r="B659" t="s">
        <v>376</v>
      </c>
      <c r="C659" t="b">
        <v>0</v>
      </c>
      <c r="D659" t="b">
        <v>1</v>
      </c>
      <c r="E659" t="b">
        <v>0</v>
      </c>
      <c r="F659" t="b">
        <v>0</v>
      </c>
      <c r="G659" t="s">
        <v>983</v>
      </c>
    </row>
    <row r="660" spans="1:7" x14ac:dyDescent="0.25">
      <c r="A660" t="s">
        <v>862</v>
      </c>
      <c r="B660" t="s">
        <v>992</v>
      </c>
      <c r="C660" t="b">
        <v>0</v>
      </c>
      <c r="D660" t="b">
        <v>1</v>
      </c>
      <c r="E660" t="b">
        <v>0</v>
      </c>
      <c r="F660" t="b">
        <v>0</v>
      </c>
      <c r="G660" t="s">
        <v>983</v>
      </c>
    </row>
    <row r="661" spans="1:7" x14ac:dyDescent="0.25">
      <c r="A661" t="s">
        <v>863</v>
      </c>
      <c r="B661" t="s">
        <v>1087</v>
      </c>
      <c r="C661" t="b">
        <v>1</v>
      </c>
      <c r="D661" t="b">
        <v>0</v>
      </c>
      <c r="E661" t="b">
        <v>0</v>
      </c>
      <c r="F661" t="b">
        <v>0</v>
      </c>
      <c r="G661" t="s">
        <v>982</v>
      </c>
    </row>
    <row r="662" spans="1:7" x14ac:dyDescent="0.25">
      <c r="A662" t="s">
        <v>865</v>
      </c>
      <c r="B662" t="s">
        <v>1088</v>
      </c>
      <c r="C662" t="b">
        <v>1</v>
      </c>
      <c r="D662" t="b">
        <v>0</v>
      </c>
      <c r="E662" t="b">
        <v>0</v>
      </c>
      <c r="F662" t="b">
        <v>0</v>
      </c>
      <c r="G662" t="s">
        <v>982</v>
      </c>
    </row>
    <row r="663" spans="1:7" x14ac:dyDescent="0.25">
      <c r="A663" t="s">
        <v>868</v>
      </c>
      <c r="B663" t="s">
        <v>53</v>
      </c>
      <c r="C663" t="b">
        <v>1</v>
      </c>
      <c r="D663" t="b">
        <v>0</v>
      </c>
      <c r="E663" t="b">
        <v>0</v>
      </c>
      <c r="F663" t="b">
        <v>0</v>
      </c>
      <c r="G663" t="s">
        <v>982</v>
      </c>
    </row>
    <row r="664" spans="1:7" x14ac:dyDescent="0.25">
      <c r="A664" t="s">
        <v>869</v>
      </c>
      <c r="B664" t="s">
        <v>992</v>
      </c>
      <c r="C664" t="b">
        <v>0</v>
      </c>
      <c r="D664" t="b">
        <v>1</v>
      </c>
      <c r="E664" t="b">
        <v>0</v>
      </c>
      <c r="F664" t="b">
        <v>0</v>
      </c>
      <c r="G664" t="s">
        <v>983</v>
      </c>
    </row>
    <row r="665" spans="1:7" x14ac:dyDescent="0.25">
      <c r="A665" t="s">
        <v>870</v>
      </c>
      <c r="B665" t="s">
        <v>992</v>
      </c>
      <c r="C665" t="b">
        <v>0</v>
      </c>
      <c r="D665" t="b">
        <v>1</v>
      </c>
      <c r="E665" t="b">
        <v>0</v>
      </c>
      <c r="F665" t="b">
        <v>0</v>
      </c>
      <c r="G665" t="s">
        <v>983</v>
      </c>
    </row>
    <row r="666" spans="1:7" x14ac:dyDescent="0.25">
      <c r="A666" t="s">
        <v>871</v>
      </c>
      <c r="B666" t="s">
        <v>53</v>
      </c>
      <c r="C666" t="b">
        <v>1</v>
      </c>
      <c r="D666" t="b">
        <v>0</v>
      </c>
      <c r="E666" t="b">
        <v>0</v>
      </c>
      <c r="F666" t="b">
        <v>0</v>
      </c>
      <c r="G666" t="s">
        <v>982</v>
      </c>
    </row>
    <row r="667" spans="1:7" x14ac:dyDescent="0.25">
      <c r="A667" t="s">
        <v>872</v>
      </c>
      <c r="B667" t="s">
        <v>1079</v>
      </c>
      <c r="C667" t="b">
        <v>1</v>
      </c>
      <c r="D667" t="b">
        <v>0</v>
      </c>
      <c r="E667" t="b">
        <v>0</v>
      </c>
      <c r="F667" t="b">
        <v>0</v>
      </c>
      <c r="G667" t="s">
        <v>982</v>
      </c>
    </row>
    <row r="668" spans="1:7" x14ac:dyDescent="0.25">
      <c r="A668" t="s">
        <v>873</v>
      </c>
      <c r="B668" t="s">
        <v>998</v>
      </c>
      <c r="C668" t="b">
        <v>1</v>
      </c>
      <c r="D668" t="b">
        <v>0</v>
      </c>
      <c r="E668" t="b">
        <v>0</v>
      </c>
      <c r="F668" t="b">
        <v>0</v>
      </c>
      <c r="G668" t="s">
        <v>982</v>
      </c>
    </row>
    <row r="669" spans="1:7" x14ac:dyDescent="0.25">
      <c r="A669" t="s">
        <v>874</v>
      </c>
      <c r="B669" t="s">
        <v>19</v>
      </c>
      <c r="C669" t="b">
        <v>1</v>
      </c>
      <c r="D669" t="b">
        <v>0</v>
      </c>
      <c r="E669" t="b">
        <v>0</v>
      </c>
      <c r="F669" t="b">
        <v>0</v>
      </c>
      <c r="G669" t="s">
        <v>982</v>
      </c>
    </row>
    <row r="670" spans="1:7" x14ac:dyDescent="0.25">
      <c r="A670" t="s">
        <v>875</v>
      </c>
      <c r="B670" t="s">
        <v>19</v>
      </c>
      <c r="C670" t="b">
        <v>1</v>
      </c>
      <c r="D670" t="b">
        <v>0</v>
      </c>
      <c r="E670" t="b">
        <v>0</v>
      </c>
      <c r="F670" t="b">
        <v>0</v>
      </c>
      <c r="G670" t="s">
        <v>982</v>
      </c>
    </row>
    <row r="671" spans="1:7" x14ac:dyDescent="0.25">
      <c r="A671" t="s">
        <v>876</v>
      </c>
      <c r="B671" t="s">
        <v>19</v>
      </c>
      <c r="C671" t="b">
        <v>1</v>
      </c>
      <c r="D671" t="b">
        <v>0</v>
      </c>
      <c r="E671" t="b">
        <v>0</v>
      </c>
      <c r="F671" t="b">
        <v>0</v>
      </c>
      <c r="G671" t="s">
        <v>982</v>
      </c>
    </row>
    <row r="672" spans="1:7" x14ac:dyDescent="0.25">
      <c r="A672" t="s">
        <v>877</v>
      </c>
      <c r="B672" t="s">
        <v>12</v>
      </c>
      <c r="C672" t="b">
        <v>1</v>
      </c>
      <c r="D672" t="b">
        <v>0</v>
      </c>
      <c r="E672" t="b">
        <v>0</v>
      </c>
      <c r="F672" t="b">
        <v>0</v>
      </c>
      <c r="G672" t="s">
        <v>982</v>
      </c>
    </row>
    <row r="673" spans="1:8" x14ac:dyDescent="0.25">
      <c r="A673" t="s">
        <v>878</v>
      </c>
      <c r="B673" t="s">
        <v>1048</v>
      </c>
      <c r="C673" t="b">
        <v>1</v>
      </c>
      <c r="D673" t="b">
        <v>0</v>
      </c>
      <c r="E673" t="b">
        <v>0</v>
      </c>
      <c r="F673" t="b">
        <v>0</v>
      </c>
      <c r="G673" t="s">
        <v>982</v>
      </c>
    </row>
    <row r="674" spans="1:8" x14ac:dyDescent="0.25">
      <c r="A674" t="s">
        <v>879</v>
      </c>
      <c r="B674" t="s">
        <v>19</v>
      </c>
      <c r="C674" t="b">
        <v>1</v>
      </c>
      <c r="D674" t="b">
        <v>0</v>
      </c>
      <c r="E674" t="b">
        <v>0</v>
      </c>
      <c r="F674" t="b">
        <v>0</v>
      </c>
      <c r="G674" t="s">
        <v>982</v>
      </c>
    </row>
    <row r="675" spans="1:8" x14ac:dyDescent="0.25">
      <c r="A675" t="s">
        <v>880</v>
      </c>
      <c r="B675" t="s">
        <v>376</v>
      </c>
      <c r="C675" t="b">
        <v>0</v>
      </c>
      <c r="D675" t="b">
        <v>1</v>
      </c>
      <c r="E675" t="b">
        <v>0</v>
      </c>
      <c r="F675" t="b">
        <v>0</v>
      </c>
      <c r="G675" t="s">
        <v>983</v>
      </c>
    </row>
    <row r="676" spans="1:8" x14ac:dyDescent="0.25">
      <c r="A676" t="s">
        <v>881</v>
      </c>
      <c r="B676" t="s">
        <v>883</v>
      </c>
      <c r="C676" t="b">
        <v>1</v>
      </c>
      <c r="D676" t="b">
        <v>0</v>
      </c>
      <c r="E676" t="b">
        <v>0</v>
      </c>
      <c r="F676" t="b">
        <v>0</v>
      </c>
      <c r="G676" t="s">
        <v>982</v>
      </c>
    </row>
    <row r="677" spans="1:8" x14ac:dyDescent="0.25">
      <c r="A677" t="s">
        <v>884</v>
      </c>
      <c r="B677" t="s">
        <v>19</v>
      </c>
      <c r="C677" t="b">
        <v>1</v>
      </c>
      <c r="D677" t="b">
        <v>0</v>
      </c>
      <c r="E677" t="b">
        <v>0</v>
      </c>
      <c r="F677" t="b">
        <v>0</v>
      </c>
      <c r="G677" t="s">
        <v>982</v>
      </c>
    </row>
    <row r="678" spans="1:8" x14ac:dyDescent="0.25">
      <c r="A678" t="s">
        <v>885</v>
      </c>
      <c r="B678" t="s">
        <v>53</v>
      </c>
      <c r="C678" t="b">
        <v>1</v>
      </c>
      <c r="D678" t="b">
        <v>0</v>
      </c>
      <c r="E678" t="b">
        <v>0</v>
      </c>
      <c r="F678" t="b">
        <v>0</v>
      </c>
      <c r="G678" t="s">
        <v>982</v>
      </c>
    </row>
    <row r="679" spans="1:8" x14ac:dyDescent="0.25">
      <c r="A679" t="s">
        <v>886</v>
      </c>
      <c r="B679" t="s">
        <v>19</v>
      </c>
      <c r="C679" t="b">
        <v>1</v>
      </c>
      <c r="D679" t="b">
        <v>0</v>
      </c>
      <c r="E679" t="b">
        <v>0</v>
      </c>
      <c r="F679" t="b">
        <v>0</v>
      </c>
      <c r="G679" t="s">
        <v>982</v>
      </c>
    </row>
    <row r="680" spans="1:8" x14ac:dyDescent="0.25">
      <c r="A680" t="s">
        <v>887</v>
      </c>
      <c r="B680" t="s">
        <v>19</v>
      </c>
      <c r="C680" t="b">
        <v>1</v>
      </c>
      <c r="D680" t="b">
        <v>0</v>
      </c>
      <c r="E680" t="b">
        <v>0</v>
      </c>
      <c r="F680" t="b">
        <v>0</v>
      </c>
      <c r="G680" t="s">
        <v>982</v>
      </c>
    </row>
    <row r="681" spans="1:8" x14ac:dyDescent="0.25">
      <c r="A681" t="s">
        <v>888</v>
      </c>
      <c r="B681" t="s">
        <v>1089</v>
      </c>
      <c r="C681" t="b">
        <v>0</v>
      </c>
      <c r="D681" t="b">
        <v>1</v>
      </c>
      <c r="E681" t="b">
        <v>0</v>
      </c>
      <c r="F681" t="b">
        <v>0</v>
      </c>
      <c r="G681" t="s">
        <v>983</v>
      </c>
    </row>
    <row r="682" spans="1:8" x14ac:dyDescent="0.25">
      <c r="A682" t="s">
        <v>889</v>
      </c>
      <c r="B682" t="s">
        <v>1112</v>
      </c>
      <c r="C682" t="b">
        <v>1</v>
      </c>
      <c r="D682" t="b">
        <v>1</v>
      </c>
      <c r="E682" t="b">
        <v>0</v>
      </c>
      <c r="F682" t="b">
        <v>0</v>
      </c>
      <c r="G682" t="s">
        <v>1144</v>
      </c>
      <c r="H682" t="s">
        <v>1121</v>
      </c>
    </row>
    <row r="683" spans="1:8" x14ac:dyDescent="0.25">
      <c r="A683" t="s">
        <v>890</v>
      </c>
      <c r="B683" t="s">
        <v>1090</v>
      </c>
      <c r="C683" t="b">
        <v>1</v>
      </c>
      <c r="D683" t="b">
        <v>0</v>
      </c>
      <c r="E683" t="b">
        <v>0</v>
      </c>
      <c r="F683" t="b">
        <v>0</v>
      </c>
      <c r="G683" t="s">
        <v>982</v>
      </c>
    </row>
    <row r="684" spans="1:8" x14ac:dyDescent="0.25">
      <c r="A684" t="s">
        <v>892</v>
      </c>
      <c r="B684" t="s">
        <v>376</v>
      </c>
      <c r="C684" t="b">
        <v>0</v>
      </c>
      <c r="D684" t="b">
        <v>1</v>
      </c>
      <c r="E684" t="b">
        <v>0</v>
      </c>
      <c r="F684" t="b">
        <v>0</v>
      </c>
      <c r="G684" t="s">
        <v>983</v>
      </c>
      <c r="H684" t="s">
        <v>1121</v>
      </c>
    </row>
    <row r="685" spans="1:8" x14ac:dyDescent="0.25">
      <c r="A685" t="s">
        <v>893</v>
      </c>
      <c r="B685" t="s">
        <v>894</v>
      </c>
      <c r="C685" t="b">
        <v>1</v>
      </c>
      <c r="D685" t="b">
        <v>0</v>
      </c>
      <c r="E685" t="b">
        <v>0</v>
      </c>
      <c r="F685" t="b">
        <v>0</v>
      </c>
      <c r="G685" t="s">
        <v>982</v>
      </c>
    </row>
    <row r="686" spans="1:8" x14ac:dyDescent="0.25">
      <c r="A686" t="s">
        <v>895</v>
      </c>
      <c r="B686" t="s">
        <v>53</v>
      </c>
      <c r="C686" t="b">
        <v>1</v>
      </c>
      <c r="D686" t="b">
        <v>0</v>
      </c>
      <c r="E686" t="b">
        <v>0</v>
      </c>
      <c r="F686" t="b">
        <v>0</v>
      </c>
      <c r="G686" t="s">
        <v>982</v>
      </c>
    </row>
    <row r="687" spans="1:8" x14ac:dyDescent="0.25">
      <c r="A687" t="s">
        <v>896</v>
      </c>
      <c r="B687" t="s">
        <v>19</v>
      </c>
      <c r="C687" t="b">
        <v>1</v>
      </c>
      <c r="D687" t="b">
        <v>0</v>
      </c>
      <c r="E687" t="b">
        <v>0</v>
      </c>
      <c r="F687" t="b">
        <v>0</v>
      </c>
      <c r="G687" t="s">
        <v>982</v>
      </c>
    </row>
    <row r="688" spans="1:8" x14ac:dyDescent="0.25">
      <c r="A688" t="s">
        <v>897</v>
      </c>
      <c r="B688" t="s">
        <v>19</v>
      </c>
      <c r="C688" t="b">
        <v>1</v>
      </c>
      <c r="D688" t="b">
        <v>0</v>
      </c>
      <c r="E688" t="b">
        <v>0</v>
      </c>
      <c r="F688" t="b">
        <v>0</v>
      </c>
      <c r="G688" t="s">
        <v>982</v>
      </c>
    </row>
    <row r="689" spans="1:7" x14ac:dyDescent="0.25">
      <c r="A689" t="s">
        <v>898</v>
      </c>
      <c r="B689" t="s">
        <v>53</v>
      </c>
      <c r="C689" t="b">
        <v>1</v>
      </c>
      <c r="D689" t="b">
        <v>0</v>
      </c>
      <c r="E689" t="b">
        <v>0</v>
      </c>
      <c r="F689" t="b">
        <v>0</v>
      </c>
      <c r="G689" t="s">
        <v>982</v>
      </c>
    </row>
    <row r="690" spans="1:7" x14ac:dyDescent="0.25">
      <c r="A690" t="s">
        <v>899</v>
      </c>
      <c r="B690" t="s">
        <v>493</v>
      </c>
      <c r="C690" t="b">
        <v>1</v>
      </c>
      <c r="D690" t="b">
        <v>0</v>
      </c>
      <c r="E690" t="b">
        <v>0</v>
      </c>
      <c r="F690" t="b">
        <v>0</v>
      </c>
      <c r="G690" t="s">
        <v>982</v>
      </c>
    </row>
    <row r="691" spans="1:7" x14ac:dyDescent="0.25">
      <c r="A691" t="s">
        <v>900</v>
      </c>
      <c r="B691" t="s">
        <v>1112</v>
      </c>
      <c r="C691" t="b">
        <v>1</v>
      </c>
      <c r="D691" t="b">
        <v>1</v>
      </c>
      <c r="E691" t="b">
        <v>0</v>
      </c>
      <c r="F691" t="b">
        <v>0</v>
      </c>
      <c r="G691" t="s">
        <v>1144</v>
      </c>
    </row>
    <row r="692" spans="1:7" x14ac:dyDescent="0.25">
      <c r="A692" t="s">
        <v>901</v>
      </c>
      <c r="B692" t="s">
        <v>1091</v>
      </c>
      <c r="C692" t="b">
        <v>1</v>
      </c>
      <c r="D692" t="b">
        <v>0</v>
      </c>
      <c r="E692" t="b">
        <v>0</v>
      </c>
      <c r="F692" t="b">
        <v>0</v>
      </c>
      <c r="G692" t="s">
        <v>982</v>
      </c>
    </row>
    <row r="693" spans="1:7" x14ac:dyDescent="0.25">
      <c r="A693" t="s">
        <v>902</v>
      </c>
      <c r="B693" t="s">
        <v>376</v>
      </c>
      <c r="C693" t="b">
        <v>0</v>
      </c>
      <c r="D693" t="b">
        <v>1</v>
      </c>
      <c r="E693" t="b">
        <v>0</v>
      </c>
      <c r="F693" t="b">
        <v>0</v>
      </c>
      <c r="G693" t="s">
        <v>983</v>
      </c>
    </row>
    <row r="694" spans="1:7" x14ac:dyDescent="0.25">
      <c r="A694" t="s">
        <v>903</v>
      </c>
      <c r="B694" t="s">
        <v>12</v>
      </c>
      <c r="C694" t="b">
        <v>1</v>
      </c>
      <c r="D694" t="b">
        <v>0</v>
      </c>
      <c r="E694" t="b">
        <v>0</v>
      </c>
      <c r="F694" t="b">
        <v>0</v>
      </c>
      <c r="G694" t="s">
        <v>982</v>
      </c>
    </row>
    <row r="695" spans="1:7" x14ac:dyDescent="0.25">
      <c r="A695" t="s">
        <v>904</v>
      </c>
      <c r="B695" t="s">
        <v>998</v>
      </c>
      <c r="C695" t="b">
        <v>1</v>
      </c>
      <c r="D695" t="b">
        <v>0</v>
      </c>
      <c r="E695" t="b">
        <v>0</v>
      </c>
      <c r="F695" t="b">
        <v>0</v>
      </c>
      <c r="G695" t="s">
        <v>982</v>
      </c>
    </row>
    <row r="696" spans="1:7" x14ac:dyDescent="0.25">
      <c r="A696" t="s">
        <v>905</v>
      </c>
      <c r="B696" t="s">
        <v>1019</v>
      </c>
      <c r="C696" t="b">
        <v>1</v>
      </c>
      <c r="D696" t="b">
        <v>0</v>
      </c>
      <c r="E696" t="b">
        <v>0</v>
      </c>
      <c r="F696" t="b">
        <v>0</v>
      </c>
      <c r="G696" t="s">
        <v>982</v>
      </c>
    </row>
    <row r="697" spans="1:7" x14ac:dyDescent="0.25">
      <c r="A697" t="s">
        <v>906</v>
      </c>
      <c r="B697" t="s">
        <v>12</v>
      </c>
      <c r="C697" t="b">
        <v>1</v>
      </c>
      <c r="D697" t="b">
        <v>0</v>
      </c>
      <c r="E697" t="b">
        <v>0</v>
      </c>
      <c r="F697" t="b">
        <v>0</v>
      </c>
      <c r="G697" t="s">
        <v>982</v>
      </c>
    </row>
    <row r="698" spans="1:7" x14ac:dyDescent="0.25">
      <c r="A698" t="s">
        <v>908</v>
      </c>
      <c r="B698" t="s">
        <v>1093</v>
      </c>
      <c r="C698" t="b">
        <v>1</v>
      </c>
      <c r="D698" t="b">
        <v>0</v>
      </c>
      <c r="E698" t="b">
        <v>0</v>
      </c>
      <c r="F698" t="b">
        <v>0</v>
      </c>
      <c r="G698" t="s">
        <v>982</v>
      </c>
    </row>
    <row r="699" spans="1:7" x14ac:dyDescent="0.25">
      <c r="A699" t="s">
        <v>909</v>
      </c>
      <c r="B699" t="s">
        <v>910</v>
      </c>
      <c r="C699" t="b">
        <v>1</v>
      </c>
      <c r="D699" t="b">
        <v>0</v>
      </c>
      <c r="E699" t="b">
        <v>0</v>
      </c>
      <c r="F699" t="b">
        <v>0</v>
      </c>
      <c r="G699" t="s">
        <v>982</v>
      </c>
    </row>
    <row r="700" spans="1:7" x14ac:dyDescent="0.25">
      <c r="A700" t="s">
        <v>911</v>
      </c>
      <c r="B700" t="s">
        <v>53</v>
      </c>
      <c r="C700" t="b">
        <v>1</v>
      </c>
      <c r="D700" t="b">
        <v>0</v>
      </c>
      <c r="E700" t="b">
        <v>0</v>
      </c>
      <c r="F700" t="b">
        <v>0</v>
      </c>
      <c r="G700" t="s">
        <v>982</v>
      </c>
    </row>
    <row r="701" spans="1:7" x14ac:dyDescent="0.25">
      <c r="A701" t="s">
        <v>912</v>
      </c>
      <c r="B701" t="s">
        <v>983</v>
      </c>
      <c r="C701" t="b">
        <v>0</v>
      </c>
      <c r="D701" t="b">
        <v>1</v>
      </c>
      <c r="E701" t="b">
        <v>0</v>
      </c>
      <c r="F701" t="b">
        <v>0</v>
      </c>
      <c r="G701" t="s">
        <v>983</v>
      </c>
    </row>
    <row r="702" spans="1:7" x14ac:dyDescent="0.25">
      <c r="A702" t="s">
        <v>914</v>
      </c>
      <c r="B702" t="s">
        <v>53</v>
      </c>
      <c r="C702" t="b">
        <v>1</v>
      </c>
      <c r="D702" t="b">
        <v>0</v>
      </c>
      <c r="E702" t="b">
        <v>0</v>
      </c>
      <c r="F702" t="b">
        <v>0</v>
      </c>
      <c r="G702" t="s">
        <v>982</v>
      </c>
    </row>
    <row r="703" spans="1:7" x14ac:dyDescent="0.25">
      <c r="A703" t="s">
        <v>915</v>
      </c>
      <c r="B703" t="s">
        <v>1094</v>
      </c>
      <c r="C703" t="b">
        <v>0</v>
      </c>
      <c r="D703" t="b">
        <v>1</v>
      </c>
      <c r="E703" t="b">
        <v>0</v>
      </c>
      <c r="F703" t="b">
        <v>0</v>
      </c>
      <c r="G703" t="s">
        <v>983</v>
      </c>
    </row>
    <row r="704" spans="1:7" x14ac:dyDescent="0.25">
      <c r="A704" t="s">
        <v>916</v>
      </c>
      <c r="B704" t="s">
        <v>983</v>
      </c>
      <c r="C704" t="b">
        <v>0</v>
      </c>
      <c r="D704" t="b">
        <v>1</v>
      </c>
      <c r="E704" t="b">
        <v>0</v>
      </c>
      <c r="F704" t="b">
        <v>0</v>
      </c>
      <c r="G704" t="s">
        <v>983</v>
      </c>
    </row>
    <row r="705" spans="1:7" x14ac:dyDescent="0.25">
      <c r="A705" t="s">
        <v>917</v>
      </c>
      <c r="B705" t="s">
        <v>918</v>
      </c>
      <c r="C705" t="b">
        <v>1</v>
      </c>
      <c r="D705" t="b">
        <v>0</v>
      </c>
      <c r="E705" t="b">
        <v>0</v>
      </c>
      <c r="F705" t="b">
        <v>0</v>
      </c>
      <c r="G705" t="s">
        <v>982</v>
      </c>
    </row>
    <row r="706" spans="1:7" x14ac:dyDescent="0.25">
      <c r="A706" t="s">
        <v>919</v>
      </c>
      <c r="B706" t="s">
        <v>920</v>
      </c>
      <c r="C706" t="b">
        <v>1</v>
      </c>
      <c r="D706" t="b">
        <v>0</v>
      </c>
      <c r="E706" t="b">
        <v>0</v>
      </c>
      <c r="F706" t="b">
        <v>0</v>
      </c>
      <c r="G706" t="s">
        <v>982</v>
      </c>
    </row>
    <row r="707" spans="1:7" x14ac:dyDescent="0.25">
      <c r="A707" t="s">
        <v>921</v>
      </c>
      <c r="B707" t="s">
        <v>376</v>
      </c>
      <c r="C707" t="b">
        <v>0</v>
      </c>
      <c r="D707" t="b">
        <v>1</v>
      </c>
      <c r="E707" t="b">
        <v>0</v>
      </c>
      <c r="F707" t="b">
        <v>0</v>
      </c>
      <c r="G707" t="s">
        <v>983</v>
      </c>
    </row>
    <row r="708" spans="1:7" x14ac:dyDescent="0.25">
      <c r="A708" t="s">
        <v>922</v>
      </c>
      <c r="B708" t="s">
        <v>1095</v>
      </c>
      <c r="C708" t="b">
        <v>1</v>
      </c>
      <c r="D708" t="b">
        <v>0</v>
      </c>
      <c r="E708" t="b">
        <v>0</v>
      </c>
      <c r="F708" t="b">
        <v>0</v>
      </c>
      <c r="G708" t="s">
        <v>982</v>
      </c>
    </row>
    <row r="709" spans="1:7" x14ac:dyDescent="0.25">
      <c r="A709" t="s">
        <v>923</v>
      </c>
      <c r="B709" t="s">
        <v>376</v>
      </c>
      <c r="C709" t="b">
        <v>0</v>
      </c>
      <c r="D709" t="b">
        <v>1</v>
      </c>
      <c r="E709" t="b">
        <v>0</v>
      </c>
      <c r="F709" t="b">
        <v>0</v>
      </c>
      <c r="G709" t="s">
        <v>983</v>
      </c>
    </row>
    <row r="710" spans="1:7" x14ac:dyDescent="0.25">
      <c r="A710" t="s">
        <v>925</v>
      </c>
      <c r="B710" t="s">
        <v>12</v>
      </c>
      <c r="C710" t="b">
        <v>1</v>
      </c>
      <c r="D710" t="b">
        <v>0</v>
      </c>
      <c r="E710" t="b">
        <v>0</v>
      </c>
      <c r="F710" t="b">
        <v>0</v>
      </c>
      <c r="G710" t="s">
        <v>982</v>
      </c>
    </row>
    <row r="711" spans="1:7" x14ac:dyDescent="0.25">
      <c r="A711" t="s">
        <v>926</v>
      </c>
      <c r="B711" t="s">
        <v>53</v>
      </c>
      <c r="C711" t="b">
        <v>1</v>
      </c>
      <c r="D711" t="b">
        <v>0</v>
      </c>
      <c r="E711" t="b">
        <v>0</v>
      </c>
      <c r="F711" t="b">
        <v>0</v>
      </c>
      <c r="G711" t="s">
        <v>982</v>
      </c>
    </row>
    <row r="712" spans="1:7" x14ac:dyDescent="0.25">
      <c r="A712" t="s">
        <v>927</v>
      </c>
      <c r="B712" t="s">
        <v>304</v>
      </c>
      <c r="C712" t="b">
        <v>1</v>
      </c>
      <c r="D712" t="b">
        <v>0</v>
      </c>
      <c r="E712" t="b">
        <v>0</v>
      </c>
      <c r="F712" t="b">
        <v>0</v>
      </c>
      <c r="G712" t="s">
        <v>982</v>
      </c>
    </row>
    <row r="713" spans="1:7" x14ac:dyDescent="0.25">
      <c r="A713" t="s">
        <v>928</v>
      </c>
      <c r="B713" t="s">
        <v>983</v>
      </c>
      <c r="C713" t="b">
        <v>0</v>
      </c>
      <c r="D713" t="b">
        <v>1</v>
      </c>
      <c r="E713" t="b">
        <v>0</v>
      </c>
      <c r="F713" t="b">
        <v>0</v>
      </c>
      <c r="G713" t="s">
        <v>983</v>
      </c>
    </row>
    <row r="714" spans="1:7" x14ac:dyDescent="0.25">
      <c r="A714" t="s">
        <v>930</v>
      </c>
      <c r="B714" t="s">
        <v>19</v>
      </c>
      <c r="C714" t="b">
        <v>1</v>
      </c>
      <c r="D714" t="b">
        <v>0</v>
      </c>
      <c r="E714" t="b">
        <v>0</v>
      </c>
      <c r="F714" t="b">
        <v>0</v>
      </c>
      <c r="G714" t="s">
        <v>982</v>
      </c>
    </row>
    <row r="715" spans="1:7" x14ac:dyDescent="0.25">
      <c r="A715" t="s">
        <v>931</v>
      </c>
      <c r="B715" t="s">
        <v>764</v>
      </c>
      <c r="C715" t="b">
        <v>1</v>
      </c>
      <c r="D715" t="b">
        <v>0</v>
      </c>
      <c r="E715" t="b">
        <v>0</v>
      </c>
      <c r="F715" t="b">
        <v>0</v>
      </c>
      <c r="G715" t="s">
        <v>982</v>
      </c>
    </row>
    <row r="716" spans="1:7" x14ac:dyDescent="0.25">
      <c r="A716" t="s">
        <v>932</v>
      </c>
      <c r="B716" t="s">
        <v>1096</v>
      </c>
      <c r="C716" t="b">
        <v>1</v>
      </c>
      <c r="D716" t="b">
        <v>0</v>
      </c>
      <c r="E716" t="b">
        <v>0</v>
      </c>
      <c r="F716" t="b">
        <v>0</v>
      </c>
      <c r="G716" t="s">
        <v>982</v>
      </c>
    </row>
    <row r="717" spans="1:7" x14ac:dyDescent="0.25">
      <c r="A717" t="s">
        <v>934</v>
      </c>
      <c r="B717" t="s">
        <v>990</v>
      </c>
      <c r="C717" t="b">
        <v>1</v>
      </c>
      <c r="D717" t="b">
        <v>0</v>
      </c>
      <c r="E717" t="b">
        <v>0</v>
      </c>
      <c r="F717" t="b">
        <v>0</v>
      </c>
      <c r="G717" t="s">
        <v>982</v>
      </c>
    </row>
    <row r="718" spans="1:7" x14ac:dyDescent="0.25">
      <c r="A718" t="s">
        <v>935</v>
      </c>
      <c r="B718" t="s">
        <v>19</v>
      </c>
      <c r="C718" t="b">
        <v>1</v>
      </c>
      <c r="D718" t="b">
        <v>0</v>
      </c>
      <c r="E718" t="b">
        <v>0</v>
      </c>
      <c r="F718" t="b">
        <v>0</v>
      </c>
      <c r="G718" t="s">
        <v>982</v>
      </c>
    </row>
    <row r="719" spans="1:7" x14ac:dyDescent="0.25">
      <c r="A719" t="s">
        <v>936</v>
      </c>
      <c r="B719" t="s">
        <v>1097</v>
      </c>
      <c r="C719" t="b">
        <v>1</v>
      </c>
      <c r="D719" t="b">
        <v>1</v>
      </c>
      <c r="E719" t="b">
        <v>0</v>
      </c>
      <c r="F719" t="b">
        <v>0</v>
      </c>
      <c r="G719" t="s">
        <v>1144</v>
      </c>
    </row>
    <row r="720" spans="1:7" x14ac:dyDescent="0.25">
      <c r="A720" t="s">
        <v>938</v>
      </c>
      <c r="B720" t="s">
        <v>1098</v>
      </c>
      <c r="C720" t="b">
        <v>1</v>
      </c>
      <c r="D720" t="b">
        <v>1</v>
      </c>
      <c r="E720" t="b">
        <v>0</v>
      </c>
      <c r="F720" t="b">
        <v>0</v>
      </c>
      <c r="G720" t="s">
        <v>1144</v>
      </c>
    </row>
    <row r="721" spans="1:7" x14ac:dyDescent="0.25">
      <c r="A721" t="s">
        <v>939</v>
      </c>
      <c r="B721" t="s">
        <v>1099</v>
      </c>
      <c r="C721" t="b">
        <v>1</v>
      </c>
      <c r="D721" t="b">
        <v>0</v>
      </c>
      <c r="E721" t="b">
        <v>0</v>
      </c>
      <c r="F721" t="b">
        <v>0</v>
      </c>
      <c r="G721" t="s">
        <v>982</v>
      </c>
    </row>
    <row r="722" spans="1:7" x14ac:dyDescent="0.25">
      <c r="A722" t="s">
        <v>941</v>
      </c>
      <c r="B722" t="s">
        <v>53</v>
      </c>
      <c r="C722" t="b">
        <v>1</v>
      </c>
      <c r="D722" t="b">
        <v>0</v>
      </c>
      <c r="E722" t="b">
        <v>0</v>
      </c>
      <c r="F722" t="b">
        <v>0</v>
      </c>
      <c r="G722" t="s">
        <v>982</v>
      </c>
    </row>
    <row r="723" spans="1:7" x14ac:dyDescent="0.25">
      <c r="A723" t="s">
        <v>942</v>
      </c>
      <c r="B723" t="s">
        <v>411</v>
      </c>
      <c r="C723" t="b">
        <v>0</v>
      </c>
      <c r="D723" t="b">
        <v>1</v>
      </c>
      <c r="E723" t="b">
        <v>0</v>
      </c>
      <c r="F723" t="b">
        <v>0</v>
      </c>
      <c r="G723" t="s">
        <v>983</v>
      </c>
    </row>
    <row r="724" spans="1:7" x14ac:dyDescent="0.25">
      <c r="A724" t="s">
        <v>943</v>
      </c>
      <c r="B724" t="s">
        <v>19</v>
      </c>
      <c r="C724" t="b">
        <v>1</v>
      </c>
      <c r="D724" t="b">
        <v>0</v>
      </c>
      <c r="E724" t="b">
        <v>0</v>
      </c>
      <c r="F724" t="b">
        <v>0</v>
      </c>
      <c r="G724" t="s">
        <v>982</v>
      </c>
    </row>
    <row r="725" spans="1:7" x14ac:dyDescent="0.25">
      <c r="A725" t="s">
        <v>944</v>
      </c>
      <c r="B725" t="s">
        <v>983</v>
      </c>
      <c r="C725" t="b">
        <v>0</v>
      </c>
      <c r="D725" t="b">
        <v>1</v>
      </c>
      <c r="E725" t="b">
        <v>0</v>
      </c>
      <c r="F725" t="b">
        <v>0</v>
      </c>
      <c r="G725" t="s">
        <v>983</v>
      </c>
    </row>
    <row r="726" spans="1:7" x14ac:dyDescent="0.25">
      <c r="A726" t="s">
        <v>945</v>
      </c>
      <c r="B726" t="s">
        <v>990</v>
      </c>
      <c r="C726" t="b">
        <v>1</v>
      </c>
      <c r="D726" t="b">
        <v>0</v>
      </c>
      <c r="E726" t="b">
        <v>0</v>
      </c>
      <c r="F726" t="b">
        <v>0</v>
      </c>
      <c r="G726" t="s">
        <v>982</v>
      </c>
    </row>
    <row r="727" spans="1:7" x14ac:dyDescent="0.25">
      <c r="A727" t="s">
        <v>947</v>
      </c>
      <c r="B727" t="s">
        <v>1125</v>
      </c>
      <c r="C727" t="b">
        <v>1</v>
      </c>
      <c r="D727" t="b">
        <v>0</v>
      </c>
      <c r="E727" t="b">
        <v>0</v>
      </c>
      <c r="F727" t="b">
        <v>0</v>
      </c>
      <c r="G727" t="s">
        <v>982</v>
      </c>
    </row>
    <row r="728" spans="1:7" x14ac:dyDescent="0.25">
      <c r="A728" t="s">
        <v>949</v>
      </c>
      <c r="B728" t="s">
        <v>19</v>
      </c>
      <c r="C728" t="b">
        <v>1</v>
      </c>
      <c r="D728" t="b">
        <v>0</v>
      </c>
      <c r="E728" t="b">
        <v>0</v>
      </c>
      <c r="F728" t="b">
        <v>0</v>
      </c>
      <c r="G728" t="s">
        <v>982</v>
      </c>
    </row>
    <row r="729" spans="1:7" x14ac:dyDescent="0.25">
      <c r="A729" t="s">
        <v>950</v>
      </c>
      <c r="B729" t="s">
        <v>1009</v>
      </c>
      <c r="C729" t="b">
        <v>1</v>
      </c>
      <c r="D729" t="b">
        <v>0</v>
      </c>
      <c r="E729" t="b">
        <v>0</v>
      </c>
      <c r="F729" t="b">
        <v>0</v>
      </c>
      <c r="G729" t="s">
        <v>982</v>
      </c>
    </row>
    <row r="730" spans="1:7" x14ac:dyDescent="0.25">
      <c r="A730" t="s">
        <v>951</v>
      </c>
      <c r="B730" t="s">
        <v>53</v>
      </c>
      <c r="C730" t="b">
        <v>1</v>
      </c>
      <c r="D730" t="b">
        <v>0</v>
      </c>
      <c r="E730" t="b">
        <v>0</v>
      </c>
      <c r="F730" t="b">
        <v>0</v>
      </c>
      <c r="G730" t="s">
        <v>982</v>
      </c>
    </row>
    <row r="731" spans="1:7" x14ac:dyDescent="0.25">
      <c r="A731" t="s">
        <v>952</v>
      </c>
      <c r="B731" t="s">
        <v>12</v>
      </c>
      <c r="C731" t="b">
        <v>1</v>
      </c>
      <c r="D731" t="b">
        <v>0</v>
      </c>
      <c r="E731" t="b">
        <v>0</v>
      </c>
      <c r="F731" t="b">
        <v>0</v>
      </c>
      <c r="G731" t="s">
        <v>982</v>
      </c>
    </row>
    <row r="732" spans="1:7" x14ac:dyDescent="0.25">
      <c r="A732" t="s">
        <v>953</v>
      </c>
      <c r="B732" t="s">
        <v>797</v>
      </c>
      <c r="C732" t="b">
        <v>1</v>
      </c>
      <c r="D732" t="b">
        <v>0</v>
      </c>
      <c r="E732" t="b">
        <v>0</v>
      </c>
      <c r="F732" t="b">
        <v>0</v>
      </c>
      <c r="G732" t="s">
        <v>982</v>
      </c>
    </row>
    <row r="733" spans="1:7" x14ac:dyDescent="0.25">
      <c r="A733" t="s">
        <v>954</v>
      </c>
      <c r="B733" t="s">
        <v>12</v>
      </c>
      <c r="C733" t="b">
        <v>1</v>
      </c>
      <c r="D733" t="b">
        <v>0</v>
      </c>
      <c r="E733" t="b">
        <v>0</v>
      </c>
      <c r="F733" t="b">
        <v>0</v>
      </c>
      <c r="G733" t="s">
        <v>982</v>
      </c>
    </row>
    <row r="734" spans="1:7" x14ac:dyDescent="0.25">
      <c r="A734" t="s">
        <v>955</v>
      </c>
      <c r="B734" t="s">
        <v>376</v>
      </c>
      <c r="C734" t="b">
        <v>0</v>
      </c>
      <c r="D734" t="b">
        <v>1</v>
      </c>
      <c r="E734" t="b">
        <v>0</v>
      </c>
      <c r="F734" t="b">
        <v>0</v>
      </c>
      <c r="G734" t="s">
        <v>983</v>
      </c>
    </row>
    <row r="735" spans="1:7" x14ac:dyDescent="0.25">
      <c r="A735" t="s">
        <v>956</v>
      </c>
      <c r="B735" t="s">
        <v>12</v>
      </c>
      <c r="C735" t="b">
        <v>1</v>
      </c>
      <c r="D735" t="b">
        <v>0</v>
      </c>
      <c r="E735" t="b">
        <v>0</v>
      </c>
      <c r="F735" t="b">
        <v>0</v>
      </c>
      <c r="G735" t="s">
        <v>982</v>
      </c>
    </row>
    <row r="736" spans="1:7" x14ac:dyDescent="0.25">
      <c r="A736" t="s">
        <v>957</v>
      </c>
      <c r="B736" t="s">
        <v>1027</v>
      </c>
      <c r="C736" t="b">
        <v>0</v>
      </c>
      <c r="D736" t="b">
        <v>1</v>
      </c>
      <c r="E736" t="b">
        <v>0</v>
      </c>
      <c r="F736" t="b">
        <v>0</v>
      </c>
      <c r="G736" t="s">
        <v>983</v>
      </c>
    </row>
    <row r="737" spans="1:8" x14ac:dyDescent="0.25">
      <c r="A737" t="s">
        <v>958</v>
      </c>
      <c r="B737" t="s">
        <v>376</v>
      </c>
      <c r="C737" t="b">
        <v>0</v>
      </c>
      <c r="D737" t="b">
        <v>1</v>
      </c>
      <c r="E737" t="b">
        <v>0</v>
      </c>
      <c r="F737" t="b">
        <v>0</v>
      </c>
      <c r="G737" t="s">
        <v>983</v>
      </c>
    </row>
    <row r="738" spans="1:8" x14ac:dyDescent="0.25">
      <c r="A738" t="s">
        <v>959</v>
      </c>
      <c r="B738" t="s">
        <v>376</v>
      </c>
      <c r="C738" t="b">
        <v>0</v>
      </c>
      <c r="D738" t="b">
        <v>1</v>
      </c>
      <c r="E738" t="b">
        <v>0</v>
      </c>
      <c r="F738" t="b">
        <v>0</v>
      </c>
      <c r="G738" t="s">
        <v>983</v>
      </c>
    </row>
    <row r="739" spans="1:8" x14ac:dyDescent="0.25">
      <c r="A739" t="s">
        <v>960</v>
      </c>
      <c r="B739" t="s">
        <v>19</v>
      </c>
      <c r="C739" t="b">
        <v>1</v>
      </c>
      <c r="D739" t="b">
        <v>0</v>
      </c>
      <c r="E739" t="b">
        <v>0</v>
      </c>
      <c r="F739" t="b">
        <v>0</v>
      </c>
      <c r="G739" t="s">
        <v>982</v>
      </c>
    </row>
    <row r="740" spans="1:8" x14ac:dyDescent="0.25">
      <c r="A740" t="s">
        <v>961</v>
      </c>
      <c r="B740" t="s">
        <v>376</v>
      </c>
      <c r="C740" t="b">
        <v>0</v>
      </c>
      <c r="D740" t="b">
        <v>1</v>
      </c>
      <c r="E740" t="b">
        <v>0</v>
      </c>
      <c r="F740" t="b">
        <v>0</v>
      </c>
      <c r="G740" t="s">
        <v>983</v>
      </c>
      <c r="H740" t="s">
        <v>1124</v>
      </c>
    </row>
    <row r="741" spans="1:8" x14ac:dyDescent="0.25">
      <c r="A741" t="s">
        <v>962</v>
      </c>
      <c r="B741" t="s">
        <v>1012</v>
      </c>
      <c r="C741" t="b">
        <v>1</v>
      </c>
      <c r="D741" t="b">
        <v>0</v>
      </c>
      <c r="E741" t="b">
        <v>0</v>
      </c>
      <c r="F741" t="b">
        <v>0</v>
      </c>
      <c r="G741" t="s">
        <v>982</v>
      </c>
    </row>
    <row r="742" spans="1:8" x14ac:dyDescent="0.25">
      <c r="A742" t="s">
        <v>963</v>
      </c>
      <c r="B742" t="s">
        <v>1070</v>
      </c>
      <c r="C742" t="b">
        <v>1</v>
      </c>
      <c r="D742" t="b">
        <v>0</v>
      </c>
      <c r="E742" t="b">
        <v>0</v>
      </c>
      <c r="F742" t="b">
        <v>0</v>
      </c>
      <c r="G742" t="s">
        <v>982</v>
      </c>
    </row>
    <row r="743" spans="1:8" x14ac:dyDescent="0.25">
      <c r="A743" t="s">
        <v>964</v>
      </c>
      <c r="B743" t="s">
        <v>998</v>
      </c>
      <c r="C743" t="b">
        <v>1</v>
      </c>
      <c r="D743" t="b">
        <v>0</v>
      </c>
      <c r="E743" t="b">
        <v>0</v>
      </c>
      <c r="F743" t="b">
        <v>0</v>
      </c>
      <c r="G743" t="s">
        <v>982</v>
      </c>
    </row>
    <row r="744" spans="1:8" x14ac:dyDescent="0.25">
      <c r="A744" t="s">
        <v>965</v>
      </c>
      <c r="B744" t="s">
        <v>998</v>
      </c>
      <c r="C744" t="b">
        <v>1</v>
      </c>
      <c r="D744" t="b">
        <v>0</v>
      </c>
      <c r="E744" t="b">
        <v>0</v>
      </c>
      <c r="F744" t="b">
        <v>0</v>
      </c>
      <c r="G744" t="s">
        <v>982</v>
      </c>
    </row>
    <row r="745" spans="1:8" x14ac:dyDescent="0.25">
      <c r="A745" t="s">
        <v>966</v>
      </c>
      <c r="B745" t="s">
        <v>12</v>
      </c>
      <c r="C745" t="b">
        <v>1</v>
      </c>
      <c r="D745" t="b">
        <v>0</v>
      </c>
      <c r="E745" t="b">
        <v>0</v>
      </c>
      <c r="F745" t="b">
        <v>0</v>
      </c>
      <c r="G745" t="s">
        <v>982</v>
      </c>
    </row>
    <row r="746" spans="1:8" x14ac:dyDescent="0.25">
      <c r="A746" t="s">
        <v>967</v>
      </c>
      <c r="B746" t="s">
        <v>19</v>
      </c>
      <c r="C746" t="b">
        <v>1</v>
      </c>
      <c r="D746" t="b">
        <v>0</v>
      </c>
      <c r="E746" t="b">
        <v>0</v>
      </c>
      <c r="F746" t="b">
        <v>0</v>
      </c>
      <c r="G746" t="s">
        <v>982</v>
      </c>
    </row>
    <row r="747" spans="1:8" x14ac:dyDescent="0.25">
      <c r="A747" t="s">
        <v>968</v>
      </c>
      <c r="B747" t="s">
        <v>1100</v>
      </c>
      <c r="C747" t="b">
        <v>1</v>
      </c>
      <c r="D747" t="b">
        <v>0</v>
      </c>
      <c r="E747" t="b">
        <v>0</v>
      </c>
      <c r="F747" t="b">
        <v>0</v>
      </c>
      <c r="G747" t="s">
        <v>982</v>
      </c>
    </row>
    <row r="748" spans="1:8" x14ac:dyDescent="0.25">
      <c r="A748" t="s">
        <v>969</v>
      </c>
      <c r="B748" t="s">
        <v>1048</v>
      </c>
      <c r="C748" t="b">
        <v>1</v>
      </c>
      <c r="D748" t="b">
        <v>0</v>
      </c>
      <c r="E748" t="b">
        <v>0</v>
      </c>
      <c r="F748" t="b">
        <v>0</v>
      </c>
      <c r="G748" t="s">
        <v>982</v>
      </c>
    </row>
    <row r="749" spans="1:8" x14ac:dyDescent="0.25">
      <c r="A749" t="s">
        <v>970</v>
      </c>
      <c r="B749" t="s">
        <v>12</v>
      </c>
      <c r="C749" t="b">
        <v>1</v>
      </c>
      <c r="D749" t="b">
        <v>0</v>
      </c>
      <c r="E749" t="b">
        <v>0</v>
      </c>
      <c r="F749" t="b">
        <v>0</v>
      </c>
      <c r="G749" t="s">
        <v>982</v>
      </c>
    </row>
    <row r="750" spans="1:8" x14ac:dyDescent="0.25">
      <c r="A750" t="s">
        <v>971</v>
      </c>
      <c r="B750" t="s">
        <v>27</v>
      </c>
      <c r="C750" t="b">
        <v>1</v>
      </c>
      <c r="D750" t="b">
        <v>0</v>
      </c>
      <c r="E750" t="b">
        <v>0</v>
      </c>
      <c r="F750" t="b">
        <v>0</v>
      </c>
      <c r="G750" t="s">
        <v>982</v>
      </c>
    </row>
    <row r="751" spans="1:8" x14ac:dyDescent="0.25">
      <c r="A751" t="s">
        <v>972</v>
      </c>
      <c r="B751" t="s">
        <v>1123</v>
      </c>
      <c r="C751" t="b">
        <v>1</v>
      </c>
      <c r="D751" t="b">
        <v>0</v>
      </c>
      <c r="E751" t="b">
        <v>0</v>
      </c>
      <c r="F751" t="b">
        <v>0</v>
      </c>
      <c r="G751" t="s">
        <v>982</v>
      </c>
    </row>
    <row r="752" spans="1:8" x14ac:dyDescent="0.25">
      <c r="A752" t="s">
        <v>974</v>
      </c>
      <c r="B752" t="s">
        <v>757</v>
      </c>
      <c r="C752" t="b">
        <v>1</v>
      </c>
      <c r="D752" t="b">
        <v>0</v>
      </c>
      <c r="E752" t="b">
        <v>0</v>
      </c>
      <c r="F752" t="b">
        <v>0</v>
      </c>
      <c r="G752" t="s">
        <v>982</v>
      </c>
    </row>
    <row r="753" spans="1:7" x14ac:dyDescent="0.25">
      <c r="A753" t="s">
        <v>975</v>
      </c>
      <c r="B753" t="s">
        <v>976</v>
      </c>
      <c r="C753" t="b">
        <v>1</v>
      </c>
      <c r="D753" t="b">
        <v>1</v>
      </c>
      <c r="E753" t="b">
        <v>0</v>
      </c>
      <c r="F753" t="b">
        <v>0</v>
      </c>
      <c r="G753" t="s">
        <v>1144</v>
      </c>
    </row>
    <row r="754" spans="1:7" x14ac:dyDescent="0.25">
      <c r="A754" t="s">
        <v>977</v>
      </c>
      <c r="B754" t="s">
        <v>53</v>
      </c>
      <c r="C754" t="b">
        <v>1</v>
      </c>
      <c r="D754" t="b">
        <v>0</v>
      </c>
      <c r="E754" t="b">
        <v>0</v>
      </c>
      <c r="F754" t="b">
        <v>0</v>
      </c>
      <c r="G754" t="s">
        <v>982</v>
      </c>
    </row>
    <row r="755" spans="1:7" x14ac:dyDescent="0.25">
      <c r="A755" t="s">
        <v>978</v>
      </c>
      <c r="B755" t="s">
        <v>53</v>
      </c>
      <c r="C755" t="b">
        <v>1</v>
      </c>
      <c r="D755" t="b">
        <v>0</v>
      </c>
      <c r="E755" t="b">
        <v>0</v>
      </c>
      <c r="F755" t="b">
        <v>0</v>
      </c>
      <c r="G755" t="s">
        <v>982</v>
      </c>
    </row>
    <row r="756" spans="1:7" x14ac:dyDescent="0.25">
      <c r="A756" t="s">
        <v>980</v>
      </c>
      <c r="B756" t="s">
        <v>757</v>
      </c>
      <c r="C756" t="b">
        <v>1</v>
      </c>
      <c r="D756" t="b">
        <v>0</v>
      </c>
      <c r="E756" t="b">
        <v>0</v>
      </c>
      <c r="F756" t="b">
        <v>0</v>
      </c>
      <c r="G756" t="s">
        <v>982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D07D-ECB2-4791-82B9-CAF6F489644B}">
  <dimension ref="A1:E698"/>
  <sheetViews>
    <sheetView topLeftCell="A55" workbookViewId="0">
      <selection activeCell="G14" sqref="G14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.85546875" bestFit="1" customWidth="1"/>
    <col min="5" max="5" width="14.42578125" bestFit="1" customWidth="1"/>
    <col min="6" max="6" width="13.85546875" bestFit="1" customWidth="1"/>
    <col min="7" max="7" width="14.42578125" bestFit="1" customWidth="1"/>
  </cols>
  <sheetData>
    <row r="1" spans="1:5" x14ac:dyDescent="0.25">
      <c r="A1" t="s">
        <v>1145</v>
      </c>
      <c r="B1" t="s">
        <v>1146</v>
      </c>
      <c r="C1" t="s">
        <v>1147</v>
      </c>
      <c r="D1" t="s">
        <v>1141</v>
      </c>
      <c r="E1" t="s">
        <v>984</v>
      </c>
    </row>
    <row r="2" spans="1:5" x14ac:dyDescent="0.25">
      <c r="A2" t="s">
        <v>4</v>
      </c>
      <c r="B2" t="s">
        <v>1151</v>
      </c>
      <c r="C2">
        <v>326</v>
      </c>
      <c r="D2" t="s">
        <v>983</v>
      </c>
    </row>
    <row r="3" spans="1:5" x14ac:dyDescent="0.25">
      <c r="A3" t="s">
        <v>9</v>
      </c>
      <c r="B3" t="s">
        <v>1152</v>
      </c>
      <c r="C3">
        <v>50</v>
      </c>
      <c r="D3" t="s">
        <v>983</v>
      </c>
    </row>
    <row r="4" spans="1:5" x14ac:dyDescent="0.25">
      <c r="A4" t="s">
        <v>11</v>
      </c>
      <c r="B4" t="s">
        <v>1152</v>
      </c>
      <c r="C4">
        <v>206</v>
      </c>
      <c r="D4" t="s">
        <v>982</v>
      </c>
    </row>
    <row r="5" spans="1:5" x14ac:dyDescent="0.25">
      <c r="A5" t="s">
        <v>13</v>
      </c>
      <c r="B5" t="s">
        <v>1154</v>
      </c>
      <c r="C5">
        <v>800</v>
      </c>
      <c r="D5" t="s">
        <v>982</v>
      </c>
    </row>
    <row r="6" spans="1:5" x14ac:dyDescent="0.25">
      <c r="A6" t="s">
        <v>16</v>
      </c>
      <c r="B6" t="s">
        <v>1155</v>
      </c>
      <c r="C6">
        <v>300</v>
      </c>
      <c r="D6" t="s">
        <v>982</v>
      </c>
    </row>
    <row r="7" spans="1:5" x14ac:dyDescent="0.25">
      <c r="A7" t="s">
        <v>18</v>
      </c>
      <c r="B7" t="s">
        <v>1152</v>
      </c>
      <c r="C7">
        <v>585</v>
      </c>
      <c r="D7" t="s">
        <v>982</v>
      </c>
    </row>
    <row r="8" spans="1:5" x14ac:dyDescent="0.25">
      <c r="A8" t="s">
        <v>20</v>
      </c>
      <c r="B8" t="s">
        <v>287</v>
      </c>
      <c r="C8">
        <v>734</v>
      </c>
      <c r="D8" t="s">
        <v>982</v>
      </c>
    </row>
    <row r="9" spans="1:5" x14ac:dyDescent="0.25">
      <c r="A9" t="s">
        <v>22</v>
      </c>
      <c r="B9" t="s">
        <v>772</v>
      </c>
      <c r="C9">
        <v>1240</v>
      </c>
      <c r="D9" t="s">
        <v>982</v>
      </c>
    </row>
    <row r="10" spans="1:5" x14ac:dyDescent="0.25">
      <c r="A10" t="s">
        <v>25</v>
      </c>
      <c r="B10" t="s">
        <v>1152</v>
      </c>
      <c r="C10">
        <v>269</v>
      </c>
      <c r="D10" t="s">
        <v>983</v>
      </c>
    </row>
    <row r="11" spans="1:5" x14ac:dyDescent="0.25">
      <c r="A11" t="s">
        <v>26</v>
      </c>
      <c r="B11" t="s">
        <v>1152</v>
      </c>
      <c r="C11">
        <v>880</v>
      </c>
      <c r="D11" t="s">
        <v>982</v>
      </c>
    </row>
    <row r="12" spans="1:5" x14ac:dyDescent="0.25">
      <c r="A12" t="s">
        <v>28</v>
      </c>
      <c r="B12" t="s">
        <v>1157</v>
      </c>
      <c r="C12">
        <v>3295</v>
      </c>
      <c r="D12" t="s">
        <v>982</v>
      </c>
    </row>
    <row r="13" spans="1:5" x14ac:dyDescent="0.25">
      <c r="A13" t="s">
        <v>32</v>
      </c>
      <c r="B13" t="s">
        <v>772</v>
      </c>
      <c r="C13">
        <v>974</v>
      </c>
      <c r="D13" t="s">
        <v>982</v>
      </c>
    </row>
    <row r="14" spans="1:5" x14ac:dyDescent="0.25">
      <c r="A14" t="s">
        <v>35</v>
      </c>
      <c r="B14" t="s">
        <v>1152</v>
      </c>
      <c r="C14">
        <v>1261</v>
      </c>
      <c r="D14" t="s">
        <v>982</v>
      </c>
    </row>
    <row r="15" spans="1:5" x14ac:dyDescent="0.25">
      <c r="A15" t="s">
        <v>36</v>
      </c>
      <c r="B15" t="s">
        <v>1152</v>
      </c>
      <c r="C15">
        <v>378</v>
      </c>
      <c r="D15" t="s">
        <v>982</v>
      </c>
    </row>
    <row r="16" spans="1:5" x14ac:dyDescent="0.25">
      <c r="A16" t="s">
        <v>41</v>
      </c>
      <c r="B16" t="s">
        <v>772</v>
      </c>
      <c r="C16">
        <v>90</v>
      </c>
      <c r="D16" t="s">
        <v>982</v>
      </c>
    </row>
    <row r="17" spans="1:5" x14ac:dyDescent="0.25">
      <c r="A17" t="s">
        <v>43</v>
      </c>
      <c r="B17" t="s">
        <v>1152</v>
      </c>
      <c r="C17">
        <v>60</v>
      </c>
      <c r="D17" t="s">
        <v>982</v>
      </c>
    </row>
    <row r="18" spans="1:5" x14ac:dyDescent="0.25">
      <c r="A18" t="s">
        <v>44</v>
      </c>
      <c r="B18" t="s">
        <v>1152</v>
      </c>
      <c r="C18">
        <v>86</v>
      </c>
      <c r="D18" t="s">
        <v>982</v>
      </c>
    </row>
    <row r="19" spans="1:5" x14ac:dyDescent="0.25">
      <c r="A19" t="s">
        <v>46</v>
      </c>
      <c r="B19" t="s">
        <v>1152</v>
      </c>
      <c r="C19">
        <v>989</v>
      </c>
      <c r="D19" t="s">
        <v>982</v>
      </c>
    </row>
    <row r="20" spans="1:5" x14ac:dyDescent="0.25">
      <c r="A20" t="s">
        <v>48</v>
      </c>
      <c r="B20" t="s">
        <v>1159</v>
      </c>
      <c r="C20">
        <v>275</v>
      </c>
      <c r="D20" t="s">
        <v>1143</v>
      </c>
    </row>
    <row r="21" spans="1:5" x14ac:dyDescent="0.25">
      <c r="A21" t="s">
        <v>51</v>
      </c>
      <c r="B21" t="s">
        <v>287</v>
      </c>
      <c r="C21">
        <v>493</v>
      </c>
      <c r="D21" t="s">
        <v>982</v>
      </c>
    </row>
    <row r="22" spans="1:5" x14ac:dyDescent="0.25">
      <c r="A22" t="s">
        <v>52</v>
      </c>
      <c r="B22" t="s">
        <v>1155</v>
      </c>
      <c r="C22">
        <v>55</v>
      </c>
      <c r="D22" t="s">
        <v>982</v>
      </c>
    </row>
    <row r="23" spans="1:5" x14ac:dyDescent="0.25">
      <c r="A23" t="s">
        <v>54</v>
      </c>
      <c r="B23" t="s">
        <v>1155</v>
      </c>
      <c r="C23">
        <v>72</v>
      </c>
      <c r="D23" t="s">
        <v>982</v>
      </c>
    </row>
    <row r="24" spans="1:5" x14ac:dyDescent="0.25">
      <c r="A24" t="s">
        <v>55</v>
      </c>
      <c r="B24" t="s">
        <v>1152</v>
      </c>
      <c r="C24">
        <v>368</v>
      </c>
      <c r="D24" t="s">
        <v>983</v>
      </c>
    </row>
    <row r="25" spans="1:5" x14ac:dyDescent="0.25">
      <c r="A25" t="s">
        <v>56</v>
      </c>
      <c r="B25" t="s">
        <v>1155</v>
      </c>
      <c r="C25">
        <v>182</v>
      </c>
      <c r="D25" t="s">
        <v>982</v>
      </c>
    </row>
    <row r="26" spans="1:5" x14ac:dyDescent="0.25">
      <c r="A26" t="s">
        <v>57</v>
      </c>
      <c r="B26" t="s">
        <v>1161</v>
      </c>
      <c r="C26">
        <v>318</v>
      </c>
      <c r="D26" t="s">
        <v>983</v>
      </c>
    </row>
    <row r="27" spans="1:5" x14ac:dyDescent="0.25">
      <c r="A27" t="s">
        <v>58</v>
      </c>
      <c r="B27" t="s">
        <v>1161</v>
      </c>
      <c r="C27">
        <v>329</v>
      </c>
      <c r="D27" t="s">
        <v>983</v>
      </c>
      <c r="E27" t="s">
        <v>1102</v>
      </c>
    </row>
    <row r="28" spans="1:5" x14ac:dyDescent="0.25">
      <c r="A28" t="s">
        <v>59</v>
      </c>
      <c r="B28" t="s">
        <v>1162</v>
      </c>
      <c r="C28">
        <v>9850</v>
      </c>
      <c r="D28" t="s">
        <v>982</v>
      </c>
    </row>
    <row r="29" spans="1:5" x14ac:dyDescent="0.25">
      <c r="A29" t="s">
        <v>61</v>
      </c>
      <c r="B29" t="s">
        <v>1152</v>
      </c>
      <c r="C29">
        <v>217</v>
      </c>
      <c r="D29" t="s">
        <v>982</v>
      </c>
    </row>
    <row r="30" spans="1:5" x14ac:dyDescent="0.25">
      <c r="A30" t="s">
        <v>62</v>
      </c>
      <c r="B30" t="s">
        <v>1152</v>
      </c>
      <c r="C30">
        <v>156</v>
      </c>
      <c r="D30" t="s">
        <v>982</v>
      </c>
    </row>
    <row r="31" spans="1:5" x14ac:dyDescent="0.25">
      <c r="A31" t="s">
        <v>63</v>
      </c>
      <c r="B31" t="s">
        <v>1152</v>
      </c>
      <c r="C31">
        <v>27</v>
      </c>
      <c r="D31" t="s">
        <v>983</v>
      </c>
    </row>
    <row r="32" spans="1:5" x14ac:dyDescent="0.25">
      <c r="A32" t="s">
        <v>64</v>
      </c>
      <c r="B32" t="s">
        <v>1152</v>
      </c>
      <c r="C32">
        <v>145</v>
      </c>
      <c r="D32" t="s">
        <v>982</v>
      </c>
    </row>
    <row r="33" spans="1:4" x14ac:dyDescent="0.25">
      <c r="A33" t="s">
        <v>66</v>
      </c>
      <c r="B33" t="s">
        <v>1151</v>
      </c>
      <c r="C33">
        <v>3953</v>
      </c>
      <c r="D33" t="s">
        <v>1144</v>
      </c>
    </row>
    <row r="34" spans="1:4" x14ac:dyDescent="0.25">
      <c r="A34" t="s">
        <v>67</v>
      </c>
      <c r="B34" t="s">
        <v>1152</v>
      </c>
      <c r="C34">
        <v>549</v>
      </c>
      <c r="D34" t="s">
        <v>982</v>
      </c>
    </row>
    <row r="35" spans="1:4" x14ac:dyDescent="0.25">
      <c r="A35" t="s">
        <v>68</v>
      </c>
      <c r="B35" t="s">
        <v>1163</v>
      </c>
      <c r="C35">
        <v>195</v>
      </c>
      <c r="D35" t="s">
        <v>982</v>
      </c>
    </row>
    <row r="36" spans="1:4" x14ac:dyDescent="0.25">
      <c r="A36" t="s">
        <v>69</v>
      </c>
      <c r="B36" t="s">
        <v>1152</v>
      </c>
      <c r="C36">
        <v>219</v>
      </c>
      <c r="D36" t="s">
        <v>982</v>
      </c>
    </row>
    <row r="37" spans="1:4" x14ac:dyDescent="0.25">
      <c r="A37" t="s">
        <v>71</v>
      </c>
      <c r="B37" t="s">
        <v>1152</v>
      </c>
      <c r="C37">
        <v>20</v>
      </c>
      <c r="D37" t="s">
        <v>983</v>
      </c>
    </row>
    <row r="38" spans="1:4" x14ac:dyDescent="0.25">
      <c r="A38" t="s">
        <v>72</v>
      </c>
      <c r="B38" t="s">
        <v>1152</v>
      </c>
      <c r="C38">
        <v>820</v>
      </c>
      <c r="D38" t="s">
        <v>982</v>
      </c>
    </row>
    <row r="39" spans="1:4" x14ac:dyDescent="0.25">
      <c r="A39" t="s">
        <v>74</v>
      </c>
      <c r="B39" t="s">
        <v>75</v>
      </c>
      <c r="C39">
        <v>959</v>
      </c>
      <c r="D39" t="s">
        <v>982</v>
      </c>
    </row>
    <row r="40" spans="1:4" x14ac:dyDescent="0.25">
      <c r="A40" t="s">
        <v>76</v>
      </c>
      <c r="B40" t="s">
        <v>1151</v>
      </c>
      <c r="C40">
        <v>752</v>
      </c>
      <c r="D40" t="s">
        <v>982</v>
      </c>
    </row>
    <row r="41" spans="1:4" x14ac:dyDescent="0.25">
      <c r="A41" t="s">
        <v>78</v>
      </c>
      <c r="B41" t="s">
        <v>1152</v>
      </c>
      <c r="C41">
        <v>200</v>
      </c>
      <c r="D41" t="s">
        <v>983</v>
      </c>
    </row>
    <row r="42" spans="1:4" x14ac:dyDescent="0.25">
      <c r="A42" t="s">
        <v>79</v>
      </c>
      <c r="B42" t="s">
        <v>1152</v>
      </c>
      <c r="C42">
        <v>691</v>
      </c>
      <c r="D42" t="s">
        <v>982</v>
      </c>
    </row>
    <row r="43" spans="1:4" x14ac:dyDescent="0.25">
      <c r="A43" t="s">
        <v>81</v>
      </c>
      <c r="B43" t="s">
        <v>1152</v>
      </c>
      <c r="C43">
        <v>554</v>
      </c>
      <c r="D43" t="s">
        <v>983</v>
      </c>
    </row>
    <row r="44" spans="1:4" x14ac:dyDescent="0.25">
      <c r="A44" t="s">
        <v>82</v>
      </c>
      <c r="B44" t="s">
        <v>1152</v>
      </c>
      <c r="C44">
        <v>974</v>
      </c>
      <c r="D44" t="s">
        <v>982</v>
      </c>
    </row>
    <row r="45" spans="1:4" x14ac:dyDescent="0.25">
      <c r="A45" t="s">
        <v>83</v>
      </c>
      <c r="B45" t="s">
        <v>1158</v>
      </c>
      <c r="C45">
        <v>285</v>
      </c>
      <c r="D45" t="s">
        <v>982</v>
      </c>
    </row>
    <row r="46" spans="1:4" x14ac:dyDescent="0.25">
      <c r="A46" t="s">
        <v>85</v>
      </c>
      <c r="B46" t="s">
        <v>1152</v>
      </c>
      <c r="C46">
        <v>1310</v>
      </c>
      <c r="D46" t="s">
        <v>982</v>
      </c>
    </row>
    <row r="47" spans="1:4" x14ac:dyDescent="0.25">
      <c r="A47" t="s">
        <v>87</v>
      </c>
      <c r="B47" t="s">
        <v>1152</v>
      </c>
      <c r="C47">
        <v>834</v>
      </c>
      <c r="D47" t="s">
        <v>982</v>
      </c>
    </row>
    <row r="48" spans="1:4" x14ac:dyDescent="0.25">
      <c r="A48" t="s">
        <v>88</v>
      </c>
      <c r="B48" t="s">
        <v>1152</v>
      </c>
      <c r="C48">
        <v>410</v>
      </c>
      <c r="D48" t="s">
        <v>982</v>
      </c>
    </row>
    <row r="49" spans="1:4" x14ac:dyDescent="0.25">
      <c r="A49" t="s">
        <v>89</v>
      </c>
      <c r="B49" t="s">
        <v>1152</v>
      </c>
      <c r="C49">
        <v>176</v>
      </c>
      <c r="D49" t="s">
        <v>982</v>
      </c>
    </row>
    <row r="50" spans="1:4" x14ac:dyDescent="0.25">
      <c r="A50" t="s">
        <v>90</v>
      </c>
      <c r="B50" t="s">
        <v>1164</v>
      </c>
      <c r="C50">
        <v>259</v>
      </c>
      <c r="D50" t="s">
        <v>983</v>
      </c>
    </row>
    <row r="51" spans="1:4" x14ac:dyDescent="0.25">
      <c r="A51" t="s">
        <v>91</v>
      </c>
      <c r="B51" t="s">
        <v>1158</v>
      </c>
      <c r="C51">
        <v>321.10000000000002</v>
      </c>
      <c r="D51" t="s">
        <v>982</v>
      </c>
    </row>
    <row r="52" spans="1:4" x14ac:dyDescent="0.25">
      <c r="A52" t="s">
        <v>93</v>
      </c>
      <c r="B52" t="s">
        <v>287</v>
      </c>
      <c r="C52">
        <v>500</v>
      </c>
      <c r="D52" t="s">
        <v>982</v>
      </c>
    </row>
    <row r="53" spans="1:4" x14ac:dyDescent="0.25">
      <c r="A53" t="s">
        <v>94</v>
      </c>
      <c r="B53" t="s">
        <v>1152</v>
      </c>
      <c r="C53">
        <v>273</v>
      </c>
      <c r="D53" t="s">
        <v>982</v>
      </c>
    </row>
    <row r="54" spans="1:4" x14ac:dyDescent="0.25">
      <c r="A54" t="s">
        <v>96</v>
      </c>
      <c r="B54" t="s">
        <v>287</v>
      </c>
      <c r="C54">
        <v>400</v>
      </c>
      <c r="D54" t="s">
        <v>982</v>
      </c>
    </row>
    <row r="55" spans="1:4" x14ac:dyDescent="0.25">
      <c r="A55" t="s">
        <v>98</v>
      </c>
      <c r="B55" t="s">
        <v>1152</v>
      </c>
      <c r="C55">
        <v>512</v>
      </c>
      <c r="D55" t="s">
        <v>982</v>
      </c>
    </row>
    <row r="56" spans="1:4" x14ac:dyDescent="0.25">
      <c r="A56" t="s">
        <v>99</v>
      </c>
      <c r="B56" t="s">
        <v>1152</v>
      </c>
      <c r="C56">
        <v>750</v>
      </c>
      <c r="D56" t="s">
        <v>982</v>
      </c>
    </row>
    <row r="57" spans="1:4" x14ac:dyDescent="0.25">
      <c r="A57" t="s">
        <v>100</v>
      </c>
      <c r="B57" t="s">
        <v>1165</v>
      </c>
      <c r="C57">
        <v>50</v>
      </c>
      <c r="D57" t="s">
        <v>982</v>
      </c>
    </row>
    <row r="58" spans="1:4" x14ac:dyDescent="0.25">
      <c r="A58" t="s">
        <v>102</v>
      </c>
      <c r="B58" t="s">
        <v>1152</v>
      </c>
      <c r="C58">
        <v>101</v>
      </c>
      <c r="D58" t="s">
        <v>983</v>
      </c>
    </row>
    <row r="59" spans="1:4" x14ac:dyDescent="0.25">
      <c r="A59" t="s">
        <v>103</v>
      </c>
      <c r="B59" t="s">
        <v>1155</v>
      </c>
      <c r="C59">
        <v>52</v>
      </c>
      <c r="D59" t="s">
        <v>982</v>
      </c>
    </row>
    <row r="60" spans="1:4" x14ac:dyDescent="0.25">
      <c r="A60" t="s">
        <v>106</v>
      </c>
      <c r="B60" t="s">
        <v>8</v>
      </c>
      <c r="C60">
        <v>407</v>
      </c>
      <c r="D60" t="s">
        <v>983</v>
      </c>
    </row>
    <row r="61" spans="1:4" x14ac:dyDescent="0.25">
      <c r="A61" t="s">
        <v>107</v>
      </c>
      <c r="B61" t="s">
        <v>108</v>
      </c>
      <c r="C61">
        <v>213</v>
      </c>
      <c r="D61" t="s">
        <v>982</v>
      </c>
    </row>
    <row r="62" spans="1:4" x14ac:dyDescent="0.25">
      <c r="A62" t="s">
        <v>109</v>
      </c>
      <c r="B62" t="s">
        <v>1152</v>
      </c>
      <c r="C62">
        <v>633</v>
      </c>
      <c r="D62" t="s">
        <v>982</v>
      </c>
    </row>
    <row r="63" spans="1:4" x14ac:dyDescent="0.25">
      <c r="A63" t="s">
        <v>111</v>
      </c>
      <c r="B63" t="s">
        <v>1155</v>
      </c>
      <c r="C63">
        <v>163</v>
      </c>
      <c r="D63" t="s">
        <v>982</v>
      </c>
    </row>
    <row r="64" spans="1:4" x14ac:dyDescent="0.25">
      <c r="A64" t="s">
        <v>112</v>
      </c>
      <c r="B64" t="s">
        <v>1151</v>
      </c>
      <c r="C64">
        <v>1238</v>
      </c>
      <c r="D64" t="s">
        <v>982</v>
      </c>
    </row>
    <row r="65" spans="1:4" x14ac:dyDescent="0.25">
      <c r="A65" t="s">
        <v>113</v>
      </c>
      <c r="B65" t="s">
        <v>1155</v>
      </c>
      <c r="C65">
        <v>409</v>
      </c>
      <c r="D65" t="s">
        <v>982</v>
      </c>
    </row>
    <row r="66" spans="1:4" x14ac:dyDescent="0.25">
      <c r="A66" t="s">
        <v>114</v>
      </c>
      <c r="B66" t="s">
        <v>1152</v>
      </c>
      <c r="C66">
        <v>1558</v>
      </c>
      <c r="D66" t="s">
        <v>1144</v>
      </c>
    </row>
    <row r="67" spans="1:4" x14ac:dyDescent="0.25">
      <c r="A67" t="s">
        <v>116</v>
      </c>
      <c r="B67" t="s">
        <v>1152</v>
      </c>
      <c r="C67">
        <v>902</v>
      </c>
      <c r="D67" t="s">
        <v>982</v>
      </c>
    </row>
    <row r="68" spans="1:4" x14ac:dyDescent="0.25">
      <c r="A68" t="s">
        <v>119</v>
      </c>
      <c r="B68" t="s">
        <v>1152</v>
      </c>
      <c r="C68">
        <v>130</v>
      </c>
      <c r="D68" t="s">
        <v>982</v>
      </c>
    </row>
    <row r="69" spans="1:4" x14ac:dyDescent="0.25">
      <c r="A69" t="s">
        <v>120</v>
      </c>
      <c r="B69" t="s">
        <v>1155</v>
      </c>
      <c r="C69">
        <v>103</v>
      </c>
      <c r="D69" t="s">
        <v>982</v>
      </c>
    </row>
    <row r="70" spans="1:4" x14ac:dyDescent="0.25">
      <c r="A70" t="s">
        <v>121</v>
      </c>
      <c r="B70" t="s">
        <v>1164</v>
      </c>
      <c r="C70">
        <v>197</v>
      </c>
      <c r="D70" t="s">
        <v>983</v>
      </c>
    </row>
    <row r="71" spans="1:4" x14ac:dyDescent="0.25">
      <c r="A71" t="s">
        <v>122</v>
      </c>
      <c r="B71" t="s">
        <v>1151</v>
      </c>
      <c r="C71">
        <v>1708</v>
      </c>
      <c r="D71" t="s">
        <v>983</v>
      </c>
    </row>
    <row r="72" spans="1:4" x14ac:dyDescent="0.25">
      <c r="A72" t="s">
        <v>123</v>
      </c>
      <c r="B72" t="s">
        <v>1152</v>
      </c>
      <c r="C72">
        <v>541</v>
      </c>
      <c r="D72" t="s">
        <v>983</v>
      </c>
    </row>
    <row r="73" spans="1:4" x14ac:dyDescent="0.25">
      <c r="A73" t="s">
        <v>124</v>
      </c>
      <c r="B73" t="s">
        <v>1152</v>
      </c>
      <c r="C73">
        <v>-1</v>
      </c>
      <c r="D73" t="s">
        <v>983</v>
      </c>
    </row>
    <row r="74" spans="1:4" x14ac:dyDescent="0.25">
      <c r="A74" t="s">
        <v>125</v>
      </c>
      <c r="B74" t="s">
        <v>1152</v>
      </c>
      <c r="C74">
        <v>227</v>
      </c>
      <c r="D74" t="s">
        <v>982</v>
      </c>
    </row>
    <row r="75" spans="1:4" x14ac:dyDescent="0.25">
      <c r="A75" t="s">
        <v>126</v>
      </c>
      <c r="B75" t="s">
        <v>1152</v>
      </c>
      <c r="C75">
        <v>495</v>
      </c>
      <c r="D75" t="s">
        <v>982</v>
      </c>
    </row>
    <row r="76" spans="1:4" x14ac:dyDescent="0.25">
      <c r="A76" t="s">
        <v>129</v>
      </c>
      <c r="B76" t="s">
        <v>1120</v>
      </c>
      <c r="C76">
        <v>2532</v>
      </c>
      <c r="D76" t="s">
        <v>1144</v>
      </c>
    </row>
    <row r="77" spans="1:4" x14ac:dyDescent="0.25">
      <c r="A77" t="s">
        <v>131</v>
      </c>
      <c r="B77" t="s">
        <v>1167</v>
      </c>
      <c r="C77">
        <v>128</v>
      </c>
      <c r="D77" t="s">
        <v>982</v>
      </c>
    </row>
    <row r="78" spans="1:4" x14ac:dyDescent="0.25">
      <c r="A78" t="s">
        <v>133</v>
      </c>
      <c r="B78" t="s">
        <v>1152</v>
      </c>
      <c r="C78">
        <v>210</v>
      </c>
      <c r="D78" t="s">
        <v>983</v>
      </c>
    </row>
    <row r="79" spans="1:4" x14ac:dyDescent="0.25">
      <c r="A79" t="s">
        <v>134</v>
      </c>
      <c r="B79" t="s">
        <v>1152</v>
      </c>
      <c r="C79">
        <v>176</v>
      </c>
      <c r="D79" t="s">
        <v>982</v>
      </c>
    </row>
    <row r="80" spans="1:4" x14ac:dyDescent="0.25">
      <c r="A80" t="s">
        <v>135</v>
      </c>
      <c r="B80" t="s">
        <v>1168</v>
      </c>
      <c r="C80">
        <v>512</v>
      </c>
      <c r="D80" t="s">
        <v>982</v>
      </c>
    </row>
    <row r="81" spans="1:5" x14ac:dyDescent="0.25">
      <c r="A81" t="s">
        <v>138</v>
      </c>
      <c r="B81" t="s">
        <v>1152</v>
      </c>
      <c r="C81">
        <v>508</v>
      </c>
      <c r="D81" t="s">
        <v>982</v>
      </c>
    </row>
    <row r="82" spans="1:5" x14ac:dyDescent="0.25">
      <c r="A82" t="s">
        <v>140</v>
      </c>
      <c r="B82" t="s">
        <v>1152</v>
      </c>
      <c r="C82">
        <v>630</v>
      </c>
      <c r="D82" t="s">
        <v>982</v>
      </c>
    </row>
    <row r="83" spans="1:5" x14ac:dyDescent="0.25">
      <c r="A83" t="s">
        <v>142</v>
      </c>
      <c r="B83" t="s">
        <v>1152</v>
      </c>
      <c r="C83">
        <v>868</v>
      </c>
      <c r="D83" t="s">
        <v>982</v>
      </c>
    </row>
    <row r="84" spans="1:5" x14ac:dyDescent="0.25">
      <c r="A84" t="s">
        <v>143</v>
      </c>
      <c r="B84" t="s">
        <v>1152</v>
      </c>
      <c r="C84">
        <v>198</v>
      </c>
      <c r="D84" t="s">
        <v>982</v>
      </c>
    </row>
    <row r="85" spans="1:5" x14ac:dyDescent="0.25">
      <c r="A85" t="s">
        <v>144</v>
      </c>
      <c r="B85" t="s">
        <v>1152</v>
      </c>
      <c r="C85">
        <v>1395</v>
      </c>
      <c r="D85" t="s">
        <v>1144</v>
      </c>
    </row>
    <row r="86" spans="1:5" x14ac:dyDescent="0.25">
      <c r="A86" t="s">
        <v>145</v>
      </c>
      <c r="B86" t="s">
        <v>1169</v>
      </c>
      <c r="C86">
        <v>1034</v>
      </c>
      <c r="D86" t="s">
        <v>982</v>
      </c>
    </row>
    <row r="87" spans="1:5" x14ac:dyDescent="0.25">
      <c r="A87" t="s">
        <v>148</v>
      </c>
      <c r="B87" t="s">
        <v>1152</v>
      </c>
      <c r="C87">
        <v>82</v>
      </c>
      <c r="D87" t="s">
        <v>982</v>
      </c>
    </row>
    <row r="88" spans="1:5" x14ac:dyDescent="0.25">
      <c r="A88" t="s">
        <v>149</v>
      </c>
      <c r="B88" t="s">
        <v>1152</v>
      </c>
      <c r="C88">
        <v>512</v>
      </c>
      <c r="D88" t="s">
        <v>982</v>
      </c>
    </row>
    <row r="89" spans="1:5" x14ac:dyDescent="0.25">
      <c r="A89" t="s">
        <v>150</v>
      </c>
      <c r="B89" t="s">
        <v>1152</v>
      </c>
      <c r="C89">
        <v>202</v>
      </c>
      <c r="D89" t="s">
        <v>982</v>
      </c>
    </row>
    <row r="90" spans="1:5" x14ac:dyDescent="0.25">
      <c r="A90" t="s">
        <v>152</v>
      </c>
      <c r="B90" t="s">
        <v>1170</v>
      </c>
      <c r="C90">
        <v>1175</v>
      </c>
      <c r="D90" t="s">
        <v>982</v>
      </c>
    </row>
    <row r="91" spans="1:5" x14ac:dyDescent="0.25">
      <c r="A91" t="s">
        <v>154</v>
      </c>
      <c r="B91" t="s">
        <v>1155</v>
      </c>
      <c r="C91">
        <v>191</v>
      </c>
      <c r="D91" t="s">
        <v>982</v>
      </c>
    </row>
    <row r="92" spans="1:5" x14ac:dyDescent="0.25">
      <c r="A92" t="s">
        <v>159</v>
      </c>
      <c r="B92" t="s">
        <v>160</v>
      </c>
      <c r="C92">
        <v>691</v>
      </c>
      <c r="D92" t="s">
        <v>982</v>
      </c>
    </row>
    <row r="93" spans="1:5" x14ac:dyDescent="0.25">
      <c r="A93" t="s">
        <v>161</v>
      </c>
      <c r="B93" t="s">
        <v>1152</v>
      </c>
      <c r="C93">
        <v>150</v>
      </c>
      <c r="D93" t="s">
        <v>982</v>
      </c>
    </row>
    <row r="94" spans="1:5" x14ac:dyDescent="0.25">
      <c r="A94" t="s">
        <v>162</v>
      </c>
      <c r="B94" t="s">
        <v>1152</v>
      </c>
      <c r="C94">
        <v>115</v>
      </c>
      <c r="D94" t="s">
        <v>982</v>
      </c>
    </row>
    <row r="95" spans="1:5" x14ac:dyDescent="0.25">
      <c r="A95" t="s">
        <v>163</v>
      </c>
      <c r="B95" t="s">
        <v>1163</v>
      </c>
      <c r="C95">
        <v>363</v>
      </c>
      <c r="D95" t="s">
        <v>983</v>
      </c>
      <c r="E95" t="s">
        <v>1102</v>
      </c>
    </row>
    <row r="96" spans="1:5" x14ac:dyDescent="0.25">
      <c r="A96" t="s">
        <v>164</v>
      </c>
      <c r="B96" t="s">
        <v>8</v>
      </c>
      <c r="C96">
        <v>70</v>
      </c>
      <c r="D96" t="s">
        <v>983</v>
      </c>
    </row>
    <row r="97" spans="1:4" x14ac:dyDescent="0.25">
      <c r="A97" t="s">
        <v>155</v>
      </c>
      <c r="B97" t="s">
        <v>1169</v>
      </c>
      <c r="C97">
        <v>1034</v>
      </c>
      <c r="D97" t="s">
        <v>982</v>
      </c>
    </row>
    <row r="98" spans="1:4" x14ac:dyDescent="0.25">
      <c r="A98" t="s">
        <v>166</v>
      </c>
      <c r="B98" t="s">
        <v>1171</v>
      </c>
      <c r="C98">
        <v>198</v>
      </c>
      <c r="D98" t="s">
        <v>982</v>
      </c>
    </row>
    <row r="99" spans="1:4" x14ac:dyDescent="0.25">
      <c r="A99" t="s">
        <v>157</v>
      </c>
      <c r="B99" t="s">
        <v>1172</v>
      </c>
      <c r="C99">
        <v>1335</v>
      </c>
      <c r="D99" t="s">
        <v>982</v>
      </c>
    </row>
    <row r="100" spans="1:4" x14ac:dyDescent="0.25">
      <c r="A100" t="s">
        <v>168</v>
      </c>
      <c r="B100" t="s">
        <v>287</v>
      </c>
      <c r="C100">
        <v>3043</v>
      </c>
      <c r="D100" t="s">
        <v>982</v>
      </c>
    </row>
    <row r="101" spans="1:4" x14ac:dyDescent="0.25">
      <c r="A101" t="s">
        <v>171</v>
      </c>
      <c r="B101" t="s">
        <v>1152</v>
      </c>
      <c r="C101">
        <v>974</v>
      </c>
      <c r="D101" t="s">
        <v>982</v>
      </c>
    </row>
    <row r="102" spans="1:4" x14ac:dyDescent="0.25">
      <c r="A102" t="s">
        <v>172</v>
      </c>
      <c r="B102" t="s">
        <v>1152</v>
      </c>
      <c r="C102">
        <v>606</v>
      </c>
      <c r="D102" t="s">
        <v>982</v>
      </c>
    </row>
    <row r="103" spans="1:4" x14ac:dyDescent="0.25">
      <c r="A103" t="s">
        <v>176</v>
      </c>
      <c r="B103" t="s">
        <v>1152</v>
      </c>
      <c r="C103">
        <v>974</v>
      </c>
      <c r="D103" t="s">
        <v>982</v>
      </c>
    </row>
    <row r="104" spans="1:4" x14ac:dyDescent="0.25">
      <c r="A104" t="s">
        <v>177</v>
      </c>
      <c r="B104" t="s">
        <v>1152</v>
      </c>
      <c r="C104">
        <v>395</v>
      </c>
      <c r="D104" t="s">
        <v>982</v>
      </c>
    </row>
    <row r="105" spans="1:4" x14ac:dyDescent="0.25">
      <c r="A105" t="s">
        <v>178</v>
      </c>
      <c r="B105" t="s">
        <v>1170</v>
      </c>
      <c r="C105">
        <v>1175</v>
      </c>
      <c r="D105" t="s">
        <v>982</v>
      </c>
    </row>
    <row r="106" spans="1:4" x14ac:dyDescent="0.25">
      <c r="A106" t="s">
        <v>179</v>
      </c>
      <c r="B106" t="s">
        <v>1152</v>
      </c>
      <c r="C106">
        <v>691</v>
      </c>
      <c r="D106" t="s">
        <v>982</v>
      </c>
    </row>
    <row r="107" spans="1:4" x14ac:dyDescent="0.25">
      <c r="A107" t="s">
        <v>180</v>
      </c>
      <c r="B107" t="s">
        <v>181</v>
      </c>
      <c r="C107">
        <v>1004</v>
      </c>
      <c r="D107" t="s">
        <v>982</v>
      </c>
    </row>
    <row r="108" spans="1:4" x14ac:dyDescent="0.25">
      <c r="A108" t="s">
        <v>182</v>
      </c>
      <c r="B108" t="s">
        <v>1152</v>
      </c>
      <c r="C108">
        <v>691</v>
      </c>
      <c r="D108" t="s">
        <v>982</v>
      </c>
    </row>
    <row r="109" spans="1:4" x14ac:dyDescent="0.25">
      <c r="A109" t="s">
        <v>183</v>
      </c>
      <c r="B109" t="s">
        <v>8</v>
      </c>
      <c r="C109">
        <v>53</v>
      </c>
      <c r="D109" t="s">
        <v>983</v>
      </c>
    </row>
    <row r="110" spans="1:4" x14ac:dyDescent="0.25">
      <c r="A110" t="s">
        <v>173</v>
      </c>
      <c r="B110" t="s">
        <v>1173</v>
      </c>
      <c r="C110">
        <v>1300</v>
      </c>
      <c r="D110" t="s">
        <v>982</v>
      </c>
    </row>
    <row r="111" spans="1:4" x14ac:dyDescent="0.25">
      <c r="A111" t="s">
        <v>184</v>
      </c>
      <c r="B111" t="s">
        <v>1152</v>
      </c>
      <c r="C111">
        <v>860</v>
      </c>
      <c r="D111" t="s">
        <v>982</v>
      </c>
    </row>
    <row r="112" spans="1:4" x14ac:dyDescent="0.25">
      <c r="A112" t="s">
        <v>186</v>
      </c>
      <c r="B112" t="s">
        <v>1152</v>
      </c>
      <c r="C112">
        <v>512</v>
      </c>
      <c r="D112" t="s">
        <v>982</v>
      </c>
    </row>
    <row r="113" spans="1:4" x14ac:dyDescent="0.25">
      <c r="A113" t="s">
        <v>187</v>
      </c>
      <c r="B113" t="s">
        <v>1151</v>
      </c>
      <c r="C113">
        <v>1750</v>
      </c>
      <c r="D113" t="s">
        <v>982</v>
      </c>
    </row>
    <row r="114" spans="1:4" x14ac:dyDescent="0.25">
      <c r="A114" t="s">
        <v>188</v>
      </c>
      <c r="B114" t="s">
        <v>772</v>
      </c>
      <c r="C114">
        <v>512</v>
      </c>
      <c r="D114" t="s">
        <v>982</v>
      </c>
    </row>
    <row r="115" spans="1:4" x14ac:dyDescent="0.25">
      <c r="A115" t="s">
        <v>190</v>
      </c>
      <c r="B115" t="s">
        <v>287</v>
      </c>
      <c r="C115">
        <v>939</v>
      </c>
      <c r="D115" t="s">
        <v>982</v>
      </c>
    </row>
    <row r="116" spans="1:4" x14ac:dyDescent="0.25">
      <c r="A116" t="s">
        <v>191</v>
      </c>
      <c r="B116" t="s">
        <v>1155</v>
      </c>
      <c r="C116">
        <v>297</v>
      </c>
      <c r="D116" t="s">
        <v>982</v>
      </c>
    </row>
    <row r="117" spans="1:4" x14ac:dyDescent="0.25">
      <c r="A117" t="s">
        <v>192</v>
      </c>
      <c r="B117" t="s">
        <v>1152</v>
      </c>
      <c r="C117">
        <v>892</v>
      </c>
      <c r="D117" t="s">
        <v>982</v>
      </c>
    </row>
    <row r="118" spans="1:4" x14ac:dyDescent="0.25">
      <c r="A118" t="s">
        <v>194</v>
      </c>
      <c r="B118" t="s">
        <v>1155</v>
      </c>
      <c r="C118">
        <v>50</v>
      </c>
      <c r="D118" t="s">
        <v>982</v>
      </c>
    </row>
    <row r="119" spans="1:4" x14ac:dyDescent="0.25">
      <c r="A119" t="s">
        <v>196</v>
      </c>
      <c r="B119" t="s">
        <v>1152</v>
      </c>
      <c r="C119">
        <v>129</v>
      </c>
      <c r="D119" t="s">
        <v>982</v>
      </c>
    </row>
    <row r="120" spans="1:4" x14ac:dyDescent="0.25">
      <c r="A120" t="s">
        <v>197</v>
      </c>
      <c r="B120" t="s">
        <v>1152</v>
      </c>
      <c r="C120">
        <v>294</v>
      </c>
      <c r="D120" t="s">
        <v>982</v>
      </c>
    </row>
    <row r="121" spans="1:4" x14ac:dyDescent="0.25">
      <c r="A121" t="s">
        <v>198</v>
      </c>
      <c r="B121" t="s">
        <v>287</v>
      </c>
      <c r="C121">
        <v>110</v>
      </c>
      <c r="D121" t="s">
        <v>982</v>
      </c>
    </row>
    <row r="122" spans="1:4" x14ac:dyDescent="0.25">
      <c r="A122" t="s">
        <v>199</v>
      </c>
      <c r="B122" t="s">
        <v>1152</v>
      </c>
      <c r="C122">
        <v>100</v>
      </c>
      <c r="D122" t="s">
        <v>982</v>
      </c>
    </row>
    <row r="123" spans="1:4" x14ac:dyDescent="0.25">
      <c r="A123" t="s">
        <v>200</v>
      </c>
      <c r="B123" t="s">
        <v>1152</v>
      </c>
      <c r="C123">
        <v>177</v>
      </c>
      <c r="D123" t="s">
        <v>982</v>
      </c>
    </row>
    <row r="124" spans="1:4" x14ac:dyDescent="0.25">
      <c r="A124" t="s">
        <v>202</v>
      </c>
      <c r="B124" t="s">
        <v>1174</v>
      </c>
      <c r="C124">
        <v>3425</v>
      </c>
      <c r="D124" t="s">
        <v>982</v>
      </c>
    </row>
    <row r="125" spans="1:4" x14ac:dyDescent="0.25">
      <c r="A125" t="s">
        <v>203</v>
      </c>
      <c r="B125" t="s">
        <v>1152</v>
      </c>
      <c r="C125">
        <v>183</v>
      </c>
      <c r="D125" t="s">
        <v>982</v>
      </c>
    </row>
    <row r="126" spans="1:4" x14ac:dyDescent="0.25">
      <c r="A126" t="s">
        <v>205</v>
      </c>
      <c r="B126" t="s">
        <v>1175</v>
      </c>
      <c r="C126">
        <v>1726</v>
      </c>
      <c r="D126" t="s">
        <v>983</v>
      </c>
    </row>
    <row r="127" spans="1:4" x14ac:dyDescent="0.25">
      <c r="A127" t="s">
        <v>206</v>
      </c>
      <c r="B127" t="s">
        <v>1152</v>
      </c>
      <c r="C127">
        <v>503</v>
      </c>
      <c r="D127" t="s">
        <v>982</v>
      </c>
    </row>
    <row r="128" spans="1:4" x14ac:dyDescent="0.25">
      <c r="A128" t="s">
        <v>208</v>
      </c>
      <c r="B128" t="s">
        <v>1154</v>
      </c>
      <c r="C128">
        <v>133</v>
      </c>
      <c r="D128" t="s">
        <v>982</v>
      </c>
    </row>
    <row r="129" spans="1:4" x14ac:dyDescent="0.25">
      <c r="A129" t="s">
        <v>210</v>
      </c>
      <c r="B129" t="s">
        <v>681</v>
      </c>
      <c r="C129">
        <v>2480</v>
      </c>
      <c r="D129" t="s">
        <v>983</v>
      </c>
    </row>
    <row r="130" spans="1:4" x14ac:dyDescent="0.25">
      <c r="A130" t="s">
        <v>212</v>
      </c>
      <c r="B130" t="s">
        <v>1152</v>
      </c>
      <c r="C130">
        <v>80</v>
      </c>
      <c r="D130" t="s">
        <v>982</v>
      </c>
    </row>
    <row r="131" spans="1:4" x14ac:dyDescent="0.25">
      <c r="A131" t="s">
        <v>213</v>
      </c>
      <c r="B131" t="s">
        <v>1152</v>
      </c>
      <c r="C131">
        <v>512</v>
      </c>
      <c r="D131" t="s">
        <v>982</v>
      </c>
    </row>
    <row r="132" spans="1:4" x14ac:dyDescent="0.25">
      <c r="A132" t="s">
        <v>214</v>
      </c>
      <c r="B132" t="s">
        <v>1152</v>
      </c>
      <c r="C132">
        <v>376</v>
      </c>
      <c r="D132" t="s">
        <v>982</v>
      </c>
    </row>
    <row r="133" spans="1:4" x14ac:dyDescent="0.25">
      <c r="A133" t="s">
        <v>215</v>
      </c>
      <c r="B133" t="s">
        <v>1152</v>
      </c>
      <c r="C133">
        <v>542</v>
      </c>
      <c r="D133" t="s">
        <v>982</v>
      </c>
    </row>
    <row r="134" spans="1:4" x14ac:dyDescent="0.25">
      <c r="A134" t="s">
        <v>216</v>
      </c>
      <c r="B134" t="s">
        <v>1152</v>
      </c>
      <c r="C134">
        <v>532</v>
      </c>
      <c r="D134" t="s">
        <v>982</v>
      </c>
    </row>
    <row r="135" spans="1:4" x14ac:dyDescent="0.25">
      <c r="A135" t="s">
        <v>217</v>
      </c>
      <c r="B135" t="s">
        <v>1152</v>
      </c>
      <c r="C135">
        <v>532</v>
      </c>
      <c r="D135" t="s">
        <v>982</v>
      </c>
    </row>
    <row r="136" spans="1:4" x14ac:dyDescent="0.25">
      <c r="A136" t="s">
        <v>218</v>
      </c>
      <c r="B136" t="s">
        <v>1152</v>
      </c>
      <c r="C136">
        <v>512</v>
      </c>
      <c r="D136" t="s">
        <v>982</v>
      </c>
    </row>
    <row r="137" spans="1:4" x14ac:dyDescent="0.25">
      <c r="A137" t="s">
        <v>219</v>
      </c>
      <c r="B137" t="s">
        <v>1152</v>
      </c>
      <c r="C137">
        <v>650</v>
      </c>
      <c r="D137" t="s">
        <v>982</v>
      </c>
    </row>
    <row r="138" spans="1:4" x14ac:dyDescent="0.25">
      <c r="A138" t="s">
        <v>220</v>
      </c>
      <c r="B138" t="s">
        <v>1152</v>
      </c>
      <c r="C138">
        <v>955</v>
      </c>
      <c r="D138" t="s">
        <v>982</v>
      </c>
    </row>
    <row r="139" spans="1:4" x14ac:dyDescent="0.25">
      <c r="A139" t="s">
        <v>221</v>
      </c>
      <c r="B139" t="s">
        <v>1175</v>
      </c>
      <c r="C139">
        <v>1335</v>
      </c>
      <c r="D139" t="s">
        <v>982</v>
      </c>
    </row>
    <row r="140" spans="1:4" x14ac:dyDescent="0.25">
      <c r="A140" t="s">
        <v>222</v>
      </c>
      <c r="B140" t="s">
        <v>772</v>
      </c>
      <c r="C140">
        <v>572</v>
      </c>
      <c r="D140" t="s">
        <v>982</v>
      </c>
    </row>
    <row r="141" spans="1:4" x14ac:dyDescent="0.25">
      <c r="A141" t="s">
        <v>224</v>
      </c>
      <c r="B141" t="s">
        <v>1175</v>
      </c>
      <c r="C141">
        <v>1867</v>
      </c>
      <c r="D141" t="s">
        <v>983</v>
      </c>
    </row>
    <row r="142" spans="1:4" x14ac:dyDescent="0.25">
      <c r="A142" t="s">
        <v>225</v>
      </c>
      <c r="B142" t="s">
        <v>1152</v>
      </c>
      <c r="C142">
        <v>725</v>
      </c>
      <c r="D142" t="s">
        <v>982</v>
      </c>
    </row>
    <row r="143" spans="1:4" x14ac:dyDescent="0.25">
      <c r="A143" t="s">
        <v>226</v>
      </c>
      <c r="B143" t="s">
        <v>1176</v>
      </c>
      <c r="C143">
        <v>1400</v>
      </c>
      <c r="D143" t="s">
        <v>983</v>
      </c>
    </row>
    <row r="144" spans="1:4" x14ac:dyDescent="0.25">
      <c r="A144" t="s">
        <v>229</v>
      </c>
      <c r="B144" t="s">
        <v>1152</v>
      </c>
      <c r="C144">
        <v>589</v>
      </c>
      <c r="D144" t="s">
        <v>982</v>
      </c>
    </row>
    <row r="145" spans="1:5" x14ac:dyDescent="0.25">
      <c r="A145" t="s">
        <v>231</v>
      </c>
      <c r="B145" t="s">
        <v>1152</v>
      </c>
      <c r="C145">
        <v>330</v>
      </c>
      <c r="D145" t="s">
        <v>982</v>
      </c>
    </row>
    <row r="146" spans="1:5" x14ac:dyDescent="0.25">
      <c r="A146" t="s">
        <v>232</v>
      </c>
      <c r="B146" t="s">
        <v>1152</v>
      </c>
      <c r="C146">
        <v>82</v>
      </c>
      <c r="D146" t="s">
        <v>983</v>
      </c>
    </row>
    <row r="147" spans="1:5" x14ac:dyDescent="0.25">
      <c r="A147" t="s">
        <v>234</v>
      </c>
      <c r="B147" t="s">
        <v>1152</v>
      </c>
      <c r="C147">
        <v>556</v>
      </c>
      <c r="D147" t="s">
        <v>983</v>
      </c>
    </row>
    <row r="148" spans="1:5" x14ac:dyDescent="0.25">
      <c r="A148" t="s">
        <v>235</v>
      </c>
      <c r="B148" t="s">
        <v>772</v>
      </c>
      <c r="C148">
        <v>224</v>
      </c>
      <c r="D148" t="s">
        <v>982</v>
      </c>
    </row>
    <row r="149" spans="1:5" x14ac:dyDescent="0.25">
      <c r="A149" t="s">
        <v>237</v>
      </c>
      <c r="B149" t="s">
        <v>1152</v>
      </c>
      <c r="C149">
        <v>220</v>
      </c>
      <c r="D149" t="s">
        <v>982</v>
      </c>
    </row>
    <row r="150" spans="1:5" x14ac:dyDescent="0.25">
      <c r="A150" t="s">
        <v>238</v>
      </c>
      <c r="B150" t="s">
        <v>1152</v>
      </c>
      <c r="C150">
        <v>178</v>
      </c>
      <c r="D150" t="s">
        <v>982</v>
      </c>
    </row>
    <row r="151" spans="1:5" x14ac:dyDescent="0.25">
      <c r="A151" t="s">
        <v>239</v>
      </c>
      <c r="B151" t="s">
        <v>1152</v>
      </c>
      <c r="C151">
        <v>122</v>
      </c>
      <c r="D151" t="s">
        <v>982</v>
      </c>
    </row>
    <row r="152" spans="1:5" x14ac:dyDescent="0.25">
      <c r="A152" t="s">
        <v>240</v>
      </c>
      <c r="B152" t="s">
        <v>1152</v>
      </c>
      <c r="C152">
        <v>545</v>
      </c>
      <c r="D152" t="s">
        <v>982</v>
      </c>
    </row>
    <row r="153" spans="1:5" x14ac:dyDescent="0.25">
      <c r="A153" t="s">
        <v>241</v>
      </c>
      <c r="B153" t="s">
        <v>1175</v>
      </c>
      <c r="C153">
        <v>1726</v>
      </c>
      <c r="D153" t="s">
        <v>983</v>
      </c>
      <c r="E153" t="s">
        <v>1108</v>
      </c>
    </row>
    <row r="154" spans="1:5" x14ac:dyDescent="0.25">
      <c r="A154" t="s">
        <v>242</v>
      </c>
      <c r="B154" t="s">
        <v>1152</v>
      </c>
      <c r="C154">
        <v>196</v>
      </c>
      <c r="D154" t="s">
        <v>982</v>
      </c>
    </row>
    <row r="155" spans="1:5" x14ac:dyDescent="0.25">
      <c r="A155" t="s">
        <v>244</v>
      </c>
      <c r="B155" t="s">
        <v>1152</v>
      </c>
      <c r="C155">
        <v>195</v>
      </c>
      <c r="D155" t="s">
        <v>982</v>
      </c>
    </row>
    <row r="156" spans="1:5" x14ac:dyDescent="0.25">
      <c r="A156" t="s">
        <v>245</v>
      </c>
      <c r="B156" t="s">
        <v>1152</v>
      </c>
      <c r="C156">
        <v>996</v>
      </c>
      <c r="D156" t="s">
        <v>1144</v>
      </c>
    </row>
    <row r="157" spans="1:5" x14ac:dyDescent="0.25">
      <c r="A157" t="s">
        <v>246</v>
      </c>
      <c r="B157" t="s">
        <v>287</v>
      </c>
      <c r="C157">
        <v>173</v>
      </c>
      <c r="D157" t="s">
        <v>982</v>
      </c>
    </row>
    <row r="158" spans="1:5" x14ac:dyDescent="0.25">
      <c r="A158" t="s">
        <v>247</v>
      </c>
      <c r="B158" t="s">
        <v>1158</v>
      </c>
      <c r="C158">
        <v>50</v>
      </c>
      <c r="D158" t="s">
        <v>982</v>
      </c>
    </row>
    <row r="159" spans="1:5" x14ac:dyDescent="0.25">
      <c r="A159" t="s">
        <v>249</v>
      </c>
      <c r="B159" t="s">
        <v>1178</v>
      </c>
      <c r="C159">
        <v>520</v>
      </c>
      <c r="D159" t="s">
        <v>982</v>
      </c>
    </row>
    <row r="160" spans="1:5" x14ac:dyDescent="0.25">
      <c r="A160" t="s">
        <v>250</v>
      </c>
      <c r="B160" t="s">
        <v>1158</v>
      </c>
      <c r="C160">
        <v>50</v>
      </c>
      <c r="D160" t="s">
        <v>982</v>
      </c>
    </row>
    <row r="161" spans="1:4" x14ac:dyDescent="0.25">
      <c r="A161" t="s">
        <v>251</v>
      </c>
      <c r="B161" t="s">
        <v>1120</v>
      </c>
      <c r="C161">
        <v>566</v>
      </c>
      <c r="D161" t="s">
        <v>983</v>
      </c>
    </row>
    <row r="162" spans="1:4" x14ac:dyDescent="0.25">
      <c r="A162" t="s">
        <v>252</v>
      </c>
      <c r="B162" t="s">
        <v>8</v>
      </c>
      <c r="C162">
        <v>150</v>
      </c>
      <c r="D162" t="s">
        <v>983</v>
      </c>
    </row>
    <row r="163" spans="1:4" x14ac:dyDescent="0.25">
      <c r="A163" t="s">
        <v>253</v>
      </c>
      <c r="B163" t="s">
        <v>1158</v>
      </c>
      <c r="C163">
        <v>100</v>
      </c>
      <c r="D163" t="s">
        <v>982</v>
      </c>
    </row>
    <row r="164" spans="1:4" x14ac:dyDescent="0.25">
      <c r="A164" t="s">
        <v>254</v>
      </c>
      <c r="B164" t="s">
        <v>287</v>
      </c>
      <c r="C164">
        <v>300</v>
      </c>
      <c r="D164" t="s">
        <v>982</v>
      </c>
    </row>
    <row r="165" spans="1:4" x14ac:dyDescent="0.25">
      <c r="A165" t="s">
        <v>255</v>
      </c>
      <c r="B165" t="s">
        <v>1152</v>
      </c>
      <c r="C165">
        <v>94</v>
      </c>
      <c r="D165" t="s">
        <v>983</v>
      </c>
    </row>
    <row r="166" spans="1:4" x14ac:dyDescent="0.25">
      <c r="A166" t="s">
        <v>256</v>
      </c>
      <c r="B166" t="s">
        <v>287</v>
      </c>
      <c r="C166">
        <v>399</v>
      </c>
      <c r="D166" t="s">
        <v>982</v>
      </c>
    </row>
    <row r="167" spans="1:4" x14ac:dyDescent="0.25">
      <c r="A167" t="s">
        <v>257</v>
      </c>
      <c r="B167" t="s">
        <v>287</v>
      </c>
      <c r="C167">
        <v>682</v>
      </c>
      <c r="D167" t="s">
        <v>982</v>
      </c>
    </row>
    <row r="168" spans="1:4" x14ac:dyDescent="0.25">
      <c r="A168" t="s">
        <v>259</v>
      </c>
      <c r="B168" t="s">
        <v>772</v>
      </c>
      <c r="C168">
        <v>1675</v>
      </c>
      <c r="D168" t="s">
        <v>1144</v>
      </c>
    </row>
    <row r="169" spans="1:4" x14ac:dyDescent="0.25">
      <c r="A169" t="s">
        <v>262</v>
      </c>
      <c r="B169" t="s">
        <v>1152</v>
      </c>
      <c r="C169">
        <v>566</v>
      </c>
      <c r="D169" t="s">
        <v>983</v>
      </c>
    </row>
    <row r="170" spans="1:4" x14ac:dyDescent="0.25">
      <c r="A170" t="s">
        <v>263</v>
      </c>
      <c r="B170" t="s">
        <v>681</v>
      </c>
      <c r="C170">
        <v>2633</v>
      </c>
      <c r="D170" t="s">
        <v>983</v>
      </c>
    </row>
    <row r="171" spans="1:4" x14ac:dyDescent="0.25">
      <c r="A171" t="s">
        <v>265</v>
      </c>
      <c r="B171" t="s">
        <v>1152</v>
      </c>
      <c r="C171">
        <v>350</v>
      </c>
      <c r="D171" t="s">
        <v>982</v>
      </c>
    </row>
    <row r="172" spans="1:4" x14ac:dyDescent="0.25">
      <c r="A172" t="s">
        <v>267</v>
      </c>
      <c r="B172" t="s">
        <v>1155</v>
      </c>
      <c r="C172">
        <v>50</v>
      </c>
      <c r="D172" t="s">
        <v>982</v>
      </c>
    </row>
    <row r="173" spans="1:4" x14ac:dyDescent="0.25">
      <c r="A173" t="s">
        <v>269</v>
      </c>
      <c r="B173" t="s">
        <v>1164</v>
      </c>
      <c r="C173">
        <v>224</v>
      </c>
      <c r="D173" t="s">
        <v>983</v>
      </c>
    </row>
    <row r="174" spans="1:4" x14ac:dyDescent="0.25">
      <c r="A174" t="s">
        <v>270</v>
      </c>
      <c r="B174" t="s">
        <v>287</v>
      </c>
      <c r="C174">
        <v>390</v>
      </c>
      <c r="D174" t="s">
        <v>982</v>
      </c>
    </row>
    <row r="175" spans="1:4" x14ac:dyDescent="0.25">
      <c r="A175" t="s">
        <v>272</v>
      </c>
      <c r="B175" t="s">
        <v>287</v>
      </c>
      <c r="C175">
        <v>1080</v>
      </c>
      <c r="D175" t="s">
        <v>982</v>
      </c>
    </row>
    <row r="176" spans="1:4" x14ac:dyDescent="0.25">
      <c r="A176" t="s">
        <v>275</v>
      </c>
      <c r="B176" t="s">
        <v>1152</v>
      </c>
      <c r="C176">
        <v>118</v>
      </c>
      <c r="D176" t="s">
        <v>982</v>
      </c>
    </row>
    <row r="177" spans="1:4" x14ac:dyDescent="0.25">
      <c r="A177" t="s">
        <v>276</v>
      </c>
      <c r="B177" t="s">
        <v>772</v>
      </c>
      <c r="C177">
        <v>636</v>
      </c>
      <c r="D177" t="s">
        <v>982</v>
      </c>
    </row>
    <row r="178" spans="1:4" x14ac:dyDescent="0.25">
      <c r="A178" t="s">
        <v>277</v>
      </c>
      <c r="B178" t="s">
        <v>1152</v>
      </c>
      <c r="C178">
        <v>220</v>
      </c>
      <c r="D178" t="s">
        <v>982</v>
      </c>
    </row>
    <row r="179" spans="1:4" x14ac:dyDescent="0.25">
      <c r="A179" t="s">
        <v>278</v>
      </c>
      <c r="B179" t="s">
        <v>1152</v>
      </c>
      <c r="C179">
        <v>700</v>
      </c>
      <c r="D179" t="s">
        <v>982</v>
      </c>
    </row>
    <row r="180" spans="1:4" x14ac:dyDescent="0.25">
      <c r="A180" t="s">
        <v>279</v>
      </c>
      <c r="B180" t="s">
        <v>1152</v>
      </c>
      <c r="C180">
        <v>192</v>
      </c>
      <c r="D180" t="s">
        <v>982</v>
      </c>
    </row>
    <row r="181" spans="1:4" x14ac:dyDescent="0.25">
      <c r="A181" t="s">
        <v>280</v>
      </c>
      <c r="B181" t="s">
        <v>1152</v>
      </c>
      <c r="C181">
        <v>162</v>
      </c>
      <c r="D181" t="s">
        <v>982</v>
      </c>
    </row>
    <row r="182" spans="1:4" x14ac:dyDescent="0.25">
      <c r="A182" t="s">
        <v>281</v>
      </c>
      <c r="B182" t="s">
        <v>1152</v>
      </c>
      <c r="C182">
        <v>230</v>
      </c>
      <c r="D182" t="s">
        <v>982</v>
      </c>
    </row>
    <row r="183" spans="1:4" x14ac:dyDescent="0.25">
      <c r="A183" t="s">
        <v>282</v>
      </c>
      <c r="B183" t="s">
        <v>1152</v>
      </c>
      <c r="C183">
        <v>341</v>
      </c>
      <c r="D183" t="s">
        <v>982</v>
      </c>
    </row>
    <row r="184" spans="1:4" x14ac:dyDescent="0.25">
      <c r="A184" t="s">
        <v>283</v>
      </c>
      <c r="B184" t="s">
        <v>772</v>
      </c>
      <c r="C184">
        <v>100</v>
      </c>
      <c r="D184" t="s">
        <v>982</v>
      </c>
    </row>
    <row r="185" spans="1:4" x14ac:dyDescent="0.25">
      <c r="A185" t="s">
        <v>286</v>
      </c>
      <c r="B185" t="s">
        <v>287</v>
      </c>
      <c r="C185">
        <v>350</v>
      </c>
      <c r="D185" t="s">
        <v>982</v>
      </c>
    </row>
    <row r="186" spans="1:4" x14ac:dyDescent="0.25">
      <c r="A186" t="s">
        <v>289</v>
      </c>
      <c r="B186" t="s">
        <v>1152</v>
      </c>
      <c r="C186">
        <v>368</v>
      </c>
      <c r="D186" t="s">
        <v>982</v>
      </c>
    </row>
    <row r="187" spans="1:4" x14ac:dyDescent="0.25">
      <c r="A187" t="s">
        <v>290</v>
      </c>
      <c r="B187" t="s">
        <v>1155</v>
      </c>
      <c r="C187">
        <v>55</v>
      </c>
      <c r="D187" t="s">
        <v>982</v>
      </c>
    </row>
    <row r="188" spans="1:4" x14ac:dyDescent="0.25">
      <c r="A188" t="s">
        <v>291</v>
      </c>
      <c r="B188" t="s">
        <v>287</v>
      </c>
      <c r="C188">
        <v>115</v>
      </c>
      <c r="D188" t="s">
        <v>982</v>
      </c>
    </row>
    <row r="189" spans="1:4" x14ac:dyDescent="0.25">
      <c r="A189" t="s">
        <v>292</v>
      </c>
      <c r="B189" t="s">
        <v>1168</v>
      </c>
      <c r="C189">
        <v>640</v>
      </c>
      <c r="D189" t="s">
        <v>982</v>
      </c>
    </row>
    <row r="190" spans="1:4" x14ac:dyDescent="0.25">
      <c r="A190" t="s">
        <v>293</v>
      </c>
      <c r="B190" t="s">
        <v>1152</v>
      </c>
      <c r="C190">
        <v>576</v>
      </c>
      <c r="D190" t="s">
        <v>982</v>
      </c>
    </row>
    <row r="191" spans="1:4" x14ac:dyDescent="0.25">
      <c r="A191" t="s">
        <v>295</v>
      </c>
      <c r="B191" t="s">
        <v>1152</v>
      </c>
      <c r="C191">
        <v>556</v>
      </c>
      <c r="D191" t="s">
        <v>983</v>
      </c>
    </row>
    <row r="192" spans="1:4" x14ac:dyDescent="0.25">
      <c r="A192" t="s">
        <v>296</v>
      </c>
      <c r="B192" t="s">
        <v>1167</v>
      </c>
      <c r="C192">
        <v>150</v>
      </c>
      <c r="D192" t="s">
        <v>983</v>
      </c>
    </row>
    <row r="193" spans="1:4" x14ac:dyDescent="0.25">
      <c r="A193" t="s">
        <v>297</v>
      </c>
      <c r="B193" t="s">
        <v>1152</v>
      </c>
      <c r="C193">
        <v>50</v>
      </c>
      <c r="D193" t="s">
        <v>982</v>
      </c>
    </row>
    <row r="194" spans="1:4" x14ac:dyDescent="0.25">
      <c r="A194" t="s">
        <v>298</v>
      </c>
      <c r="B194" t="s">
        <v>1152</v>
      </c>
      <c r="C194">
        <v>1173</v>
      </c>
      <c r="D194" t="s">
        <v>982</v>
      </c>
    </row>
    <row r="195" spans="1:4" x14ac:dyDescent="0.25">
      <c r="A195" t="s">
        <v>299</v>
      </c>
      <c r="B195" t="s">
        <v>1152</v>
      </c>
      <c r="C195">
        <v>211</v>
      </c>
      <c r="D195" t="s">
        <v>982</v>
      </c>
    </row>
    <row r="196" spans="1:4" x14ac:dyDescent="0.25">
      <c r="A196" t="s">
        <v>300</v>
      </c>
      <c r="B196" t="s">
        <v>1158</v>
      </c>
      <c r="C196">
        <v>745</v>
      </c>
      <c r="D196" t="s">
        <v>982</v>
      </c>
    </row>
    <row r="197" spans="1:4" x14ac:dyDescent="0.25">
      <c r="A197" t="s">
        <v>302</v>
      </c>
      <c r="B197" t="s">
        <v>772</v>
      </c>
      <c r="C197">
        <v>156</v>
      </c>
      <c r="D197" t="s">
        <v>982</v>
      </c>
    </row>
    <row r="198" spans="1:4" x14ac:dyDescent="0.25">
      <c r="A198" t="s">
        <v>303</v>
      </c>
      <c r="B198" t="s">
        <v>1152</v>
      </c>
      <c r="C198">
        <v>211</v>
      </c>
      <c r="D198" t="s">
        <v>982</v>
      </c>
    </row>
    <row r="199" spans="1:4" x14ac:dyDescent="0.25">
      <c r="A199" t="s">
        <v>305</v>
      </c>
      <c r="B199" t="s">
        <v>1120</v>
      </c>
      <c r="C199">
        <v>703</v>
      </c>
      <c r="D199" t="s">
        <v>983</v>
      </c>
    </row>
    <row r="200" spans="1:4" x14ac:dyDescent="0.25">
      <c r="A200" t="s">
        <v>306</v>
      </c>
      <c r="B200" t="s">
        <v>1152</v>
      </c>
      <c r="C200">
        <v>174</v>
      </c>
      <c r="D200" t="s">
        <v>982</v>
      </c>
    </row>
    <row r="201" spans="1:4" x14ac:dyDescent="0.25">
      <c r="A201" t="s">
        <v>307</v>
      </c>
      <c r="B201" t="s">
        <v>1151</v>
      </c>
      <c r="C201">
        <v>1012</v>
      </c>
      <c r="D201" t="s">
        <v>982</v>
      </c>
    </row>
    <row r="202" spans="1:4" x14ac:dyDescent="0.25">
      <c r="A202" t="s">
        <v>308</v>
      </c>
      <c r="B202" t="s">
        <v>1155</v>
      </c>
      <c r="C202">
        <v>50</v>
      </c>
      <c r="D202" t="s">
        <v>982</v>
      </c>
    </row>
    <row r="203" spans="1:4" x14ac:dyDescent="0.25">
      <c r="A203" t="s">
        <v>309</v>
      </c>
      <c r="B203" t="s">
        <v>1152</v>
      </c>
      <c r="C203">
        <v>297</v>
      </c>
      <c r="D203" t="s">
        <v>983</v>
      </c>
    </row>
    <row r="204" spans="1:4" x14ac:dyDescent="0.25">
      <c r="A204" t="s">
        <v>310</v>
      </c>
      <c r="B204" t="s">
        <v>1152</v>
      </c>
      <c r="C204">
        <v>938</v>
      </c>
      <c r="D204" t="s">
        <v>982</v>
      </c>
    </row>
    <row r="205" spans="1:4" x14ac:dyDescent="0.25">
      <c r="A205" t="s">
        <v>312</v>
      </c>
      <c r="B205" t="s">
        <v>1152</v>
      </c>
      <c r="C205">
        <v>850</v>
      </c>
      <c r="D205" t="s">
        <v>982</v>
      </c>
    </row>
    <row r="206" spans="1:4" x14ac:dyDescent="0.25">
      <c r="A206" t="s">
        <v>313</v>
      </c>
      <c r="B206" t="s">
        <v>1152</v>
      </c>
      <c r="C206">
        <v>1261</v>
      </c>
      <c r="D206" t="s">
        <v>982</v>
      </c>
    </row>
    <row r="207" spans="1:4" x14ac:dyDescent="0.25">
      <c r="A207" t="s">
        <v>316</v>
      </c>
      <c r="B207" t="s">
        <v>287</v>
      </c>
      <c r="C207">
        <v>900</v>
      </c>
      <c r="D207" t="s">
        <v>982</v>
      </c>
    </row>
    <row r="208" spans="1:4" x14ac:dyDescent="0.25">
      <c r="A208" t="s">
        <v>317</v>
      </c>
      <c r="B208" t="s">
        <v>1152</v>
      </c>
      <c r="C208">
        <v>552</v>
      </c>
      <c r="D208" t="s">
        <v>982</v>
      </c>
    </row>
    <row r="209" spans="1:4" x14ac:dyDescent="0.25">
      <c r="A209" t="s">
        <v>318</v>
      </c>
      <c r="B209" t="s">
        <v>1152</v>
      </c>
      <c r="C209">
        <v>286</v>
      </c>
      <c r="D209" t="s">
        <v>982</v>
      </c>
    </row>
    <row r="210" spans="1:4" x14ac:dyDescent="0.25">
      <c r="A210" t="s">
        <v>319</v>
      </c>
      <c r="B210" t="s">
        <v>287</v>
      </c>
      <c r="C210">
        <v>1850</v>
      </c>
      <c r="D210" t="s">
        <v>982</v>
      </c>
    </row>
    <row r="211" spans="1:4" x14ac:dyDescent="0.25">
      <c r="A211" t="s">
        <v>320</v>
      </c>
      <c r="B211" t="s">
        <v>1152</v>
      </c>
      <c r="C211">
        <v>1249</v>
      </c>
      <c r="D211" t="s">
        <v>982</v>
      </c>
    </row>
    <row r="212" spans="1:4" x14ac:dyDescent="0.25">
      <c r="A212" t="s">
        <v>321</v>
      </c>
      <c r="B212" t="s">
        <v>1180</v>
      </c>
      <c r="C212">
        <v>139</v>
      </c>
      <c r="D212" t="s">
        <v>983</v>
      </c>
    </row>
    <row r="213" spans="1:4" x14ac:dyDescent="0.25">
      <c r="A213" t="s">
        <v>323</v>
      </c>
      <c r="B213" t="s">
        <v>1152</v>
      </c>
      <c r="C213">
        <v>80</v>
      </c>
      <c r="D213" t="s">
        <v>983</v>
      </c>
    </row>
    <row r="214" spans="1:4" x14ac:dyDescent="0.25">
      <c r="A214" t="s">
        <v>325</v>
      </c>
      <c r="B214" t="s">
        <v>1151</v>
      </c>
      <c r="C214">
        <v>799</v>
      </c>
      <c r="D214" t="s">
        <v>983</v>
      </c>
    </row>
    <row r="215" spans="1:4" x14ac:dyDescent="0.25">
      <c r="A215" t="s">
        <v>326</v>
      </c>
      <c r="B215" t="s">
        <v>1152</v>
      </c>
      <c r="C215">
        <v>240</v>
      </c>
      <c r="D215" t="s">
        <v>982</v>
      </c>
    </row>
    <row r="216" spans="1:4" x14ac:dyDescent="0.25">
      <c r="A216" t="s">
        <v>327</v>
      </c>
      <c r="B216" t="s">
        <v>1152</v>
      </c>
      <c r="C216">
        <v>720</v>
      </c>
      <c r="D216" t="s">
        <v>982</v>
      </c>
    </row>
    <row r="217" spans="1:4" x14ac:dyDescent="0.25">
      <c r="A217" t="s">
        <v>329</v>
      </c>
      <c r="B217" t="s">
        <v>1152</v>
      </c>
      <c r="C217">
        <v>121</v>
      </c>
      <c r="D217" t="s">
        <v>983</v>
      </c>
    </row>
    <row r="218" spans="1:4" x14ac:dyDescent="0.25">
      <c r="A218" t="s">
        <v>330</v>
      </c>
      <c r="B218" t="s">
        <v>1152</v>
      </c>
      <c r="C218">
        <v>1244</v>
      </c>
      <c r="D218" t="s">
        <v>982</v>
      </c>
    </row>
    <row r="219" spans="1:4" x14ac:dyDescent="0.25">
      <c r="A219" t="s">
        <v>331</v>
      </c>
      <c r="B219" t="s">
        <v>287</v>
      </c>
      <c r="C219">
        <v>187</v>
      </c>
      <c r="D219" t="s">
        <v>982</v>
      </c>
    </row>
    <row r="220" spans="1:4" x14ac:dyDescent="0.25">
      <c r="A220" t="s">
        <v>333</v>
      </c>
      <c r="B220" t="s">
        <v>1155</v>
      </c>
      <c r="C220">
        <v>36</v>
      </c>
      <c r="D220" t="s">
        <v>982</v>
      </c>
    </row>
    <row r="221" spans="1:4" x14ac:dyDescent="0.25">
      <c r="A221" t="s">
        <v>334</v>
      </c>
      <c r="B221" t="s">
        <v>985</v>
      </c>
      <c r="C221">
        <v>243</v>
      </c>
      <c r="D221" t="s">
        <v>983</v>
      </c>
    </row>
    <row r="222" spans="1:4" x14ac:dyDescent="0.25">
      <c r="A222" t="s">
        <v>336</v>
      </c>
      <c r="B222" t="s">
        <v>1152</v>
      </c>
      <c r="C222">
        <v>117</v>
      </c>
      <c r="D222" t="s">
        <v>982</v>
      </c>
    </row>
    <row r="223" spans="1:4" x14ac:dyDescent="0.25">
      <c r="A223" t="s">
        <v>337</v>
      </c>
      <c r="B223" t="s">
        <v>1152</v>
      </c>
      <c r="C223">
        <v>371</v>
      </c>
      <c r="D223" t="s">
        <v>983</v>
      </c>
    </row>
    <row r="224" spans="1:4" x14ac:dyDescent="0.25">
      <c r="A224" t="s">
        <v>339</v>
      </c>
      <c r="B224" t="s">
        <v>1152</v>
      </c>
      <c r="C224">
        <v>1043</v>
      </c>
      <c r="D224" t="s">
        <v>982</v>
      </c>
    </row>
    <row r="225" spans="1:5" x14ac:dyDescent="0.25">
      <c r="A225" t="s">
        <v>340</v>
      </c>
      <c r="B225" t="s">
        <v>1152</v>
      </c>
      <c r="C225">
        <v>201</v>
      </c>
      <c r="D225" t="s">
        <v>982</v>
      </c>
    </row>
    <row r="226" spans="1:5" x14ac:dyDescent="0.25">
      <c r="A226" t="s">
        <v>341</v>
      </c>
      <c r="B226" t="s">
        <v>1152</v>
      </c>
      <c r="C226">
        <v>201</v>
      </c>
      <c r="D226" t="s">
        <v>982</v>
      </c>
    </row>
    <row r="227" spans="1:5" x14ac:dyDescent="0.25">
      <c r="A227" t="s">
        <v>342</v>
      </c>
      <c r="B227" t="s">
        <v>1151</v>
      </c>
      <c r="C227">
        <v>468</v>
      </c>
      <c r="D227" t="s">
        <v>982</v>
      </c>
    </row>
    <row r="228" spans="1:5" x14ac:dyDescent="0.25">
      <c r="A228" t="s">
        <v>343</v>
      </c>
      <c r="B228" t="s">
        <v>1152</v>
      </c>
      <c r="C228">
        <v>38</v>
      </c>
      <c r="D228" t="s">
        <v>982</v>
      </c>
    </row>
    <row r="229" spans="1:5" x14ac:dyDescent="0.25">
      <c r="A229" t="s">
        <v>344</v>
      </c>
      <c r="B229" t="s">
        <v>287</v>
      </c>
      <c r="C229">
        <v>633</v>
      </c>
      <c r="D229" t="s">
        <v>982</v>
      </c>
    </row>
    <row r="230" spans="1:5" x14ac:dyDescent="0.25">
      <c r="A230" t="s">
        <v>345</v>
      </c>
      <c r="B230" t="s">
        <v>1152</v>
      </c>
      <c r="C230">
        <v>149</v>
      </c>
      <c r="D230" t="s">
        <v>982</v>
      </c>
    </row>
    <row r="231" spans="1:5" x14ac:dyDescent="0.25">
      <c r="A231" t="s">
        <v>346</v>
      </c>
      <c r="B231" t="s">
        <v>1152</v>
      </c>
      <c r="C231">
        <v>187</v>
      </c>
      <c r="D231" t="s">
        <v>982</v>
      </c>
    </row>
    <row r="232" spans="1:5" x14ac:dyDescent="0.25">
      <c r="A232" t="s">
        <v>347</v>
      </c>
      <c r="B232" t="s">
        <v>1152</v>
      </c>
      <c r="C232">
        <v>184</v>
      </c>
      <c r="D232" t="s">
        <v>982</v>
      </c>
    </row>
    <row r="233" spans="1:5" x14ac:dyDescent="0.25">
      <c r="A233" t="s">
        <v>348</v>
      </c>
      <c r="B233" t="s">
        <v>1152</v>
      </c>
      <c r="C233">
        <v>803</v>
      </c>
      <c r="D233" t="s">
        <v>982</v>
      </c>
    </row>
    <row r="234" spans="1:5" x14ac:dyDescent="0.25">
      <c r="A234" t="s">
        <v>349</v>
      </c>
      <c r="B234" t="s">
        <v>1152</v>
      </c>
      <c r="C234">
        <v>274</v>
      </c>
      <c r="D234" t="s">
        <v>983</v>
      </c>
    </row>
    <row r="235" spans="1:5" x14ac:dyDescent="0.25">
      <c r="A235" t="s">
        <v>350</v>
      </c>
      <c r="B235" t="s">
        <v>351</v>
      </c>
      <c r="C235">
        <v>122</v>
      </c>
      <c r="D235" t="s">
        <v>983</v>
      </c>
    </row>
    <row r="236" spans="1:5" x14ac:dyDescent="0.25">
      <c r="A236" t="s">
        <v>352</v>
      </c>
      <c r="B236" t="s">
        <v>1152</v>
      </c>
      <c r="C236">
        <v>87</v>
      </c>
      <c r="D236" t="s">
        <v>983</v>
      </c>
    </row>
    <row r="237" spans="1:5" x14ac:dyDescent="0.25">
      <c r="A237" t="s">
        <v>353</v>
      </c>
      <c r="B237" t="s">
        <v>1182</v>
      </c>
      <c r="C237">
        <v>-1</v>
      </c>
      <c r="D237" t="s">
        <v>1104</v>
      </c>
      <c r="E237" t="s">
        <v>1136</v>
      </c>
    </row>
    <row r="238" spans="1:5" x14ac:dyDescent="0.25">
      <c r="A238" t="s">
        <v>354</v>
      </c>
      <c r="B238" t="s">
        <v>1152</v>
      </c>
      <c r="C238">
        <v>223</v>
      </c>
      <c r="D238" t="s">
        <v>982</v>
      </c>
    </row>
    <row r="239" spans="1:5" x14ac:dyDescent="0.25">
      <c r="A239" t="s">
        <v>355</v>
      </c>
      <c r="B239" t="s">
        <v>1120</v>
      </c>
      <c r="C239">
        <v>939</v>
      </c>
      <c r="D239" t="s">
        <v>983</v>
      </c>
    </row>
    <row r="240" spans="1:5" x14ac:dyDescent="0.25">
      <c r="A240" t="s">
        <v>356</v>
      </c>
      <c r="B240" t="s">
        <v>1152</v>
      </c>
      <c r="C240">
        <v>350</v>
      </c>
      <c r="D240" t="s">
        <v>982</v>
      </c>
    </row>
    <row r="241" spans="1:4" x14ac:dyDescent="0.25">
      <c r="A241" t="s">
        <v>357</v>
      </c>
      <c r="B241" t="s">
        <v>287</v>
      </c>
      <c r="C241">
        <v>950</v>
      </c>
      <c r="D241" t="s">
        <v>982</v>
      </c>
    </row>
    <row r="242" spans="1:4" x14ac:dyDescent="0.25">
      <c r="A242" t="s">
        <v>358</v>
      </c>
      <c r="B242" t="s">
        <v>1184</v>
      </c>
      <c r="C242">
        <v>81</v>
      </c>
      <c r="D242" t="s">
        <v>982</v>
      </c>
    </row>
    <row r="243" spans="1:4" x14ac:dyDescent="0.25">
      <c r="A243" t="s">
        <v>360</v>
      </c>
      <c r="B243" t="s">
        <v>1155</v>
      </c>
      <c r="C243">
        <v>81</v>
      </c>
      <c r="D243" t="s">
        <v>982</v>
      </c>
    </row>
    <row r="244" spans="1:4" x14ac:dyDescent="0.25">
      <c r="A244" t="s">
        <v>361</v>
      </c>
      <c r="B244" t="s">
        <v>1152</v>
      </c>
      <c r="C244">
        <v>428</v>
      </c>
      <c r="D244" t="s">
        <v>982</v>
      </c>
    </row>
    <row r="245" spans="1:4" x14ac:dyDescent="0.25">
      <c r="A245" t="s">
        <v>363</v>
      </c>
      <c r="B245" t="s">
        <v>1152</v>
      </c>
      <c r="C245">
        <v>1244</v>
      </c>
      <c r="D245" t="s">
        <v>1144</v>
      </c>
    </row>
    <row r="246" spans="1:4" x14ac:dyDescent="0.25">
      <c r="A246" t="s">
        <v>364</v>
      </c>
      <c r="B246" t="s">
        <v>1152</v>
      </c>
      <c r="C246">
        <v>137</v>
      </c>
      <c r="D246" t="s">
        <v>982</v>
      </c>
    </row>
    <row r="247" spans="1:4" x14ac:dyDescent="0.25">
      <c r="A247" t="s">
        <v>366</v>
      </c>
      <c r="B247" t="s">
        <v>1152</v>
      </c>
      <c r="C247">
        <v>232</v>
      </c>
      <c r="D247" t="s">
        <v>982</v>
      </c>
    </row>
    <row r="248" spans="1:4" x14ac:dyDescent="0.25">
      <c r="A248" t="s">
        <v>367</v>
      </c>
      <c r="B248" t="s">
        <v>1152</v>
      </c>
      <c r="C248">
        <v>886</v>
      </c>
      <c r="D248" t="s">
        <v>1144</v>
      </c>
    </row>
    <row r="249" spans="1:4" x14ac:dyDescent="0.25">
      <c r="A249" t="s">
        <v>368</v>
      </c>
      <c r="B249" t="s">
        <v>287</v>
      </c>
      <c r="C249">
        <v>230</v>
      </c>
      <c r="D249" t="s">
        <v>982</v>
      </c>
    </row>
    <row r="250" spans="1:4" x14ac:dyDescent="0.25">
      <c r="A250" t="s">
        <v>369</v>
      </c>
      <c r="B250" t="s">
        <v>1152</v>
      </c>
      <c r="C250">
        <v>1200</v>
      </c>
      <c r="D250" t="s">
        <v>982</v>
      </c>
    </row>
    <row r="251" spans="1:4" x14ac:dyDescent="0.25">
      <c r="A251" t="s">
        <v>370</v>
      </c>
      <c r="B251" t="s">
        <v>1152</v>
      </c>
      <c r="C251">
        <v>75</v>
      </c>
      <c r="D251" t="s">
        <v>983</v>
      </c>
    </row>
    <row r="252" spans="1:4" x14ac:dyDescent="0.25">
      <c r="A252" t="s">
        <v>371</v>
      </c>
      <c r="B252" t="s">
        <v>1152</v>
      </c>
      <c r="C252">
        <v>450</v>
      </c>
      <c r="D252" t="s">
        <v>982</v>
      </c>
    </row>
    <row r="253" spans="1:4" x14ac:dyDescent="0.25">
      <c r="A253" t="s">
        <v>372</v>
      </c>
      <c r="B253" t="s">
        <v>1185</v>
      </c>
      <c r="C253">
        <v>429</v>
      </c>
      <c r="D253" t="s">
        <v>982</v>
      </c>
    </row>
    <row r="254" spans="1:4" x14ac:dyDescent="0.25">
      <c r="A254" t="s">
        <v>374</v>
      </c>
      <c r="B254" t="s">
        <v>1152</v>
      </c>
      <c r="C254">
        <v>196</v>
      </c>
      <c r="D254" t="s">
        <v>982</v>
      </c>
    </row>
    <row r="255" spans="1:4" x14ac:dyDescent="0.25">
      <c r="A255" t="s">
        <v>375</v>
      </c>
      <c r="B255" t="s">
        <v>1151</v>
      </c>
      <c r="C255">
        <v>1846</v>
      </c>
      <c r="D255" t="s">
        <v>983</v>
      </c>
    </row>
    <row r="256" spans="1:4" x14ac:dyDescent="0.25">
      <c r="A256" t="s">
        <v>378</v>
      </c>
      <c r="B256" t="s">
        <v>1186</v>
      </c>
      <c r="C256">
        <v>730</v>
      </c>
      <c r="D256" t="s">
        <v>982</v>
      </c>
    </row>
    <row r="257" spans="1:4" x14ac:dyDescent="0.25">
      <c r="A257" t="s">
        <v>379</v>
      </c>
      <c r="B257" t="s">
        <v>1152</v>
      </c>
      <c r="C257">
        <v>2900</v>
      </c>
      <c r="D257" t="s">
        <v>1144</v>
      </c>
    </row>
    <row r="258" spans="1:4" x14ac:dyDescent="0.25">
      <c r="A258" t="s">
        <v>381</v>
      </c>
      <c r="B258" t="s">
        <v>1152</v>
      </c>
      <c r="C258">
        <v>546</v>
      </c>
      <c r="D258" t="s">
        <v>982</v>
      </c>
    </row>
    <row r="259" spans="1:4" x14ac:dyDescent="0.25">
      <c r="A259" t="s">
        <v>382</v>
      </c>
      <c r="B259" t="s">
        <v>1152</v>
      </c>
      <c r="C259">
        <v>293</v>
      </c>
      <c r="D259" t="s">
        <v>982</v>
      </c>
    </row>
    <row r="260" spans="1:4" x14ac:dyDescent="0.25">
      <c r="A260" t="s">
        <v>383</v>
      </c>
      <c r="B260" t="s">
        <v>384</v>
      </c>
      <c r="C260">
        <v>1126</v>
      </c>
      <c r="D260" t="s">
        <v>982</v>
      </c>
    </row>
    <row r="261" spans="1:4" x14ac:dyDescent="0.25">
      <c r="A261" t="s">
        <v>386</v>
      </c>
      <c r="B261" t="s">
        <v>287</v>
      </c>
      <c r="C261">
        <v>239</v>
      </c>
      <c r="D261" t="s">
        <v>982</v>
      </c>
    </row>
    <row r="262" spans="1:4" x14ac:dyDescent="0.25">
      <c r="A262" t="s">
        <v>388</v>
      </c>
      <c r="B262" t="s">
        <v>1152</v>
      </c>
      <c r="C262">
        <v>460</v>
      </c>
      <c r="D262" t="s">
        <v>1144</v>
      </c>
    </row>
    <row r="263" spans="1:4" x14ac:dyDescent="0.25">
      <c r="A263" t="s">
        <v>390</v>
      </c>
      <c r="B263" t="s">
        <v>8</v>
      </c>
      <c r="C263">
        <v>205</v>
      </c>
      <c r="D263" t="s">
        <v>983</v>
      </c>
    </row>
    <row r="264" spans="1:4" x14ac:dyDescent="0.25">
      <c r="A264" t="s">
        <v>392</v>
      </c>
      <c r="B264" t="s">
        <v>1152</v>
      </c>
      <c r="C264">
        <v>177</v>
      </c>
      <c r="D264" t="s">
        <v>982</v>
      </c>
    </row>
    <row r="265" spans="1:4" x14ac:dyDescent="0.25">
      <c r="A265" t="s">
        <v>393</v>
      </c>
      <c r="B265" t="s">
        <v>1152</v>
      </c>
      <c r="C265">
        <v>108</v>
      </c>
      <c r="D265" t="s">
        <v>982</v>
      </c>
    </row>
    <row r="266" spans="1:4" x14ac:dyDescent="0.25">
      <c r="A266" t="s">
        <v>394</v>
      </c>
      <c r="B266" t="s">
        <v>1152</v>
      </c>
      <c r="C266">
        <v>260</v>
      </c>
      <c r="D266" t="s">
        <v>1144</v>
      </c>
    </row>
    <row r="267" spans="1:4" x14ac:dyDescent="0.25">
      <c r="A267" t="s">
        <v>398</v>
      </c>
      <c r="B267" t="s">
        <v>1152</v>
      </c>
      <c r="C267">
        <v>200</v>
      </c>
      <c r="D267" t="s">
        <v>982</v>
      </c>
    </row>
    <row r="268" spans="1:4" x14ac:dyDescent="0.25">
      <c r="A268" t="s">
        <v>400</v>
      </c>
      <c r="B268" t="s">
        <v>1152</v>
      </c>
      <c r="C268">
        <v>490</v>
      </c>
      <c r="D268" t="s">
        <v>982</v>
      </c>
    </row>
    <row r="269" spans="1:4" x14ac:dyDescent="0.25">
      <c r="A269" t="s">
        <v>401</v>
      </c>
      <c r="B269" t="s">
        <v>1155</v>
      </c>
      <c r="C269">
        <v>352</v>
      </c>
      <c r="D269" t="s">
        <v>982</v>
      </c>
    </row>
    <row r="270" spans="1:4" x14ac:dyDescent="0.25">
      <c r="A270" t="s">
        <v>402</v>
      </c>
      <c r="B270" t="s">
        <v>1152</v>
      </c>
      <c r="C270">
        <v>725</v>
      </c>
      <c r="D270" t="s">
        <v>982</v>
      </c>
    </row>
    <row r="271" spans="1:4" x14ac:dyDescent="0.25">
      <c r="A271" t="s">
        <v>403</v>
      </c>
      <c r="B271" t="s">
        <v>1152</v>
      </c>
      <c r="C271">
        <v>376</v>
      </c>
      <c r="D271" t="s">
        <v>982</v>
      </c>
    </row>
    <row r="272" spans="1:4" x14ac:dyDescent="0.25">
      <c r="A272" t="s">
        <v>404</v>
      </c>
      <c r="B272" t="s">
        <v>1152</v>
      </c>
      <c r="C272">
        <v>241</v>
      </c>
      <c r="D272" t="s">
        <v>982</v>
      </c>
    </row>
    <row r="273" spans="1:5" x14ac:dyDescent="0.25">
      <c r="A273" t="s">
        <v>405</v>
      </c>
      <c r="B273" t="s">
        <v>1187</v>
      </c>
      <c r="C273">
        <v>134</v>
      </c>
      <c r="D273" t="s">
        <v>983</v>
      </c>
    </row>
    <row r="274" spans="1:5" x14ac:dyDescent="0.25">
      <c r="A274" t="s">
        <v>407</v>
      </c>
      <c r="B274" t="s">
        <v>1151</v>
      </c>
      <c r="C274">
        <v>296</v>
      </c>
      <c r="D274" t="s">
        <v>983</v>
      </c>
    </row>
    <row r="275" spans="1:5" x14ac:dyDescent="0.25">
      <c r="A275" t="s">
        <v>408</v>
      </c>
      <c r="B275" t="s">
        <v>287</v>
      </c>
      <c r="C275">
        <v>835</v>
      </c>
      <c r="D275" t="s">
        <v>982</v>
      </c>
      <c r="E275" t="s">
        <v>1116</v>
      </c>
    </row>
    <row r="276" spans="1:5" x14ac:dyDescent="0.25">
      <c r="A276" t="s">
        <v>409</v>
      </c>
      <c r="B276" t="s">
        <v>1120</v>
      </c>
      <c r="C276">
        <v>1240</v>
      </c>
      <c r="D276" t="s">
        <v>1144</v>
      </c>
    </row>
    <row r="277" spans="1:5" x14ac:dyDescent="0.25">
      <c r="A277" t="s">
        <v>412</v>
      </c>
      <c r="B277" t="s">
        <v>1152</v>
      </c>
      <c r="C277">
        <v>460</v>
      </c>
      <c r="D277" t="s">
        <v>982</v>
      </c>
    </row>
    <row r="278" spans="1:5" x14ac:dyDescent="0.25">
      <c r="A278" t="s">
        <v>413</v>
      </c>
      <c r="B278" t="s">
        <v>1170</v>
      </c>
      <c r="C278">
        <v>-1</v>
      </c>
      <c r="D278" t="s">
        <v>982</v>
      </c>
    </row>
    <row r="279" spans="1:5" x14ac:dyDescent="0.25">
      <c r="A279" t="s">
        <v>414</v>
      </c>
      <c r="B279" t="s">
        <v>1152</v>
      </c>
      <c r="C279">
        <v>512</v>
      </c>
      <c r="D279" t="s">
        <v>982</v>
      </c>
    </row>
    <row r="280" spans="1:5" x14ac:dyDescent="0.25">
      <c r="A280" t="s">
        <v>416</v>
      </c>
      <c r="B280" t="s">
        <v>1152</v>
      </c>
      <c r="C280">
        <v>211</v>
      </c>
      <c r="D280" t="s">
        <v>982</v>
      </c>
    </row>
    <row r="281" spans="1:5" x14ac:dyDescent="0.25">
      <c r="A281" t="s">
        <v>417</v>
      </c>
      <c r="B281" t="s">
        <v>1152</v>
      </c>
      <c r="C281">
        <v>860</v>
      </c>
      <c r="D281" t="s">
        <v>982</v>
      </c>
    </row>
    <row r="282" spans="1:5" x14ac:dyDescent="0.25">
      <c r="A282" t="s">
        <v>418</v>
      </c>
      <c r="B282" t="s">
        <v>1152</v>
      </c>
      <c r="C282">
        <v>691</v>
      </c>
      <c r="D282" t="s">
        <v>982</v>
      </c>
    </row>
    <row r="283" spans="1:5" x14ac:dyDescent="0.25">
      <c r="A283" t="s">
        <v>419</v>
      </c>
      <c r="B283" t="s">
        <v>1152</v>
      </c>
      <c r="C283">
        <v>50</v>
      </c>
      <c r="D283" t="s">
        <v>982</v>
      </c>
    </row>
    <row r="284" spans="1:5" x14ac:dyDescent="0.25">
      <c r="A284" t="s">
        <v>420</v>
      </c>
      <c r="B284" t="s">
        <v>1152</v>
      </c>
      <c r="C284">
        <v>224</v>
      </c>
      <c r="D284" t="s">
        <v>982</v>
      </c>
    </row>
    <row r="285" spans="1:5" x14ac:dyDescent="0.25">
      <c r="A285" t="s">
        <v>421</v>
      </c>
      <c r="B285" t="s">
        <v>287</v>
      </c>
      <c r="C285">
        <v>235</v>
      </c>
      <c r="D285" t="s">
        <v>982</v>
      </c>
    </row>
    <row r="286" spans="1:5" x14ac:dyDescent="0.25">
      <c r="A286" t="s">
        <v>422</v>
      </c>
      <c r="B286" t="s">
        <v>1152</v>
      </c>
      <c r="C286">
        <v>526</v>
      </c>
      <c r="D286" t="s">
        <v>982</v>
      </c>
    </row>
    <row r="287" spans="1:5" x14ac:dyDescent="0.25">
      <c r="A287" t="s">
        <v>423</v>
      </c>
      <c r="B287" t="s">
        <v>1152</v>
      </c>
      <c r="C287">
        <v>104</v>
      </c>
      <c r="D287" t="s">
        <v>982</v>
      </c>
    </row>
    <row r="288" spans="1:5" x14ac:dyDescent="0.25">
      <c r="A288" t="s">
        <v>425</v>
      </c>
      <c r="B288" t="s">
        <v>1120</v>
      </c>
      <c r="C288">
        <v>3241</v>
      </c>
      <c r="D288" t="s">
        <v>982</v>
      </c>
    </row>
    <row r="289" spans="1:5" x14ac:dyDescent="0.25">
      <c r="A289" t="s">
        <v>426</v>
      </c>
      <c r="B289" t="s">
        <v>1168</v>
      </c>
      <c r="C289">
        <v>511</v>
      </c>
      <c r="D289" t="s">
        <v>982</v>
      </c>
    </row>
    <row r="290" spans="1:5" x14ac:dyDescent="0.25">
      <c r="A290" t="s">
        <v>428</v>
      </c>
      <c r="B290" t="s">
        <v>1190</v>
      </c>
      <c r="C290">
        <v>895</v>
      </c>
      <c r="D290" t="s">
        <v>983</v>
      </c>
      <c r="E290" t="s">
        <v>1117</v>
      </c>
    </row>
    <row r="291" spans="1:5" x14ac:dyDescent="0.25">
      <c r="A291" t="s">
        <v>430</v>
      </c>
      <c r="B291" t="s">
        <v>1152</v>
      </c>
      <c r="C291">
        <v>1173</v>
      </c>
      <c r="D291" t="s">
        <v>982</v>
      </c>
    </row>
    <row r="292" spans="1:5" x14ac:dyDescent="0.25">
      <c r="A292" t="s">
        <v>431</v>
      </c>
      <c r="B292" t="s">
        <v>287</v>
      </c>
      <c r="C292">
        <v>159</v>
      </c>
      <c r="D292" t="s">
        <v>982</v>
      </c>
    </row>
    <row r="293" spans="1:5" x14ac:dyDescent="0.25">
      <c r="A293" t="s">
        <v>432</v>
      </c>
      <c r="B293" t="s">
        <v>287</v>
      </c>
      <c r="C293">
        <v>424</v>
      </c>
      <c r="D293" t="s">
        <v>982</v>
      </c>
    </row>
    <row r="294" spans="1:5" x14ac:dyDescent="0.25">
      <c r="A294" t="s">
        <v>433</v>
      </c>
      <c r="B294" t="s">
        <v>1191</v>
      </c>
      <c r="C294">
        <v>1016</v>
      </c>
      <c r="D294" t="s">
        <v>982</v>
      </c>
    </row>
    <row r="295" spans="1:5" x14ac:dyDescent="0.25">
      <c r="A295" t="s">
        <v>435</v>
      </c>
      <c r="B295" t="s">
        <v>287</v>
      </c>
      <c r="C295">
        <v>133</v>
      </c>
      <c r="D295" t="s">
        <v>982</v>
      </c>
    </row>
    <row r="296" spans="1:5" x14ac:dyDescent="0.25">
      <c r="A296" t="s">
        <v>436</v>
      </c>
      <c r="B296" t="s">
        <v>287</v>
      </c>
      <c r="C296">
        <v>453</v>
      </c>
      <c r="D296" t="s">
        <v>982</v>
      </c>
    </row>
    <row r="297" spans="1:5" x14ac:dyDescent="0.25">
      <c r="A297" t="s">
        <v>438</v>
      </c>
      <c r="B297" t="s">
        <v>1155</v>
      </c>
      <c r="C297">
        <v>123</v>
      </c>
      <c r="D297" t="s">
        <v>982</v>
      </c>
    </row>
    <row r="298" spans="1:5" x14ac:dyDescent="0.25">
      <c r="A298" t="s">
        <v>439</v>
      </c>
      <c r="B298" t="s">
        <v>1152</v>
      </c>
      <c r="C298">
        <v>593</v>
      </c>
      <c r="D298" t="s">
        <v>982</v>
      </c>
    </row>
    <row r="299" spans="1:5" x14ac:dyDescent="0.25">
      <c r="A299" t="s">
        <v>440</v>
      </c>
      <c r="B299" t="s">
        <v>1152</v>
      </c>
      <c r="C299">
        <v>691</v>
      </c>
      <c r="D299" t="s">
        <v>982</v>
      </c>
    </row>
    <row r="300" spans="1:5" x14ac:dyDescent="0.25">
      <c r="A300" t="s">
        <v>441</v>
      </c>
      <c r="B300" t="s">
        <v>1152</v>
      </c>
      <c r="C300">
        <v>944</v>
      </c>
      <c r="D300" t="s">
        <v>982</v>
      </c>
    </row>
    <row r="301" spans="1:5" x14ac:dyDescent="0.25">
      <c r="A301" t="s">
        <v>442</v>
      </c>
      <c r="B301" t="s">
        <v>1152</v>
      </c>
      <c r="C301">
        <v>50</v>
      </c>
      <c r="D301" t="s">
        <v>982</v>
      </c>
    </row>
    <row r="302" spans="1:5" x14ac:dyDescent="0.25">
      <c r="A302" t="s">
        <v>443</v>
      </c>
      <c r="B302" t="s">
        <v>1151</v>
      </c>
      <c r="C302">
        <v>888</v>
      </c>
      <c r="D302" t="s">
        <v>983</v>
      </c>
    </row>
    <row r="303" spans="1:5" x14ac:dyDescent="0.25">
      <c r="A303" t="s">
        <v>445</v>
      </c>
      <c r="B303" t="s">
        <v>1180</v>
      </c>
      <c r="C303">
        <v>112</v>
      </c>
      <c r="D303" t="s">
        <v>983</v>
      </c>
    </row>
    <row r="304" spans="1:5" x14ac:dyDescent="0.25">
      <c r="A304" t="s">
        <v>446</v>
      </c>
      <c r="B304" t="s">
        <v>1152</v>
      </c>
      <c r="C304">
        <v>229</v>
      </c>
      <c r="D304" t="s">
        <v>982</v>
      </c>
    </row>
    <row r="305" spans="1:5" x14ac:dyDescent="0.25">
      <c r="A305" t="s">
        <v>447</v>
      </c>
      <c r="B305" t="s">
        <v>287</v>
      </c>
      <c r="C305">
        <v>1152</v>
      </c>
      <c r="D305" t="s">
        <v>982</v>
      </c>
    </row>
    <row r="306" spans="1:5" x14ac:dyDescent="0.25">
      <c r="A306" t="s">
        <v>448</v>
      </c>
      <c r="B306" t="s">
        <v>1152</v>
      </c>
      <c r="C306">
        <v>461</v>
      </c>
      <c r="D306" t="s">
        <v>983</v>
      </c>
    </row>
    <row r="307" spans="1:5" x14ac:dyDescent="0.25">
      <c r="A307" t="s">
        <v>449</v>
      </c>
      <c r="B307" t="s">
        <v>1152</v>
      </c>
      <c r="C307">
        <v>401</v>
      </c>
      <c r="D307" t="s">
        <v>983</v>
      </c>
    </row>
    <row r="308" spans="1:5" x14ac:dyDescent="0.25">
      <c r="A308" t="s">
        <v>450</v>
      </c>
      <c r="B308" t="s">
        <v>1151</v>
      </c>
      <c r="C308">
        <v>1150</v>
      </c>
      <c r="D308" t="s">
        <v>983</v>
      </c>
      <c r="E308" t="s">
        <v>1120</v>
      </c>
    </row>
    <row r="309" spans="1:5" x14ac:dyDescent="0.25">
      <c r="A309" t="s">
        <v>451</v>
      </c>
      <c r="B309" t="s">
        <v>1155</v>
      </c>
      <c r="C309">
        <v>120</v>
      </c>
      <c r="D309" t="s">
        <v>982</v>
      </c>
    </row>
    <row r="310" spans="1:5" x14ac:dyDescent="0.25">
      <c r="A310" t="s">
        <v>452</v>
      </c>
      <c r="B310" t="s">
        <v>1155</v>
      </c>
      <c r="C310">
        <v>139</v>
      </c>
      <c r="D310" t="s">
        <v>982</v>
      </c>
    </row>
    <row r="311" spans="1:5" x14ac:dyDescent="0.25">
      <c r="A311" t="s">
        <v>453</v>
      </c>
      <c r="B311" t="s">
        <v>1108</v>
      </c>
      <c r="C311">
        <v>544</v>
      </c>
      <c r="D311" t="s">
        <v>983</v>
      </c>
    </row>
    <row r="312" spans="1:5" x14ac:dyDescent="0.25">
      <c r="A312" t="s">
        <v>454</v>
      </c>
      <c r="B312" t="s">
        <v>8</v>
      </c>
      <c r="C312">
        <v>240</v>
      </c>
      <c r="D312" t="s">
        <v>983</v>
      </c>
    </row>
    <row r="313" spans="1:5" x14ac:dyDescent="0.25">
      <c r="A313" t="s">
        <v>456</v>
      </c>
      <c r="B313" t="s">
        <v>1152</v>
      </c>
      <c r="C313">
        <v>180</v>
      </c>
      <c r="D313" t="s">
        <v>982</v>
      </c>
    </row>
    <row r="314" spans="1:5" x14ac:dyDescent="0.25">
      <c r="A314" t="s">
        <v>457</v>
      </c>
      <c r="B314" t="s">
        <v>1152</v>
      </c>
      <c r="C314">
        <v>750</v>
      </c>
      <c r="D314" t="s">
        <v>982</v>
      </c>
    </row>
    <row r="315" spans="1:5" x14ac:dyDescent="0.25">
      <c r="A315" t="s">
        <v>458</v>
      </c>
      <c r="B315" t="s">
        <v>1152</v>
      </c>
      <c r="C315">
        <v>90</v>
      </c>
      <c r="D315" t="s">
        <v>982</v>
      </c>
    </row>
    <row r="316" spans="1:5" x14ac:dyDescent="0.25">
      <c r="A316" t="s">
        <v>460</v>
      </c>
      <c r="B316" t="s">
        <v>287</v>
      </c>
      <c r="C316">
        <v>700</v>
      </c>
      <c r="D316" t="s">
        <v>982</v>
      </c>
    </row>
    <row r="317" spans="1:5" x14ac:dyDescent="0.25">
      <c r="A317" t="s">
        <v>461</v>
      </c>
      <c r="B317" t="s">
        <v>1167</v>
      </c>
      <c r="C317">
        <v>10</v>
      </c>
      <c r="D317" t="s">
        <v>983</v>
      </c>
    </row>
    <row r="318" spans="1:5" x14ac:dyDescent="0.25">
      <c r="A318" t="s">
        <v>462</v>
      </c>
      <c r="B318" t="s">
        <v>1152</v>
      </c>
      <c r="C318">
        <v>157</v>
      </c>
      <c r="D318" t="s">
        <v>982</v>
      </c>
    </row>
    <row r="319" spans="1:5" x14ac:dyDescent="0.25">
      <c r="A319" t="s">
        <v>463</v>
      </c>
      <c r="B319" t="s">
        <v>1120</v>
      </c>
      <c r="C319">
        <v>1240</v>
      </c>
      <c r="D319" t="s">
        <v>982</v>
      </c>
    </row>
    <row r="320" spans="1:5" x14ac:dyDescent="0.25">
      <c r="A320" t="s">
        <v>464</v>
      </c>
      <c r="B320" t="s">
        <v>1155</v>
      </c>
      <c r="C320">
        <v>116</v>
      </c>
      <c r="D320" t="s">
        <v>982</v>
      </c>
    </row>
    <row r="321" spans="1:4" x14ac:dyDescent="0.25">
      <c r="A321" t="s">
        <v>465</v>
      </c>
      <c r="B321" t="s">
        <v>1155</v>
      </c>
      <c r="C321">
        <v>112</v>
      </c>
      <c r="D321" t="s">
        <v>982</v>
      </c>
    </row>
    <row r="322" spans="1:4" x14ac:dyDescent="0.25">
      <c r="A322" t="s">
        <v>466</v>
      </c>
      <c r="B322" t="s">
        <v>1152</v>
      </c>
      <c r="C322">
        <v>691</v>
      </c>
      <c r="D322" t="s">
        <v>982</v>
      </c>
    </row>
    <row r="323" spans="1:4" x14ac:dyDescent="0.25">
      <c r="A323" t="s">
        <v>467</v>
      </c>
      <c r="B323" t="s">
        <v>1152</v>
      </c>
      <c r="C323">
        <v>625</v>
      </c>
      <c r="D323" t="s">
        <v>982</v>
      </c>
    </row>
    <row r="324" spans="1:4" x14ac:dyDescent="0.25">
      <c r="A324" t="s">
        <v>468</v>
      </c>
      <c r="B324" t="s">
        <v>1152</v>
      </c>
      <c r="C324">
        <v>691</v>
      </c>
      <c r="D324" t="s">
        <v>982</v>
      </c>
    </row>
    <row r="325" spans="1:4" x14ac:dyDescent="0.25">
      <c r="A325" t="s">
        <v>469</v>
      </c>
      <c r="B325" t="s">
        <v>1152</v>
      </c>
      <c r="C325">
        <v>242</v>
      </c>
      <c r="D325" t="s">
        <v>982</v>
      </c>
    </row>
    <row r="326" spans="1:4" x14ac:dyDescent="0.25">
      <c r="A326" t="s">
        <v>470</v>
      </c>
      <c r="B326" t="s">
        <v>1120</v>
      </c>
      <c r="C326">
        <v>1550</v>
      </c>
      <c r="D326" t="s">
        <v>1144</v>
      </c>
    </row>
    <row r="327" spans="1:4" x14ac:dyDescent="0.25">
      <c r="A327" t="s">
        <v>471</v>
      </c>
      <c r="B327" t="s">
        <v>1152</v>
      </c>
      <c r="C327">
        <v>691</v>
      </c>
      <c r="D327" t="s">
        <v>982</v>
      </c>
    </row>
    <row r="328" spans="1:4" x14ac:dyDescent="0.25">
      <c r="A328" t="s">
        <v>473</v>
      </c>
      <c r="B328" t="s">
        <v>1152</v>
      </c>
      <c r="C328">
        <v>1053</v>
      </c>
      <c r="D328" t="s">
        <v>982</v>
      </c>
    </row>
    <row r="329" spans="1:4" x14ac:dyDescent="0.25">
      <c r="A329" t="s">
        <v>474</v>
      </c>
      <c r="B329" t="s">
        <v>1152</v>
      </c>
      <c r="C329">
        <v>232</v>
      </c>
      <c r="D329" t="s">
        <v>982</v>
      </c>
    </row>
    <row r="330" spans="1:4" x14ac:dyDescent="0.25">
      <c r="A330" t="s">
        <v>475</v>
      </c>
      <c r="B330" t="s">
        <v>1152</v>
      </c>
      <c r="C330">
        <v>207</v>
      </c>
      <c r="D330" t="s">
        <v>982</v>
      </c>
    </row>
    <row r="331" spans="1:4" x14ac:dyDescent="0.25">
      <c r="A331" t="s">
        <v>476</v>
      </c>
      <c r="B331" t="s">
        <v>287</v>
      </c>
      <c r="C331">
        <v>1364</v>
      </c>
      <c r="D331" t="s">
        <v>982</v>
      </c>
    </row>
    <row r="332" spans="1:4" x14ac:dyDescent="0.25">
      <c r="A332" t="s">
        <v>521</v>
      </c>
      <c r="B332" t="s">
        <v>1169</v>
      </c>
      <c r="C332">
        <v>1034</v>
      </c>
      <c r="D332" t="s">
        <v>982</v>
      </c>
    </row>
    <row r="333" spans="1:4" x14ac:dyDescent="0.25">
      <c r="A333" t="s">
        <v>480</v>
      </c>
      <c r="B333" t="s">
        <v>1152</v>
      </c>
      <c r="C333">
        <v>691</v>
      </c>
      <c r="D333" t="s">
        <v>982</v>
      </c>
    </row>
    <row r="334" spans="1:4" x14ac:dyDescent="0.25">
      <c r="A334" t="s">
        <v>481</v>
      </c>
      <c r="B334" t="s">
        <v>287</v>
      </c>
      <c r="C334">
        <v>500</v>
      </c>
      <c r="D334" t="s">
        <v>982</v>
      </c>
    </row>
    <row r="335" spans="1:4" x14ac:dyDescent="0.25">
      <c r="A335" t="s">
        <v>482</v>
      </c>
      <c r="B335" t="s">
        <v>1152</v>
      </c>
      <c r="C335">
        <v>451</v>
      </c>
      <c r="D335" t="s">
        <v>983</v>
      </c>
    </row>
    <row r="336" spans="1:4" x14ac:dyDescent="0.25">
      <c r="A336" t="s">
        <v>483</v>
      </c>
      <c r="B336" t="s">
        <v>1152</v>
      </c>
      <c r="C336">
        <v>245</v>
      </c>
      <c r="D336" t="s">
        <v>982</v>
      </c>
    </row>
    <row r="337" spans="1:4" x14ac:dyDescent="0.25">
      <c r="A337" t="s">
        <v>484</v>
      </c>
      <c r="B337" t="s">
        <v>1152</v>
      </c>
      <c r="C337">
        <v>450</v>
      </c>
      <c r="D337" t="s">
        <v>983</v>
      </c>
    </row>
    <row r="338" spans="1:4" x14ac:dyDescent="0.25">
      <c r="A338" t="s">
        <v>486</v>
      </c>
      <c r="B338" t="s">
        <v>1155</v>
      </c>
      <c r="C338">
        <v>181</v>
      </c>
      <c r="D338" t="s">
        <v>982</v>
      </c>
    </row>
    <row r="339" spans="1:4" x14ac:dyDescent="0.25">
      <c r="A339" t="s">
        <v>487</v>
      </c>
      <c r="B339" t="s">
        <v>1120</v>
      </c>
      <c r="C339">
        <v>1533</v>
      </c>
      <c r="D339" t="s">
        <v>982</v>
      </c>
    </row>
    <row r="340" spans="1:4" x14ac:dyDescent="0.25">
      <c r="A340" t="s">
        <v>488</v>
      </c>
      <c r="B340" t="s">
        <v>1154</v>
      </c>
      <c r="C340">
        <v>1193</v>
      </c>
      <c r="D340" t="s">
        <v>982</v>
      </c>
    </row>
    <row r="341" spans="1:4" x14ac:dyDescent="0.25">
      <c r="A341" t="s">
        <v>490</v>
      </c>
      <c r="B341" t="s">
        <v>1120</v>
      </c>
      <c r="C341">
        <v>2362</v>
      </c>
      <c r="D341" t="s">
        <v>982</v>
      </c>
    </row>
    <row r="342" spans="1:4" x14ac:dyDescent="0.25">
      <c r="A342" t="s">
        <v>491</v>
      </c>
      <c r="B342" t="s">
        <v>287</v>
      </c>
      <c r="C342">
        <v>121</v>
      </c>
      <c r="D342" t="s">
        <v>982</v>
      </c>
    </row>
    <row r="343" spans="1:4" x14ac:dyDescent="0.25">
      <c r="A343" t="s">
        <v>492</v>
      </c>
      <c r="B343" t="s">
        <v>1155</v>
      </c>
      <c r="C343">
        <v>50</v>
      </c>
      <c r="D343" t="s">
        <v>982</v>
      </c>
    </row>
    <row r="344" spans="1:4" x14ac:dyDescent="0.25">
      <c r="A344" t="s">
        <v>494</v>
      </c>
      <c r="B344" t="s">
        <v>287</v>
      </c>
      <c r="C344">
        <v>173</v>
      </c>
      <c r="D344" t="s">
        <v>982</v>
      </c>
    </row>
    <row r="345" spans="1:4" x14ac:dyDescent="0.25">
      <c r="A345" t="s">
        <v>527</v>
      </c>
      <c r="B345" t="s">
        <v>1169</v>
      </c>
      <c r="C345">
        <v>1034</v>
      </c>
      <c r="D345" t="s">
        <v>982</v>
      </c>
    </row>
    <row r="346" spans="1:4" x14ac:dyDescent="0.25">
      <c r="A346" t="s">
        <v>497</v>
      </c>
      <c r="B346" t="s">
        <v>498</v>
      </c>
      <c r="C346">
        <v>974</v>
      </c>
      <c r="D346" t="s">
        <v>982</v>
      </c>
    </row>
    <row r="347" spans="1:4" x14ac:dyDescent="0.25">
      <c r="A347" t="s">
        <v>500</v>
      </c>
      <c r="B347" t="s">
        <v>1155</v>
      </c>
      <c r="C347">
        <v>100</v>
      </c>
      <c r="D347" t="s">
        <v>982</v>
      </c>
    </row>
    <row r="348" spans="1:4" x14ac:dyDescent="0.25">
      <c r="A348" t="s">
        <v>502</v>
      </c>
      <c r="B348" t="s">
        <v>1168</v>
      </c>
      <c r="C348">
        <v>448</v>
      </c>
      <c r="D348" t="s">
        <v>982</v>
      </c>
    </row>
    <row r="349" spans="1:4" x14ac:dyDescent="0.25">
      <c r="A349" t="s">
        <v>504</v>
      </c>
      <c r="B349" t="s">
        <v>1155</v>
      </c>
      <c r="C349">
        <v>129</v>
      </c>
      <c r="D349" t="s">
        <v>982</v>
      </c>
    </row>
    <row r="350" spans="1:4" x14ac:dyDescent="0.25">
      <c r="A350" t="s">
        <v>505</v>
      </c>
      <c r="B350" t="s">
        <v>1152</v>
      </c>
      <c r="C350">
        <v>630</v>
      </c>
      <c r="D350" t="s">
        <v>982</v>
      </c>
    </row>
    <row r="351" spans="1:4" x14ac:dyDescent="0.25">
      <c r="A351" t="s">
        <v>507</v>
      </c>
      <c r="B351" t="s">
        <v>1155</v>
      </c>
      <c r="C351">
        <v>50</v>
      </c>
      <c r="D351" t="s">
        <v>982</v>
      </c>
    </row>
    <row r="352" spans="1:4" x14ac:dyDescent="0.25">
      <c r="A352" t="s">
        <v>508</v>
      </c>
      <c r="B352" t="s">
        <v>287</v>
      </c>
      <c r="C352">
        <v>177</v>
      </c>
      <c r="D352" t="s">
        <v>982</v>
      </c>
    </row>
    <row r="353" spans="1:4" x14ac:dyDescent="0.25">
      <c r="A353" t="s">
        <v>510</v>
      </c>
      <c r="B353" t="s">
        <v>1152</v>
      </c>
      <c r="C353">
        <v>150</v>
      </c>
      <c r="D353" t="s">
        <v>982</v>
      </c>
    </row>
    <row r="354" spans="1:4" x14ac:dyDescent="0.25">
      <c r="A354" t="s">
        <v>511</v>
      </c>
      <c r="B354" t="s">
        <v>1152</v>
      </c>
      <c r="C354">
        <v>161</v>
      </c>
      <c r="D354" t="s">
        <v>982</v>
      </c>
    </row>
    <row r="355" spans="1:4" x14ac:dyDescent="0.25">
      <c r="A355" t="s">
        <v>512</v>
      </c>
      <c r="B355" t="s">
        <v>1152</v>
      </c>
      <c r="C355">
        <v>688</v>
      </c>
      <c r="D355" t="s">
        <v>982</v>
      </c>
    </row>
    <row r="356" spans="1:4" x14ac:dyDescent="0.25">
      <c r="A356" t="s">
        <v>513</v>
      </c>
      <c r="B356" t="s">
        <v>1152</v>
      </c>
      <c r="C356">
        <v>295</v>
      </c>
      <c r="D356" t="s">
        <v>982</v>
      </c>
    </row>
    <row r="357" spans="1:4" x14ac:dyDescent="0.25">
      <c r="A357" t="s">
        <v>478</v>
      </c>
      <c r="B357" t="s">
        <v>1173</v>
      </c>
      <c r="C357">
        <v>1300</v>
      </c>
      <c r="D357" t="s">
        <v>982</v>
      </c>
    </row>
    <row r="358" spans="1:4" x14ac:dyDescent="0.25">
      <c r="A358" t="s">
        <v>515</v>
      </c>
      <c r="B358" t="s">
        <v>1152</v>
      </c>
      <c r="C358">
        <v>512</v>
      </c>
      <c r="D358" t="s">
        <v>982</v>
      </c>
    </row>
    <row r="359" spans="1:4" x14ac:dyDescent="0.25">
      <c r="A359" t="s">
        <v>516</v>
      </c>
      <c r="B359" t="s">
        <v>1175</v>
      </c>
      <c r="C359">
        <v>1341</v>
      </c>
      <c r="D359" t="s">
        <v>983</v>
      </c>
    </row>
    <row r="360" spans="1:4" x14ac:dyDescent="0.25">
      <c r="A360" t="s">
        <v>517</v>
      </c>
      <c r="B360" t="s">
        <v>1152</v>
      </c>
      <c r="C360">
        <v>974</v>
      </c>
      <c r="D360" t="s">
        <v>982</v>
      </c>
    </row>
    <row r="361" spans="1:4" x14ac:dyDescent="0.25">
      <c r="A361" t="s">
        <v>518</v>
      </c>
      <c r="B361" t="s">
        <v>1152</v>
      </c>
      <c r="C361">
        <v>220</v>
      </c>
      <c r="D361" t="s">
        <v>982</v>
      </c>
    </row>
    <row r="362" spans="1:4" x14ac:dyDescent="0.25">
      <c r="A362" t="s">
        <v>519</v>
      </c>
      <c r="B362" t="s">
        <v>1152</v>
      </c>
      <c r="C362">
        <v>843</v>
      </c>
      <c r="D362" t="s">
        <v>1144</v>
      </c>
    </row>
    <row r="363" spans="1:4" x14ac:dyDescent="0.25">
      <c r="A363" t="s">
        <v>647</v>
      </c>
      <c r="B363" t="s">
        <v>1169</v>
      </c>
      <c r="C363">
        <v>1034</v>
      </c>
      <c r="D363" t="s">
        <v>982</v>
      </c>
    </row>
    <row r="364" spans="1:4" x14ac:dyDescent="0.25">
      <c r="A364" t="s">
        <v>524</v>
      </c>
      <c r="B364" t="s">
        <v>1152</v>
      </c>
      <c r="C364">
        <v>1477</v>
      </c>
      <c r="D364" t="s">
        <v>982</v>
      </c>
    </row>
    <row r="365" spans="1:4" x14ac:dyDescent="0.25">
      <c r="A365" t="s">
        <v>798</v>
      </c>
      <c r="B365" t="s">
        <v>1169</v>
      </c>
      <c r="C365">
        <v>2100</v>
      </c>
      <c r="D365" t="s">
        <v>982</v>
      </c>
    </row>
    <row r="366" spans="1:4" x14ac:dyDescent="0.25">
      <c r="A366" t="s">
        <v>528</v>
      </c>
      <c r="B366" t="s">
        <v>1152</v>
      </c>
      <c r="C366">
        <v>286</v>
      </c>
      <c r="D366" t="s">
        <v>982</v>
      </c>
    </row>
    <row r="367" spans="1:4" x14ac:dyDescent="0.25">
      <c r="A367" t="s">
        <v>529</v>
      </c>
      <c r="B367" t="s">
        <v>1152</v>
      </c>
      <c r="C367">
        <v>786</v>
      </c>
      <c r="D367" t="s">
        <v>982</v>
      </c>
    </row>
    <row r="368" spans="1:4" x14ac:dyDescent="0.25">
      <c r="A368" t="s">
        <v>530</v>
      </c>
      <c r="B368" t="s">
        <v>1152</v>
      </c>
      <c r="C368">
        <v>691</v>
      </c>
      <c r="D368" t="s">
        <v>982</v>
      </c>
    </row>
    <row r="369" spans="1:5" x14ac:dyDescent="0.25">
      <c r="A369" t="s">
        <v>532</v>
      </c>
      <c r="B369" t="s">
        <v>1152</v>
      </c>
      <c r="C369">
        <v>344</v>
      </c>
      <c r="D369" t="s">
        <v>983</v>
      </c>
    </row>
    <row r="370" spans="1:5" x14ac:dyDescent="0.25">
      <c r="A370" t="s">
        <v>533</v>
      </c>
      <c r="B370" t="s">
        <v>8</v>
      </c>
      <c r="C370">
        <v>178</v>
      </c>
      <c r="D370" t="s">
        <v>983</v>
      </c>
      <c r="E370" t="s">
        <v>40</v>
      </c>
    </row>
    <row r="371" spans="1:5" x14ac:dyDescent="0.25">
      <c r="A371" t="s">
        <v>535</v>
      </c>
      <c r="B371" t="s">
        <v>1151</v>
      </c>
      <c r="C371">
        <v>870</v>
      </c>
      <c r="D371" t="s">
        <v>982</v>
      </c>
    </row>
    <row r="372" spans="1:5" x14ac:dyDescent="0.25">
      <c r="A372" t="s">
        <v>495</v>
      </c>
      <c r="B372" t="s">
        <v>1172</v>
      </c>
      <c r="C372">
        <v>1335</v>
      </c>
      <c r="D372" t="s">
        <v>982</v>
      </c>
    </row>
    <row r="373" spans="1:5" x14ac:dyDescent="0.25">
      <c r="A373" t="s">
        <v>878</v>
      </c>
      <c r="B373" t="s">
        <v>1169</v>
      </c>
      <c r="C373">
        <v>2100</v>
      </c>
      <c r="D373" t="s">
        <v>982</v>
      </c>
    </row>
    <row r="374" spans="1:5" x14ac:dyDescent="0.25">
      <c r="A374" t="s">
        <v>540</v>
      </c>
      <c r="B374" t="s">
        <v>1155</v>
      </c>
      <c r="C374">
        <v>115</v>
      </c>
      <c r="D374" t="s">
        <v>982</v>
      </c>
    </row>
    <row r="375" spans="1:5" x14ac:dyDescent="0.25">
      <c r="A375" t="s">
        <v>541</v>
      </c>
      <c r="B375" t="s">
        <v>1120</v>
      </c>
      <c r="C375">
        <v>566</v>
      </c>
      <c r="D375" t="s">
        <v>983</v>
      </c>
    </row>
    <row r="376" spans="1:5" x14ac:dyDescent="0.25">
      <c r="A376" t="s">
        <v>542</v>
      </c>
      <c r="B376" t="s">
        <v>1152</v>
      </c>
      <c r="C376">
        <v>207</v>
      </c>
      <c r="D376" t="s">
        <v>982</v>
      </c>
    </row>
    <row r="377" spans="1:5" x14ac:dyDescent="0.25">
      <c r="A377" t="s">
        <v>543</v>
      </c>
      <c r="B377" t="s">
        <v>1155</v>
      </c>
      <c r="C377">
        <v>25</v>
      </c>
      <c r="D377" t="s">
        <v>982</v>
      </c>
    </row>
    <row r="378" spans="1:5" x14ac:dyDescent="0.25">
      <c r="A378" t="s">
        <v>544</v>
      </c>
      <c r="B378" t="s">
        <v>1152</v>
      </c>
      <c r="C378">
        <v>457</v>
      </c>
      <c r="D378" t="s">
        <v>982</v>
      </c>
    </row>
    <row r="379" spans="1:5" x14ac:dyDescent="0.25">
      <c r="A379" t="s">
        <v>545</v>
      </c>
      <c r="B379" t="s">
        <v>546</v>
      </c>
      <c r="C379">
        <v>765</v>
      </c>
      <c r="D379" t="s">
        <v>982</v>
      </c>
    </row>
    <row r="380" spans="1:5" x14ac:dyDescent="0.25">
      <c r="A380" t="s">
        <v>547</v>
      </c>
      <c r="B380" t="s">
        <v>1152</v>
      </c>
      <c r="C380">
        <v>1515</v>
      </c>
      <c r="D380" t="s">
        <v>982</v>
      </c>
    </row>
    <row r="381" spans="1:5" x14ac:dyDescent="0.25">
      <c r="A381" t="s">
        <v>548</v>
      </c>
      <c r="B381" t="s">
        <v>1152</v>
      </c>
      <c r="C381">
        <v>974</v>
      </c>
      <c r="D381" t="s">
        <v>982</v>
      </c>
    </row>
    <row r="382" spans="1:5" x14ac:dyDescent="0.25">
      <c r="A382" t="s">
        <v>549</v>
      </c>
      <c r="B382" t="s">
        <v>1152</v>
      </c>
      <c r="C382">
        <v>1173</v>
      </c>
      <c r="D382" t="s">
        <v>982</v>
      </c>
    </row>
    <row r="383" spans="1:5" x14ac:dyDescent="0.25">
      <c r="A383" t="s">
        <v>550</v>
      </c>
      <c r="B383" t="s">
        <v>1152</v>
      </c>
      <c r="C383">
        <v>216</v>
      </c>
      <c r="D383" t="s">
        <v>983</v>
      </c>
    </row>
    <row r="384" spans="1:5" x14ac:dyDescent="0.25">
      <c r="A384" t="s">
        <v>551</v>
      </c>
      <c r="B384" t="s">
        <v>1152</v>
      </c>
      <c r="C384">
        <v>593</v>
      </c>
      <c r="D384" t="s">
        <v>982</v>
      </c>
    </row>
    <row r="385" spans="1:4" x14ac:dyDescent="0.25">
      <c r="A385" t="s">
        <v>552</v>
      </c>
      <c r="B385" t="s">
        <v>287</v>
      </c>
      <c r="C385">
        <v>1091</v>
      </c>
      <c r="D385" t="s">
        <v>982</v>
      </c>
    </row>
    <row r="386" spans="1:4" x14ac:dyDescent="0.25">
      <c r="A386" t="s">
        <v>553</v>
      </c>
      <c r="B386" t="s">
        <v>287</v>
      </c>
      <c r="C386">
        <v>974</v>
      </c>
      <c r="D386" t="s">
        <v>982</v>
      </c>
    </row>
    <row r="387" spans="1:4" x14ac:dyDescent="0.25">
      <c r="A387" t="s">
        <v>555</v>
      </c>
      <c r="B387" t="s">
        <v>1152</v>
      </c>
      <c r="C387">
        <v>1000</v>
      </c>
      <c r="D387" t="s">
        <v>982</v>
      </c>
    </row>
    <row r="388" spans="1:4" x14ac:dyDescent="0.25">
      <c r="A388" t="s">
        <v>556</v>
      </c>
      <c r="B388" t="s">
        <v>287</v>
      </c>
      <c r="C388">
        <v>635</v>
      </c>
      <c r="D388" t="s">
        <v>982</v>
      </c>
    </row>
    <row r="389" spans="1:4" x14ac:dyDescent="0.25">
      <c r="A389" t="s">
        <v>558</v>
      </c>
      <c r="B389" t="s">
        <v>1162</v>
      </c>
      <c r="C389">
        <v>3200</v>
      </c>
      <c r="D389" t="s">
        <v>1144</v>
      </c>
    </row>
    <row r="390" spans="1:4" x14ac:dyDescent="0.25">
      <c r="A390" t="s">
        <v>560</v>
      </c>
      <c r="B390" t="s">
        <v>1152</v>
      </c>
      <c r="C390">
        <v>1173</v>
      </c>
      <c r="D390" t="s">
        <v>982</v>
      </c>
    </row>
    <row r="391" spans="1:4" x14ac:dyDescent="0.25">
      <c r="A391" t="s">
        <v>562</v>
      </c>
      <c r="B391" t="s">
        <v>1152</v>
      </c>
      <c r="C391">
        <v>221</v>
      </c>
      <c r="D391" t="s">
        <v>982</v>
      </c>
    </row>
    <row r="392" spans="1:4" x14ac:dyDescent="0.25">
      <c r="A392" t="s">
        <v>563</v>
      </c>
      <c r="B392" t="s">
        <v>1154</v>
      </c>
      <c r="C392">
        <v>730</v>
      </c>
      <c r="D392" t="s">
        <v>982</v>
      </c>
    </row>
    <row r="393" spans="1:4" x14ac:dyDescent="0.25">
      <c r="A393" t="s">
        <v>565</v>
      </c>
      <c r="B393" t="s">
        <v>1157</v>
      </c>
      <c r="C393">
        <v>3401</v>
      </c>
      <c r="D393" t="s">
        <v>982</v>
      </c>
    </row>
    <row r="394" spans="1:4" x14ac:dyDescent="0.25">
      <c r="A394" t="s">
        <v>568</v>
      </c>
      <c r="B394" t="s">
        <v>1193</v>
      </c>
      <c r="C394">
        <v>685</v>
      </c>
      <c r="D394" t="s">
        <v>982</v>
      </c>
    </row>
    <row r="395" spans="1:4" x14ac:dyDescent="0.25">
      <c r="A395" t="s">
        <v>569</v>
      </c>
      <c r="B395" t="s">
        <v>1152</v>
      </c>
      <c r="C395">
        <v>387</v>
      </c>
      <c r="D395" t="s">
        <v>983</v>
      </c>
    </row>
    <row r="396" spans="1:4" x14ac:dyDescent="0.25">
      <c r="A396" t="s">
        <v>570</v>
      </c>
      <c r="B396" t="s">
        <v>1155</v>
      </c>
      <c r="C396">
        <v>50</v>
      </c>
      <c r="D396" t="s">
        <v>982</v>
      </c>
    </row>
    <row r="397" spans="1:4" x14ac:dyDescent="0.25">
      <c r="A397" t="s">
        <v>899</v>
      </c>
      <c r="B397" t="s">
        <v>1194</v>
      </c>
      <c r="C397">
        <v>1175</v>
      </c>
      <c r="D397" t="s">
        <v>982</v>
      </c>
    </row>
    <row r="398" spans="1:4" x14ac:dyDescent="0.25">
      <c r="A398" t="s">
        <v>573</v>
      </c>
      <c r="B398" t="s">
        <v>1152</v>
      </c>
      <c r="C398">
        <v>974</v>
      </c>
      <c r="D398" t="s">
        <v>982</v>
      </c>
    </row>
    <row r="399" spans="1:4" x14ac:dyDescent="0.25">
      <c r="A399" t="s">
        <v>574</v>
      </c>
      <c r="B399" t="s">
        <v>1152</v>
      </c>
      <c r="C399">
        <v>3307</v>
      </c>
      <c r="D399" t="s">
        <v>982</v>
      </c>
    </row>
    <row r="400" spans="1:4" x14ac:dyDescent="0.25">
      <c r="A400" t="s">
        <v>575</v>
      </c>
      <c r="B400" t="s">
        <v>1152</v>
      </c>
      <c r="C400">
        <v>3220</v>
      </c>
      <c r="D400" t="s">
        <v>982</v>
      </c>
    </row>
    <row r="401" spans="1:4" x14ac:dyDescent="0.25">
      <c r="A401" t="s">
        <v>576</v>
      </c>
      <c r="B401" t="s">
        <v>1152</v>
      </c>
      <c r="C401">
        <v>232</v>
      </c>
      <c r="D401" t="s">
        <v>982</v>
      </c>
    </row>
    <row r="402" spans="1:4" x14ac:dyDescent="0.25">
      <c r="A402" t="s">
        <v>577</v>
      </c>
      <c r="B402" t="s">
        <v>1155</v>
      </c>
      <c r="C402">
        <v>50</v>
      </c>
      <c r="D402" t="s">
        <v>982</v>
      </c>
    </row>
    <row r="403" spans="1:4" x14ac:dyDescent="0.25">
      <c r="A403" t="s">
        <v>578</v>
      </c>
      <c r="B403" t="s">
        <v>1152</v>
      </c>
      <c r="C403">
        <v>1275</v>
      </c>
      <c r="D403" t="s">
        <v>982</v>
      </c>
    </row>
    <row r="404" spans="1:4" x14ac:dyDescent="0.25">
      <c r="A404" t="s">
        <v>579</v>
      </c>
      <c r="B404" t="s">
        <v>1152</v>
      </c>
      <c r="C404">
        <v>192</v>
      </c>
      <c r="D404" t="s">
        <v>982</v>
      </c>
    </row>
    <row r="405" spans="1:4" x14ac:dyDescent="0.25">
      <c r="A405" t="s">
        <v>580</v>
      </c>
      <c r="B405" t="s">
        <v>1152</v>
      </c>
      <c r="C405">
        <v>464</v>
      </c>
      <c r="D405" t="s">
        <v>982</v>
      </c>
    </row>
    <row r="406" spans="1:4" x14ac:dyDescent="0.25">
      <c r="A406" t="s">
        <v>581</v>
      </c>
      <c r="B406" t="s">
        <v>1120</v>
      </c>
      <c r="C406">
        <v>1461</v>
      </c>
      <c r="D406" t="s">
        <v>982</v>
      </c>
    </row>
    <row r="407" spans="1:4" x14ac:dyDescent="0.25">
      <c r="A407" t="s">
        <v>582</v>
      </c>
      <c r="B407" t="s">
        <v>1157</v>
      </c>
      <c r="C407">
        <v>3295</v>
      </c>
      <c r="D407" t="s">
        <v>982</v>
      </c>
    </row>
    <row r="408" spans="1:4" x14ac:dyDescent="0.25">
      <c r="A408" t="s">
        <v>571</v>
      </c>
      <c r="B408" t="s">
        <v>1173</v>
      </c>
      <c r="C408">
        <v>1300</v>
      </c>
      <c r="D408" t="s">
        <v>982</v>
      </c>
    </row>
    <row r="409" spans="1:4" x14ac:dyDescent="0.25">
      <c r="A409" t="s">
        <v>584</v>
      </c>
      <c r="B409" t="s">
        <v>1195</v>
      </c>
      <c r="C409">
        <v>406</v>
      </c>
      <c r="D409" t="s">
        <v>982</v>
      </c>
    </row>
    <row r="410" spans="1:4" x14ac:dyDescent="0.25">
      <c r="A410" t="s">
        <v>585</v>
      </c>
      <c r="B410" t="s">
        <v>1151</v>
      </c>
      <c r="C410">
        <v>2078</v>
      </c>
      <c r="D410" t="s">
        <v>982</v>
      </c>
    </row>
    <row r="411" spans="1:4" x14ac:dyDescent="0.25">
      <c r="A411" t="s">
        <v>587</v>
      </c>
      <c r="B411" t="s">
        <v>1155</v>
      </c>
      <c r="C411">
        <v>87</v>
      </c>
      <c r="D411" t="s">
        <v>982</v>
      </c>
    </row>
    <row r="412" spans="1:4" x14ac:dyDescent="0.25">
      <c r="A412" t="s">
        <v>588</v>
      </c>
      <c r="B412" t="s">
        <v>287</v>
      </c>
      <c r="C412">
        <v>787</v>
      </c>
      <c r="D412" t="s">
        <v>982</v>
      </c>
    </row>
    <row r="413" spans="1:4" x14ac:dyDescent="0.25">
      <c r="A413" t="s">
        <v>589</v>
      </c>
      <c r="B413" t="s">
        <v>287</v>
      </c>
      <c r="C413">
        <v>655</v>
      </c>
      <c r="D413" t="s">
        <v>982</v>
      </c>
    </row>
    <row r="414" spans="1:4" x14ac:dyDescent="0.25">
      <c r="A414" t="s">
        <v>590</v>
      </c>
      <c r="B414" t="s">
        <v>1152</v>
      </c>
      <c r="C414">
        <v>189</v>
      </c>
      <c r="D414" t="s">
        <v>982</v>
      </c>
    </row>
    <row r="415" spans="1:4" x14ac:dyDescent="0.25">
      <c r="A415" t="s">
        <v>591</v>
      </c>
      <c r="B415" t="s">
        <v>1152</v>
      </c>
      <c r="C415">
        <v>937</v>
      </c>
      <c r="D415" t="s">
        <v>983</v>
      </c>
    </row>
    <row r="416" spans="1:4" x14ac:dyDescent="0.25">
      <c r="A416" t="s">
        <v>592</v>
      </c>
      <c r="B416" t="s">
        <v>1152</v>
      </c>
      <c r="C416">
        <v>514</v>
      </c>
      <c r="D416" t="s">
        <v>982</v>
      </c>
    </row>
    <row r="417" spans="1:4" x14ac:dyDescent="0.25">
      <c r="A417" t="s">
        <v>594</v>
      </c>
      <c r="B417" t="s">
        <v>595</v>
      </c>
      <c r="C417">
        <v>512</v>
      </c>
      <c r="D417" t="s">
        <v>982</v>
      </c>
    </row>
    <row r="418" spans="1:4" x14ac:dyDescent="0.25">
      <c r="A418" t="s">
        <v>596</v>
      </c>
      <c r="B418" t="s">
        <v>1152</v>
      </c>
      <c r="C418">
        <v>625</v>
      </c>
      <c r="D418" t="s">
        <v>982</v>
      </c>
    </row>
    <row r="419" spans="1:4" x14ac:dyDescent="0.25">
      <c r="A419" t="s">
        <v>597</v>
      </c>
      <c r="B419" t="s">
        <v>1152</v>
      </c>
      <c r="C419">
        <v>500</v>
      </c>
      <c r="D419" t="s">
        <v>982</v>
      </c>
    </row>
    <row r="420" spans="1:4" x14ac:dyDescent="0.25">
      <c r="A420" t="s">
        <v>598</v>
      </c>
      <c r="B420" t="s">
        <v>1155</v>
      </c>
      <c r="C420">
        <v>60</v>
      </c>
      <c r="D420" t="s">
        <v>982</v>
      </c>
    </row>
    <row r="421" spans="1:4" x14ac:dyDescent="0.25">
      <c r="A421" t="s">
        <v>600</v>
      </c>
      <c r="B421" t="s">
        <v>1152</v>
      </c>
      <c r="C421">
        <v>452</v>
      </c>
      <c r="D421" t="s">
        <v>982</v>
      </c>
    </row>
    <row r="422" spans="1:4" x14ac:dyDescent="0.25">
      <c r="A422" t="s">
        <v>602</v>
      </c>
      <c r="B422" t="s">
        <v>1152</v>
      </c>
      <c r="C422">
        <v>183</v>
      </c>
      <c r="D422" t="s">
        <v>982</v>
      </c>
    </row>
    <row r="423" spans="1:4" x14ac:dyDescent="0.25">
      <c r="A423" t="s">
        <v>604</v>
      </c>
      <c r="B423" t="s">
        <v>1152</v>
      </c>
      <c r="C423">
        <v>340</v>
      </c>
      <c r="D423" t="s">
        <v>982</v>
      </c>
    </row>
    <row r="424" spans="1:4" x14ac:dyDescent="0.25">
      <c r="A424" t="s">
        <v>607</v>
      </c>
      <c r="B424" t="s">
        <v>1152</v>
      </c>
      <c r="C424">
        <v>101</v>
      </c>
      <c r="D424" t="s">
        <v>982</v>
      </c>
    </row>
    <row r="425" spans="1:4" x14ac:dyDescent="0.25">
      <c r="A425" t="s">
        <v>608</v>
      </c>
      <c r="B425" t="s">
        <v>1152</v>
      </c>
      <c r="C425">
        <v>1235</v>
      </c>
      <c r="D425" t="s">
        <v>982</v>
      </c>
    </row>
    <row r="426" spans="1:4" x14ac:dyDescent="0.25">
      <c r="A426" t="s">
        <v>610</v>
      </c>
      <c r="B426" t="s">
        <v>1170</v>
      </c>
      <c r="C426">
        <v>1175</v>
      </c>
      <c r="D426" t="s">
        <v>982</v>
      </c>
    </row>
    <row r="427" spans="1:4" x14ac:dyDescent="0.25">
      <c r="A427" t="s">
        <v>611</v>
      </c>
      <c r="B427" t="s">
        <v>1196</v>
      </c>
      <c r="C427">
        <v>192</v>
      </c>
      <c r="D427" t="s">
        <v>982</v>
      </c>
    </row>
    <row r="428" spans="1:4" x14ac:dyDescent="0.25">
      <c r="A428" t="s">
        <v>613</v>
      </c>
      <c r="B428" t="s">
        <v>1152</v>
      </c>
      <c r="C428">
        <v>148</v>
      </c>
      <c r="D428" t="s">
        <v>982</v>
      </c>
    </row>
    <row r="429" spans="1:4" x14ac:dyDescent="0.25">
      <c r="A429" t="s">
        <v>617</v>
      </c>
      <c r="B429" t="s">
        <v>1152</v>
      </c>
      <c r="C429">
        <v>1244</v>
      </c>
      <c r="D429" t="s">
        <v>982</v>
      </c>
    </row>
    <row r="430" spans="1:4" x14ac:dyDescent="0.25">
      <c r="A430" t="s">
        <v>618</v>
      </c>
      <c r="B430" t="s">
        <v>1152</v>
      </c>
      <c r="C430">
        <v>1244</v>
      </c>
      <c r="D430" t="s">
        <v>982</v>
      </c>
    </row>
    <row r="431" spans="1:4" x14ac:dyDescent="0.25">
      <c r="A431" t="s">
        <v>619</v>
      </c>
      <c r="B431" t="s">
        <v>1155</v>
      </c>
      <c r="C431">
        <v>50</v>
      </c>
      <c r="D431" t="s">
        <v>982</v>
      </c>
    </row>
    <row r="432" spans="1:4" x14ac:dyDescent="0.25">
      <c r="A432" t="s">
        <v>620</v>
      </c>
      <c r="B432" t="s">
        <v>1152</v>
      </c>
      <c r="C432">
        <v>948</v>
      </c>
      <c r="D432" t="s">
        <v>982</v>
      </c>
    </row>
    <row r="433" spans="1:4" x14ac:dyDescent="0.25">
      <c r="A433" t="s">
        <v>622</v>
      </c>
      <c r="B433" t="s">
        <v>1152</v>
      </c>
      <c r="C433">
        <v>157</v>
      </c>
      <c r="D433" t="s">
        <v>982</v>
      </c>
    </row>
    <row r="434" spans="1:4" x14ac:dyDescent="0.25">
      <c r="A434" t="s">
        <v>623</v>
      </c>
      <c r="B434" t="s">
        <v>1193</v>
      </c>
      <c r="C434">
        <v>2633</v>
      </c>
      <c r="D434" t="s">
        <v>983</v>
      </c>
    </row>
    <row r="435" spans="1:4" x14ac:dyDescent="0.25">
      <c r="A435" t="s">
        <v>625</v>
      </c>
      <c r="B435" t="s">
        <v>1152</v>
      </c>
      <c r="C435">
        <v>221</v>
      </c>
      <c r="D435" t="s">
        <v>982</v>
      </c>
    </row>
    <row r="436" spans="1:4" x14ac:dyDescent="0.25">
      <c r="A436" t="s">
        <v>626</v>
      </c>
      <c r="B436" t="s">
        <v>1154</v>
      </c>
      <c r="C436">
        <v>1000</v>
      </c>
      <c r="D436" t="s">
        <v>982</v>
      </c>
    </row>
    <row r="437" spans="1:4" x14ac:dyDescent="0.25">
      <c r="A437" t="s">
        <v>627</v>
      </c>
      <c r="B437" t="s">
        <v>1152</v>
      </c>
      <c r="C437">
        <v>5540</v>
      </c>
      <c r="D437" t="s">
        <v>1144</v>
      </c>
    </row>
    <row r="438" spans="1:4" x14ac:dyDescent="0.25">
      <c r="A438" t="s">
        <v>628</v>
      </c>
      <c r="B438" t="s">
        <v>1152</v>
      </c>
      <c r="C438">
        <v>1066</v>
      </c>
      <c r="D438" t="s">
        <v>983</v>
      </c>
    </row>
    <row r="439" spans="1:4" x14ac:dyDescent="0.25">
      <c r="A439" t="s">
        <v>586</v>
      </c>
      <c r="B439" t="s">
        <v>1172</v>
      </c>
      <c r="C439">
        <v>750</v>
      </c>
      <c r="D439" t="s">
        <v>982</v>
      </c>
    </row>
    <row r="440" spans="1:4" x14ac:dyDescent="0.25">
      <c r="A440" t="s">
        <v>629</v>
      </c>
      <c r="B440" t="s">
        <v>1152</v>
      </c>
      <c r="C440">
        <v>475</v>
      </c>
      <c r="D440" t="s">
        <v>982</v>
      </c>
    </row>
    <row r="441" spans="1:4" x14ac:dyDescent="0.25">
      <c r="A441" t="s">
        <v>630</v>
      </c>
      <c r="B441" t="s">
        <v>1152</v>
      </c>
      <c r="C441">
        <v>592</v>
      </c>
      <c r="D441" t="s">
        <v>1144</v>
      </c>
    </row>
    <row r="442" spans="1:4" x14ac:dyDescent="0.25">
      <c r="A442" t="s">
        <v>631</v>
      </c>
      <c r="B442" t="s">
        <v>1152</v>
      </c>
      <c r="C442">
        <v>210</v>
      </c>
      <c r="D442" t="s">
        <v>982</v>
      </c>
    </row>
    <row r="443" spans="1:4" x14ac:dyDescent="0.25">
      <c r="A443" t="s">
        <v>633</v>
      </c>
      <c r="B443" t="s">
        <v>1152</v>
      </c>
      <c r="C443">
        <v>349</v>
      </c>
      <c r="D443" t="s">
        <v>983</v>
      </c>
    </row>
    <row r="444" spans="1:4" x14ac:dyDescent="0.25">
      <c r="A444" t="s">
        <v>634</v>
      </c>
      <c r="B444" t="s">
        <v>1152</v>
      </c>
      <c r="C444">
        <v>450</v>
      </c>
      <c r="D444" t="s">
        <v>982</v>
      </c>
    </row>
    <row r="445" spans="1:4" x14ac:dyDescent="0.25">
      <c r="A445" t="s">
        <v>635</v>
      </c>
      <c r="B445" t="s">
        <v>1152</v>
      </c>
      <c r="C445">
        <v>203</v>
      </c>
      <c r="D445" t="s">
        <v>982</v>
      </c>
    </row>
    <row r="446" spans="1:4" x14ac:dyDescent="0.25">
      <c r="A446" t="s">
        <v>636</v>
      </c>
      <c r="B446" t="s">
        <v>287</v>
      </c>
      <c r="C446">
        <v>171</v>
      </c>
      <c r="D446" t="s">
        <v>982</v>
      </c>
    </row>
    <row r="447" spans="1:4" x14ac:dyDescent="0.25">
      <c r="A447" t="s">
        <v>638</v>
      </c>
      <c r="B447" t="s">
        <v>1155</v>
      </c>
      <c r="C447">
        <v>165</v>
      </c>
      <c r="D447" t="s">
        <v>982</v>
      </c>
    </row>
    <row r="448" spans="1:4" x14ac:dyDescent="0.25">
      <c r="A448" t="s">
        <v>640</v>
      </c>
      <c r="B448" t="s">
        <v>1152</v>
      </c>
      <c r="C448">
        <v>829</v>
      </c>
      <c r="D448" t="s">
        <v>982</v>
      </c>
    </row>
    <row r="449" spans="1:4" x14ac:dyDescent="0.25">
      <c r="A449" t="s">
        <v>641</v>
      </c>
      <c r="B449" t="s">
        <v>681</v>
      </c>
      <c r="C449">
        <v>2724</v>
      </c>
      <c r="D449" t="s">
        <v>983</v>
      </c>
    </row>
    <row r="450" spans="1:4" x14ac:dyDescent="0.25">
      <c r="A450" t="s">
        <v>643</v>
      </c>
      <c r="B450" t="s">
        <v>287</v>
      </c>
      <c r="C450">
        <v>246</v>
      </c>
      <c r="D450" t="s">
        <v>982</v>
      </c>
    </row>
    <row r="451" spans="1:4" x14ac:dyDescent="0.25">
      <c r="A451" t="s">
        <v>645</v>
      </c>
      <c r="B451" t="s">
        <v>1152</v>
      </c>
      <c r="C451">
        <v>199</v>
      </c>
      <c r="D451" t="s">
        <v>983</v>
      </c>
    </row>
    <row r="452" spans="1:4" x14ac:dyDescent="0.25">
      <c r="A452" t="s">
        <v>601</v>
      </c>
      <c r="B452" t="s">
        <v>1172</v>
      </c>
      <c r="C452">
        <v>1875</v>
      </c>
      <c r="D452" t="s">
        <v>982</v>
      </c>
    </row>
    <row r="453" spans="1:4" x14ac:dyDescent="0.25">
      <c r="A453" t="s">
        <v>646</v>
      </c>
      <c r="B453" t="s">
        <v>1152</v>
      </c>
      <c r="C453">
        <v>1488</v>
      </c>
      <c r="D453" t="s">
        <v>982</v>
      </c>
    </row>
    <row r="454" spans="1:4" x14ac:dyDescent="0.25">
      <c r="A454" t="s">
        <v>648</v>
      </c>
      <c r="B454" t="s">
        <v>1152</v>
      </c>
      <c r="C454">
        <v>874</v>
      </c>
      <c r="D454" t="s">
        <v>983</v>
      </c>
    </row>
    <row r="455" spans="1:4" x14ac:dyDescent="0.25">
      <c r="A455" t="s">
        <v>649</v>
      </c>
      <c r="B455" t="s">
        <v>1152</v>
      </c>
      <c r="C455">
        <v>137</v>
      </c>
      <c r="D455" t="s">
        <v>982</v>
      </c>
    </row>
    <row r="456" spans="1:4" x14ac:dyDescent="0.25">
      <c r="A456" t="s">
        <v>605</v>
      </c>
      <c r="B456" t="s">
        <v>1172</v>
      </c>
      <c r="C456">
        <v>1875</v>
      </c>
      <c r="D456" t="s">
        <v>982</v>
      </c>
    </row>
    <row r="457" spans="1:4" x14ac:dyDescent="0.25">
      <c r="A457" t="s">
        <v>652</v>
      </c>
      <c r="B457" t="s">
        <v>1152</v>
      </c>
      <c r="C457">
        <v>199</v>
      </c>
      <c r="D457" t="s">
        <v>983</v>
      </c>
    </row>
    <row r="458" spans="1:4" x14ac:dyDescent="0.25">
      <c r="A458" t="s">
        <v>653</v>
      </c>
      <c r="B458" t="s">
        <v>1152</v>
      </c>
      <c r="C458">
        <v>974</v>
      </c>
      <c r="D458" t="s">
        <v>982</v>
      </c>
    </row>
    <row r="459" spans="1:4" x14ac:dyDescent="0.25">
      <c r="A459" t="s">
        <v>654</v>
      </c>
      <c r="B459" t="s">
        <v>1152</v>
      </c>
      <c r="C459">
        <v>1240</v>
      </c>
      <c r="D459" t="s">
        <v>982</v>
      </c>
    </row>
    <row r="460" spans="1:4" x14ac:dyDescent="0.25">
      <c r="A460" t="s">
        <v>655</v>
      </c>
      <c r="B460" t="s">
        <v>1152</v>
      </c>
      <c r="C460">
        <v>974</v>
      </c>
      <c r="D460" t="s">
        <v>982</v>
      </c>
    </row>
    <row r="461" spans="1:4" x14ac:dyDescent="0.25">
      <c r="A461" t="s">
        <v>656</v>
      </c>
      <c r="B461" t="s">
        <v>1152</v>
      </c>
      <c r="C461">
        <v>691</v>
      </c>
      <c r="D461" t="s">
        <v>982</v>
      </c>
    </row>
    <row r="462" spans="1:4" x14ac:dyDescent="0.25">
      <c r="A462" t="s">
        <v>657</v>
      </c>
      <c r="B462" t="s">
        <v>1152</v>
      </c>
      <c r="C462">
        <v>720</v>
      </c>
      <c r="D462" t="s">
        <v>982</v>
      </c>
    </row>
    <row r="463" spans="1:4" x14ac:dyDescent="0.25">
      <c r="A463" t="s">
        <v>658</v>
      </c>
      <c r="B463" t="s">
        <v>1152</v>
      </c>
      <c r="C463">
        <v>691</v>
      </c>
      <c r="D463" t="s">
        <v>982</v>
      </c>
    </row>
    <row r="464" spans="1:4" x14ac:dyDescent="0.25">
      <c r="A464" t="s">
        <v>662</v>
      </c>
      <c r="B464" t="s">
        <v>1151</v>
      </c>
      <c r="C464">
        <v>1375</v>
      </c>
      <c r="D464" t="s">
        <v>983</v>
      </c>
    </row>
    <row r="465" spans="1:5" x14ac:dyDescent="0.25">
      <c r="A465" t="s">
        <v>663</v>
      </c>
      <c r="B465" t="s">
        <v>1155</v>
      </c>
      <c r="C465">
        <v>46</v>
      </c>
      <c r="D465" t="s">
        <v>982</v>
      </c>
    </row>
    <row r="466" spans="1:5" x14ac:dyDescent="0.25">
      <c r="A466" t="s">
        <v>664</v>
      </c>
      <c r="B466" t="s">
        <v>1152</v>
      </c>
      <c r="C466">
        <v>200</v>
      </c>
      <c r="D466" t="s">
        <v>983</v>
      </c>
    </row>
    <row r="467" spans="1:5" x14ac:dyDescent="0.25">
      <c r="A467" t="s">
        <v>670</v>
      </c>
      <c r="B467" t="s">
        <v>1152</v>
      </c>
      <c r="C467">
        <v>183</v>
      </c>
      <c r="D467" t="s">
        <v>982</v>
      </c>
    </row>
    <row r="468" spans="1:5" x14ac:dyDescent="0.25">
      <c r="A468" t="s">
        <v>671</v>
      </c>
      <c r="B468" t="s">
        <v>1152</v>
      </c>
      <c r="C468">
        <v>1210</v>
      </c>
      <c r="D468" t="s">
        <v>982</v>
      </c>
    </row>
    <row r="469" spans="1:5" x14ac:dyDescent="0.25">
      <c r="A469" t="s">
        <v>673</v>
      </c>
      <c r="B469" t="s">
        <v>1152</v>
      </c>
      <c r="C469">
        <v>175</v>
      </c>
      <c r="D469" t="s">
        <v>982</v>
      </c>
    </row>
    <row r="470" spans="1:5" x14ac:dyDescent="0.25">
      <c r="A470" t="s">
        <v>675</v>
      </c>
      <c r="B470" t="s">
        <v>1152</v>
      </c>
      <c r="C470">
        <v>1533</v>
      </c>
      <c r="D470" t="s">
        <v>1144</v>
      </c>
    </row>
    <row r="471" spans="1:5" x14ac:dyDescent="0.25">
      <c r="A471" t="s">
        <v>676</v>
      </c>
      <c r="B471" t="s">
        <v>1152</v>
      </c>
      <c r="C471">
        <v>974</v>
      </c>
      <c r="D471" t="s">
        <v>982</v>
      </c>
    </row>
    <row r="472" spans="1:5" x14ac:dyDescent="0.25">
      <c r="A472" t="s">
        <v>677</v>
      </c>
      <c r="B472" t="s">
        <v>160</v>
      </c>
      <c r="C472">
        <v>691</v>
      </c>
      <c r="D472" t="s">
        <v>982</v>
      </c>
    </row>
    <row r="473" spans="1:5" x14ac:dyDescent="0.25">
      <c r="A473" t="s">
        <v>679</v>
      </c>
      <c r="B473" t="s">
        <v>1152</v>
      </c>
      <c r="C473">
        <v>389</v>
      </c>
      <c r="D473" t="s">
        <v>982</v>
      </c>
    </row>
    <row r="474" spans="1:5" x14ac:dyDescent="0.25">
      <c r="A474" t="s">
        <v>680</v>
      </c>
      <c r="B474" t="s">
        <v>681</v>
      </c>
      <c r="C474">
        <v>3241</v>
      </c>
      <c r="D474" t="s">
        <v>983</v>
      </c>
      <c r="E474" t="s">
        <v>1130</v>
      </c>
    </row>
    <row r="475" spans="1:5" x14ac:dyDescent="0.25">
      <c r="A475" t="s">
        <v>682</v>
      </c>
      <c r="B475" t="s">
        <v>1152</v>
      </c>
      <c r="C475">
        <v>691</v>
      </c>
      <c r="D475" t="s">
        <v>982</v>
      </c>
    </row>
    <row r="476" spans="1:5" x14ac:dyDescent="0.25">
      <c r="A476" t="s">
        <v>683</v>
      </c>
      <c r="B476" t="s">
        <v>1152</v>
      </c>
      <c r="C476">
        <v>3000</v>
      </c>
      <c r="D476" t="s">
        <v>982</v>
      </c>
    </row>
    <row r="477" spans="1:5" x14ac:dyDescent="0.25">
      <c r="A477" t="s">
        <v>684</v>
      </c>
      <c r="B477" t="s">
        <v>1152</v>
      </c>
      <c r="C477">
        <v>180</v>
      </c>
      <c r="D477" t="s">
        <v>982</v>
      </c>
    </row>
    <row r="478" spans="1:5" x14ac:dyDescent="0.25">
      <c r="A478" t="s">
        <v>685</v>
      </c>
      <c r="B478" t="s">
        <v>1152</v>
      </c>
      <c r="C478">
        <v>204</v>
      </c>
      <c r="D478" t="s">
        <v>982</v>
      </c>
    </row>
    <row r="479" spans="1:5" x14ac:dyDescent="0.25">
      <c r="A479" t="s">
        <v>687</v>
      </c>
      <c r="B479" t="s">
        <v>1167</v>
      </c>
      <c r="C479">
        <v>20</v>
      </c>
      <c r="D479" t="s">
        <v>983</v>
      </c>
    </row>
    <row r="480" spans="1:5" x14ac:dyDescent="0.25">
      <c r="A480" t="s">
        <v>690</v>
      </c>
      <c r="B480" t="s">
        <v>1152</v>
      </c>
      <c r="C480">
        <v>280</v>
      </c>
      <c r="D480" t="s">
        <v>983</v>
      </c>
    </row>
    <row r="481" spans="1:4" x14ac:dyDescent="0.25">
      <c r="A481" t="s">
        <v>692</v>
      </c>
      <c r="B481" t="s">
        <v>1152</v>
      </c>
      <c r="C481">
        <v>412</v>
      </c>
      <c r="D481" t="s">
        <v>982</v>
      </c>
    </row>
    <row r="482" spans="1:4" x14ac:dyDescent="0.25">
      <c r="A482" t="s">
        <v>694</v>
      </c>
      <c r="B482" t="s">
        <v>287</v>
      </c>
      <c r="C482">
        <v>500</v>
      </c>
      <c r="D482" t="s">
        <v>982</v>
      </c>
    </row>
    <row r="483" spans="1:4" x14ac:dyDescent="0.25">
      <c r="A483" t="s">
        <v>696</v>
      </c>
      <c r="B483" t="s">
        <v>1152</v>
      </c>
      <c r="C483">
        <v>311</v>
      </c>
      <c r="D483" t="s">
        <v>982</v>
      </c>
    </row>
    <row r="484" spans="1:4" x14ac:dyDescent="0.25">
      <c r="A484" t="s">
        <v>697</v>
      </c>
      <c r="B484" t="s">
        <v>287</v>
      </c>
      <c r="C484">
        <v>317</v>
      </c>
      <c r="D484" t="s">
        <v>982</v>
      </c>
    </row>
    <row r="485" spans="1:4" x14ac:dyDescent="0.25">
      <c r="A485" t="s">
        <v>700</v>
      </c>
      <c r="B485" t="s">
        <v>1152</v>
      </c>
      <c r="C485">
        <v>184</v>
      </c>
      <c r="D485" t="s">
        <v>982</v>
      </c>
    </row>
    <row r="486" spans="1:4" x14ac:dyDescent="0.25">
      <c r="A486" t="s">
        <v>701</v>
      </c>
      <c r="B486" t="s">
        <v>1152</v>
      </c>
      <c r="C486">
        <v>691</v>
      </c>
      <c r="D486" t="s">
        <v>982</v>
      </c>
    </row>
    <row r="487" spans="1:4" x14ac:dyDescent="0.25">
      <c r="A487" t="s">
        <v>702</v>
      </c>
      <c r="B487" t="s">
        <v>1152</v>
      </c>
      <c r="C487">
        <v>512</v>
      </c>
      <c r="D487" t="s">
        <v>982</v>
      </c>
    </row>
    <row r="488" spans="1:4" x14ac:dyDescent="0.25">
      <c r="A488" t="s">
        <v>703</v>
      </c>
      <c r="B488" t="s">
        <v>1152</v>
      </c>
      <c r="C488">
        <v>313</v>
      </c>
      <c r="D488" t="s">
        <v>982</v>
      </c>
    </row>
    <row r="489" spans="1:4" x14ac:dyDescent="0.25">
      <c r="A489" t="s">
        <v>704</v>
      </c>
      <c r="B489" t="s">
        <v>1152</v>
      </c>
      <c r="C489">
        <v>989</v>
      </c>
      <c r="D489" t="s">
        <v>983</v>
      </c>
    </row>
    <row r="490" spans="1:4" x14ac:dyDescent="0.25">
      <c r="A490" t="s">
        <v>705</v>
      </c>
      <c r="B490" t="s">
        <v>1152</v>
      </c>
      <c r="C490">
        <v>558</v>
      </c>
      <c r="D490" t="s">
        <v>1144</v>
      </c>
    </row>
    <row r="491" spans="1:4" x14ac:dyDescent="0.25">
      <c r="A491" t="s">
        <v>706</v>
      </c>
      <c r="B491" t="s">
        <v>1152</v>
      </c>
      <c r="C491">
        <v>383</v>
      </c>
      <c r="D491" t="s">
        <v>1144</v>
      </c>
    </row>
    <row r="492" spans="1:4" x14ac:dyDescent="0.25">
      <c r="A492" t="s">
        <v>707</v>
      </c>
      <c r="B492" t="s">
        <v>1152</v>
      </c>
      <c r="C492">
        <v>974</v>
      </c>
      <c r="D492" t="s">
        <v>982</v>
      </c>
    </row>
    <row r="493" spans="1:4" x14ac:dyDescent="0.25">
      <c r="A493" t="s">
        <v>708</v>
      </c>
      <c r="B493" t="s">
        <v>1152</v>
      </c>
      <c r="C493">
        <v>974</v>
      </c>
      <c r="D493" t="s">
        <v>982</v>
      </c>
    </row>
    <row r="494" spans="1:4" x14ac:dyDescent="0.25">
      <c r="A494" t="s">
        <v>710</v>
      </c>
      <c r="B494" t="s">
        <v>1155</v>
      </c>
      <c r="C494">
        <v>93</v>
      </c>
      <c r="D494" t="s">
        <v>982</v>
      </c>
    </row>
    <row r="495" spans="1:4" x14ac:dyDescent="0.25">
      <c r="A495" t="s">
        <v>711</v>
      </c>
      <c r="B495" t="s">
        <v>1155</v>
      </c>
      <c r="C495">
        <v>103</v>
      </c>
      <c r="D495" t="s">
        <v>982</v>
      </c>
    </row>
    <row r="496" spans="1:4" x14ac:dyDescent="0.25">
      <c r="A496" t="s">
        <v>712</v>
      </c>
      <c r="B496" t="s">
        <v>1152</v>
      </c>
      <c r="C496">
        <v>805</v>
      </c>
      <c r="D496" t="s">
        <v>982</v>
      </c>
    </row>
    <row r="497" spans="1:5" x14ac:dyDescent="0.25">
      <c r="A497" t="s">
        <v>713</v>
      </c>
      <c r="B497" t="s">
        <v>1152</v>
      </c>
      <c r="C497">
        <v>1022</v>
      </c>
      <c r="D497" t="s">
        <v>983</v>
      </c>
    </row>
    <row r="498" spans="1:5" x14ac:dyDescent="0.25">
      <c r="A498" t="s">
        <v>714</v>
      </c>
      <c r="B498" t="s">
        <v>1175</v>
      </c>
      <c r="C498">
        <v>1726</v>
      </c>
      <c r="D498" t="s">
        <v>983</v>
      </c>
      <c r="E498" t="s">
        <v>1134</v>
      </c>
    </row>
    <row r="499" spans="1:5" x14ac:dyDescent="0.25">
      <c r="A499" t="s">
        <v>659</v>
      </c>
      <c r="B499" t="s">
        <v>1197</v>
      </c>
      <c r="C499">
        <v>578</v>
      </c>
      <c r="D499" t="s">
        <v>982</v>
      </c>
    </row>
    <row r="500" spans="1:5" x14ac:dyDescent="0.25">
      <c r="A500" t="s">
        <v>716</v>
      </c>
      <c r="B500" t="s">
        <v>1152</v>
      </c>
      <c r="C500">
        <v>287</v>
      </c>
      <c r="D500" t="s">
        <v>982</v>
      </c>
    </row>
    <row r="501" spans="1:5" x14ac:dyDescent="0.25">
      <c r="A501" t="s">
        <v>717</v>
      </c>
      <c r="B501" t="s">
        <v>108</v>
      </c>
      <c r="C501">
        <v>2415</v>
      </c>
      <c r="D501" t="s">
        <v>982</v>
      </c>
    </row>
    <row r="502" spans="1:5" x14ac:dyDescent="0.25">
      <c r="A502" t="s">
        <v>718</v>
      </c>
      <c r="B502" t="s">
        <v>1152</v>
      </c>
      <c r="C502">
        <v>171</v>
      </c>
      <c r="D502" t="s">
        <v>982</v>
      </c>
    </row>
    <row r="503" spans="1:5" x14ac:dyDescent="0.25">
      <c r="A503" t="s">
        <v>719</v>
      </c>
      <c r="B503" t="s">
        <v>1120</v>
      </c>
      <c r="C503">
        <v>556</v>
      </c>
      <c r="D503" t="s">
        <v>983</v>
      </c>
    </row>
    <row r="504" spans="1:5" x14ac:dyDescent="0.25">
      <c r="A504" t="s">
        <v>665</v>
      </c>
      <c r="B504" t="s">
        <v>1172</v>
      </c>
      <c r="C504">
        <v>1355</v>
      </c>
      <c r="D504" t="s">
        <v>982</v>
      </c>
    </row>
    <row r="505" spans="1:5" x14ac:dyDescent="0.25">
      <c r="A505" t="s">
        <v>721</v>
      </c>
      <c r="B505" t="s">
        <v>1152</v>
      </c>
      <c r="C505">
        <v>428</v>
      </c>
      <c r="D505" t="s">
        <v>982</v>
      </c>
    </row>
    <row r="506" spans="1:5" x14ac:dyDescent="0.25">
      <c r="A506" t="s">
        <v>667</v>
      </c>
      <c r="B506" t="s">
        <v>1172</v>
      </c>
      <c r="C506">
        <v>1875</v>
      </c>
      <c r="D506" t="s">
        <v>982</v>
      </c>
    </row>
    <row r="507" spans="1:5" x14ac:dyDescent="0.25">
      <c r="A507" t="s">
        <v>722</v>
      </c>
      <c r="B507" t="s">
        <v>1152</v>
      </c>
      <c r="C507">
        <v>230</v>
      </c>
      <c r="D507" t="s">
        <v>982</v>
      </c>
    </row>
    <row r="508" spans="1:5" x14ac:dyDescent="0.25">
      <c r="A508" t="s">
        <v>723</v>
      </c>
      <c r="B508" t="s">
        <v>1152</v>
      </c>
      <c r="C508">
        <v>94</v>
      </c>
      <c r="D508" t="s">
        <v>982</v>
      </c>
    </row>
    <row r="509" spans="1:5" x14ac:dyDescent="0.25">
      <c r="A509" t="s">
        <v>724</v>
      </c>
      <c r="B509" t="s">
        <v>1152</v>
      </c>
      <c r="C509">
        <v>652</v>
      </c>
      <c r="D509" t="s">
        <v>982</v>
      </c>
    </row>
    <row r="510" spans="1:5" x14ac:dyDescent="0.25">
      <c r="A510" t="s">
        <v>726</v>
      </c>
      <c r="B510" t="s">
        <v>1152</v>
      </c>
      <c r="C510">
        <v>1370</v>
      </c>
      <c r="D510" t="s">
        <v>982</v>
      </c>
    </row>
    <row r="511" spans="1:5" x14ac:dyDescent="0.25">
      <c r="A511" t="s">
        <v>727</v>
      </c>
      <c r="B511" t="s">
        <v>1152</v>
      </c>
      <c r="C511">
        <v>1244</v>
      </c>
      <c r="D511" t="s">
        <v>982</v>
      </c>
    </row>
    <row r="512" spans="1:5" x14ac:dyDescent="0.25">
      <c r="A512" t="s">
        <v>728</v>
      </c>
      <c r="B512" t="s">
        <v>1198</v>
      </c>
      <c r="C512">
        <v>3265</v>
      </c>
      <c r="D512" t="s">
        <v>982</v>
      </c>
    </row>
    <row r="513" spans="1:5" x14ac:dyDescent="0.25">
      <c r="A513" t="s">
        <v>731</v>
      </c>
      <c r="B513" t="s">
        <v>1152</v>
      </c>
      <c r="C513">
        <v>600</v>
      </c>
      <c r="D513" t="s">
        <v>983</v>
      </c>
      <c r="E513" t="s">
        <v>1135</v>
      </c>
    </row>
    <row r="514" spans="1:5" x14ac:dyDescent="0.25">
      <c r="A514" t="s">
        <v>732</v>
      </c>
      <c r="B514" t="s">
        <v>1152</v>
      </c>
      <c r="C514">
        <v>1428</v>
      </c>
      <c r="D514" t="s">
        <v>982</v>
      </c>
    </row>
    <row r="515" spans="1:5" x14ac:dyDescent="0.25">
      <c r="A515" t="s">
        <v>733</v>
      </c>
      <c r="B515" t="s">
        <v>1151</v>
      </c>
      <c r="C515">
        <v>630</v>
      </c>
      <c r="D515" t="s">
        <v>982</v>
      </c>
    </row>
    <row r="516" spans="1:5" x14ac:dyDescent="0.25">
      <c r="A516" t="s">
        <v>734</v>
      </c>
      <c r="B516" t="s">
        <v>1152</v>
      </c>
      <c r="C516">
        <v>212</v>
      </c>
      <c r="D516" t="s">
        <v>982</v>
      </c>
    </row>
    <row r="517" spans="1:5" x14ac:dyDescent="0.25">
      <c r="A517" t="s">
        <v>735</v>
      </c>
      <c r="B517" t="s">
        <v>1195</v>
      </c>
      <c r="C517">
        <v>406</v>
      </c>
      <c r="D517" t="s">
        <v>982</v>
      </c>
    </row>
    <row r="518" spans="1:5" x14ac:dyDescent="0.25">
      <c r="A518" t="s">
        <v>737</v>
      </c>
      <c r="B518" t="s">
        <v>287</v>
      </c>
      <c r="C518">
        <v>320</v>
      </c>
      <c r="D518" t="s">
        <v>982</v>
      </c>
    </row>
    <row r="519" spans="1:5" x14ac:dyDescent="0.25">
      <c r="A519" t="s">
        <v>740</v>
      </c>
      <c r="B519" t="s">
        <v>1152</v>
      </c>
      <c r="C519">
        <v>1200</v>
      </c>
      <c r="D519" t="s">
        <v>982</v>
      </c>
    </row>
    <row r="520" spans="1:5" x14ac:dyDescent="0.25">
      <c r="A520" t="s">
        <v>741</v>
      </c>
      <c r="B520" t="s">
        <v>1152</v>
      </c>
      <c r="C520">
        <v>252</v>
      </c>
      <c r="D520" t="s">
        <v>983</v>
      </c>
    </row>
    <row r="521" spans="1:5" x14ac:dyDescent="0.25">
      <c r="A521" t="s">
        <v>742</v>
      </c>
      <c r="B521" t="s">
        <v>1152</v>
      </c>
      <c r="C521">
        <v>303</v>
      </c>
      <c r="D521" t="s">
        <v>983</v>
      </c>
    </row>
    <row r="522" spans="1:5" x14ac:dyDescent="0.25">
      <c r="A522" t="s">
        <v>743</v>
      </c>
      <c r="B522" t="s">
        <v>1175</v>
      </c>
      <c r="C522">
        <v>1726</v>
      </c>
      <c r="D522" t="s">
        <v>983</v>
      </c>
    </row>
    <row r="523" spans="1:5" x14ac:dyDescent="0.25">
      <c r="A523" t="s">
        <v>744</v>
      </c>
      <c r="B523" t="s">
        <v>287</v>
      </c>
      <c r="C523">
        <v>165</v>
      </c>
      <c r="D523" t="s">
        <v>982</v>
      </c>
    </row>
    <row r="524" spans="1:5" x14ac:dyDescent="0.25">
      <c r="A524" t="s">
        <v>746</v>
      </c>
      <c r="B524" t="s">
        <v>1102</v>
      </c>
      <c r="C524">
        <v>400</v>
      </c>
      <c r="D524" t="s">
        <v>983</v>
      </c>
    </row>
    <row r="525" spans="1:5" x14ac:dyDescent="0.25">
      <c r="A525" t="s">
        <v>747</v>
      </c>
      <c r="B525" t="s">
        <v>287</v>
      </c>
      <c r="C525">
        <v>650</v>
      </c>
      <c r="D525" t="s">
        <v>982</v>
      </c>
    </row>
    <row r="526" spans="1:5" x14ac:dyDescent="0.25">
      <c r="A526" t="s">
        <v>749</v>
      </c>
      <c r="B526" t="s">
        <v>1152</v>
      </c>
      <c r="C526">
        <v>212</v>
      </c>
      <c r="D526" t="s">
        <v>982</v>
      </c>
    </row>
    <row r="527" spans="1:5" x14ac:dyDescent="0.25">
      <c r="A527" t="s">
        <v>750</v>
      </c>
      <c r="B527" t="s">
        <v>1151</v>
      </c>
      <c r="C527">
        <v>327</v>
      </c>
      <c r="D527" t="s">
        <v>983</v>
      </c>
    </row>
    <row r="528" spans="1:5" x14ac:dyDescent="0.25">
      <c r="A528" t="s">
        <v>751</v>
      </c>
      <c r="B528" t="s">
        <v>1152</v>
      </c>
      <c r="C528">
        <v>90</v>
      </c>
      <c r="D528" t="s">
        <v>982</v>
      </c>
    </row>
    <row r="529" spans="1:5" x14ac:dyDescent="0.25">
      <c r="A529" t="s">
        <v>752</v>
      </c>
      <c r="B529" t="s">
        <v>1151</v>
      </c>
      <c r="C529">
        <v>468</v>
      </c>
      <c r="D529" t="s">
        <v>983</v>
      </c>
    </row>
    <row r="530" spans="1:5" x14ac:dyDescent="0.25">
      <c r="A530" t="s">
        <v>753</v>
      </c>
      <c r="B530" t="s">
        <v>8</v>
      </c>
      <c r="C530">
        <v>75</v>
      </c>
      <c r="D530" t="s">
        <v>983</v>
      </c>
      <c r="E530" t="s">
        <v>40</v>
      </c>
    </row>
    <row r="531" spans="1:5" x14ac:dyDescent="0.25">
      <c r="A531" t="s">
        <v>755</v>
      </c>
      <c r="B531" t="s">
        <v>1152</v>
      </c>
      <c r="C531">
        <v>111</v>
      </c>
      <c r="D531" t="s">
        <v>982</v>
      </c>
    </row>
    <row r="532" spans="1:5" x14ac:dyDescent="0.25">
      <c r="A532" t="s">
        <v>756</v>
      </c>
      <c r="B532" t="s">
        <v>1152</v>
      </c>
      <c r="C532">
        <v>90</v>
      </c>
      <c r="D532" t="s">
        <v>982</v>
      </c>
    </row>
    <row r="533" spans="1:5" x14ac:dyDescent="0.25">
      <c r="A533" t="s">
        <v>758</v>
      </c>
      <c r="B533" t="s">
        <v>1152</v>
      </c>
      <c r="C533">
        <v>265</v>
      </c>
      <c r="D533" t="s">
        <v>983</v>
      </c>
    </row>
    <row r="534" spans="1:5" x14ac:dyDescent="0.25">
      <c r="A534" t="s">
        <v>759</v>
      </c>
      <c r="B534" t="s">
        <v>1152</v>
      </c>
      <c r="C534">
        <v>1517</v>
      </c>
      <c r="D534" t="s">
        <v>982</v>
      </c>
    </row>
    <row r="535" spans="1:5" x14ac:dyDescent="0.25">
      <c r="A535" t="s">
        <v>761</v>
      </c>
      <c r="B535" t="s">
        <v>1152</v>
      </c>
      <c r="C535">
        <v>2604</v>
      </c>
      <c r="D535" t="s">
        <v>982</v>
      </c>
    </row>
    <row r="536" spans="1:5" x14ac:dyDescent="0.25">
      <c r="A536" t="s">
        <v>763</v>
      </c>
      <c r="B536" t="s">
        <v>1155</v>
      </c>
      <c r="C536">
        <v>187</v>
      </c>
      <c r="D536" t="s">
        <v>982</v>
      </c>
    </row>
    <row r="537" spans="1:5" x14ac:dyDescent="0.25">
      <c r="A537" t="s">
        <v>765</v>
      </c>
      <c r="B537" t="s">
        <v>1152</v>
      </c>
      <c r="C537">
        <v>217</v>
      </c>
      <c r="D537" t="s">
        <v>982</v>
      </c>
    </row>
    <row r="538" spans="1:5" x14ac:dyDescent="0.25">
      <c r="A538" t="s">
        <v>766</v>
      </c>
      <c r="B538" t="s">
        <v>1152</v>
      </c>
      <c r="C538">
        <v>455</v>
      </c>
      <c r="D538" t="s">
        <v>983</v>
      </c>
    </row>
    <row r="539" spans="1:5" x14ac:dyDescent="0.25">
      <c r="A539" t="s">
        <v>767</v>
      </c>
      <c r="B539" t="s">
        <v>1152</v>
      </c>
      <c r="C539">
        <v>28</v>
      </c>
      <c r="D539" t="s">
        <v>983</v>
      </c>
    </row>
    <row r="540" spans="1:5" x14ac:dyDescent="0.25">
      <c r="A540" t="s">
        <v>768</v>
      </c>
      <c r="B540" t="s">
        <v>1155</v>
      </c>
      <c r="C540">
        <v>96</v>
      </c>
      <c r="D540" t="s">
        <v>982</v>
      </c>
    </row>
    <row r="541" spans="1:5" x14ac:dyDescent="0.25">
      <c r="A541" t="s">
        <v>769</v>
      </c>
      <c r="B541" t="s">
        <v>1175</v>
      </c>
      <c r="C541">
        <v>1726</v>
      </c>
      <c r="D541" t="s">
        <v>983</v>
      </c>
    </row>
    <row r="542" spans="1:5" x14ac:dyDescent="0.25">
      <c r="A542" t="s">
        <v>770</v>
      </c>
      <c r="B542" t="s">
        <v>1152</v>
      </c>
      <c r="C542">
        <v>197</v>
      </c>
      <c r="D542" t="s">
        <v>982</v>
      </c>
    </row>
    <row r="543" spans="1:5" x14ac:dyDescent="0.25">
      <c r="A543" t="s">
        <v>771</v>
      </c>
      <c r="B543" t="s">
        <v>772</v>
      </c>
      <c r="C543">
        <v>593</v>
      </c>
      <c r="D543" t="s">
        <v>1144</v>
      </c>
    </row>
    <row r="544" spans="1:5" x14ac:dyDescent="0.25">
      <c r="A544" t="s">
        <v>773</v>
      </c>
      <c r="B544" t="s">
        <v>1152</v>
      </c>
      <c r="C544">
        <v>2100</v>
      </c>
      <c r="D544" t="s">
        <v>982</v>
      </c>
    </row>
    <row r="545" spans="1:4" x14ac:dyDescent="0.25">
      <c r="A545" t="s">
        <v>774</v>
      </c>
      <c r="B545" t="s">
        <v>1152</v>
      </c>
      <c r="C545">
        <v>73</v>
      </c>
      <c r="D545" t="s">
        <v>982</v>
      </c>
    </row>
    <row r="546" spans="1:4" x14ac:dyDescent="0.25">
      <c r="A546" t="s">
        <v>775</v>
      </c>
      <c r="B546" t="s">
        <v>1152</v>
      </c>
      <c r="C546">
        <v>691</v>
      </c>
      <c r="D546" t="s">
        <v>982</v>
      </c>
    </row>
    <row r="547" spans="1:4" x14ac:dyDescent="0.25">
      <c r="A547" t="s">
        <v>776</v>
      </c>
      <c r="B547" t="s">
        <v>1120</v>
      </c>
      <c r="C547">
        <v>453</v>
      </c>
      <c r="D547" t="s">
        <v>982</v>
      </c>
    </row>
    <row r="548" spans="1:4" x14ac:dyDescent="0.25">
      <c r="A548" t="s">
        <v>778</v>
      </c>
      <c r="B548" t="s">
        <v>1155</v>
      </c>
      <c r="C548">
        <v>256</v>
      </c>
      <c r="D548" t="s">
        <v>982</v>
      </c>
    </row>
    <row r="549" spans="1:4" x14ac:dyDescent="0.25">
      <c r="A549" t="s">
        <v>779</v>
      </c>
      <c r="B549" t="s">
        <v>1152</v>
      </c>
      <c r="C549">
        <v>66</v>
      </c>
      <c r="D549" t="s">
        <v>983</v>
      </c>
    </row>
    <row r="550" spans="1:4" x14ac:dyDescent="0.25">
      <c r="A550" t="s">
        <v>780</v>
      </c>
      <c r="B550" t="s">
        <v>1155</v>
      </c>
      <c r="C550">
        <v>230</v>
      </c>
      <c r="D550" t="s">
        <v>982</v>
      </c>
    </row>
    <row r="551" spans="1:4" x14ac:dyDescent="0.25">
      <c r="A551" t="s">
        <v>781</v>
      </c>
      <c r="B551" t="s">
        <v>1152</v>
      </c>
      <c r="C551">
        <v>212</v>
      </c>
      <c r="D551" t="s">
        <v>983</v>
      </c>
    </row>
    <row r="552" spans="1:4" x14ac:dyDescent="0.25">
      <c r="A552" t="s">
        <v>782</v>
      </c>
      <c r="B552" t="s">
        <v>1199</v>
      </c>
      <c r="C552">
        <v>1567</v>
      </c>
      <c r="D552" t="s">
        <v>982</v>
      </c>
    </row>
    <row r="553" spans="1:4" x14ac:dyDescent="0.25">
      <c r="A553" t="s">
        <v>785</v>
      </c>
      <c r="B553" t="s">
        <v>1152</v>
      </c>
      <c r="C553">
        <v>1726</v>
      </c>
      <c r="D553" t="s">
        <v>983</v>
      </c>
    </row>
    <row r="554" spans="1:4" x14ac:dyDescent="0.25">
      <c r="A554" t="s">
        <v>786</v>
      </c>
      <c r="B554" t="s">
        <v>1152</v>
      </c>
      <c r="C554">
        <v>1567</v>
      </c>
      <c r="D554" t="s">
        <v>1144</v>
      </c>
    </row>
    <row r="555" spans="1:4" x14ac:dyDescent="0.25">
      <c r="A555" t="s">
        <v>789</v>
      </c>
      <c r="B555" t="s">
        <v>1152</v>
      </c>
      <c r="C555">
        <v>233</v>
      </c>
      <c r="D555" t="s">
        <v>983</v>
      </c>
    </row>
    <row r="556" spans="1:4" x14ac:dyDescent="0.25">
      <c r="A556" t="s">
        <v>791</v>
      </c>
      <c r="B556" t="s">
        <v>1152</v>
      </c>
      <c r="C556">
        <v>1463</v>
      </c>
      <c r="D556" t="s">
        <v>1144</v>
      </c>
    </row>
    <row r="557" spans="1:4" x14ac:dyDescent="0.25">
      <c r="A557" t="s">
        <v>793</v>
      </c>
      <c r="B557" t="s">
        <v>1120</v>
      </c>
      <c r="C557">
        <v>882</v>
      </c>
      <c r="D557" t="s">
        <v>983</v>
      </c>
    </row>
    <row r="558" spans="1:4" x14ac:dyDescent="0.25">
      <c r="A558" t="s">
        <v>794</v>
      </c>
      <c r="B558" t="s">
        <v>1152</v>
      </c>
      <c r="C558">
        <v>974</v>
      </c>
      <c r="D558" t="s">
        <v>982</v>
      </c>
    </row>
    <row r="559" spans="1:4" x14ac:dyDescent="0.25">
      <c r="A559" t="s">
        <v>795</v>
      </c>
      <c r="B559" t="s">
        <v>1158</v>
      </c>
      <c r="C559">
        <v>217</v>
      </c>
      <c r="D559" t="s">
        <v>982</v>
      </c>
    </row>
    <row r="560" spans="1:4" x14ac:dyDescent="0.25">
      <c r="A560" t="s">
        <v>799</v>
      </c>
      <c r="B560" t="s">
        <v>1108</v>
      </c>
      <c r="C560">
        <v>1726</v>
      </c>
      <c r="D560" t="s">
        <v>983</v>
      </c>
    </row>
    <row r="561" spans="1:4" x14ac:dyDescent="0.25">
      <c r="A561" t="s">
        <v>800</v>
      </c>
      <c r="B561" t="s">
        <v>1152</v>
      </c>
      <c r="C561">
        <v>691</v>
      </c>
      <c r="D561" t="s">
        <v>982</v>
      </c>
    </row>
    <row r="562" spans="1:4" x14ac:dyDescent="0.25">
      <c r="A562" t="s">
        <v>801</v>
      </c>
      <c r="B562" t="s">
        <v>1152</v>
      </c>
      <c r="C562">
        <v>58</v>
      </c>
      <c r="D562" t="s">
        <v>983</v>
      </c>
    </row>
    <row r="563" spans="1:4" x14ac:dyDescent="0.25">
      <c r="A563" t="s">
        <v>802</v>
      </c>
      <c r="B563" t="s">
        <v>1152</v>
      </c>
      <c r="C563">
        <v>251</v>
      </c>
      <c r="D563" t="s">
        <v>983</v>
      </c>
    </row>
    <row r="564" spans="1:4" x14ac:dyDescent="0.25">
      <c r="A564" t="s">
        <v>803</v>
      </c>
      <c r="B564" t="s">
        <v>1152</v>
      </c>
      <c r="C564">
        <v>832</v>
      </c>
      <c r="D564" t="s">
        <v>982</v>
      </c>
    </row>
    <row r="565" spans="1:4" x14ac:dyDescent="0.25">
      <c r="A565" t="s">
        <v>805</v>
      </c>
      <c r="B565" t="s">
        <v>806</v>
      </c>
      <c r="C565">
        <v>590</v>
      </c>
      <c r="D565" t="s">
        <v>982</v>
      </c>
    </row>
    <row r="566" spans="1:4" x14ac:dyDescent="0.25">
      <c r="A566" t="s">
        <v>807</v>
      </c>
      <c r="B566" t="s">
        <v>1152</v>
      </c>
      <c r="C566">
        <v>801</v>
      </c>
      <c r="D566" t="s">
        <v>1144</v>
      </c>
    </row>
    <row r="567" spans="1:4" x14ac:dyDescent="0.25">
      <c r="A567" t="s">
        <v>808</v>
      </c>
      <c r="B567" t="s">
        <v>1152</v>
      </c>
      <c r="C567">
        <v>691</v>
      </c>
      <c r="D567" t="s">
        <v>982</v>
      </c>
    </row>
    <row r="568" spans="1:4" x14ac:dyDescent="0.25">
      <c r="A568" t="s">
        <v>809</v>
      </c>
      <c r="B568" t="s">
        <v>1152</v>
      </c>
      <c r="C568">
        <v>974</v>
      </c>
      <c r="D568" t="s">
        <v>982</v>
      </c>
    </row>
    <row r="569" spans="1:4" x14ac:dyDescent="0.25">
      <c r="A569" t="s">
        <v>810</v>
      </c>
      <c r="B569" t="s">
        <v>1152</v>
      </c>
      <c r="C569">
        <v>593</v>
      </c>
      <c r="D569" t="s">
        <v>982</v>
      </c>
    </row>
    <row r="570" spans="1:4" x14ac:dyDescent="0.25">
      <c r="A570" t="s">
        <v>811</v>
      </c>
      <c r="B570" t="s">
        <v>1158</v>
      </c>
      <c r="C570">
        <v>180</v>
      </c>
      <c r="D570" t="s">
        <v>982</v>
      </c>
    </row>
    <row r="571" spans="1:4" x14ac:dyDescent="0.25">
      <c r="A571" t="s">
        <v>814</v>
      </c>
      <c r="B571" t="s">
        <v>1120</v>
      </c>
      <c r="C571">
        <v>1375</v>
      </c>
      <c r="D571" t="s">
        <v>982</v>
      </c>
    </row>
    <row r="572" spans="1:4" x14ac:dyDescent="0.25">
      <c r="A572" t="s">
        <v>815</v>
      </c>
      <c r="B572" t="s">
        <v>1152</v>
      </c>
      <c r="C572">
        <v>838</v>
      </c>
      <c r="D572" t="s">
        <v>983</v>
      </c>
    </row>
    <row r="573" spans="1:4" x14ac:dyDescent="0.25">
      <c r="A573" t="s">
        <v>816</v>
      </c>
      <c r="B573" t="s">
        <v>1200</v>
      </c>
      <c r="C573">
        <v>709</v>
      </c>
      <c r="D573" t="s">
        <v>982</v>
      </c>
    </row>
    <row r="574" spans="1:4" x14ac:dyDescent="0.25">
      <c r="A574" t="s">
        <v>818</v>
      </c>
      <c r="B574" t="s">
        <v>1201</v>
      </c>
      <c r="C574">
        <v>305</v>
      </c>
      <c r="D574" t="s">
        <v>982</v>
      </c>
    </row>
    <row r="575" spans="1:4" x14ac:dyDescent="0.25">
      <c r="A575" t="s">
        <v>820</v>
      </c>
      <c r="B575" t="s">
        <v>287</v>
      </c>
      <c r="C575">
        <v>176</v>
      </c>
      <c r="D575" t="s">
        <v>982</v>
      </c>
    </row>
    <row r="576" spans="1:4" x14ac:dyDescent="0.25">
      <c r="A576" t="s">
        <v>821</v>
      </c>
      <c r="B576" t="s">
        <v>1152</v>
      </c>
      <c r="C576">
        <v>254</v>
      </c>
      <c r="D576" t="s">
        <v>983</v>
      </c>
    </row>
    <row r="577" spans="1:4" x14ac:dyDescent="0.25">
      <c r="A577" t="s">
        <v>822</v>
      </c>
      <c r="B577" t="s">
        <v>1152</v>
      </c>
      <c r="C577">
        <v>190</v>
      </c>
      <c r="D577" t="s">
        <v>982</v>
      </c>
    </row>
    <row r="578" spans="1:4" x14ac:dyDescent="0.25">
      <c r="A578" t="s">
        <v>823</v>
      </c>
      <c r="B578" t="s">
        <v>1152</v>
      </c>
      <c r="C578">
        <v>236</v>
      </c>
      <c r="D578" t="s">
        <v>982</v>
      </c>
    </row>
    <row r="579" spans="1:4" x14ac:dyDescent="0.25">
      <c r="A579" t="s">
        <v>824</v>
      </c>
      <c r="B579" t="s">
        <v>1152</v>
      </c>
      <c r="C579">
        <v>236</v>
      </c>
      <c r="D579" t="s">
        <v>982</v>
      </c>
    </row>
    <row r="580" spans="1:4" x14ac:dyDescent="0.25">
      <c r="A580" t="s">
        <v>825</v>
      </c>
      <c r="B580" t="s">
        <v>1152</v>
      </c>
      <c r="C580">
        <v>214</v>
      </c>
      <c r="D580" t="s">
        <v>982</v>
      </c>
    </row>
    <row r="581" spans="1:4" x14ac:dyDescent="0.25">
      <c r="A581" t="s">
        <v>826</v>
      </c>
      <c r="B581" t="s">
        <v>1152</v>
      </c>
      <c r="C581">
        <v>125</v>
      </c>
      <c r="D581" t="s">
        <v>982</v>
      </c>
    </row>
    <row r="582" spans="1:4" x14ac:dyDescent="0.25">
      <c r="A582" t="s">
        <v>828</v>
      </c>
      <c r="B582" t="s">
        <v>1152</v>
      </c>
      <c r="C582">
        <v>521</v>
      </c>
      <c r="D582" t="s">
        <v>982</v>
      </c>
    </row>
    <row r="583" spans="1:4" x14ac:dyDescent="0.25">
      <c r="A583" t="s">
        <v>829</v>
      </c>
      <c r="B583" t="s">
        <v>1152</v>
      </c>
      <c r="C583">
        <v>955</v>
      </c>
      <c r="D583" t="s">
        <v>982</v>
      </c>
    </row>
    <row r="584" spans="1:4" x14ac:dyDescent="0.25">
      <c r="A584" t="s">
        <v>830</v>
      </c>
      <c r="B584" t="s">
        <v>1152</v>
      </c>
      <c r="C584">
        <v>217</v>
      </c>
      <c r="D584" t="s">
        <v>1144</v>
      </c>
    </row>
    <row r="585" spans="1:4" x14ac:dyDescent="0.25">
      <c r="A585" t="s">
        <v>832</v>
      </c>
      <c r="B585" t="s">
        <v>1155</v>
      </c>
      <c r="C585">
        <v>68</v>
      </c>
      <c r="D585" t="s">
        <v>982</v>
      </c>
    </row>
    <row r="586" spans="1:4" x14ac:dyDescent="0.25">
      <c r="A586" t="s">
        <v>834</v>
      </c>
      <c r="B586" t="s">
        <v>1152</v>
      </c>
      <c r="C586">
        <v>1165</v>
      </c>
      <c r="D586" t="s">
        <v>982</v>
      </c>
    </row>
    <row r="587" spans="1:4" x14ac:dyDescent="0.25">
      <c r="A587" t="s">
        <v>837</v>
      </c>
      <c r="B587" t="s">
        <v>1152</v>
      </c>
      <c r="C587">
        <v>750</v>
      </c>
      <c r="D587" t="s">
        <v>982</v>
      </c>
    </row>
    <row r="588" spans="1:4" x14ac:dyDescent="0.25">
      <c r="A588" t="s">
        <v>838</v>
      </c>
      <c r="B588" t="s">
        <v>1167</v>
      </c>
      <c r="C588">
        <v>336</v>
      </c>
      <c r="D588" t="s">
        <v>982</v>
      </c>
    </row>
    <row r="589" spans="1:4" x14ac:dyDescent="0.25">
      <c r="A589" t="s">
        <v>839</v>
      </c>
      <c r="B589" t="s">
        <v>287</v>
      </c>
      <c r="C589">
        <v>409</v>
      </c>
      <c r="D589" t="s">
        <v>982</v>
      </c>
    </row>
    <row r="590" spans="1:4" x14ac:dyDescent="0.25">
      <c r="A590" t="s">
        <v>841</v>
      </c>
      <c r="B590" t="s">
        <v>1152</v>
      </c>
      <c r="C590">
        <v>146</v>
      </c>
      <c r="D590" t="s">
        <v>982</v>
      </c>
    </row>
    <row r="591" spans="1:4" x14ac:dyDescent="0.25">
      <c r="A591" t="s">
        <v>842</v>
      </c>
      <c r="B591" t="s">
        <v>1170</v>
      </c>
      <c r="C591">
        <v>207</v>
      </c>
      <c r="D591" t="s">
        <v>982</v>
      </c>
    </row>
    <row r="592" spans="1:4" x14ac:dyDescent="0.25">
      <c r="A592" t="s">
        <v>843</v>
      </c>
      <c r="B592" t="s">
        <v>772</v>
      </c>
      <c r="C592">
        <v>203</v>
      </c>
      <c r="D592" t="s">
        <v>982</v>
      </c>
    </row>
    <row r="593" spans="1:4" x14ac:dyDescent="0.25">
      <c r="A593" t="s">
        <v>845</v>
      </c>
      <c r="B593" t="s">
        <v>1175</v>
      </c>
      <c r="C593">
        <v>1726</v>
      </c>
      <c r="D593" t="s">
        <v>983</v>
      </c>
    </row>
    <row r="594" spans="1:4" x14ac:dyDescent="0.25">
      <c r="A594" t="s">
        <v>847</v>
      </c>
      <c r="B594" t="s">
        <v>1152</v>
      </c>
      <c r="C594">
        <v>700</v>
      </c>
      <c r="D594" t="s">
        <v>983</v>
      </c>
    </row>
    <row r="595" spans="1:4" x14ac:dyDescent="0.25">
      <c r="A595" t="s">
        <v>848</v>
      </c>
      <c r="B595" t="s">
        <v>1120</v>
      </c>
      <c r="C595">
        <v>958</v>
      </c>
      <c r="D595" t="s">
        <v>983</v>
      </c>
    </row>
    <row r="596" spans="1:4" x14ac:dyDescent="0.25">
      <c r="A596" t="s">
        <v>784</v>
      </c>
      <c r="B596" t="s">
        <v>1172</v>
      </c>
      <c r="C596">
        <v>1335</v>
      </c>
      <c r="D596" t="s">
        <v>982</v>
      </c>
    </row>
    <row r="597" spans="1:4" x14ac:dyDescent="0.25">
      <c r="A597" t="s">
        <v>849</v>
      </c>
      <c r="B597" t="s">
        <v>1152</v>
      </c>
      <c r="C597">
        <v>407</v>
      </c>
      <c r="D597" t="s">
        <v>982</v>
      </c>
    </row>
    <row r="598" spans="1:4" x14ac:dyDescent="0.25">
      <c r="A598" t="s">
        <v>850</v>
      </c>
      <c r="B598" t="s">
        <v>1152</v>
      </c>
      <c r="C598">
        <v>1204</v>
      </c>
      <c r="D598" t="s">
        <v>982</v>
      </c>
    </row>
    <row r="599" spans="1:4" x14ac:dyDescent="0.25">
      <c r="A599" t="s">
        <v>853</v>
      </c>
      <c r="B599" t="s">
        <v>1152</v>
      </c>
      <c r="C599">
        <v>226</v>
      </c>
      <c r="D599" t="s">
        <v>982</v>
      </c>
    </row>
    <row r="600" spans="1:4" x14ac:dyDescent="0.25">
      <c r="A600" t="s">
        <v>854</v>
      </c>
      <c r="B600" t="s">
        <v>1152</v>
      </c>
      <c r="C600">
        <v>600</v>
      </c>
      <c r="D600" t="s">
        <v>982</v>
      </c>
    </row>
    <row r="601" spans="1:4" x14ac:dyDescent="0.25">
      <c r="A601" t="s">
        <v>855</v>
      </c>
      <c r="B601" t="s">
        <v>1152</v>
      </c>
      <c r="C601">
        <v>188</v>
      </c>
      <c r="D601" t="s">
        <v>982</v>
      </c>
    </row>
    <row r="602" spans="1:4" x14ac:dyDescent="0.25">
      <c r="A602" t="s">
        <v>856</v>
      </c>
      <c r="B602" t="s">
        <v>1167</v>
      </c>
      <c r="C602">
        <v>30</v>
      </c>
      <c r="D602" t="s">
        <v>983</v>
      </c>
    </row>
    <row r="603" spans="1:4" x14ac:dyDescent="0.25">
      <c r="A603" t="s">
        <v>857</v>
      </c>
      <c r="B603" t="s">
        <v>1152</v>
      </c>
      <c r="C603">
        <v>464</v>
      </c>
      <c r="D603" t="s">
        <v>982</v>
      </c>
    </row>
    <row r="604" spans="1:4" x14ac:dyDescent="0.25">
      <c r="A604" t="s">
        <v>858</v>
      </c>
      <c r="B604" t="s">
        <v>287</v>
      </c>
      <c r="C604">
        <v>525</v>
      </c>
      <c r="D604" t="s">
        <v>982</v>
      </c>
    </row>
    <row r="605" spans="1:4" x14ac:dyDescent="0.25">
      <c r="A605" t="s">
        <v>860</v>
      </c>
      <c r="B605" t="s">
        <v>1152</v>
      </c>
      <c r="C605">
        <v>294</v>
      </c>
      <c r="D605" t="s">
        <v>982</v>
      </c>
    </row>
    <row r="606" spans="1:4" x14ac:dyDescent="0.25">
      <c r="A606" t="s">
        <v>861</v>
      </c>
      <c r="B606" t="s">
        <v>1151</v>
      </c>
      <c r="C606">
        <v>547</v>
      </c>
      <c r="D606" t="s">
        <v>983</v>
      </c>
    </row>
    <row r="607" spans="1:4" x14ac:dyDescent="0.25">
      <c r="A607" t="s">
        <v>863</v>
      </c>
      <c r="B607" t="s">
        <v>1202</v>
      </c>
      <c r="C607">
        <v>2450</v>
      </c>
      <c r="D607" t="s">
        <v>982</v>
      </c>
    </row>
    <row r="608" spans="1:4" x14ac:dyDescent="0.25">
      <c r="A608" t="s">
        <v>865</v>
      </c>
      <c r="B608" t="s">
        <v>866</v>
      </c>
      <c r="C608">
        <v>1030</v>
      </c>
      <c r="D608" t="s">
        <v>982</v>
      </c>
    </row>
    <row r="609" spans="1:5" x14ac:dyDescent="0.25">
      <c r="A609" t="s">
        <v>868</v>
      </c>
      <c r="B609" t="s">
        <v>1152</v>
      </c>
      <c r="C609">
        <v>240</v>
      </c>
      <c r="D609" t="s">
        <v>982</v>
      </c>
    </row>
    <row r="610" spans="1:5" x14ac:dyDescent="0.25">
      <c r="A610" t="s">
        <v>869</v>
      </c>
      <c r="B610" t="s">
        <v>1167</v>
      </c>
      <c r="C610">
        <v>12</v>
      </c>
      <c r="D610" t="s">
        <v>983</v>
      </c>
    </row>
    <row r="611" spans="1:5" x14ac:dyDescent="0.25">
      <c r="A611" t="s">
        <v>870</v>
      </c>
      <c r="B611" t="s">
        <v>1152</v>
      </c>
      <c r="C611">
        <v>284</v>
      </c>
      <c r="D611" t="s">
        <v>983</v>
      </c>
    </row>
    <row r="612" spans="1:5" x14ac:dyDescent="0.25">
      <c r="A612" t="s">
        <v>871</v>
      </c>
      <c r="B612" t="s">
        <v>1152</v>
      </c>
      <c r="C612">
        <v>510</v>
      </c>
      <c r="D612" t="s">
        <v>982</v>
      </c>
    </row>
    <row r="613" spans="1:5" x14ac:dyDescent="0.25">
      <c r="A613" t="s">
        <v>872</v>
      </c>
      <c r="B613" t="s">
        <v>1152</v>
      </c>
      <c r="C613">
        <v>974</v>
      </c>
      <c r="D613" t="s">
        <v>982</v>
      </c>
    </row>
    <row r="614" spans="1:5" x14ac:dyDescent="0.25">
      <c r="A614" t="s">
        <v>873</v>
      </c>
      <c r="B614" t="s">
        <v>1152</v>
      </c>
      <c r="C614">
        <v>691</v>
      </c>
      <c r="D614" t="s">
        <v>982</v>
      </c>
    </row>
    <row r="615" spans="1:5" x14ac:dyDescent="0.25">
      <c r="A615" t="s">
        <v>874</v>
      </c>
      <c r="B615" t="s">
        <v>1152</v>
      </c>
      <c r="C615">
        <v>171</v>
      </c>
      <c r="D615" t="s">
        <v>982</v>
      </c>
    </row>
    <row r="616" spans="1:5" x14ac:dyDescent="0.25">
      <c r="A616" t="s">
        <v>875</v>
      </c>
      <c r="B616" t="s">
        <v>1152</v>
      </c>
      <c r="C616">
        <v>974</v>
      </c>
      <c r="D616" t="s">
        <v>982</v>
      </c>
    </row>
    <row r="617" spans="1:5" x14ac:dyDescent="0.25">
      <c r="A617" t="s">
        <v>876</v>
      </c>
      <c r="B617" t="s">
        <v>1152</v>
      </c>
      <c r="C617">
        <v>108</v>
      </c>
      <c r="D617" t="s">
        <v>982</v>
      </c>
    </row>
    <row r="618" spans="1:5" x14ac:dyDescent="0.25">
      <c r="A618" t="s">
        <v>879</v>
      </c>
      <c r="B618" t="s">
        <v>1152</v>
      </c>
      <c r="C618">
        <v>161</v>
      </c>
      <c r="D618" t="s">
        <v>982</v>
      </c>
    </row>
    <row r="619" spans="1:5" x14ac:dyDescent="0.25">
      <c r="A619" t="s">
        <v>881</v>
      </c>
      <c r="B619" t="s">
        <v>1203</v>
      </c>
      <c r="C619">
        <v>1273</v>
      </c>
      <c r="D619" t="s">
        <v>982</v>
      </c>
    </row>
    <row r="620" spans="1:5" x14ac:dyDescent="0.25">
      <c r="A620" t="s">
        <v>884</v>
      </c>
      <c r="B620" t="s">
        <v>1152</v>
      </c>
      <c r="C620">
        <v>41</v>
      </c>
      <c r="D620" t="s">
        <v>982</v>
      </c>
    </row>
    <row r="621" spans="1:5" x14ac:dyDescent="0.25">
      <c r="A621" t="s">
        <v>886</v>
      </c>
      <c r="B621" t="s">
        <v>1152</v>
      </c>
      <c r="C621">
        <v>50</v>
      </c>
      <c r="D621" t="s">
        <v>982</v>
      </c>
    </row>
    <row r="622" spans="1:5" x14ac:dyDescent="0.25">
      <c r="A622" t="s">
        <v>887</v>
      </c>
      <c r="B622" t="s">
        <v>1152</v>
      </c>
      <c r="C622">
        <v>269</v>
      </c>
      <c r="D622" t="s">
        <v>982</v>
      </c>
    </row>
    <row r="623" spans="1:5" x14ac:dyDescent="0.25">
      <c r="A623" t="s">
        <v>889</v>
      </c>
      <c r="B623" t="s">
        <v>1152</v>
      </c>
      <c r="C623">
        <v>2526</v>
      </c>
      <c r="D623" t="s">
        <v>1144</v>
      </c>
      <c r="E623" t="s">
        <v>1121</v>
      </c>
    </row>
    <row r="624" spans="1:5" x14ac:dyDescent="0.25">
      <c r="A624" t="s">
        <v>893</v>
      </c>
      <c r="B624" t="s">
        <v>1152</v>
      </c>
      <c r="C624">
        <v>819</v>
      </c>
      <c r="D624" t="s">
        <v>982</v>
      </c>
    </row>
    <row r="625" spans="1:4" x14ac:dyDescent="0.25">
      <c r="A625" t="s">
        <v>895</v>
      </c>
      <c r="B625" t="s">
        <v>1152</v>
      </c>
      <c r="C625">
        <v>370</v>
      </c>
      <c r="D625" t="s">
        <v>982</v>
      </c>
    </row>
    <row r="626" spans="1:4" x14ac:dyDescent="0.25">
      <c r="A626" t="s">
        <v>896</v>
      </c>
      <c r="B626" t="s">
        <v>1152</v>
      </c>
      <c r="C626">
        <v>444</v>
      </c>
      <c r="D626" t="s">
        <v>982</v>
      </c>
    </row>
    <row r="627" spans="1:4" x14ac:dyDescent="0.25">
      <c r="A627" t="s">
        <v>897</v>
      </c>
      <c r="B627" t="s">
        <v>287</v>
      </c>
      <c r="C627">
        <v>202</v>
      </c>
      <c r="D627" t="s">
        <v>982</v>
      </c>
    </row>
    <row r="628" spans="1:4" x14ac:dyDescent="0.25">
      <c r="A628" t="s">
        <v>898</v>
      </c>
      <c r="B628" t="s">
        <v>1152</v>
      </c>
      <c r="C628">
        <v>183</v>
      </c>
      <c r="D628" t="s">
        <v>982</v>
      </c>
    </row>
    <row r="629" spans="1:4" x14ac:dyDescent="0.25">
      <c r="A629" t="s">
        <v>900</v>
      </c>
      <c r="B629" t="s">
        <v>1120</v>
      </c>
      <c r="C629">
        <v>1457</v>
      </c>
      <c r="D629" t="s">
        <v>1144</v>
      </c>
    </row>
    <row r="630" spans="1:4" x14ac:dyDescent="0.25">
      <c r="A630" t="s">
        <v>901</v>
      </c>
      <c r="B630" t="s">
        <v>1152</v>
      </c>
      <c r="C630">
        <v>915</v>
      </c>
      <c r="D630" t="s">
        <v>982</v>
      </c>
    </row>
    <row r="631" spans="1:4" x14ac:dyDescent="0.25">
      <c r="A631" t="s">
        <v>902</v>
      </c>
      <c r="B631" t="s">
        <v>1152</v>
      </c>
      <c r="C631">
        <v>54</v>
      </c>
      <c r="D631" t="s">
        <v>983</v>
      </c>
    </row>
    <row r="632" spans="1:4" x14ac:dyDescent="0.25">
      <c r="A632" t="s">
        <v>903</v>
      </c>
      <c r="B632" t="s">
        <v>1152</v>
      </c>
      <c r="C632">
        <v>575</v>
      </c>
      <c r="D632" t="s">
        <v>982</v>
      </c>
    </row>
    <row r="633" spans="1:4" x14ac:dyDescent="0.25">
      <c r="A633" t="s">
        <v>904</v>
      </c>
      <c r="B633" t="s">
        <v>1152</v>
      </c>
      <c r="C633">
        <v>691</v>
      </c>
      <c r="D633" t="s">
        <v>982</v>
      </c>
    </row>
    <row r="634" spans="1:4" x14ac:dyDescent="0.25">
      <c r="A634" t="s">
        <v>905</v>
      </c>
      <c r="B634" t="s">
        <v>1152</v>
      </c>
      <c r="C634">
        <v>192</v>
      </c>
      <c r="D634" t="s">
        <v>982</v>
      </c>
    </row>
    <row r="635" spans="1:4" x14ac:dyDescent="0.25">
      <c r="A635" t="s">
        <v>906</v>
      </c>
      <c r="B635" t="s">
        <v>287</v>
      </c>
      <c r="C635">
        <v>341</v>
      </c>
      <c r="D635" t="s">
        <v>982</v>
      </c>
    </row>
    <row r="636" spans="1:4" x14ac:dyDescent="0.25">
      <c r="A636" t="s">
        <v>908</v>
      </c>
      <c r="B636" t="s">
        <v>1152</v>
      </c>
      <c r="C636">
        <v>179</v>
      </c>
      <c r="D636" t="s">
        <v>982</v>
      </c>
    </row>
    <row r="637" spans="1:4" x14ac:dyDescent="0.25">
      <c r="A637" t="s">
        <v>909</v>
      </c>
      <c r="B637" t="s">
        <v>1152</v>
      </c>
      <c r="C637">
        <v>1114</v>
      </c>
      <c r="D637" t="s">
        <v>982</v>
      </c>
    </row>
    <row r="638" spans="1:4" x14ac:dyDescent="0.25">
      <c r="A638" t="s">
        <v>911</v>
      </c>
      <c r="B638" t="s">
        <v>1155</v>
      </c>
      <c r="C638">
        <v>57</v>
      </c>
      <c r="D638" t="s">
        <v>982</v>
      </c>
    </row>
    <row r="639" spans="1:4" x14ac:dyDescent="0.25">
      <c r="A639" t="s">
        <v>912</v>
      </c>
      <c r="B639" t="s">
        <v>1175</v>
      </c>
      <c r="C639">
        <v>1576</v>
      </c>
      <c r="D639" t="s">
        <v>983</v>
      </c>
    </row>
    <row r="640" spans="1:4" x14ac:dyDescent="0.25">
      <c r="A640" t="s">
        <v>914</v>
      </c>
      <c r="B640" t="s">
        <v>1152</v>
      </c>
      <c r="C640">
        <v>190</v>
      </c>
      <c r="D640" t="s">
        <v>982</v>
      </c>
    </row>
    <row r="641" spans="1:4" x14ac:dyDescent="0.25">
      <c r="A641" t="s">
        <v>915</v>
      </c>
      <c r="B641" t="s">
        <v>1151</v>
      </c>
      <c r="C641">
        <v>402</v>
      </c>
      <c r="D641" t="s">
        <v>983</v>
      </c>
    </row>
    <row r="642" spans="1:4" x14ac:dyDescent="0.25">
      <c r="A642" t="s">
        <v>916</v>
      </c>
      <c r="B642" t="s">
        <v>1152</v>
      </c>
      <c r="C642">
        <v>614</v>
      </c>
      <c r="D642" t="s">
        <v>983</v>
      </c>
    </row>
    <row r="643" spans="1:4" x14ac:dyDescent="0.25">
      <c r="A643" t="s">
        <v>917</v>
      </c>
      <c r="B643" t="s">
        <v>1152</v>
      </c>
      <c r="C643">
        <v>3360</v>
      </c>
      <c r="D643" t="s">
        <v>982</v>
      </c>
    </row>
    <row r="644" spans="1:4" x14ac:dyDescent="0.25">
      <c r="A644" t="s">
        <v>919</v>
      </c>
      <c r="B644" t="s">
        <v>1152</v>
      </c>
      <c r="C644">
        <v>1247</v>
      </c>
      <c r="D644" t="s">
        <v>982</v>
      </c>
    </row>
    <row r="645" spans="1:4" x14ac:dyDescent="0.25">
      <c r="A645" t="s">
        <v>921</v>
      </c>
      <c r="B645" t="s">
        <v>1152</v>
      </c>
      <c r="C645">
        <v>87</v>
      </c>
      <c r="D645" t="s">
        <v>983</v>
      </c>
    </row>
    <row r="646" spans="1:4" x14ac:dyDescent="0.25">
      <c r="A646" t="s">
        <v>922</v>
      </c>
      <c r="B646" t="s">
        <v>1152</v>
      </c>
      <c r="C646">
        <v>104</v>
      </c>
      <c r="D646" t="s">
        <v>982</v>
      </c>
    </row>
    <row r="647" spans="1:4" x14ac:dyDescent="0.25">
      <c r="A647" t="s">
        <v>923</v>
      </c>
      <c r="B647" t="s">
        <v>681</v>
      </c>
      <c r="C647">
        <v>2633</v>
      </c>
      <c r="D647" t="s">
        <v>983</v>
      </c>
    </row>
    <row r="648" spans="1:4" x14ac:dyDescent="0.25">
      <c r="A648" t="s">
        <v>925</v>
      </c>
      <c r="B648" t="s">
        <v>1152</v>
      </c>
      <c r="C648">
        <v>886</v>
      </c>
      <c r="D648" t="s">
        <v>982</v>
      </c>
    </row>
    <row r="649" spans="1:4" x14ac:dyDescent="0.25">
      <c r="A649" t="s">
        <v>926</v>
      </c>
      <c r="B649" t="s">
        <v>1152</v>
      </c>
      <c r="C649">
        <v>254</v>
      </c>
      <c r="D649" t="s">
        <v>982</v>
      </c>
    </row>
    <row r="650" spans="1:4" x14ac:dyDescent="0.25">
      <c r="A650" t="s">
        <v>927</v>
      </c>
      <c r="B650" t="s">
        <v>1152</v>
      </c>
      <c r="C650">
        <v>160</v>
      </c>
      <c r="D650" t="s">
        <v>982</v>
      </c>
    </row>
    <row r="651" spans="1:4" x14ac:dyDescent="0.25">
      <c r="A651" t="s">
        <v>928</v>
      </c>
      <c r="B651" t="s">
        <v>1120</v>
      </c>
      <c r="C651">
        <v>700</v>
      </c>
      <c r="D651" t="s">
        <v>983</v>
      </c>
    </row>
    <row r="652" spans="1:4" x14ac:dyDescent="0.25">
      <c r="A652" t="s">
        <v>930</v>
      </c>
      <c r="B652" t="s">
        <v>1152</v>
      </c>
      <c r="C652">
        <v>750</v>
      </c>
      <c r="D652" t="s">
        <v>982</v>
      </c>
    </row>
    <row r="653" spans="1:4" x14ac:dyDescent="0.25">
      <c r="A653" t="s">
        <v>931</v>
      </c>
      <c r="B653" t="s">
        <v>1152</v>
      </c>
      <c r="C653">
        <v>166</v>
      </c>
      <c r="D653" t="s">
        <v>982</v>
      </c>
    </row>
    <row r="654" spans="1:4" x14ac:dyDescent="0.25">
      <c r="A654" t="s">
        <v>932</v>
      </c>
      <c r="B654" t="s">
        <v>1152</v>
      </c>
      <c r="C654">
        <v>581</v>
      </c>
      <c r="D654" t="s">
        <v>982</v>
      </c>
    </row>
    <row r="655" spans="1:4" x14ac:dyDescent="0.25">
      <c r="A655" t="s">
        <v>934</v>
      </c>
      <c r="B655" t="s">
        <v>1204</v>
      </c>
      <c r="C655">
        <v>300</v>
      </c>
      <c r="D655" t="s">
        <v>982</v>
      </c>
    </row>
    <row r="656" spans="1:4" x14ac:dyDescent="0.25">
      <c r="A656" t="s">
        <v>935</v>
      </c>
      <c r="B656" t="s">
        <v>1152</v>
      </c>
      <c r="C656">
        <v>209</v>
      </c>
      <c r="D656" t="s">
        <v>982</v>
      </c>
    </row>
    <row r="657" spans="1:4" x14ac:dyDescent="0.25">
      <c r="A657" t="s">
        <v>936</v>
      </c>
      <c r="B657" t="s">
        <v>1152</v>
      </c>
      <c r="C657">
        <v>4808</v>
      </c>
      <c r="D657" t="s">
        <v>1144</v>
      </c>
    </row>
    <row r="658" spans="1:4" x14ac:dyDescent="0.25">
      <c r="A658" t="s">
        <v>938</v>
      </c>
      <c r="B658" t="s">
        <v>1152</v>
      </c>
      <c r="C658">
        <v>1032</v>
      </c>
      <c r="D658" t="s">
        <v>1144</v>
      </c>
    </row>
    <row r="659" spans="1:4" x14ac:dyDescent="0.25">
      <c r="A659" t="s">
        <v>939</v>
      </c>
      <c r="B659" t="s">
        <v>1199</v>
      </c>
      <c r="C659">
        <v>4215</v>
      </c>
      <c r="D659" t="s">
        <v>982</v>
      </c>
    </row>
    <row r="660" spans="1:4" x14ac:dyDescent="0.25">
      <c r="A660" t="s">
        <v>941</v>
      </c>
      <c r="B660" t="s">
        <v>1152</v>
      </c>
      <c r="C660">
        <v>270</v>
      </c>
      <c r="D660" t="s">
        <v>982</v>
      </c>
    </row>
    <row r="661" spans="1:4" x14ac:dyDescent="0.25">
      <c r="A661" t="s">
        <v>942</v>
      </c>
      <c r="B661" t="s">
        <v>1152</v>
      </c>
      <c r="C661">
        <v>300</v>
      </c>
      <c r="D661" t="s">
        <v>983</v>
      </c>
    </row>
    <row r="662" spans="1:4" x14ac:dyDescent="0.25">
      <c r="A662" t="s">
        <v>943</v>
      </c>
      <c r="B662" t="s">
        <v>1152</v>
      </c>
      <c r="C662">
        <v>645</v>
      </c>
      <c r="D662" t="s">
        <v>982</v>
      </c>
    </row>
    <row r="663" spans="1:4" x14ac:dyDescent="0.25">
      <c r="A663" t="s">
        <v>944</v>
      </c>
      <c r="B663" t="s">
        <v>1152</v>
      </c>
      <c r="C663">
        <v>697</v>
      </c>
      <c r="D663" t="s">
        <v>983</v>
      </c>
    </row>
    <row r="664" spans="1:4" x14ac:dyDescent="0.25">
      <c r="A664" t="s">
        <v>945</v>
      </c>
      <c r="B664" t="s">
        <v>1152</v>
      </c>
      <c r="C664">
        <v>464</v>
      </c>
      <c r="D664" t="s">
        <v>982</v>
      </c>
    </row>
    <row r="665" spans="1:4" x14ac:dyDescent="0.25">
      <c r="A665" t="s">
        <v>947</v>
      </c>
      <c r="B665" t="s">
        <v>772</v>
      </c>
      <c r="C665">
        <v>1173</v>
      </c>
      <c r="D665" t="s">
        <v>982</v>
      </c>
    </row>
    <row r="666" spans="1:4" x14ac:dyDescent="0.25">
      <c r="A666" t="s">
        <v>949</v>
      </c>
      <c r="B666" t="s">
        <v>1152</v>
      </c>
      <c r="C666">
        <v>229</v>
      </c>
      <c r="D666" t="s">
        <v>982</v>
      </c>
    </row>
    <row r="667" spans="1:4" x14ac:dyDescent="0.25">
      <c r="A667" t="s">
        <v>950</v>
      </c>
      <c r="B667" t="s">
        <v>1172</v>
      </c>
      <c r="C667">
        <v>1173</v>
      </c>
      <c r="D667" t="s">
        <v>982</v>
      </c>
    </row>
    <row r="668" spans="1:4" x14ac:dyDescent="0.25">
      <c r="A668" t="s">
        <v>951</v>
      </c>
      <c r="B668" t="s">
        <v>1152</v>
      </c>
      <c r="C668">
        <v>441</v>
      </c>
      <c r="D668" t="s">
        <v>982</v>
      </c>
    </row>
    <row r="669" spans="1:4" x14ac:dyDescent="0.25">
      <c r="A669" t="s">
        <v>952</v>
      </c>
      <c r="B669" t="s">
        <v>1152</v>
      </c>
      <c r="C669">
        <v>822</v>
      </c>
      <c r="D669" t="s">
        <v>982</v>
      </c>
    </row>
    <row r="670" spans="1:4" x14ac:dyDescent="0.25">
      <c r="A670" t="s">
        <v>953</v>
      </c>
      <c r="B670" t="s">
        <v>1152</v>
      </c>
      <c r="C670">
        <v>326</v>
      </c>
      <c r="D670" t="s">
        <v>982</v>
      </c>
    </row>
    <row r="671" spans="1:4" x14ac:dyDescent="0.25">
      <c r="A671" t="s">
        <v>954</v>
      </c>
      <c r="B671" t="s">
        <v>1152</v>
      </c>
      <c r="C671">
        <v>136</v>
      </c>
      <c r="D671" t="s">
        <v>982</v>
      </c>
    </row>
    <row r="672" spans="1:4" x14ac:dyDescent="0.25">
      <c r="A672" t="s">
        <v>955</v>
      </c>
      <c r="B672" t="s">
        <v>1167</v>
      </c>
      <c r="C672">
        <v>30</v>
      </c>
      <c r="D672" t="s">
        <v>983</v>
      </c>
    </row>
    <row r="673" spans="1:4" x14ac:dyDescent="0.25">
      <c r="A673" t="s">
        <v>956</v>
      </c>
      <c r="B673" t="s">
        <v>1152</v>
      </c>
      <c r="C673">
        <v>390</v>
      </c>
      <c r="D673" t="s">
        <v>982</v>
      </c>
    </row>
    <row r="674" spans="1:4" x14ac:dyDescent="0.25">
      <c r="A674" t="s">
        <v>957</v>
      </c>
      <c r="B674" t="s">
        <v>1152</v>
      </c>
      <c r="C674">
        <v>183</v>
      </c>
      <c r="D674" t="s">
        <v>983</v>
      </c>
    </row>
    <row r="675" spans="1:4" x14ac:dyDescent="0.25">
      <c r="A675" t="s">
        <v>958</v>
      </c>
      <c r="B675" t="s">
        <v>1151</v>
      </c>
      <c r="C675">
        <v>334</v>
      </c>
      <c r="D675" t="s">
        <v>983</v>
      </c>
    </row>
    <row r="676" spans="1:4" x14ac:dyDescent="0.25">
      <c r="A676" t="s">
        <v>959</v>
      </c>
      <c r="B676" t="s">
        <v>1152</v>
      </c>
      <c r="C676">
        <v>593</v>
      </c>
      <c r="D676" t="s">
        <v>983</v>
      </c>
    </row>
    <row r="677" spans="1:4" x14ac:dyDescent="0.25">
      <c r="A677" t="s">
        <v>960</v>
      </c>
      <c r="B677" t="s">
        <v>1152</v>
      </c>
      <c r="C677">
        <v>800</v>
      </c>
      <c r="D677" t="s">
        <v>982</v>
      </c>
    </row>
    <row r="678" spans="1:4" x14ac:dyDescent="0.25">
      <c r="A678" t="s">
        <v>962</v>
      </c>
      <c r="B678" t="s">
        <v>1205</v>
      </c>
      <c r="C678">
        <v>1300</v>
      </c>
      <c r="D678" t="s">
        <v>982</v>
      </c>
    </row>
    <row r="679" spans="1:4" x14ac:dyDescent="0.25">
      <c r="A679" t="s">
        <v>963</v>
      </c>
      <c r="B679" t="s">
        <v>866</v>
      </c>
      <c r="C679">
        <v>1030</v>
      </c>
      <c r="D679" t="s">
        <v>982</v>
      </c>
    </row>
    <row r="680" spans="1:4" x14ac:dyDescent="0.25">
      <c r="A680" t="s">
        <v>964</v>
      </c>
      <c r="B680" t="s">
        <v>1152</v>
      </c>
      <c r="C680">
        <v>691</v>
      </c>
      <c r="D680" t="s">
        <v>982</v>
      </c>
    </row>
    <row r="681" spans="1:4" x14ac:dyDescent="0.25">
      <c r="A681" t="s">
        <v>965</v>
      </c>
      <c r="B681" t="s">
        <v>1152</v>
      </c>
      <c r="C681">
        <v>691</v>
      </c>
      <c r="D681" t="s">
        <v>982</v>
      </c>
    </row>
    <row r="682" spans="1:4" x14ac:dyDescent="0.25">
      <c r="A682" t="s">
        <v>966</v>
      </c>
      <c r="B682" t="s">
        <v>1152</v>
      </c>
      <c r="C682">
        <v>1173</v>
      </c>
      <c r="D682" t="s">
        <v>982</v>
      </c>
    </row>
    <row r="683" spans="1:4" x14ac:dyDescent="0.25">
      <c r="A683" t="s">
        <v>967</v>
      </c>
      <c r="B683" t="s">
        <v>1151</v>
      </c>
      <c r="C683">
        <v>400</v>
      </c>
      <c r="D683" t="s">
        <v>982</v>
      </c>
    </row>
    <row r="684" spans="1:4" x14ac:dyDescent="0.25">
      <c r="A684" t="s">
        <v>968</v>
      </c>
      <c r="B684" t="s">
        <v>1152</v>
      </c>
      <c r="C684">
        <v>464</v>
      </c>
      <c r="D684" t="s">
        <v>982</v>
      </c>
    </row>
    <row r="685" spans="1:4" x14ac:dyDescent="0.25">
      <c r="A685" t="s">
        <v>969</v>
      </c>
      <c r="B685" t="s">
        <v>1169</v>
      </c>
      <c r="C685">
        <v>1034</v>
      </c>
      <c r="D685" t="s">
        <v>982</v>
      </c>
    </row>
    <row r="686" spans="1:4" x14ac:dyDescent="0.25">
      <c r="A686" t="s">
        <v>970</v>
      </c>
      <c r="B686" t="s">
        <v>1120</v>
      </c>
      <c r="C686">
        <v>1457</v>
      </c>
      <c r="D686" t="s">
        <v>982</v>
      </c>
    </row>
    <row r="687" spans="1:4" x14ac:dyDescent="0.25">
      <c r="A687" t="s">
        <v>971</v>
      </c>
      <c r="B687" t="s">
        <v>1155</v>
      </c>
      <c r="C687">
        <v>328</v>
      </c>
      <c r="D687" t="s">
        <v>982</v>
      </c>
    </row>
    <row r="688" spans="1:4" x14ac:dyDescent="0.25">
      <c r="A688" t="s">
        <v>972</v>
      </c>
      <c r="B688" t="s">
        <v>1152</v>
      </c>
      <c r="C688">
        <v>836</v>
      </c>
      <c r="D688" t="s">
        <v>982</v>
      </c>
    </row>
    <row r="689" spans="1:4" x14ac:dyDescent="0.25">
      <c r="A689" t="s">
        <v>974</v>
      </c>
      <c r="B689" t="s">
        <v>1167</v>
      </c>
      <c r="C689">
        <v>173</v>
      </c>
      <c r="D689" t="s">
        <v>982</v>
      </c>
    </row>
    <row r="690" spans="1:4" x14ac:dyDescent="0.25">
      <c r="A690" t="s">
        <v>975</v>
      </c>
      <c r="B690" t="s">
        <v>1152</v>
      </c>
      <c r="C690">
        <v>418</v>
      </c>
      <c r="D690" t="s">
        <v>1144</v>
      </c>
    </row>
    <row r="691" spans="1:4" x14ac:dyDescent="0.25">
      <c r="A691" t="s">
        <v>977</v>
      </c>
      <c r="B691" t="s">
        <v>1152</v>
      </c>
      <c r="C691">
        <v>373</v>
      </c>
      <c r="D691" t="s">
        <v>982</v>
      </c>
    </row>
    <row r="692" spans="1:4" x14ac:dyDescent="0.25">
      <c r="A692" t="s">
        <v>978</v>
      </c>
      <c r="B692" t="s">
        <v>287</v>
      </c>
      <c r="C692">
        <v>60</v>
      </c>
      <c r="D692" t="s">
        <v>982</v>
      </c>
    </row>
    <row r="693" spans="1:4" x14ac:dyDescent="0.25">
      <c r="A693" t="s">
        <v>980</v>
      </c>
      <c r="B693" t="s">
        <v>1167</v>
      </c>
      <c r="C693">
        <v>127</v>
      </c>
      <c r="D693" t="s">
        <v>982</v>
      </c>
    </row>
    <row r="694" spans="1:4" x14ac:dyDescent="0.25">
      <c r="A694" t="s">
        <v>1206</v>
      </c>
      <c r="B694" t="s">
        <v>8</v>
      </c>
      <c r="C694">
        <v>200</v>
      </c>
      <c r="D694" t="s">
        <v>982</v>
      </c>
    </row>
    <row r="695" spans="1:4" x14ac:dyDescent="0.25">
      <c r="A695" t="s">
        <v>1207</v>
      </c>
      <c r="B695" t="s">
        <v>1203</v>
      </c>
      <c r="C695">
        <v>376</v>
      </c>
      <c r="D695" t="s">
        <v>982</v>
      </c>
    </row>
    <row r="696" spans="1:4" x14ac:dyDescent="0.25">
      <c r="A696" t="s">
        <v>1208</v>
      </c>
      <c r="B696" t="s">
        <v>1209</v>
      </c>
      <c r="C696">
        <v>523</v>
      </c>
      <c r="D696" t="s">
        <v>982</v>
      </c>
    </row>
    <row r="697" spans="1:4" x14ac:dyDescent="0.25">
      <c r="A697" t="s">
        <v>1210</v>
      </c>
      <c r="B697" t="s">
        <v>1209</v>
      </c>
      <c r="C697">
        <v>523</v>
      </c>
      <c r="D697" t="s">
        <v>982</v>
      </c>
    </row>
    <row r="698" spans="1:4" x14ac:dyDescent="0.25">
      <c r="A698" t="s">
        <v>1211</v>
      </c>
      <c r="B698" t="s">
        <v>1158</v>
      </c>
      <c r="C698">
        <v>64</v>
      </c>
      <c r="D698" t="s">
        <v>982</v>
      </c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5E8F-7EA3-457D-A118-BF179E27499F}">
  <dimension ref="A1:H740"/>
  <sheetViews>
    <sheetView tabSelected="1" workbookViewId="0">
      <selection activeCell="M13" sqref="M13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.85546875" bestFit="1" customWidth="1"/>
    <col min="5" max="5" width="19.42578125" customWidth="1"/>
    <col min="7" max="7" width="17.7109375" customWidth="1"/>
  </cols>
  <sheetData>
    <row r="1" spans="1:8" x14ac:dyDescent="0.25">
      <c r="A1" t="s">
        <v>1145</v>
      </c>
      <c r="B1" t="s">
        <v>1223</v>
      </c>
      <c r="C1" t="s">
        <v>1147</v>
      </c>
      <c r="D1" t="s">
        <v>1141</v>
      </c>
      <c r="E1" t="s">
        <v>984</v>
      </c>
      <c r="G1" t="str" cm="1">
        <f t="array" ref="G1:G15">_xlfn._xlws.SORT(_xlfn.UNIQUE(Table6[Role]))</f>
        <v>Balloon Barge</v>
      </c>
      <c r="H1">
        <f>COUNTIF(Table6[Role],G1)</f>
        <v>1</v>
      </c>
    </row>
    <row r="2" spans="1:8" x14ac:dyDescent="0.25">
      <c r="A2" t="s">
        <v>390</v>
      </c>
      <c r="B2" t="s">
        <v>1272</v>
      </c>
      <c r="C2">
        <v>205</v>
      </c>
      <c r="D2" t="s">
        <v>983</v>
      </c>
      <c r="E2" t="s">
        <v>8</v>
      </c>
      <c r="G2" t="str">
        <v>Blockade Operations</v>
      </c>
      <c r="H2">
        <f>COUNTIF(Table6[Role],G2)</f>
        <v>57</v>
      </c>
    </row>
    <row r="3" spans="1:8" x14ac:dyDescent="0.25">
      <c r="A3" t="s">
        <v>1206</v>
      </c>
      <c r="B3" t="s">
        <v>1272</v>
      </c>
      <c r="C3">
        <v>200</v>
      </c>
      <c r="D3" t="s">
        <v>982</v>
      </c>
      <c r="E3" t="s">
        <v>8</v>
      </c>
      <c r="G3" t="str">
        <v>Gunboat</v>
      </c>
      <c r="H3">
        <f>COUNTIF(Table6[Role],G3)</f>
        <v>435</v>
      </c>
    </row>
    <row r="4" spans="1:8" x14ac:dyDescent="0.25">
      <c r="A4" t="s">
        <v>59</v>
      </c>
      <c r="B4" t="s">
        <v>1272</v>
      </c>
      <c r="C4">
        <v>9850</v>
      </c>
      <c r="D4" t="s">
        <v>982</v>
      </c>
      <c r="E4" t="s">
        <v>1108</v>
      </c>
      <c r="G4" t="str">
        <v>Lighthouse Tender</v>
      </c>
      <c r="H4">
        <f>COUNTIF(Table6[Role],G4)</f>
        <v>1</v>
      </c>
    </row>
    <row r="5" spans="1:8" x14ac:dyDescent="0.25">
      <c r="A5" t="s">
        <v>106</v>
      </c>
      <c r="B5" t="s">
        <v>1272</v>
      </c>
      <c r="C5">
        <v>407</v>
      </c>
      <c r="D5" t="s">
        <v>983</v>
      </c>
      <c r="E5" t="s">
        <v>8</v>
      </c>
      <c r="G5" t="str">
        <v xml:space="preserve">Minesweeper </v>
      </c>
      <c r="H5">
        <f>COUNTIF(Table6[Role],G5)</f>
        <v>1</v>
      </c>
    </row>
    <row r="6" spans="1:8" x14ac:dyDescent="0.25">
      <c r="A6" t="s">
        <v>129</v>
      </c>
      <c r="B6" t="s">
        <v>1272</v>
      </c>
      <c r="C6">
        <v>2532</v>
      </c>
      <c r="D6" t="s">
        <v>1144</v>
      </c>
      <c r="E6" t="s">
        <v>1120</v>
      </c>
      <c r="G6" t="str">
        <v>Monitor</v>
      </c>
      <c r="H6">
        <f>COUNTIF(Table6[Role],G6)</f>
        <v>29</v>
      </c>
    </row>
    <row r="7" spans="1:8" x14ac:dyDescent="0.25">
      <c r="A7" t="s">
        <v>164</v>
      </c>
      <c r="B7" t="s">
        <v>1272</v>
      </c>
      <c r="C7">
        <v>70</v>
      </c>
      <c r="D7" t="s">
        <v>983</v>
      </c>
      <c r="E7" t="s">
        <v>8</v>
      </c>
      <c r="G7" t="str">
        <v>Obstacle</v>
      </c>
      <c r="H7">
        <f>COUNTIF(Table6[Role],G7)</f>
        <v>45</v>
      </c>
    </row>
    <row r="8" spans="1:8" x14ac:dyDescent="0.25">
      <c r="A8" t="s">
        <v>183</v>
      </c>
      <c r="B8" t="s">
        <v>1272</v>
      </c>
      <c r="C8">
        <v>53</v>
      </c>
      <c r="D8" t="s">
        <v>983</v>
      </c>
      <c r="E8" t="s">
        <v>8</v>
      </c>
      <c r="G8" t="str">
        <v>Patrol</v>
      </c>
      <c r="H8">
        <f>COUNTIF(Table6[Role],G8)</f>
        <v>1</v>
      </c>
    </row>
    <row r="9" spans="1:8" x14ac:dyDescent="0.25">
      <c r="A9" t="s">
        <v>202</v>
      </c>
      <c r="B9" t="s">
        <v>1272</v>
      </c>
      <c r="C9">
        <v>3425</v>
      </c>
      <c r="D9" t="s">
        <v>982</v>
      </c>
      <c r="E9" t="s">
        <v>1108</v>
      </c>
      <c r="G9" t="str">
        <v>Pilot Boat</v>
      </c>
      <c r="H9">
        <f>COUNTIF(Table6[Role],G9)</f>
        <v>1</v>
      </c>
    </row>
    <row r="10" spans="1:8" x14ac:dyDescent="0.25">
      <c r="A10" t="s">
        <v>205</v>
      </c>
      <c r="B10" t="s">
        <v>1272</v>
      </c>
      <c r="C10">
        <v>1726</v>
      </c>
      <c r="D10" t="s">
        <v>983</v>
      </c>
      <c r="E10" t="s">
        <v>1108</v>
      </c>
      <c r="G10" t="str">
        <v>Reconnaissance</v>
      </c>
      <c r="H10">
        <f>COUNTIF(Table6[Role],G10)</f>
        <v>1</v>
      </c>
    </row>
    <row r="11" spans="1:8" x14ac:dyDescent="0.25">
      <c r="A11" t="s">
        <v>210</v>
      </c>
      <c r="B11" t="s">
        <v>1272</v>
      </c>
      <c r="C11">
        <v>2480</v>
      </c>
      <c r="D11" t="s">
        <v>983</v>
      </c>
      <c r="E11" t="s">
        <v>1221</v>
      </c>
      <c r="G11" t="str">
        <v>Submarine</v>
      </c>
      <c r="H11">
        <f>COUNTIF(Table6[Role],G11)</f>
        <v>1</v>
      </c>
    </row>
    <row r="12" spans="1:8" x14ac:dyDescent="0.25">
      <c r="A12" t="s">
        <v>221</v>
      </c>
      <c r="B12" t="s">
        <v>1272</v>
      </c>
      <c r="C12">
        <v>1335</v>
      </c>
      <c r="D12" t="s">
        <v>982</v>
      </c>
      <c r="E12" t="s">
        <v>1108</v>
      </c>
      <c r="G12" t="str">
        <v xml:space="preserve">Tender </v>
      </c>
      <c r="H12">
        <f>COUNTIF(Table6[Role],G12)</f>
        <v>10</v>
      </c>
    </row>
    <row r="13" spans="1:8" x14ac:dyDescent="0.25">
      <c r="A13" t="s">
        <v>224</v>
      </c>
      <c r="B13" t="s">
        <v>1272</v>
      </c>
      <c r="C13">
        <v>1867</v>
      </c>
      <c r="D13" t="s">
        <v>983</v>
      </c>
      <c r="E13" t="s">
        <v>1108</v>
      </c>
      <c r="G13" t="str">
        <v xml:space="preserve">Torpedo Boat </v>
      </c>
      <c r="H13">
        <f>COUNTIF(Table6[Role],G13)</f>
        <v>5</v>
      </c>
    </row>
    <row r="14" spans="1:8" x14ac:dyDescent="0.25">
      <c r="A14" t="s">
        <v>226</v>
      </c>
      <c r="B14" t="s">
        <v>1272</v>
      </c>
      <c r="C14">
        <v>1400</v>
      </c>
      <c r="D14" t="s">
        <v>983</v>
      </c>
      <c r="E14" t="s">
        <v>1120</v>
      </c>
      <c r="G14" t="str">
        <v>Transport</v>
      </c>
      <c r="H14">
        <f>COUNTIF(Table6[Role],G14)</f>
        <v>96</v>
      </c>
    </row>
    <row r="15" spans="1:8" x14ac:dyDescent="0.25">
      <c r="A15" t="s">
        <v>241</v>
      </c>
      <c r="B15" t="s">
        <v>1272</v>
      </c>
      <c r="C15">
        <v>1726</v>
      </c>
      <c r="D15" t="s">
        <v>983</v>
      </c>
      <c r="E15" t="s">
        <v>1108</v>
      </c>
      <c r="G15" t="str">
        <v>Tug</v>
      </c>
      <c r="H15">
        <f>COUNTIF(Table6[Role],G15)</f>
        <v>55</v>
      </c>
    </row>
    <row r="16" spans="1:8" x14ac:dyDescent="0.25">
      <c r="A16" t="s">
        <v>251</v>
      </c>
      <c r="B16" t="s">
        <v>1272</v>
      </c>
      <c r="C16">
        <v>566</v>
      </c>
      <c r="D16" t="s">
        <v>983</v>
      </c>
      <c r="E16" t="s">
        <v>1120</v>
      </c>
    </row>
    <row r="17" spans="1:8" x14ac:dyDescent="0.25">
      <c r="A17" t="s">
        <v>252</v>
      </c>
      <c r="B17" t="s">
        <v>1272</v>
      </c>
      <c r="C17">
        <v>150</v>
      </c>
      <c r="D17" t="s">
        <v>983</v>
      </c>
      <c r="E17" t="s">
        <v>8</v>
      </c>
    </row>
    <row r="18" spans="1:8" x14ac:dyDescent="0.25">
      <c r="A18" t="s">
        <v>263</v>
      </c>
      <c r="B18" t="s">
        <v>1272</v>
      </c>
      <c r="C18">
        <v>2633</v>
      </c>
      <c r="D18" t="s">
        <v>983</v>
      </c>
      <c r="E18" t="s">
        <v>1221</v>
      </c>
    </row>
    <row r="19" spans="1:8" x14ac:dyDescent="0.25">
      <c r="A19" t="s">
        <v>305</v>
      </c>
      <c r="B19" t="s">
        <v>1272</v>
      </c>
      <c r="C19">
        <v>703</v>
      </c>
      <c r="D19" t="s">
        <v>983</v>
      </c>
      <c r="E19" t="s">
        <v>1120</v>
      </c>
    </row>
    <row r="20" spans="1:8" x14ac:dyDescent="0.25">
      <c r="A20" t="s">
        <v>355</v>
      </c>
      <c r="B20" t="s">
        <v>1272</v>
      </c>
      <c r="C20">
        <v>939</v>
      </c>
      <c r="D20" t="s">
        <v>983</v>
      </c>
      <c r="E20" t="s">
        <v>1120</v>
      </c>
    </row>
    <row r="21" spans="1:8" x14ac:dyDescent="0.25">
      <c r="A21" t="s">
        <v>409</v>
      </c>
      <c r="B21" t="s">
        <v>1272</v>
      </c>
      <c r="C21">
        <v>1240</v>
      </c>
      <c r="D21" t="s">
        <v>1144</v>
      </c>
      <c r="E21" t="s">
        <v>1120</v>
      </c>
    </row>
    <row r="22" spans="1:8" x14ac:dyDescent="0.25">
      <c r="A22" t="s">
        <v>425</v>
      </c>
      <c r="B22" t="s">
        <v>1272</v>
      </c>
      <c r="C22">
        <v>3241</v>
      </c>
      <c r="D22" t="s">
        <v>982</v>
      </c>
      <c r="E22" t="s">
        <v>1120</v>
      </c>
    </row>
    <row r="23" spans="1:8" x14ac:dyDescent="0.25">
      <c r="A23" t="s">
        <v>428</v>
      </c>
      <c r="B23" t="s">
        <v>1272</v>
      </c>
      <c r="C23">
        <v>895</v>
      </c>
      <c r="D23" t="s">
        <v>983</v>
      </c>
      <c r="E23" t="s">
        <v>1190</v>
      </c>
      <c r="G23" s="5" t="s">
        <v>1145</v>
      </c>
      <c r="H23" s="5" t="s">
        <v>1270</v>
      </c>
    </row>
    <row r="24" spans="1:8" x14ac:dyDescent="0.25">
      <c r="A24" t="s">
        <v>433</v>
      </c>
      <c r="B24" t="s">
        <v>1272</v>
      </c>
      <c r="C24">
        <v>1016</v>
      </c>
      <c r="D24" t="s">
        <v>982</v>
      </c>
      <c r="E24" t="s">
        <v>1191</v>
      </c>
      <c r="G24" t="s">
        <v>772</v>
      </c>
      <c r="H24">
        <v>435</v>
      </c>
    </row>
    <row r="25" spans="1:8" x14ac:dyDescent="0.25">
      <c r="A25" t="s">
        <v>453</v>
      </c>
      <c r="B25" t="s">
        <v>1272</v>
      </c>
      <c r="C25">
        <v>544</v>
      </c>
      <c r="D25" t="s">
        <v>983</v>
      </c>
      <c r="E25" t="s">
        <v>1108</v>
      </c>
      <c r="G25" t="s">
        <v>1271</v>
      </c>
      <c r="H25">
        <v>96</v>
      </c>
    </row>
    <row r="26" spans="1:8" x14ac:dyDescent="0.25">
      <c r="A26" t="s">
        <v>454</v>
      </c>
      <c r="B26" t="s">
        <v>1272</v>
      </c>
      <c r="C26">
        <v>240</v>
      </c>
      <c r="D26" t="s">
        <v>983</v>
      </c>
      <c r="E26" t="s">
        <v>8</v>
      </c>
      <c r="G26" t="s">
        <v>1272</v>
      </c>
      <c r="H26">
        <v>57</v>
      </c>
    </row>
    <row r="27" spans="1:8" x14ac:dyDescent="0.25">
      <c r="A27" t="s">
        <v>463</v>
      </c>
      <c r="B27" t="s">
        <v>1272</v>
      </c>
      <c r="C27">
        <v>1240</v>
      </c>
      <c r="D27" t="s">
        <v>982</v>
      </c>
      <c r="E27" t="s">
        <v>1120</v>
      </c>
      <c r="G27" t="s">
        <v>1158</v>
      </c>
      <c r="H27">
        <v>55</v>
      </c>
    </row>
    <row r="28" spans="1:8" x14ac:dyDescent="0.25">
      <c r="A28" t="s">
        <v>470</v>
      </c>
      <c r="B28" t="s">
        <v>1272</v>
      </c>
      <c r="C28">
        <v>1550</v>
      </c>
      <c r="D28" t="s">
        <v>1144</v>
      </c>
      <c r="E28" t="s">
        <v>1120</v>
      </c>
      <c r="G28" t="s">
        <v>1161</v>
      </c>
      <c r="H28">
        <v>45</v>
      </c>
    </row>
    <row r="29" spans="1:8" x14ac:dyDescent="0.25">
      <c r="A29" t="s">
        <v>487</v>
      </c>
      <c r="B29" t="s">
        <v>1272</v>
      </c>
      <c r="C29">
        <v>1533</v>
      </c>
      <c r="D29" t="s">
        <v>982</v>
      </c>
      <c r="E29" t="s">
        <v>1120</v>
      </c>
      <c r="G29" t="s">
        <v>1214</v>
      </c>
      <c r="H29">
        <v>29</v>
      </c>
    </row>
    <row r="30" spans="1:8" x14ac:dyDescent="0.25">
      <c r="A30" t="s">
        <v>490</v>
      </c>
      <c r="B30" t="s">
        <v>1272</v>
      </c>
      <c r="C30">
        <v>2362</v>
      </c>
      <c r="D30" t="s">
        <v>982</v>
      </c>
      <c r="E30" t="s">
        <v>1120</v>
      </c>
      <c r="G30" t="s">
        <v>1167</v>
      </c>
      <c r="H30">
        <v>10</v>
      </c>
    </row>
    <row r="31" spans="1:8" x14ac:dyDescent="0.25">
      <c r="A31" t="s">
        <v>516</v>
      </c>
      <c r="B31" t="s">
        <v>1272</v>
      </c>
      <c r="C31">
        <v>1341</v>
      </c>
      <c r="D31" t="s">
        <v>983</v>
      </c>
      <c r="E31" t="s">
        <v>1108</v>
      </c>
      <c r="G31" t="s">
        <v>1224</v>
      </c>
      <c r="H31">
        <v>5</v>
      </c>
    </row>
    <row r="32" spans="1:8" x14ac:dyDescent="0.25">
      <c r="A32" t="s">
        <v>533</v>
      </c>
      <c r="B32" t="s">
        <v>1272</v>
      </c>
      <c r="C32">
        <v>178</v>
      </c>
      <c r="D32" t="s">
        <v>983</v>
      </c>
      <c r="E32" t="s">
        <v>8</v>
      </c>
      <c r="G32" t="s">
        <v>1182</v>
      </c>
      <c r="H32">
        <v>1</v>
      </c>
    </row>
    <row r="33" spans="1:8" x14ac:dyDescent="0.25">
      <c r="A33" t="s">
        <v>541</v>
      </c>
      <c r="B33" t="s">
        <v>1272</v>
      </c>
      <c r="C33">
        <v>566</v>
      </c>
      <c r="D33" t="s">
        <v>983</v>
      </c>
      <c r="E33" t="s">
        <v>1120</v>
      </c>
      <c r="G33" t="s">
        <v>1201</v>
      </c>
      <c r="H33">
        <v>1</v>
      </c>
    </row>
    <row r="34" spans="1:8" x14ac:dyDescent="0.25">
      <c r="A34" t="s">
        <v>558</v>
      </c>
      <c r="B34" t="s">
        <v>1272</v>
      </c>
      <c r="C34">
        <v>3200</v>
      </c>
      <c r="D34" t="s">
        <v>1144</v>
      </c>
      <c r="E34" t="s">
        <v>1108</v>
      </c>
      <c r="G34" t="s">
        <v>1184</v>
      </c>
      <c r="H34">
        <v>1</v>
      </c>
    </row>
    <row r="35" spans="1:8" x14ac:dyDescent="0.25">
      <c r="A35" t="s">
        <v>581</v>
      </c>
      <c r="B35" t="s">
        <v>1272</v>
      </c>
      <c r="C35">
        <v>1461</v>
      </c>
      <c r="D35" t="s">
        <v>982</v>
      </c>
      <c r="E35" t="s">
        <v>1120</v>
      </c>
      <c r="G35" t="s">
        <v>1222</v>
      </c>
      <c r="H35">
        <v>1</v>
      </c>
    </row>
    <row r="36" spans="1:8" x14ac:dyDescent="0.25">
      <c r="A36" t="s">
        <v>623</v>
      </c>
      <c r="B36" t="s">
        <v>1272</v>
      </c>
      <c r="C36">
        <v>2633</v>
      </c>
      <c r="D36" t="s">
        <v>983</v>
      </c>
      <c r="E36" t="s">
        <v>1221</v>
      </c>
      <c r="G36" t="s">
        <v>1181</v>
      </c>
      <c r="H36">
        <v>1</v>
      </c>
    </row>
    <row r="37" spans="1:8" x14ac:dyDescent="0.25">
      <c r="A37" t="s">
        <v>641</v>
      </c>
      <c r="B37" t="s">
        <v>1272</v>
      </c>
      <c r="C37">
        <v>2724</v>
      </c>
      <c r="D37" t="s">
        <v>983</v>
      </c>
      <c r="E37" t="s">
        <v>1221</v>
      </c>
      <c r="G37" t="s">
        <v>1204</v>
      </c>
      <c r="H37">
        <v>1</v>
      </c>
    </row>
    <row r="38" spans="1:8" x14ac:dyDescent="0.25">
      <c r="A38" t="s">
        <v>680</v>
      </c>
      <c r="B38" t="s">
        <v>1272</v>
      </c>
      <c r="C38">
        <v>3241</v>
      </c>
      <c r="D38" t="s">
        <v>983</v>
      </c>
      <c r="E38" t="s">
        <v>1221</v>
      </c>
      <c r="G38" t="s">
        <v>1159</v>
      </c>
      <c r="H38">
        <v>1</v>
      </c>
    </row>
    <row r="39" spans="1:8" x14ac:dyDescent="0.25">
      <c r="A39" t="s">
        <v>714</v>
      </c>
      <c r="B39" t="s">
        <v>1272</v>
      </c>
      <c r="C39">
        <v>1726</v>
      </c>
      <c r="D39" t="s">
        <v>983</v>
      </c>
      <c r="E39" t="s">
        <v>1108</v>
      </c>
    </row>
    <row r="40" spans="1:8" x14ac:dyDescent="0.25">
      <c r="A40" t="s">
        <v>719</v>
      </c>
      <c r="B40" t="s">
        <v>1272</v>
      </c>
      <c r="C40">
        <v>556</v>
      </c>
      <c r="D40" t="s">
        <v>983</v>
      </c>
      <c r="E40" t="s">
        <v>1120</v>
      </c>
    </row>
    <row r="41" spans="1:8" x14ac:dyDescent="0.25">
      <c r="A41" t="s">
        <v>743</v>
      </c>
      <c r="B41" t="s">
        <v>1272</v>
      </c>
      <c r="C41">
        <v>1726</v>
      </c>
      <c r="D41" t="s">
        <v>983</v>
      </c>
      <c r="E41" t="s">
        <v>1108</v>
      </c>
    </row>
    <row r="42" spans="1:8" x14ac:dyDescent="0.25">
      <c r="A42" t="s">
        <v>753</v>
      </c>
      <c r="B42" t="s">
        <v>1272</v>
      </c>
      <c r="C42">
        <v>75</v>
      </c>
      <c r="D42" t="s">
        <v>983</v>
      </c>
      <c r="E42" t="s">
        <v>8</v>
      </c>
    </row>
    <row r="43" spans="1:8" x14ac:dyDescent="0.25">
      <c r="A43" t="s">
        <v>769</v>
      </c>
      <c r="B43" t="s">
        <v>1272</v>
      </c>
      <c r="C43">
        <v>1726</v>
      </c>
      <c r="D43" t="s">
        <v>983</v>
      </c>
      <c r="E43" t="s">
        <v>1108</v>
      </c>
    </row>
    <row r="44" spans="1:8" x14ac:dyDescent="0.25">
      <c r="A44" t="s">
        <v>776</v>
      </c>
      <c r="B44" t="s">
        <v>1272</v>
      </c>
      <c r="C44">
        <v>453</v>
      </c>
      <c r="D44" t="s">
        <v>982</v>
      </c>
      <c r="E44" t="s">
        <v>1120</v>
      </c>
    </row>
    <row r="45" spans="1:8" x14ac:dyDescent="0.25">
      <c r="A45" t="s">
        <v>782</v>
      </c>
      <c r="B45" t="s">
        <v>1272</v>
      </c>
      <c r="C45">
        <v>1567</v>
      </c>
      <c r="D45" t="s">
        <v>982</v>
      </c>
      <c r="E45" t="s">
        <v>1108</v>
      </c>
    </row>
    <row r="46" spans="1:8" x14ac:dyDescent="0.25">
      <c r="A46" t="s">
        <v>793</v>
      </c>
      <c r="B46" t="s">
        <v>1272</v>
      </c>
      <c r="C46">
        <v>882</v>
      </c>
      <c r="D46" t="s">
        <v>983</v>
      </c>
      <c r="E46" t="s">
        <v>1120</v>
      </c>
    </row>
    <row r="47" spans="1:8" x14ac:dyDescent="0.25">
      <c r="A47" t="s">
        <v>799</v>
      </c>
      <c r="B47" t="s">
        <v>1272</v>
      </c>
      <c r="C47">
        <v>1726</v>
      </c>
      <c r="D47" t="s">
        <v>983</v>
      </c>
      <c r="E47" t="s">
        <v>1108</v>
      </c>
    </row>
    <row r="48" spans="1:8" x14ac:dyDescent="0.25">
      <c r="A48" t="s">
        <v>814</v>
      </c>
      <c r="B48" t="s">
        <v>1272</v>
      </c>
      <c r="C48">
        <v>1375</v>
      </c>
      <c r="D48" t="s">
        <v>982</v>
      </c>
      <c r="E48" t="s">
        <v>1120</v>
      </c>
    </row>
    <row r="49" spans="1:5" x14ac:dyDescent="0.25">
      <c r="A49" t="s">
        <v>845</v>
      </c>
      <c r="B49" t="s">
        <v>1272</v>
      </c>
      <c r="C49">
        <v>1726</v>
      </c>
      <c r="D49" t="s">
        <v>983</v>
      </c>
      <c r="E49" t="s">
        <v>1108</v>
      </c>
    </row>
    <row r="50" spans="1:5" x14ac:dyDescent="0.25">
      <c r="A50" t="s">
        <v>848</v>
      </c>
      <c r="B50" t="s">
        <v>1272</v>
      </c>
      <c r="C50">
        <v>958</v>
      </c>
      <c r="D50" t="s">
        <v>983</v>
      </c>
      <c r="E50" t="s">
        <v>1120</v>
      </c>
    </row>
    <row r="51" spans="1:5" x14ac:dyDescent="0.25">
      <c r="A51" t="s">
        <v>863</v>
      </c>
      <c r="B51" t="s">
        <v>1272</v>
      </c>
      <c r="C51">
        <v>2450</v>
      </c>
      <c r="D51" t="s">
        <v>982</v>
      </c>
      <c r="E51" t="s">
        <v>1108</v>
      </c>
    </row>
    <row r="52" spans="1:5" x14ac:dyDescent="0.25">
      <c r="A52" t="s">
        <v>889</v>
      </c>
      <c r="B52" t="s">
        <v>1272</v>
      </c>
      <c r="C52">
        <v>2526</v>
      </c>
      <c r="D52" t="s">
        <v>1144</v>
      </c>
      <c r="E52" t="s">
        <v>1120</v>
      </c>
    </row>
    <row r="53" spans="1:5" x14ac:dyDescent="0.25">
      <c r="A53" t="s">
        <v>900</v>
      </c>
      <c r="B53" t="s">
        <v>1272</v>
      </c>
      <c r="C53">
        <v>1457</v>
      </c>
      <c r="D53" t="s">
        <v>1144</v>
      </c>
      <c r="E53" t="s">
        <v>1120</v>
      </c>
    </row>
    <row r="54" spans="1:5" x14ac:dyDescent="0.25">
      <c r="A54" t="s">
        <v>912</v>
      </c>
      <c r="B54" t="s">
        <v>1272</v>
      </c>
      <c r="C54">
        <v>1576</v>
      </c>
      <c r="D54" t="s">
        <v>983</v>
      </c>
      <c r="E54" t="s">
        <v>1108</v>
      </c>
    </row>
    <row r="55" spans="1:5" x14ac:dyDescent="0.25">
      <c r="A55" t="s">
        <v>923</v>
      </c>
      <c r="B55" t="s">
        <v>1272</v>
      </c>
      <c r="C55">
        <v>2633</v>
      </c>
      <c r="D55" t="s">
        <v>983</v>
      </c>
      <c r="E55" t="s">
        <v>1221</v>
      </c>
    </row>
    <row r="56" spans="1:5" x14ac:dyDescent="0.25">
      <c r="A56" t="s">
        <v>928</v>
      </c>
      <c r="B56" t="s">
        <v>1272</v>
      </c>
      <c r="C56">
        <v>700</v>
      </c>
      <c r="D56" t="s">
        <v>983</v>
      </c>
      <c r="E56" t="s">
        <v>1120</v>
      </c>
    </row>
    <row r="57" spans="1:5" x14ac:dyDescent="0.25">
      <c r="A57" t="s">
        <v>939</v>
      </c>
      <c r="B57" t="s">
        <v>1272</v>
      </c>
      <c r="C57">
        <v>4215</v>
      </c>
      <c r="D57" t="s">
        <v>982</v>
      </c>
      <c r="E57" t="s">
        <v>1108</v>
      </c>
    </row>
    <row r="58" spans="1:5" x14ac:dyDescent="0.25">
      <c r="A58" t="s">
        <v>970</v>
      </c>
      <c r="B58" t="s">
        <v>1272</v>
      </c>
      <c r="C58">
        <v>1457</v>
      </c>
      <c r="D58" t="s">
        <v>982</v>
      </c>
      <c r="E58" t="s">
        <v>1120</v>
      </c>
    </row>
    <row r="59" spans="1:5" x14ac:dyDescent="0.25">
      <c r="A59" t="s">
        <v>188</v>
      </c>
      <c r="B59" t="s">
        <v>772</v>
      </c>
      <c r="C59">
        <v>512</v>
      </c>
      <c r="D59" t="s">
        <v>982</v>
      </c>
      <c r="E59" t="s">
        <v>772</v>
      </c>
    </row>
    <row r="60" spans="1:5" x14ac:dyDescent="0.25">
      <c r="A60" t="s">
        <v>881</v>
      </c>
      <c r="B60" t="s">
        <v>772</v>
      </c>
      <c r="C60">
        <v>1273</v>
      </c>
      <c r="D60" t="s">
        <v>982</v>
      </c>
      <c r="E60" t="s">
        <v>1203</v>
      </c>
    </row>
    <row r="61" spans="1:5" x14ac:dyDescent="0.25">
      <c r="A61" t="s">
        <v>321</v>
      </c>
      <c r="B61" t="s">
        <v>772</v>
      </c>
      <c r="C61">
        <v>139</v>
      </c>
      <c r="D61" t="s">
        <v>983</v>
      </c>
      <c r="E61" t="s">
        <v>1216</v>
      </c>
    </row>
    <row r="62" spans="1:5" x14ac:dyDescent="0.25">
      <c r="A62" t="s">
        <v>378</v>
      </c>
      <c r="B62" t="s">
        <v>772</v>
      </c>
      <c r="C62">
        <v>730</v>
      </c>
      <c r="D62" t="s">
        <v>982</v>
      </c>
      <c r="E62" t="s">
        <v>1216</v>
      </c>
    </row>
    <row r="63" spans="1:5" x14ac:dyDescent="0.25">
      <c r="A63" t="s">
        <v>445</v>
      </c>
      <c r="B63" t="s">
        <v>772</v>
      </c>
      <c r="C63">
        <v>112</v>
      </c>
      <c r="D63" t="s">
        <v>983</v>
      </c>
      <c r="E63" t="s">
        <v>1216</v>
      </c>
    </row>
    <row r="64" spans="1:5" x14ac:dyDescent="0.25">
      <c r="A64" t="s">
        <v>611</v>
      </c>
      <c r="B64" t="s">
        <v>772</v>
      </c>
      <c r="C64">
        <v>192</v>
      </c>
      <c r="D64" t="s">
        <v>982</v>
      </c>
      <c r="E64" t="s">
        <v>1158</v>
      </c>
    </row>
    <row r="65" spans="1:5" x14ac:dyDescent="0.25">
      <c r="A65" t="s">
        <v>9</v>
      </c>
      <c r="B65" t="s">
        <v>772</v>
      </c>
      <c r="C65">
        <v>50</v>
      </c>
      <c r="D65" t="s">
        <v>983</v>
      </c>
    </row>
    <row r="66" spans="1:5" x14ac:dyDescent="0.25">
      <c r="A66" t="s">
        <v>11</v>
      </c>
      <c r="B66" t="s">
        <v>772</v>
      </c>
      <c r="C66">
        <v>206</v>
      </c>
      <c r="D66" t="s">
        <v>982</v>
      </c>
    </row>
    <row r="67" spans="1:5" x14ac:dyDescent="0.25">
      <c r="A67" t="s">
        <v>18</v>
      </c>
      <c r="B67" t="s">
        <v>772</v>
      </c>
      <c r="C67">
        <v>585</v>
      </c>
      <c r="D67" t="s">
        <v>982</v>
      </c>
    </row>
    <row r="68" spans="1:5" x14ac:dyDescent="0.25">
      <c r="A68" t="s">
        <v>22</v>
      </c>
      <c r="B68" t="s">
        <v>772</v>
      </c>
      <c r="C68">
        <v>1240</v>
      </c>
      <c r="D68" t="s">
        <v>982</v>
      </c>
    </row>
    <row r="69" spans="1:5" x14ac:dyDescent="0.25">
      <c r="A69" t="s">
        <v>25</v>
      </c>
      <c r="B69" t="s">
        <v>772</v>
      </c>
      <c r="C69">
        <v>269</v>
      </c>
      <c r="D69" t="s">
        <v>983</v>
      </c>
    </row>
    <row r="70" spans="1:5" x14ac:dyDescent="0.25">
      <c r="A70" t="s">
        <v>26</v>
      </c>
      <c r="B70" t="s">
        <v>772</v>
      </c>
      <c r="C70">
        <v>880</v>
      </c>
      <c r="D70" t="s">
        <v>982</v>
      </c>
    </row>
    <row r="71" spans="1:5" x14ac:dyDescent="0.25">
      <c r="A71" t="s">
        <v>32</v>
      </c>
      <c r="B71" t="s">
        <v>772</v>
      </c>
      <c r="C71">
        <v>974</v>
      </c>
      <c r="D71" t="s">
        <v>982</v>
      </c>
    </row>
    <row r="72" spans="1:5" x14ac:dyDescent="0.25">
      <c r="A72" t="s">
        <v>35</v>
      </c>
      <c r="B72" t="s">
        <v>772</v>
      </c>
      <c r="C72">
        <v>1261</v>
      </c>
      <c r="D72" t="s">
        <v>982</v>
      </c>
    </row>
    <row r="73" spans="1:5" x14ac:dyDescent="0.25">
      <c r="A73" t="s">
        <v>36</v>
      </c>
      <c r="B73" t="s">
        <v>772</v>
      </c>
      <c r="C73">
        <v>378</v>
      </c>
      <c r="D73" t="s">
        <v>982</v>
      </c>
    </row>
    <row r="74" spans="1:5" x14ac:dyDescent="0.25">
      <c r="A74" t="s">
        <v>1207</v>
      </c>
      <c r="B74" t="s">
        <v>772</v>
      </c>
      <c r="C74">
        <v>376</v>
      </c>
      <c r="D74" t="s">
        <v>982</v>
      </c>
      <c r="E74" t="s">
        <v>1203</v>
      </c>
    </row>
    <row r="75" spans="1:5" x14ac:dyDescent="0.25">
      <c r="A75" t="s">
        <v>41</v>
      </c>
      <c r="B75" t="s">
        <v>772</v>
      </c>
      <c r="C75">
        <v>90</v>
      </c>
      <c r="D75" t="s">
        <v>982</v>
      </c>
    </row>
    <row r="76" spans="1:5" x14ac:dyDescent="0.25">
      <c r="A76" t="s">
        <v>43</v>
      </c>
      <c r="B76" t="s">
        <v>772</v>
      </c>
      <c r="C76">
        <v>60</v>
      </c>
      <c r="D76" t="s">
        <v>982</v>
      </c>
    </row>
    <row r="77" spans="1:5" x14ac:dyDescent="0.25">
      <c r="A77" t="s">
        <v>44</v>
      </c>
      <c r="B77" t="s">
        <v>772</v>
      </c>
      <c r="C77">
        <v>86</v>
      </c>
      <c r="D77" t="s">
        <v>982</v>
      </c>
    </row>
    <row r="78" spans="1:5" x14ac:dyDescent="0.25">
      <c r="A78" t="s">
        <v>46</v>
      </c>
      <c r="B78" t="s">
        <v>772</v>
      </c>
      <c r="C78">
        <v>989</v>
      </c>
      <c r="D78" t="s">
        <v>982</v>
      </c>
    </row>
    <row r="79" spans="1:5" x14ac:dyDescent="0.25">
      <c r="A79" t="s">
        <v>55</v>
      </c>
      <c r="B79" t="s">
        <v>772</v>
      </c>
      <c r="C79">
        <v>368</v>
      </c>
      <c r="D79" t="s">
        <v>983</v>
      </c>
    </row>
    <row r="80" spans="1:5" x14ac:dyDescent="0.25">
      <c r="A80" t="s">
        <v>61</v>
      </c>
      <c r="B80" t="s">
        <v>772</v>
      </c>
      <c r="C80">
        <v>217</v>
      </c>
      <c r="D80" t="s">
        <v>982</v>
      </c>
    </row>
    <row r="81" spans="1:4" x14ac:dyDescent="0.25">
      <c r="A81" t="s">
        <v>62</v>
      </c>
      <c r="B81" t="s">
        <v>772</v>
      </c>
      <c r="C81">
        <v>156</v>
      </c>
      <c r="D81" t="s">
        <v>982</v>
      </c>
    </row>
    <row r="82" spans="1:4" x14ac:dyDescent="0.25">
      <c r="A82" t="s">
        <v>63</v>
      </c>
      <c r="B82" t="s">
        <v>772</v>
      </c>
      <c r="C82">
        <v>27</v>
      </c>
      <c r="D82" t="s">
        <v>983</v>
      </c>
    </row>
    <row r="83" spans="1:4" x14ac:dyDescent="0.25">
      <c r="A83" t="s">
        <v>64</v>
      </c>
      <c r="B83" t="s">
        <v>772</v>
      </c>
      <c r="C83">
        <v>145</v>
      </c>
      <c r="D83" t="s">
        <v>982</v>
      </c>
    </row>
    <row r="84" spans="1:4" x14ac:dyDescent="0.25">
      <c r="A84" t="s">
        <v>67</v>
      </c>
      <c r="B84" t="s">
        <v>772</v>
      </c>
      <c r="C84">
        <v>549</v>
      </c>
      <c r="D84" t="s">
        <v>982</v>
      </c>
    </row>
    <row r="85" spans="1:4" x14ac:dyDescent="0.25">
      <c r="A85" t="s">
        <v>69</v>
      </c>
      <c r="B85" t="s">
        <v>772</v>
      </c>
      <c r="C85">
        <v>219</v>
      </c>
      <c r="D85" t="s">
        <v>982</v>
      </c>
    </row>
    <row r="86" spans="1:4" x14ac:dyDescent="0.25">
      <c r="A86" t="s">
        <v>71</v>
      </c>
      <c r="B86" t="s">
        <v>772</v>
      </c>
      <c r="C86">
        <v>20</v>
      </c>
      <c r="D86" t="s">
        <v>983</v>
      </c>
    </row>
    <row r="87" spans="1:4" x14ac:dyDescent="0.25">
      <c r="A87" t="s">
        <v>72</v>
      </c>
      <c r="B87" t="s">
        <v>772</v>
      </c>
      <c r="C87">
        <v>820</v>
      </c>
      <c r="D87" t="s">
        <v>982</v>
      </c>
    </row>
    <row r="88" spans="1:4" x14ac:dyDescent="0.25">
      <c r="A88" t="s">
        <v>78</v>
      </c>
      <c r="B88" t="s">
        <v>772</v>
      </c>
      <c r="C88">
        <v>200</v>
      </c>
      <c r="D88" t="s">
        <v>983</v>
      </c>
    </row>
    <row r="89" spans="1:4" x14ac:dyDescent="0.25">
      <c r="A89" t="s">
        <v>79</v>
      </c>
      <c r="B89" t="s">
        <v>772</v>
      </c>
      <c r="C89">
        <v>691</v>
      </c>
      <c r="D89" t="s">
        <v>982</v>
      </c>
    </row>
    <row r="90" spans="1:4" x14ac:dyDescent="0.25">
      <c r="A90" t="s">
        <v>81</v>
      </c>
      <c r="B90" t="s">
        <v>772</v>
      </c>
      <c r="C90">
        <v>554</v>
      </c>
      <c r="D90" t="s">
        <v>983</v>
      </c>
    </row>
    <row r="91" spans="1:4" x14ac:dyDescent="0.25">
      <c r="A91" t="s">
        <v>82</v>
      </c>
      <c r="B91" t="s">
        <v>772</v>
      </c>
      <c r="C91">
        <v>974</v>
      </c>
      <c r="D91" t="s">
        <v>982</v>
      </c>
    </row>
    <row r="92" spans="1:4" x14ac:dyDescent="0.25">
      <c r="A92" t="s">
        <v>85</v>
      </c>
      <c r="B92" t="s">
        <v>772</v>
      </c>
      <c r="C92">
        <v>1310</v>
      </c>
      <c r="D92" t="s">
        <v>982</v>
      </c>
    </row>
    <row r="93" spans="1:4" x14ac:dyDescent="0.25">
      <c r="A93" t="s">
        <v>87</v>
      </c>
      <c r="B93" t="s">
        <v>772</v>
      </c>
      <c r="C93">
        <v>834</v>
      </c>
      <c r="D93" t="s">
        <v>982</v>
      </c>
    </row>
    <row r="94" spans="1:4" x14ac:dyDescent="0.25">
      <c r="A94" t="s">
        <v>88</v>
      </c>
      <c r="B94" t="s">
        <v>772</v>
      </c>
      <c r="C94">
        <v>410</v>
      </c>
      <c r="D94" t="s">
        <v>982</v>
      </c>
    </row>
    <row r="95" spans="1:4" x14ac:dyDescent="0.25">
      <c r="A95" t="s">
        <v>89</v>
      </c>
      <c r="B95" t="s">
        <v>772</v>
      </c>
      <c r="C95">
        <v>176</v>
      </c>
      <c r="D95" t="s">
        <v>982</v>
      </c>
    </row>
    <row r="96" spans="1:4" x14ac:dyDescent="0.25">
      <c r="A96" t="s">
        <v>90</v>
      </c>
      <c r="B96" t="s">
        <v>772</v>
      </c>
      <c r="C96">
        <v>259</v>
      </c>
      <c r="D96" t="s">
        <v>983</v>
      </c>
    </row>
    <row r="97" spans="1:4" x14ac:dyDescent="0.25">
      <c r="A97" t="s">
        <v>94</v>
      </c>
      <c r="B97" t="s">
        <v>772</v>
      </c>
      <c r="C97">
        <v>273</v>
      </c>
      <c r="D97" t="s">
        <v>982</v>
      </c>
    </row>
    <row r="98" spans="1:4" x14ac:dyDescent="0.25">
      <c r="A98" t="s">
        <v>98</v>
      </c>
      <c r="B98" t="s">
        <v>772</v>
      </c>
      <c r="C98">
        <v>512</v>
      </c>
      <c r="D98" t="s">
        <v>982</v>
      </c>
    </row>
    <row r="99" spans="1:4" x14ac:dyDescent="0.25">
      <c r="A99" t="s">
        <v>99</v>
      </c>
      <c r="B99" t="s">
        <v>772</v>
      </c>
      <c r="C99">
        <v>750</v>
      </c>
      <c r="D99" t="s">
        <v>982</v>
      </c>
    </row>
    <row r="100" spans="1:4" x14ac:dyDescent="0.25">
      <c r="A100" t="s">
        <v>102</v>
      </c>
      <c r="B100" t="s">
        <v>772</v>
      </c>
      <c r="C100">
        <v>101</v>
      </c>
      <c r="D100" t="s">
        <v>983</v>
      </c>
    </row>
    <row r="101" spans="1:4" x14ac:dyDescent="0.25">
      <c r="A101" t="s">
        <v>109</v>
      </c>
      <c r="B101" t="s">
        <v>772</v>
      </c>
      <c r="C101">
        <v>633</v>
      </c>
      <c r="D101" t="s">
        <v>982</v>
      </c>
    </row>
    <row r="102" spans="1:4" x14ac:dyDescent="0.25">
      <c r="A102" t="s">
        <v>114</v>
      </c>
      <c r="B102" t="s">
        <v>772</v>
      </c>
      <c r="C102">
        <v>1558</v>
      </c>
      <c r="D102" t="s">
        <v>1144</v>
      </c>
    </row>
    <row r="103" spans="1:4" x14ac:dyDescent="0.25">
      <c r="A103" t="s">
        <v>116</v>
      </c>
      <c r="B103" t="s">
        <v>772</v>
      </c>
      <c r="C103">
        <v>902</v>
      </c>
      <c r="D103" t="s">
        <v>982</v>
      </c>
    </row>
    <row r="104" spans="1:4" x14ac:dyDescent="0.25">
      <c r="A104" t="s">
        <v>119</v>
      </c>
      <c r="B104" t="s">
        <v>772</v>
      </c>
      <c r="C104">
        <v>130</v>
      </c>
      <c r="D104" t="s">
        <v>982</v>
      </c>
    </row>
    <row r="105" spans="1:4" x14ac:dyDescent="0.25">
      <c r="A105" t="s">
        <v>121</v>
      </c>
      <c r="B105" t="s">
        <v>772</v>
      </c>
      <c r="C105">
        <v>197</v>
      </c>
      <c r="D105" t="s">
        <v>983</v>
      </c>
    </row>
    <row r="106" spans="1:4" x14ac:dyDescent="0.25">
      <c r="A106" t="s">
        <v>123</v>
      </c>
      <c r="B106" t="s">
        <v>772</v>
      </c>
      <c r="C106">
        <v>541</v>
      </c>
      <c r="D106" t="s">
        <v>983</v>
      </c>
    </row>
    <row r="107" spans="1:4" x14ac:dyDescent="0.25">
      <c r="A107" t="s">
        <v>124</v>
      </c>
      <c r="B107" t="s">
        <v>772</v>
      </c>
      <c r="C107">
        <v>-1</v>
      </c>
      <c r="D107" t="s">
        <v>983</v>
      </c>
    </row>
    <row r="108" spans="1:4" x14ac:dyDescent="0.25">
      <c r="A108" t="s">
        <v>125</v>
      </c>
      <c r="B108" t="s">
        <v>772</v>
      </c>
      <c r="C108">
        <v>227</v>
      </c>
      <c r="D108" t="s">
        <v>982</v>
      </c>
    </row>
    <row r="109" spans="1:4" x14ac:dyDescent="0.25">
      <c r="A109" t="s">
        <v>126</v>
      </c>
      <c r="B109" t="s">
        <v>772</v>
      </c>
      <c r="C109">
        <v>495</v>
      </c>
      <c r="D109" t="s">
        <v>982</v>
      </c>
    </row>
    <row r="110" spans="1:4" x14ac:dyDescent="0.25">
      <c r="A110" t="s">
        <v>133</v>
      </c>
      <c r="B110" t="s">
        <v>772</v>
      </c>
      <c r="C110">
        <v>210</v>
      </c>
      <c r="D110" t="s">
        <v>983</v>
      </c>
    </row>
    <row r="111" spans="1:4" x14ac:dyDescent="0.25">
      <c r="A111" t="s">
        <v>134</v>
      </c>
      <c r="B111" t="s">
        <v>772</v>
      </c>
      <c r="C111">
        <v>176</v>
      </c>
      <c r="D111" t="s">
        <v>982</v>
      </c>
    </row>
    <row r="112" spans="1:4" x14ac:dyDescent="0.25">
      <c r="A112" t="s">
        <v>135</v>
      </c>
      <c r="B112" t="s">
        <v>772</v>
      </c>
      <c r="C112">
        <v>512</v>
      </c>
      <c r="D112" t="s">
        <v>982</v>
      </c>
    </row>
    <row r="113" spans="1:5" x14ac:dyDescent="0.25">
      <c r="A113" t="s">
        <v>138</v>
      </c>
      <c r="B113" t="s">
        <v>772</v>
      </c>
      <c r="C113">
        <v>508</v>
      </c>
      <c r="D113" t="s">
        <v>982</v>
      </c>
    </row>
    <row r="114" spans="1:5" x14ac:dyDescent="0.25">
      <c r="A114" t="s">
        <v>140</v>
      </c>
      <c r="B114" t="s">
        <v>772</v>
      </c>
      <c r="C114">
        <v>630</v>
      </c>
      <c r="D114" t="s">
        <v>982</v>
      </c>
    </row>
    <row r="115" spans="1:5" x14ac:dyDescent="0.25">
      <c r="A115" t="s">
        <v>142</v>
      </c>
      <c r="B115" t="s">
        <v>772</v>
      </c>
      <c r="C115">
        <v>868</v>
      </c>
      <c r="D115" t="s">
        <v>982</v>
      </c>
    </row>
    <row r="116" spans="1:5" x14ac:dyDescent="0.25">
      <c r="A116" t="s">
        <v>143</v>
      </c>
      <c r="B116" t="s">
        <v>772</v>
      </c>
      <c r="C116">
        <v>198</v>
      </c>
      <c r="D116" t="s">
        <v>982</v>
      </c>
    </row>
    <row r="117" spans="1:5" x14ac:dyDescent="0.25">
      <c r="A117" t="s">
        <v>144</v>
      </c>
      <c r="B117" t="s">
        <v>772</v>
      </c>
      <c r="C117">
        <v>1395</v>
      </c>
      <c r="D117" t="s">
        <v>1144</v>
      </c>
    </row>
    <row r="118" spans="1:5" x14ac:dyDescent="0.25">
      <c r="A118" t="s">
        <v>148</v>
      </c>
      <c r="B118" t="s">
        <v>772</v>
      </c>
      <c r="C118">
        <v>82</v>
      </c>
      <c r="D118" t="s">
        <v>982</v>
      </c>
    </row>
    <row r="119" spans="1:5" x14ac:dyDescent="0.25">
      <c r="A119" t="s">
        <v>149</v>
      </c>
      <c r="B119" t="s">
        <v>772</v>
      </c>
      <c r="C119">
        <v>512</v>
      </c>
      <c r="D119" t="s">
        <v>982</v>
      </c>
    </row>
    <row r="120" spans="1:5" x14ac:dyDescent="0.25">
      <c r="A120" t="s">
        <v>150</v>
      </c>
      <c r="B120" t="s">
        <v>772</v>
      </c>
      <c r="C120">
        <v>202</v>
      </c>
      <c r="D120" t="s">
        <v>982</v>
      </c>
    </row>
    <row r="121" spans="1:5" x14ac:dyDescent="0.25">
      <c r="A121" t="s">
        <v>159</v>
      </c>
      <c r="B121" t="s">
        <v>772</v>
      </c>
      <c r="C121">
        <v>691</v>
      </c>
      <c r="D121" t="s">
        <v>982</v>
      </c>
      <c r="E121" t="s">
        <v>160</v>
      </c>
    </row>
    <row r="122" spans="1:5" x14ac:dyDescent="0.25">
      <c r="A122" t="s">
        <v>161</v>
      </c>
      <c r="B122" t="s">
        <v>772</v>
      </c>
      <c r="C122">
        <v>150</v>
      </c>
      <c r="D122" t="s">
        <v>982</v>
      </c>
    </row>
    <row r="123" spans="1:5" x14ac:dyDescent="0.25">
      <c r="A123" t="s">
        <v>162</v>
      </c>
      <c r="B123" t="s">
        <v>772</v>
      </c>
      <c r="C123">
        <v>115</v>
      </c>
      <c r="D123" t="s">
        <v>982</v>
      </c>
    </row>
    <row r="124" spans="1:5" x14ac:dyDescent="0.25">
      <c r="A124" t="s">
        <v>171</v>
      </c>
      <c r="B124" t="s">
        <v>772</v>
      </c>
      <c r="C124">
        <v>974</v>
      </c>
      <c r="D124" t="s">
        <v>982</v>
      </c>
      <c r="E124" t="s">
        <v>772</v>
      </c>
    </row>
    <row r="125" spans="1:5" x14ac:dyDescent="0.25">
      <c r="A125" t="s">
        <v>172</v>
      </c>
      <c r="B125" t="s">
        <v>772</v>
      </c>
      <c r="C125">
        <v>606</v>
      </c>
      <c r="D125" t="s">
        <v>982</v>
      </c>
      <c r="E125" t="s">
        <v>772</v>
      </c>
    </row>
    <row r="126" spans="1:5" x14ac:dyDescent="0.25">
      <c r="A126" t="s">
        <v>176</v>
      </c>
      <c r="B126" t="s">
        <v>772</v>
      </c>
      <c r="C126">
        <v>974</v>
      </c>
      <c r="D126" t="s">
        <v>982</v>
      </c>
      <c r="E126" t="s">
        <v>772</v>
      </c>
    </row>
    <row r="127" spans="1:5" x14ac:dyDescent="0.25">
      <c r="A127" t="s">
        <v>177</v>
      </c>
      <c r="B127" t="s">
        <v>772</v>
      </c>
      <c r="C127">
        <v>395</v>
      </c>
      <c r="D127" t="s">
        <v>982</v>
      </c>
      <c r="E127" t="s">
        <v>772</v>
      </c>
    </row>
    <row r="128" spans="1:5" x14ac:dyDescent="0.25">
      <c r="A128" t="s">
        <v>179</v>
      </c>
      <c r="B128" t="s">
        <v>772</v>
      </c>
      <c r="C128">
        <v>691</v>
      </c>
      <c r="D128" t="s">
        <v>982</v>
      </c>
      <c r="E128" t="s">
        <v>772</v>
      </c>
    </row>
    <row r="129" spans="1:5" x14ac:dyDescent="0.25">
      <c r="A129" t="s">
        <v>180</v>
      </c>
      <c r="B129" t="s">
        <v>772</v>
      </c>
      <c r="C129">
        <v>1004</v>
      </c>
      <c r="D129" t="s">
        <v>982</v>
      </c>
      <c r="E129" t="s">
        <v>181</v>
      </c>
    </row>
    <row r="130" spans="1:5" x14ac:dyDescent="0.25">
      <c r="A130" t="s">
        <v>182</v>
      </c>
      <c r="B130" t="s">
        <v>772</v>
      </c>
      <c r="C130">
        <v>691</v>
      </c>
      <c r="D130" t="s">
        <v>982</v>
      </c>
      <c r="E130" t="s">
        <v>772</v>
      </c>
    </row>
    <row r="131" spans="1:5" x14ac:dyDescent="0.25">
      <c r="A131" t="s">
        <v>184</v>
      </c>
      <c r="B131" t="s">
        <v>772</v>
      </c>
      <c r="C131">
        <v>860</v>
      </c>
      <c r="D131" t="s">
        <v>982</v>
      </c>
      <c r="E131" t="s">
        <v>772</v>
      </c>
    </row>
    <row r="132" spans="1:5" x14ac:dyDescent="0.25">
      <c r="A132" t="s">
        <v>186</v>
      </c>
      <c r="B132" t="s">
        <v>772</v>
      </c>
      <c r="C132">
        <v>512</v>
      </c>
      <c r="D132" t="s">
        <v>982</v>
      </c>
      <c r="E132" t="s">
        <v>772</v>
      </c>
    </row>
    <row r="133" spans="1:5" x14ac:dyDescent="0.25">
      <c r="A133" t="s">
        <v>192</v>
      </c>
      <c r="B133" t="s">
        <v>772</v>
      </c>
      <c r="C133">
        <v>892</v>
      </c>
      <c r="D133" t="s">
        <v>982</v>
      </c>
      <c r="E133" t="s">
        <v>772</v>
      </c>
    </row>
    <row r="134" spans="1:5" x14ac:dyDescent="0.25">
      <c r="A134" t="s">
        <v>196</v>
      </c>
      <c r="B134" t="s">
        <v>772</v>
      </c>
      <c r="C134">
        <v>129</v>
      </c>
      <c r="D134" t="s">
        <v>982</v>
      </c>
      <c r="E134" t="s">
        <v>772</v>
      </c>
    </row>
    <row r="135" spans="1:5" x14ac:dyDescent="0.25">
      <c r="A135" t="s">
        <v>197</v>
      </c>
      <c r="B135" t="s">
        <v>772</v>
      </c>
      <c r="C135">
        <v>294</v>
      </c>
      <c r="D135" t="s">
        <v>982</v>
      </c>
      <c r="E135" t="s">
        <v>772</v>
      </c>
    </row>
    <row r="136" spans="1:5" x14ac:dyDescent="0.25">
      <c r="A136" t="s">
        <v>199</v>
      </c>
      <c r="B136" t="s">
        <v>772</v>
      </c>
      <c r="C136">
        <v>100</v>
      </c>
      <c r="D136" t="s">
        <v>982</v>
      </c>
      <c r="E136" t="s">
        <v>772</v>
      </c>
    </row>
    <row r="137" spans="1:5" x14ac:dyDescent="0.25">
      <c r="A137" t="s">
        <v>200</v>
      </c>
      <c r="B137" t="s">
        <v>772</v>
      </c>
      <c r="C137">
        <v>177</v>
      </c>
      <c r="D137" t="s">
        <v>982</v>
      </c>
      <c r="E137" t="s">
        <v>772</v>
      </c>
    </row>
    <row r="138" spans="1:5" x14ac:dyDescent="0.25">
      <c r="A138" t="s">
        <v>203</v>
      </c>
      <c r="B138" t="s">
        <v>772</v>
      </c>
      <c r="C138">
        <v>183</v>
      </c>
      <c r="D138" t="s">
        <v>982</v>
      </c>
      <c r="E138" t="s">
        <v>772</v>
      </c>
    </row>
    <row r="139" spans="1:5" x14ac:dyDescent="0.25">
      <c r="A139" t="s">
        <v>206</v>
      </c>
      <c r="B139" t="s">
        <v>772</v>
      </c>
      <c r="C139">
        <v>503</v>
      </c>
      <c r="D139" t="s">
        <v>982</v>
      </c>
      <c r="E139" t="s">
        <v>772</v>
      </c>
    </row>
    <row r="140" spans="1:5" x14ac:dyDescent="0.25">
      <c r="A140" t="s">
        <v>212</v>
      </c>
      <c r="B140" t="s">
        <v>772</v>
      </c>
      <c r="C140">
        <v>80</v>
      </c>
      <c r="D140" t="s">
        <v>982</v>
      </c>
      <c r="E140" t="s">
        <v>772</v>
      </c>
    </row>
    <row r="141" spans="1:5" x14ac:dyDescent="0.25">
      <c r="A141" t="s">
        <v>213</v>
      </c>
      <c r="B141" t="s">
        <v>772</v>
      </c>
      <c r="C141">
        <v>512</v>
      </c>
      <c r="D141" t="s">
        <v>982</v>
      </c>
      <c r="E141" t="s">
        <v>772</v>
      </c>
    </row>
    <row r="142" spans="1:5" x14ac:dyDescent="0.25">
      <c r="A142" t="s">
        <v>214</v>
      </c>
      <c r="B142" t="s">
        <v>772</v>
      </c>
      <c r="C142">
        <v>376</v>
      </c>
      <c r="D142" t="s">
        <v>982</v>
      </c>
      <c r="E142" t="s">
        <v>772</v>
      </c>
    </row>
    <row r="143" spans="1:5" x14ac:dyDescent="0.25">
      <c r="A143" t="s">
        <v>215</v>
      </c>
      <c r="B143" t="s">
        <v>772</v>
      </c>
      <c r="C143">
        <v>542</v>
      </c>
      <c r="D143" t="s">
        <v>982</v>
      </c>
      <c r="E143" t="s">
        <v>772</v>
      </c>
    </row>
    <row r="144" spans="1:5" x14ac:dyDescent="0.25">
      <c r="A144" t="s">
        <v>216</v>
      </c>
      <c r="B144" t="s">
        <v>772</v>
      </c>
      <c r="C144">
        <v>532</v>
      </c>
      <c r="D144" t="s">
        <v>982</v>
      </c>
      <c r="E144" t="s">
        <v>772</v>
      </c>
    </row>
    <row r="145" spans="1:5" x14ac:dyDescent="0.25">
      <c r="A145" t="s">
        <v>217</v>
      </c>
      <c r="B145" t="s">
        <v>772</v>
      </c>
      <c r="C145">
        <v>532</v>
      </c>
      <c r="D145" t="s">
        <v>982</v>
      </c>
      <c r="E145" t="s">
        <v>772</v>
      </c>
    </row>
    <row r="146" spans="1:5" x14ac:dyDescent="0.25">
      <c r="A146" t="s">
        <v>218</v>
      </c>
      <c r="B146" t="s">
        <v>772</v>
      </c>
      <c r="C146">
        <v>512</v>
      </c>
      <c r="D146" t="s">
        <v>982</v>
      </c>
      <c r="E146" t="s">
        <v>772</v>
      </c>
    </row>
    <row r="147" spans="1:5" x14ac:dyDescent="0.25">
      <c r="A147" t="s">
        <v>219</v>
      </c>
      <c r="B147" t="s">
        <v>772</v>
      </c>
      <c r="C147">
        <v>650</v>
      </c>
      <c r="D147" t="s">
        <v>982</v>
      </c>
      <c r="E147" t="s">
        <v>772</v>
      </c>
    </row>
    <row r="148" spans="1:5" x14ac:dyDescent="0.25">
      <c r="A148" t="s">
        <v>220</v>
      </c>
      <c r="B148" t="s">
        <v>772</v>
      </c>
      <c r="C148">
        <v>955</v>
      </c>
      <c r="D148" t="s">
        <v>982</v>
      </c>
      <c r="E148" t="s">
        <v>772</v>
      </c>
    </row>
    <row r="149" spans="1:5" x14ac:dyDescent="0.25">
      <c r="A149" t="s">
        <v>222</v>
      </c>
      <c r="B149" t="s">
        <v>772</v>
      </c>
      <c r="C149">
        <v>572</v>
      </c>
      <c r="D149" t="s">
        <v>982</v>
      </c>
      <c r="E149" t="s">
        <v>772</v>
      </c>
    </row>
    <row r="150" spans="1:5" x14ac:dyDescent="0.25">
      <c r="A150" t="s">
        <v>225</v>
      </c>
      <c r="B150" t="s">
        <v>772</v>
      </c>
      <c r="C150">
        <v>725</v>
      </c>
      <c r="D150" t="s">
        <v>982</v>
      </c>
      <c r="E150" t="s">
        <v>772</v>
      </c>
    </row>
    <row r="151" spans="1:5" x14ac:dyDescent="0.25">
      <c r="A151" t="s">
        <v>229</v>
      </c>
      <c r="B151" t="s">
        <v>772</v>
      </c>
      <c r="C151">
        <v>589</v>
      </c>
      <c r="D151" t="s">
        <v>982</v>
      </c>
      <c r="E151" t="s">
        <v>772</v>
      </c>
    </row>
    <row r="152" spans="1:5" x14ac:dyDescent="0.25">
      <c r="A152" t="s">
        <v>231</v>
      </c>
      <c r="B152" t="s">
        <v>772</v>
      </c>
      <c r="C152">
        <v>330</v>
      </c>
      <c r="D152" t="s">
        <v>982</v>
      </c>
      <c r="E152" t="s">
        <v>772</v>
      </c>
    </row>
    <row r="153" spans="1:5" x14ac:dyDescent="0.25">
      <c r="A153" t="s">
        <v>232</v>
      </c>
      <c r="B153" t="s">
        <v>772</v>
      </c>
      <c r="C153">
        <v>82</v>
      </c>
      <c r="D153" t="s">
        <v>983</v>
      </c>
      <c r="E153" t="s">
        <v>772</v>
      </c>
    </row>
    <row r="154" spans="1:5" x14ac:dyDescent="0.25">
      <c r="A154" t="s">
        <v>234</v>
      </c>
      <c r="B154" t="s">
        <v>772</v>
      </c>
      <c r="C154">
        <v>556</v>
      </c>
      <c r="D154" t="s">
        <v>983</v>
      </c>
      <c r="E154" t="s">
        <v>772</v>
      </c>
    </row>
    <row r="155" spans="1:5" x14ac:dyDescent="0.25">
      <c r="A155" t="s">
        <v>235</v>
      </c>
      <c r="B155" t="s">
        <v>772</v>
      </c>
      <c r="C155">
        <v>224</v>
      </c>
      <c r="D155" t="s">
        <v>982</v>
      </c>
      <c r="E155" t="s">
        <v>772</v>
      </c>
    </row>
    <row r="156" spans="1:5" x14ac:dyDescent="0.25">
      <c r="A156" t="s">
        <v>237</v>
      </c>
      <c r="B156" t="s">
        <v>772</v>
      </c>
      <c r="C156">
        <v>220</v>
      </c>
      <c r="D156" t="s">
        <v>982</v>
      </c>
      <c r="E156" t="s">
        <v>772</v>
      </c>
    </row>
    <row r="157" spans="1:5" x14ac:dyDescent="0.25">
      <c r="A157" t="s">
        <v>238</v>
      </c>
      <c r="B157" t="s">
        <v>772</v>
      </c>
      <c r="C157">
        <v>178</v>
      </c>
      <c r="D157" t="s">
        <v>982</v>
      </c>
      <c r="E157" t="s">
        <v>772</v>
      </c>
    </row>
    <row r="158" spans="1:5" x14ac:dyDescent="0.25">
      <c r="A158" t="s">
        <v>239</v>
      </c>
      <c r="B158" t="s">
        <v>772</v>
      </c>
      <c r="C158">
        <v>122</v>
      </c>
      <c r="D158" t="s">
        <v>982</v>
      </c>
      <c r="E158" t="s">
        <v>772</v>
      </c>
    </row>
    <row r="159" spans="1:5" x14ac:dyDescent="0.25">
      <c r="A159" t="s">
        <v>240</v>
      </c>
      <c r="B159" t="s">
        <v>772</v>
      </c>
      <c r="C159">
        <v>545</v>
      </c>
      <c r="D159" t="s">
        <v>982</v>
      </c>
      <c r="E159" t="s">
        <v>772</v>
      </c>
    </row>
    <row r="160" spans="1:5" x14ac:dyDescent="0.25">
      <c r="A160" t="s">
        <v>242</v>
      </c>
      <c r="B160" t="s">
        <v>772</v>
      </c>
      <c r="C160">
        <v>196</v>
      </c>
      <c r="D160" t="s">
        <v>982</v>
      </c>
      <c r="E160" t="s">
        <v>772</v>
      </c>
    </row>
    <row r="161" spans="1:5" x14ac:dyDescent="0.25">
      <c r="A161" t="s">
        <v>244</v>
      </c>
      <c r="B161" t="s">
        <v>772</v>
      </c>
      <c r="C161">
        <v>195</v>
      </c>
      <c r="D161" t="s">
        <v>982</v>
      </c>
      <c r="E161" t="s">
        <v>772</v>
      </c>
    </row>
    <row r="162" spans="1:5" x14ac:dyDescent="0.25">
      <c r="A162" t="s">
        <v>245</v>
      </c>
      <c r="B162" t="s">
        <v>772</v>
      </c>
      <c r="C162">
        <v>996</v>
      </c>
      <c r="D162" t="s">
        <v>1144</v>
      </c>
      <c r="E162" t="s">
        <v>772</v>
      </c>
    </row>
    <row r="163" spans="1:5" x14ac:dyDescent="0.25">
      <c r="A163" t="s">
        <v>249</v>
      </c>
      <c r="B163" t="s">
        <v>772</v>
      </c>
      <c r="C163">
        <v>520</v>
      </c>
      <c r="D163" t="s">
        <v>982</v>
      </c>
      <c r="E163" t="s">
        <v>772</v>
      </c>
    </row>
    <row r="164" spans="1:5" x14ac:dyDescent="0.25">
      <c r="A164" t="s">
        <v>255</v>
      </c>
      <c r="B164" t="s">
        <v>772</v>
      </c>
      <c r="C164">
        <v>94</v>
      </c>
      <c r="D164" t="s">
        <v>983</v>
      </c>
      <c r="E164" t="s">
        <v>772</v>
      </c>
    </row>
    <row r="165" spans="1:5" x14ac:dyDescent="0.25">
      <c r="A165" t="s">
        <v>259</v>
      </c>
      <c r="B165" t="s">
        <v>772</v>
      </c>
      <c r="C165">
        <v>1675</v>
      </c>
      <c r="D165" t="s">
        <v>1144</v>
      </c>
      <c r="E165" t="s">
        <v>772</v>
      </c>
    </row>
    <row r="166" spans="1:5" x14ac:dyDescent="0.25">
      <c r="A166" t="s">
        <v>262</v>
      </c>
      <c r="B166" t="s">
        <v>772</v>
      </c>
      <c r="C166">
        <v>566</v>
      </c>
      <c r="D166" t="s">
        <v>983</v>
      </c>
      <c r="E166" t="s">
        <v>772</v>
      </c>
    </row>
    <row r="167" spans="1:5" x14ac:dyDescent="0.25">
      <c r="A167" t="s">
        <v>265</v>
      </c>
      <c r="B167" t="s">
        <v>772</v>
      </c>
      <c r="C167">
        <v>350</v>
      </c>
      <c r="D167" t="s">
        <v>982</v>
      </c>
      <c r="E167" t="s">
        <v>772</v>
      </c>
    </row>
    <row r="168" spans="1:5" x14ac:dyDescent="0.25">
      <c r="A168" t="s">
        <v>269</v>
      </c>
      <c r="B168" t="s">
        <v>772</v>
      </c>
      <c r="C168">
        <v>224</v>
      </c>
      <c r="D168" t="s">
        <v>983</v>
      </c>
      <c r="E168" t="s">
        <v>1164</v>
      </c>
    </row>
    <row r="169" spans="1:5" x14ac:dyDescent="0.25">
      <c r="A169" t="s">
        <v>275</v>
      </c>
      <c r="B169" t="s">
        <v>772</v>
      </c>
      <c r="C169">
        <v>118</v>
      </c>
      <c r="D169" t="s">
        <v>982</v>
      </c>
      <c r="E169" t="s">
        <v>772</v>
      </c>
    </row>
    <row r="170" spans="1:5" x14ac:dyDescent="0.25">
      <c r="A170" t="s">
        <v>276</v>
      </c>
      <c r="B170" t="s">
        <v>772</v>
      </c>
      <c r="C170">
        <v>636</v>
      </c>
      <c r="D170" t="s">
        <v>982</v>
      </c>
      <c r="E170" t="s">
        <v>772</v>
      </c>
    </row>
    <row r="171" spans="1:5" x14ac:dyDescent="0.25">
      <c r="A171" t="s">
        <v>277</v>
      </c>
      <c r="B171" t="s">
        <v>772</v>
      </c>
      <c r="C171">
        <v>220</v>
      </c>
      <c r="D171" t="s">
        <v>982</v>
      </c>
      <c r="E171" t="s">
        <v>772</v>
      </c>
    </row>
    <row r="172" spans="1:5" x14ac:dyDescent="0.25">
      <c r="A172" t="s">
        <v>278</v>
      </c>
      <c r="B172" t="s">
        <v>772</v>
      </c>
      <c r="C172">
        <v>700</v>
      </c>
      <c r="D172" t="s">
        <v>982</v>
      </c>
      <c r="E172" t="s">
        <v>772</v>
      </c>
    </row>
    <row r="173" spans="1:5" x14ac:dyDescent="0.25">
      <c r="A173" t="s">
        <v>279</v>
      </c>
      <c r="B173" t="s">
        <v>772</v>
      </c>
      <c r="C173">
        <v>192</v>
      </c>
      <c r="D173" t="s">
        <v>982</v>
      </c>
      <c r="E173" t="s">
        <v>772</v>
      </c>
    </row>
    <row r="174" spans="1:5" x14ac:dyDescent="0.25">
      <c r="A174" t="s">
        <v>280</v>
      </c>
      <c r="B174" t="s">
        <v>772</v>
      </c>
      <c r="C174">
        <v>162</v>
      </c>
      <c r="D174" t="s">
        <v>982</v>
      </c>
      <c r="E174" t="s">
        <v>772</v>
      </c>
    </row>
    <row r="175" spans="1:5" x14ac:dyDescent="0.25">
      <c r="A175" t="s">
        <v>281</v>
      </c>
      <c r="B175" t="s">
        <v>772</v>
      </c>
      <c r="C175">
        <v>230</v>
      </c>
      <c r="D175" t="s">
        <v>982</v>
      </c>
      <c r="E175" t="s">
        <v>772</v>
      </c>
    </row>
    <row r="176" spans="1:5" x14ac:dyDescent="0.25">
      <c r="A176" t="s">
        <v>282</v>
      </c>
      <c r="B176" t="s">
        <v>772</v>
      </c>
      <c r="C176">
        <v>341</v>
      </c>
      <c r="D176" t="s">
        <v>982</v>
      </c>
      <c r="E176" t="s">
        <v>772</v>
      </c>
    </row>
    <row r="177" spans="1:5" x14ac:dyDescent="0.25">
      <c r="A177" t="s">
        <v>283</v>
      </c>
      <c r="B177" t="s">
        <v>772</v>
      </c>
      <c r="C177">
        <v>100</v>
      </c>
      <c r="D177" t="s">
        <v>982</v>
      </c>
      <c r="E177" t="s">
        <v>772</v>
      </c>
    </row>
    <row r="178" spans="1:5" x14ac:dyDescent="0.25">
      <c r="A178" t="s">
        <v>289</v>
      </c>
      <c r="B178" t="s">
        <v>772</v>
      </c>
      <c r="C178">
        <v>368</v>
      </c>
      <c r="D178" t="s">
        <v>982</v>
      </c>
      <c r="E178" t="s">
        <v>772</v>
      </c>
    </row>
    <row r="179" spans="1:5" x14ac:dyDescent="0.25">
      <c r="A179" t="s">
        <v>292</v>
      </c>
      <c r="B179" t="s">
        <v>772</v>
      </c>
      <c r="C179">
        <v>640</v>
      </c>
      <c r="D179" t="s">
        <v>982</v>
      </c>
      <c r="E179" t="s">
        <v>772</v>
      </c>
    </row>
    <row r="180" spans="1:5" x14ac:dyDescent="0.25">
      <c r="A180" t="s">
        <v>293</v>
      </c>
      <c r="B180" t="s">
        <v>772</v>
      </c>
      <c r="C180">
        <v>576</v>
      </c>
      <c r="D180" t="s">
        <v>982</v>
      </c>
      <c r="E180" t="s">
        <v>772</v>
      </c>
    </row>
    <row r="181" spans="1:5" x14ac:dyDescent="0.25">
      <c r="A181" t="s">
        <v>295</v>
      </c>
      <c r="B181" t="s">
        <v>772</v>
      </c>
      <c r="C181">
        <v>556</v>
      </c>
      <c r="D181" t="s">
        <v>983</v>
      </c>
      <c r="E181" t="s">
        <v>772</v>
      </c>
    </row>
    <row r="182" spans="1:5" x14ac:dyDescent="0.25">
      <c r="A182" t="s">
        <v>297</v>
      </c>
      <c r="B182" t="s">
        <v>772</v>
      </c>
      <c r="C182">
        <v>50</v>
      </c>
      <c r="D182" t="s">
        <v>982</v>
      </c>
      <c r="E182" t="s">
        <v>772</v>
      </c>
    </row>
    <row r="183" spans="1:5" x14ac:dyDescent="0.25">
      <c r="A183" t="s">
        <v>298</v>
      </c>
      <c r="B183" t="s">
        <v>772</v>
      </c>
      <c r="C183">
        <v>1173</v>
      </c>
      <c r="D183" t="s">
        <v>982</v>
      </c>
      <c r="E183" t="s">
        <v>772</v>
      </c>
    </row>
    <row r="184" spans="1:5" x14ac:dyDescent="0.25">
      <c r="A184" t="s">
        <v>299</v>
      </c>
      <c r="B184" t="s">
        <v>772</v>
      </c>
      <c r="C184">
        <v>211</v>
      </c>
      <c r="D184" t="s">
        <v>982</v>
      </c>
      <c r="E184" t="s">
        <v>772</v>
      </c>
    </row>
    <row r="185" spans="1:5" x14ac:dyDescent="0.25">
      <c r="A185" t="s">
        <v>302</v>
      </c>
      <c r="B185" t="s">
        <v>772</v>
      </c>
      <c r="C185">
        <v>156</v>
      </c>
      <c r="D185" t="s">
        <v>982</v>
      </c>
      <c r="E185" t="s">
        <v>772</v>
      </c>
    </row>
    <row r="186" spans="1:5" x14ac:dyDescent="0.25">
      <c r="A186" t="s">
        <v>303</v>
      </c>
      <c r="B186" t="s">
        <v>772</v>
      </c>
      <c r="C186">
        <v>211</v>
      </c>
      <c r="D186" t="s">
        <v>982</v>
      </c>
      <c r="E186" t="s">
        <v>772</v>
      </c>
    </row>
    <row r="187" spans="1:5" x14ac:dyDescent="0.25">
      <c r="A187" t="s">
        <v>306</v>
      </c>
      <c r="B187" t="s">
        <v>772</v>
      </c>
      <c r="C187">
        <v>174</v>
      </c>
      <c r="D187" t="s">
        <v>982</v>
      </c>
      <c r="E187" t="s">
        <v>772</v>
      </c>
    </row>
    <row r="188" spans="1:5" x14ac:dyDescent="0.25">
      <c r="A188" t="s">
        <v>309</v>
      </c>
      <c r="B188" t="s">
        <v>772</v>
      </c>
      <c r="C188">
        <v>297</v>
      </c>
      <c r="D188" t="s">
        <v>983</v>
      </c>
      <c r="E188" t="s">
        <v>772</v>
      </c>
    </row>
    <row r="189" spans="1:5" x14ac:dyDescent="0.25">
      <c r="A189" t="s">
        <v>310</v>
      </c>
      <c r="B189" t="s">
        <v>772</v>
      </c>
      <c r="C189">
        <v>938</v>
      </c>
      <c r="D189" t="s">
        <v>982</v>
      </c>
      <c r="E189" t="s">
        <v>772</v>
      </c>
    </row>
    <row r="190" spans="1:5" x14ac:dyDescent="0.25">
      <c r="A190" t="s">
        <v>312</v>
      </c>
      <c r="B190" t="s">
        <v>772</v>
      </c>
      <c r="C190">
        <v>850</v>
      </c>
      <c r="D190" t="s">
        <v>982</v>
      </c>
      <c r="E190" t="s">
        <v>772</v>
      </c>
    </row>
    <row r="191" spans="1:5" x14ac:dyDescent="0.25">
      <c r="A191" t="s">
        <v>313</v>
      </c>
      <c r="B191" t="s">
        <v>772</v>
      </c>
      <c r="C191">
        <v>1261</v>
      </c>
      <c r="D191" t="s">
        <v>982</v>
      </c>
      <c r="E191" t="s">
        <v>772</v>
      </c>
    </row>
    <row r="192" spans="1:5" x14ac:dyDescent="0.25">
      <c r="A192" t="s">
        <v>317</v>
      </c>
      <c r="B192" t="s">
        <v>772</v>
      </c>
      <c r="C192">
        <v>552</v>
      </c>
      <c r="D192" t="s">
        <v>982</v>
      </c>
      <c r="E192" t="s">
        <v>772</v>
      </c>
    </row>
    <row r="193" spans="1:5" x14ac:dyDescent="0.25">
      <c r="A193" t="s">
        <v>318</v>
      </c>
      <c r="B193" t="s">
        <v>772</v>
      </c>
      <c r="C193">
        <v>286</v>
      </c>
      <c r="D193" t="s">
        <v>982</v>
      </c>
      <c r="E193" t="s">
        <v>772</v>
      </c>
    </row>
    <row r="194" spans="1:5" x14ac:dyDescent="0.25">
      <c r="A194" t="s">
        <v>320</v>
      </c>
      <c r="B194" t="s">
        <v>772</v>
      </c>
      <c r="C194">
        <v>1249</v>
      </c>
      <c r="D194" t="s">
        <v>982</v>
      </c>
      <c r="E194" t="s">
        <v>772</v>
      </c>
    </row>
    <row r="195" spans="1:5" x14ac:dyDescent="0.25">
      <c r="A195" t="s">
        <v>323</v>
      </c>
      <c r="B195" t="s">
        <v>772</v>
      </c>
      <c r="C195">
        <v>80</v>
      </c>
      <c r="D195" t="s">
        <v>983</v>
      </c>
      <c r="E195" t="s">
        <v>772</v>
      </c>
    </row>
    <row r="196" spans="1:5" x14ac:dyDescent="0.25">
      <c r="A196" t="s">
        <v>326</v>
      </c>
      <c r="B196" t="s">
        <v>772</v>
      </c>
      <c r="C196">
        <v>240</v>
      </c>
      <c r="D196" t="s">
        <v>982</v>
      </c>
      <c r="E196" t="s">
        <v>772</v>
      </c>
    </row>
    <row r="197" spans="1:5" x14ac:dyDescent="0.25">
      <c r="A197" t="s">
        <v>327</v>
      </c>
      <c r="B197" t="s">
        <v>772</v>
      </c>
      <c r="C197">
        <v>720</v>
      </c>
      <c r="D197" t="s">
        <v>982</v>
      </c>
      <c r="E197" t="s">
        <v>772</v>
      </c>
    </row>
    <row r="198" spans="1:5" x14ac:dyDescent="0.25">
      <c r="A198" t="s">
        <v>329</v>
      </c>
      <c r="B198" t="s">
        <v>772</v>
      </c>
      <c r="C198">
        <v>121</v>
      </c>
      <c r="D198" t="s">
        <v>983</v>
      </c>
      <c r="E198" t="s">
        <v>772</v>
      </c>
    </row>
    <row r="199" spans="1:5" x14ac:dyDescent="0.25">
      <c r="A199" t="s">
        <v>330</v>
      </c>
      <c r="B199" t="s">
        <v>772</v>
      </c>
      <c r="C199">
        <v>1244</v>
      </c>
      <c r="D199" t="s">
        <v>982</v>
      </c>
      <c r="E199" t="s">
        <v>772</v>
      </c>
    </row>
    <row r="200" spans="1:5" x14ac:dyDescent="0.25">
      <c r="A200" t="s">
        <v>336</v>
      </c>
      <c r="B200" t="s">
        <v>772</v>
      </c>
      <c r="C200">
        <v>117</v>
      </c>
      <c r="D200" t="s">
        <v>982</v>
      </c>
      <c r="E200" t="s">
        <v>772</v>
      </c>
    </row>
    <row r="201" spans="1:5" x14ac:dyDescent="0.25">
      <c r="A201" t="s">
        <v>337</v>
      </c>
      <c r="B201" t="s">
        <v>772</v>
      </c>
      <c r="C201">
        <v>371</v>
      </c>
      <c r="D201" t="s">
        <v>983</v>
      </c>
      <c r="E201" t="s">
        <v>772</v>
      </c>
    </row>
    <row r="202" spans="1:5" x14ac:dyDescent="0.25">
      <c r="A202" t="s">
        <v>339</v>
      </c>
      <c r="B202" t="s">
        <v>772</v>
      </c>
      <c r="C202">
        <v>1043</v>
      </c>
      <c r="D202" t="s">
        <v>982</v>
      </c>
      <c r="E202" t="s">
        <v>772</v>
      </c>
    </row>
    <row r="203" spans="1:5" x14ac:dyDescent="0.25">
      <c r="A203" t="s">
        <v>340</v>
      </c>
      <c r="B203" t="s">
        <v>772</v>
      </c>
      <c r="C203">
        <v>201</v>
      </c>
      <c r="D203" t="s">
        <v>982</v>
      </c>
      <c r="E203" t="s">
        <v>772</v>
      </c>
    </row>
    <row r="204" spans="1:5" x14ac:dyDescent="0.25">
      <c r="A204" t="s">
        <v>341</v>
      </c>
      <c r="B204" t="s">
        <v>772</v>
      </c>
      <c r="C204">
        <v>201</v>
      </c>
      <c r="D204" t="s">
        <v>982</v>
      </c>
      <c r="E204" t="s">
        <v>772</v>
      </c>
    </row>
    <row r="205" spans="1:5" x14ac:dyDescent="0.25">
      <c r="A205" t="s">
        <v>343</v>
      </c>
      <c r="B205" t="s">
        <v>772</v>
      </c>
      <c r="C205">
        <v>38</v>
      </c>
      <c r="D205" t="s">
        <v>982</v>
      </c>
      <c r="E205" t="s">
        <v>772</v>
      </c>
    </row>
    <row r="206" spans="1:5" x14ac:dyDescent="0.25">
      <c r="A206" t="s">
        <v>345</v>
      </c>
      <c r="B206" t="s">
        <v>772</v>
      </c>
      <c r="C206">
        <v>149</v>
      </c>
      <c r="D206" t="s">
        <v>982</v>
      </c>
      <c r="E206" t="s">
        <v>772</v>
      </c>
    </row>
    <row r="207" spans="1:5" x14ac:dyDescent="0.25">
      <c r="A207" t="s">
        <v>346</v>
      </c>
      <c r="B207" t="s">
        <v>772</v>
      </c>
      <c r="C207">
        <v>187</v>
      </c>
      <c r="D207" t="s">
        <v>982</v>
      </c>
      <c r="E207" t="s">
        <v>772</v>
      </c>
    </row>
    <row r="208" spans="1:5" x14ac:dyDescent="0.25">
      <c r="A208" t="s">
        <v>347</v>
      </c>
      <c r="B208" t="s">
        <v>772</v>
      </c>
      <c r="C208">
        <v>184</v>
      </c>
      <c r="D208" t="s">
        <v>982</v>
      </c>
      <c r="E208" t="s">
        <v>772</v>
      </c>
    </row>
    <row r="209" spans="1:5" x14ac:dyDescent="0.25">
      <c r="A209" t="s">
        <v>348</v>
      </c>
      <c r="B209" t="s">
        <v>772</v>
      </c>
      <c r="C209">
        <v>803</v>
      </c>
      <c r="D209" t="s">
        <v>982</v>
      </c>
      <c r="E209" t="s">
        <v>772</v>
      </c>
    </row>
    <row r="210" spans="1:5" x14ac:dyDescent="0.25">
      <c r="A210" t="s">
        <v>349</v>
      </c>
      <c r="B210" t="s">
        <v>772</v>
      </c>
      <c r="C210">
        <v>274</v>
      </c>
      <c r="D210" t="s">
        <v>983</v>
      </c>
      <c r="E210" t="s">
        <v>772</v>
      </c>
    </row>
    <row r="211" spans="1:5" x14ac:dyDescent="0.25">
      <c r="A211" t="s">
        <v>352</v>
      </c>
      <c r="B211" t="s">
        <v>772</v>
      </c>
      <c r="C211">
        <v>87</v>
      </c>
      <c r="D211" t="s">
        <v>983</v>
      </c>
      <c r="E211" t="s">
        <v>772</v>
      </c>
    </row>
    <row r="212" spans="1:5" x14ac:dyDescent="0.25">
      <c r="A212" t="s">
        <v>354</v>
      </c>
      <c r="B212" t="s">
        <v>772</v>
      </c>
      <c r="C212">
        <v>223</v>
      </c>
      <c r="D212" t="s">
        <v>982</v>
      </c>
      <c r="E212" t="s">
        <v>772</v>
      </c>
    </row>
    <row r="213" spans="1:5" x14ac:dyDescent="0.25">
      <c r="A213" t="s">
        <v>356</v>
      </c>
      <c r="B213" t="s">
        <v>772</v>
      </c>
      <c r="C213">
        <v>350</v>
      </c>
      <c r="D213" t="s">
        <v>982</v>
      </c>
      <c r="E213" t="s">
        <v>772</v>
      </c>
    </row>
    <row r="214" spans="1:5" x14ac:dyDescent="0.25">
      <c r="A214" t="s">
        <v>361</v>
      </c>
      <c r="B214" t="s">
        <v>772</v>
      </c>
      <c r="C214">
        <v>428</v>
      </c>
      <c r="D214" t="s">
        <v>982</v>
      </c>
      <c r="E214" t="s">
        <v>772</v>
      </c>
    </row>
    <row r="215" spans="1:5" x14ac:dyDescent="0.25">
      <c r="A215" t="s">
        <v>363</v>
      </c>
      <c r="B215" t="s">
        <v>772</v>
      </c>
      <c r="C215">
        <v>1244</v>
      </c>
      <c r="D215" t="s">
        <v>1144</v>
      </c>
      <c r="E215" t="s">
        <v>772</v>
      </c>
    </row>
    <row r="216" spans="1:5" x14ac:dyDescent="0.25">
      <c r="A216" t="s">
        <v>364</v>
      </c>
      <c r="B216" t="s">
        <v>772</v>
      </c>
      <c r="C216">
        <v>137</v>
      </c>
      <c r="D216" t="s">
        <v>982</v>
      </c>
      <c r="E216" t="s">
        <v>772</v>
      </c>
    </row>
    <row r="217" spans="1:5" x14ac:dyDescent="0.25">
      <c r="A217" t="s">
        <v>366</v>
      </c>
      <c r="B217" t="s">
        <v>772</v>
      </c>
      <c r="C217">
        <v>232</v>
      </c>
      <c r="D217" t="s">
        <v>982</v>
      </c>
      <c r="E217" t="s">
        <v>772</v>
      </c>
    </row>
    <row r="218" spans="1:5" x14ac:dyDescent="0.25">
      <c r="A218" t="s">
        <v>367</v>
      </c>
      <c r="B218" t="s">
        <v>772</v>
      </c>
      <c r="C218">
        <v>886</v>
      </c>
      <c r="D218" t="s">
        <v>1144</v>
      </c>
      <c r="E218" t="s">
        <v>772</v>
      </c>
    </row>
    <row r="219" spans="1:5" x14ac:dyDescent="0.25">
      <c r="A219" t="s">
        <v>369</v>
      </c>
      <c r="B219" t="s">
        <v>772</v>
      </c>
      <c r="C219">
        <v>1200</v>
      </c>
      <c r="D219" t="s">
        <v>982</v>
      </c>
      <c r="E219" t="s">
        <v>772</v>
      </c>
    </row>
    <row r="220" spans="1:5" x14ac:dyDescent="0.25">
      <c r="A220" t="s">
        <v>370</v>
      </c>
      <c r="B220" t="s">
        <v>772</v>
      </c>
      <c r="C220">
        <v>75</v>
      </c>
      <c r="D220" t="s">
        <v>983</v>
      </c>
      <c r="E220" t="s">
        <v>772</v>
      </c>
    </row>
    <row r="221" spans="1:5" x14ac:dyDescent="0.25">
      <c r="A221" t="s">
        <v>371</v>
      </c>
      <c r="B221" t="s">
        <v>772</v>
      </c>
      <c r="C221">
        <v>450</v>
      </c>
      <c r="D221" t="s">
        <v>982</v>
      </c>
      <c r="E221" t="s">
        <v>772</v>
      </c>
    </row>
    <row r="222" spans="1:5" x14ac:dyDescent="0.25">
      <c r="A222" t="s">
        <v>374</v>
      </c>
      <c r="B222" t="s">
        <v>772</v>
      </c>
      <c r="C222">
        <v>196</v>
      </c>
      <c r="D222" t="s">
        <v>982</v>
      </c>
      <c r="E222" t="s">
        <v>772</v>
      </c>
    </row>
    <row r="223" spans="1:5" x14ac:dyDescent="0.25">
      <c r="A223" t="s">
        <v>379</v>
      </c>
      <c r="B223" t="s">
        <v>772</v>
      </c>
      <c r="C223">
        <v>2900</v>
      </c>
      <c r="D223" t="s">
        <v>1144</v>
      </c>
      <c r="E223" t="s">
        <v>772</v>
      </c>
    </row>
    <row r="224" spans="1:5" x14ac:dyDescent="0.25">
      <c r="A224" t="s">
        <v>381</v>
      </c>
      <c r="B224" t="s">
        <v>772</v>
      </c>
      <c r="C224">
        <v>546</v>
      </c>
      <c r="D224" t="s">
        <v>982</v>
      </c>
      <c r="E224" t="s">
        <v>772</v>
      </c>
    </row>
    <row r="225" spans="1:5" x14ac:dyDescent="0.25">
      <c r="A225" t="s">
        <v>382</v>
      </c>
      <c r="B225" t="s">
        <v>772</v>
      </c>
      <c r="C225">
        <v>293</v>
      </c>
      <c r="D225" t="s">
        <v>982</v>
      </c>
      <c r="E225" t="s">
        <v>772</v>
      </c>
    </row>
    <row r="226" spans="1:5" x14ac:dyDescent="0.25">
      <c r="A226" t="s">
        <v>388</v>
      </c>
      <c r="B226" t="s">
        <v>772</v>
      </c>
      <c r="C226">
        <v>460</v>
      </c>
      <c r="D226" t="s">
        <v>1144</v>
      </c>
      <c r="E226" t="s">
        <v>772</v>
      </c>
    </row>
    <row r="227" spans="1:5" x14ac:dyDescent="0.25">
      <c r="A227" t="s">
        <v>392</v>
      </c>
      <c r="B227" t="s">
        <v>772</v>
      </c>
      <c r="C227">
        <v>177</v>
      </c>
      <c r="D227" t="s">
        <v>982</v>
      </c>
      <c r="E227" t="s">
        <v>772</v>
      </c>
    </row>
    <row r="228" spans="1:5" x14ac:dyDescent="0.25">
      <c r="A228" t="s">
        <v>393</v>
      </c>
      <c r="B228" t="s">
        <v>772</v>
      </c>
      <c r="C228">
        <v>108</v>
      </c>
      <c r="D228" t="s">
        <v>982</v>
      </c>
      <c r="E228" t="s">
        <v>772</v>
      </c>
    </row>
    <row r="229" spans="1:5" x14ac:dyDescent="0.25">
      <c r="A229" t="s">
        <v>394</v>
      </c>
      <c r="B229" t="s">
        <v>772</v>
      </c>
      <c r="C229">
        <v>260</v>
      </c>
      <c r="D229" t="s">
        <v>1144</v>
      </c>
      <c r="E229" t="s">
        <v>772</v>
      </c>
    </row>
    <row r="230" spans="1:5" x14ac:dyDescent="0.25">
      <c r="A230" t="s">
        <v>398</v>
      </c>
      <c r="B230" t="s">
        <v>772</v>
      </c>
      <c r="C230">
        <v>200</v>
      </c>
      <c r="D230" t="s">
        <v>982</v>
      </c>
      <c r="E230" t="s">
        <v>772</v>
      </c>
    </row>
    <row r="231" spans="1:5" x14ac:dyDescent="0.25">
      <c r="A231" t="s">
        <v>400</v>
      </c>
      <c r="B231" t="s">
        <v>772</v>
      </c>
      <c r="C231">
        <v>490</v>
      </c>
      <c r="D231" t="s">
        <v>982</v>
      </c>
      <c r="E231" t="s">
        <v>772</v>
      </c>
    </row>
    <row r="232" spans="1:5" x14ac:dyDescent="0.25">
      <c r="A232" t="s">
        <v>402</v>
      </c>
      <c r="B232" t="s">
        <v>772</v>
      </c>
      <c r="C232">
        <v>725</v>
      </c>
      <c r="D232" t="s">
        <v>982</v>
      </c>
      <c r="E232" t="s">
        <v>772</v>
      </c>
    </row>
    <row r="233" spans="1:5" x14ac:dyDescent="0.25">
      <c r="A233" t="s">
        <v>403</v>
      </c>
      <c r="B233" t="s">
        <v>772</v>
      </c>
      <c r="C233">
        <v>376</v>
      </c>
      <c r="D233" t="s">
        <v>982</v>
      </c>
      <c r="E233" t="s">
        <v>772</v>
      </c>
    </row>
    <row r="234" spans="1:5" x14ac:dyDescent="0.25">
      <c r="A234" t="s">
        <v>404</v>
      </c>
      <c r="B234" t="s">
        <v>772</v>
      </c>
      <c r="C234">
        <v>241</v>
      </c>
      <c r="D234" t="s">
        <v>982</v>
      </c>
      <c r="E234" t="s">
        <v>772</v>
      </c>
    </row>
    <row r="235" spans="1:5" x14ac:dyDescent="0.25">
      <c r="A235" t="s">
        <v>412</v>
      </c>
      <c r="B235" t="s">
        <v>772</v>
      </c>
      <c r="C235">
        <v>460</v>
      </c>
      <c r="D235" t="s">
        <v>982</v>
      </c>
      <c r="E235" t="s">
        <v>772</v>
      </c>
    </row>
    <row r="236" spans="1:5" x14ac:dyDescent="0.25">
      <c r="A236" t="s">
        <v>414</v>
      </c>
      <c r="B236" t="s">
        <v>772</v>
      </c>
      <c r="C236">
        <v>512</v>
      </c>
      <c r="D236" t="s">
        <v>982</v>
      </c>
      <c r="E236" t="s">
        <v>772</v>
      </c>
    </row>
    <row r="237" spans="1:5" x14ac:dyDescent="0.25">
      <c r="A237" t="s">
        <v>416</v>
      </c>
      <c r="B237" t="s">
        <v>772</v>
      </c>
      <c r="C237">
        <v>211</v>
      </c>
      <c r="D237" t="s">
        <v>982</v>
      </c>
      <c r="E237" t="s">
        <v>772</v>
      </c>
    </row>
    <row r="238" spans="1:5" x14ac:dyDescent="0.25">
      <c r="A238" t="s">
        <v>417</v>
      </c>
      <c r="B238" t="s">
        <v>772</v>
      </c>
      <c r="C238">
        <v>860</v>
      </c>
      <c r="D238" t="s">
        <v>982</v>
      </c>
      <c r="E238" t="s">
        <v>772</v>
      </c>
    </row>
    <row r="239" spans="1:5" x14ac:dyDescent="0.25">
      <c r="A239" t="s">
        <v>418</v>
      </c>
      <c r="B239" t="s">
        <v>772</v>
      </c>
      <c r="C239">
        <v>691</v>
      </c>
      <c r="D239" t="s">
        <v>982</v>
      </c>
      <c r="E239" t="s">
        <v>772</v>
      </c>
    </row>
    <row r="240" spans="1:5" x14ac:dyDescent="0.25">
      <c r="A240" t="s">
        <v>419</v>
      </c>
      <c r="B240" t="s">
        <v>772</v>
      </c>
      <c r="C240">
        <v>50</v>
      </c>
      <c r="D240" t="s">
        <v>982</v>
      </c>
      <c r="E240" t="s">
        <v>772</v>
      </c>
    </row>
    <row r="241" spans="1:5" x14ac:dyDescent="0.25">
      <c r="A241" t="s">
        <v>420</v>
      </c>
      <c r="B241" t="s">
        <v>772</v>
      </c>
      <c r="C241">
        <v>224</v>
      </c>
      <c r="D241" t="s">
        <v>982</v>
      </c>
      <c r="E241" t="s">
        <v>772</v>
      </c>
    </row>
    <row r="242" spans="1:5" x14ac:dyDescent="0.25">
      <c r="A242" t="s">
        <v>422</v>
      </c>
      <c r="B242" t="s">
        <v>772</v>
      </c>
      <c r="C242">
        <v>526</v>
      </c>
      <c r="D242" t="s">
        <v>982</v>
      </c>
      <c r="E242" t="s">
        <v>772</v>
      </c>
    </row>
    <row r="243" spans="1:5" x14ac:dyDescent="0.25">
      <c r="A243" t="s">
        <v>423</v>
      </c>
      <c r="B243" t="s">
        <v>772</v>
      </c>
      <c r="C243">
        <v>104</v>
      </c>
      <c r="D243" t="s">
        <v>982</v>
      </c>
      <c r="E243" t="s">
        <v>772</v>
      </c>
    </row>
    <row r="244" spans="1:5" x14ac:dyDescent="0.25">
      <c r="A244" t="s">
        <v>426</v>
      </c>
      <c r="B244" t="s">
        <v>772</v>
      </c>
      <c r="C244">
        <v>511</v>
      </c>
      <c r="D244" t="s">
        <v>982</v>
      </c>
      <c r="E244" t="s">
        <v>772</v>
      </c>
    </row>
    <row r="245" spans="1:5" x14ac:dyDescent="0.25">
      <c r="A245" t="s">
        <v>430</v>
      </c>
      <c r="B245" t="s">
        <v>772</v>
      </c>
      <c r="C245">
        <v>1173</v>
      </c>
      <c r="D245" t="s">
        <v>982</v>
      </c>
      <c r="E245" t="s">
        <v>772</v>
      </c>
    </row>
    <row r="246" spans="1:5" x14ac:dyDescent="0.25">
      <c r="A246" t="s">
        <v>439</v>
      </c>
      <c r="B246" t="s">
        <v>772</v>
      </c>
      <c r="C246">
        <v>593</v>
      </c>
      <c r="D246" t="s">
        <v>982</v>
      </c>
      <c r="E246" t="s">
        <v>772</v>
      </c>
    </row>
    <row r="247" spans="1:5" x14ac:dyDescent="0.25">
      <c r="A247" t="s">
        <v>440</v>
      </c>
      <c r="B247" t="s">
        <v>772</v>
      </c>
      <c r="C247">
        <v>691</v>
      </c>
      <c r="D247" t="s">
        <v>982</v>
      </c>
      <c r="E247" t="s">
        <v>772</v>
      </c>
    </row>
    <row r="248" spans="1:5" x14ac:dyDescent="0.25">
      <c r="A248" t="s">
        <v>441</v>
      </c>
      <c r="B248" t="s">
        <v>772</v>
      </c>
      <c r="C248">
        <v>944</v>
      </c>
      <c r="D248" t="s">
        <v>982</v>
      </c>
      <c r="E248" t="s">
        <v>772</v>
      </c>
    </row>
    <row r="249" spans="1:5" x14ac:dyDescent="0.25">
      <c r="A249" t="s">
        <v>442</v>
      </c>
      <c r="B249" t="s">
        <v>772</v>
      </c>
      <c r="C249">
        <v>50</v>
      </c>
      <c r="D249" t="s">
        <v>982</v>
      </c>
      <c r="E249" t="s">
        <v>772</v>
      </c>
    </row>
    <row r="250" spans="1:5" x14ac:dyDescent="0.25">
      <c r="A250" t="s">
        <v>446</v>
      </c>
      <c r="B250" t="s">
        <v>772</v>
      </c>
      <c r="C250">
        <v>229</v>
      </c>
      <c r="D250" t="s">
        <v>982</v>
      </c>
      <c r="E250" t="s">
        <v>772</v>
      </c>
    </row>
    <row r="251" spans="1:5" x14ac:dyDescent="0.25">
      <c r="A251" t="s">
        <v>448</v>
      </c>
      <c r="B251" t="s">
        <v>772</v>
      </c>
      <c r="C251">
        <v>461</v>
      </c>
      <c r="D251" t="s">
        <v>983</v>
      </c>
      <c r="E251" t="s">
        <v>772</v>
      </c>
    </row>
    <row r="252" spans="1:5" x14ac:dyDescent="0.25">
      <c r="A252" t="s">
        <v>449</v>
      </c>
      <c r="B252" t="s">
        <v>772</v>
      </c>
      <c r="C252">
        <v>401</v>
      </c>
      <c r="D252" t="s">
        <v>983</v>
      </c>
      <c r="E252" t="s">
        <v>772</v>
      </c>
    </row>
    <row r="253" spans="1:5" x14ac:dyDescent="0.25">
      <c r="A253" t="s">
        <v>456</v>
      </c>
      <c r="B253" t="s">
        <v>772</v>
      </c>
      <c r="C253">
        <v>180</v>
      </c>
      <c r="D253" t="s">
        <v>982</v>
      </c>
      <c r="E253" t="s">
        <v>772</v>
      </c>
    </row>
    <row r="254" spans="1:5" x14ac:dyDescent="0.25">
      <c r="A254" t="s">
        <v>457</v>
      </c>
      <c r="B254" t="s">
        <v>772</v>
      </c>
      <c r="C254">
        <v>750</v>
      </c>
      <c r="D254" t="s">
        <v>982</v>
      </c>
      <c r="E254" t="s">
        <v>772</v>
      </c>
    </row>
    <row r="255" spans="1:5" x14ac:dyDescent="0.25">
      <c r="A255" t="s">
        <v>458</v>
      </c>
      <c r="B255" t="s">
        <v>772</v>
      </c>
      <c r="C255">
        <v>90</v>
      </c>
      <c r="D255" t="s">
        <v>982</v>
      </c>
      <c r="E255" t="s">
        <v>772</v>
      </c>
    </row>
    <row r="256" spans="1:5" x14ac:dyDescent="0.25">
      <c r="A256" t="s">
        <v>462</v>
      </c>
      <c r="B256" t="s">
        <v>772</v>
      </c>
      <c r="C256">
        <v>157</v>
      </c>
      <c r="D256" t="s">
        <v>982</v>
      </c>
      <c r="E256" t="s">
        <v>772</v>
      </c>
    </row>
    <row r="257" spans="1:5" x14ac:dyDescent="0.25">
      <c r="A257" t="s">
        <v>466</v>
      </c>
      <c r="B257" t="s">
        <v>772</v>
      </c>
      <c r="C257">
        <v>691</v>
      </c>
      <c r="D257" t="s">
        <v>982</v>
      </c>
      <c r="E257" t="s">
        <v>772</v>
      </c>
    </row>
    <row r="258" spans="1:5" x14ac:dyDescent="0.25">
      <c r="A258" t="s">
        <v>467</v>
      </c>
      <c r="B258" t="s">
        <v>772</v>
      </c>
      <c r="C258">
        <v>625</v>
      </c>
      <c r="D258" t="s">
        <v>982</v>
      </c>
      <c r="E258" t="s">
        <v>772</v>
      </c>
    </row>
    <row r="259" spans="1:5" x14ac:dyDescent="0.25">
      <c r="A259" t="s">
        <v>468</v>
      </c>
      <c r="B259" t="s">
        <v>772</v>
      </c>
      <c r="C259">
        <v>691</v>
      </c>
      <c r="D259" t="s">
        <v>982</v>
      </c>
      <c r="E259" t="s">
        <v>772</v>
      </c>
    </row>
    <row r="260" spans="1:5" x14ac:dyDescent="0.25">
      <c r="A260" t="s">
        <v>469</v>
      </c>
      <c r="B260" t="s">
        <v>772</v>
      </c>
      <c r="C260">
        <v>242</v>
      </c>
      <c r="D260" t="s">
        <v>982</v>
      </c>
      <c r="E260" t="s">
        <v>772</v>
      </c>
    </row>
    <row r="261" spans="1:5" x14ac:dyDescent="0.25">
      <c r="A261" t="s">
        <v>471</v>
      </c>
      <c r="B261" t="s">
        <v>772</v>
      </c>
      <c r="C261">
        <v>691</v>
      </c>
      <c r="D261" t="s">
        <v>982</v>
      </c>
      <c r="E261" t="s">
        <v>772</v>
      </c>
    </row>
    <row r="262" spans="1:5" x14ac:dyDescent="0.25">
      <c r="A262" t="s">
        <v>473</v>
      </c>
      <c r="B262" t="s">
        <v>772</v>
      </c>
      <c r="C262">
        <v>1053</v>
      </c>
      <c r="D262" t="s">
        <v>982</v>
      </c>
      <c r="E262" t="s">
        <v>772</v>
      </c>
    </row>
    <row r="263" spans="1:5" x14ac:dyDescent="0.25">
      <c r="A263" t="s">
        <v>474</v>
      </c>
      <c r="B263" t="s">
        <v>772</v>
      </c>
      <c r="C263">
        <v>232</v>
      </c>
      <c r="D263" t="s">
        <v>982</v>
      </c>
      <c r="E263" t="s">
        <v>772</v>
      </c>
    </row>
    <row r="264" spans="1:5" x14ac:dyDescent="0.25">
      <c r="A264" t="s">
        <v>475</v>
      </c>
      <c r="B264" t="s">
        <v>772</v>
      </c>
      <c r="C264">
        <v>207</v>
      </c>
      <c r="D264" t="s">
        <v>982</v>
      </c>
      <c r="E264" t="s">
        <v>772</v>
      </c>
    </row>
    <row r="265" spans="1:5" x14ac:dyDescent="0.25">
      <c r="A265" t="s">
        <v>480</v>
      </c>
      <c r="B265" t="s">
        <v>772</v>
      </c>
      <c r="C265">
        <v>691</v>
      </c>
      <c r="D265" t="s">
        <v>982</v>
      </c>
      <c r="E265" t="s">
        <v>772</v>
      </c>
    </row>
    <row r="266" spans="1:5" x14ac:dyDescent="0.25">
      <c r="A266" t="s">
        <v>482</v>
      </c>
      <c r="B266" t="s">
        <v>772</v>
      </c>
      <c r="C266">
        <v>451</v>
      </c>
      <c r="D266" t="s">
        <v>983</v>
      </c>
      <c r="E266" t="s">
        <v>772</v>
      </c>
    </row>
    <row r="267" spans="1:5" x14ac:dyDescent="0.25">
      <c r="A267" t="s">
        <v>483</v>
      </c>
      <c r="B267" t="s">
        <v>772</v>
      </c>
      <c r="C267">
        <v>245</v>
      </c>
      <c r="D267" t="s">
        <v>982</v>
      </c>
      <c r="E267" t="s">
        <v>772</v>
      </c>
    </row>
    <row r="268" spans="1:5" x14ac:dyDescent="0.25">
      <c r="A268" t="s">
        <v>484</v>
      </c>
      <c r="B268" t="s">
        <v>772</v>
      </c>
      <c r="C268">
        <v>450</v>
      </c>
      <c r="D268" t="s">
        <v>983</v>
      </c>
      <c r="E268" t="s">
        <v>772</v>
      </c>
    </row>
    <row r="269" spans="1:5" x14ac:dyDescent="0.25">
      <c r="A269" t="s">
        <v>502</v>
      </c>
      <c r="B269" t="s">
        <v>772</v>
      </c>
      <c r="C269">
        <v>448</v>
      </c>
      <c r="D269" t="s">
        <v>982</v>
      </c>
      <c r="E269" t="s">
        <v>772</v>
      </c>
    </row>
    <row r="270" spans="1:5" x14ac:dyDescent="0.25">
      <c r="A270" t="s">
        <v>505</v>
      </c>
      <c r="B270" t="s">
        <v>772</v>
      </c>
      <c r="C270">
        <v>630</v>
      </c>
      <c r="D270" t="s">
        <v>982</v>
      </c>
      <c r="E270" t="s">
        <v>772</v>
      </c>
    </row>
    <row r="271" spans="1:5" x14ac:dyDescent="0.25">
      <c r="A271" t="s">
        <v>510</v>
      </c>
      <c r="B271" t="s">
        <v>772</v>
      </c>
      <c r="C271">
        <v>150</v>
      </c>
      <c r="D271" t="s">
        <v>982</v>
      </c>
      <c r="E271" t="s">
        <v>772</v>
      </c>
    </row>
    <row r="272" spans="1:5" x14ac:dyDescent="0.25">
      <c r="A272" t="s">
        <v>511</v>
      </c>
      <c r="B272" t="s">
        <v>772</v>
      </c>
      <c r="C272">
        <v>161</v>
      </c>
      <c r="D272" t="s">
        <v>982</v>
      </c>
      <c r="E272" t="s">
        <v>772</v>
      </c>
    </row>
    <row r="273" spans="1:5" x14ac:dyDescent="0.25">
      <c r="A273" t="s">
        <v>512</v>
      </c>
      <c r="B273" t="s">
        <v>772</v>
      </c>
      <c r="C273">
        <v>688</v>
      </c>
      <c r="D273" t="s">
        <v>982</v>
      </c>
      <c r="E273" t="s">
        <v>772</v>
      </c>
    </row>
    <row r="274" spans="1:5" x14ac:dyDescent="0.25">
      <c r="A274" t="s">
        <v>513</v>
      </c>
      <c r="B274" t="s">
        <v>772</v>
      </c>
      <c r="C274">
        <v>295</v>
      </c>
      <c r="D274" t="s">
        <v>982</v>
      </c>
      <c r="E274" t="s">
        <v>772</v>
      </c>
    </row>
    <row r="275" spans="1:5" x14ac:dyDescent="0.25">
      <c r="A275" t="s">
        <v>515</v>
      </c>
      <c r="B275" t="s">
        <v>772</v>
      </c>
      <c r="C275">
        <v>512</v>
      </c>
      <c r="D275" t="s">
        <v>982</v>
      </c>
      <c r="E275" t="s">
        <v>772</v>
      </c>
    </row>
    <row r="276" spans="1:5" x14ac:dyDescent="0.25">
      <c r="A276" t="s">
        <v>517</v>
      </c>
      <c r="B276" t="s">
        <v>772</v>
      </c>
      <c r="C276">
        <v>974</v>
      </c>
      <c r="D276" t="s">
        <v>982</v>
      </c>
      <c r="E276" t="s">
        <v>772</v>
      </c>
    </row>
    <row r="277" spans="1:5" x14ac:dyDescent="0.25">
      <c r="A277" t="s">
        <v>518</v>
      </c>
      <c r="B277" t="s">
        <v>772</v>
      </c>
      <c r="C277">
        <v>220</v>
      </c>
      <c r="D277" t="s">
        <v>982</v>
      </c>
      <c r="E277" t="s">
        <v>772</v>
      </c>
    </row>
    <row r="278" spans="1:5" x14ac:dyDescent="0.25">
      <c r="A278" t="s">
        <v>519</v>
      </c>
      <c r="B278" t="s">
        <v>772</v>
      </c>
      <c r="C278">
        <v>843</v>
      </c>
      <c r="D278" t="s">
        <v>1144</v>
      </c>
      <c r="E278" t="s">
        <v>772</v>
      </c>
    </row>
    <row r="279" spans="1:5" x14ac:dyDescent="0.25">
      <c r="A279" t="s">
        <v>524</v>
      </c>
      <c r="B279" t="s">
        <v>772</v>
      </c>
      <c r="C279">
        <v>1477</v>
      </c>
      <c r="D279" t="s">
        <v>982</v>
      </c>
      <c r="E279" t="s">
        <v>772</v>
      </c>
    </row>
    <row r="280" spans="1:5" x14ac:dyDescent="0.25">
      <c r="A280" t="s">
        <v>528</v>
      </c>
      <c r="B280" t="s">
        <v>772</v>
      </c>
      <c r="C280">
        <v>286</v>
      </c>
      <c r="D280" t="s">
        <v>982</v>
      </c>
      <c r="E280" t="s">
        <v>772</v>
      </c>
    </row>
    <row r="281" spans="1:5" x14ac:dyDescent="0.25">
      <c r="A281" t="s">
        <v>529</v>
      </c>
      <c r="B281" t="s">
        <v>772</v>
      </c>
      <c r="C281">
        <v>786</v>
      </c>
      <c r="D281" t="s">
        <v>982</v>
      </c>
      <c r="E281" t="s">
        <v>772</v>
      </c>
    </row>
    <row r="282" spans="1:5" x14ac:dyDescent="0.25">
      <c r="A282" t="s">
        <v>530</v>
      </c>
      <c r="B282" t="s">
        <v>772</v>
      </c>
      <c r="C282">
        <v>691</v>
      </c>
      <c r="D282" t="s">
        <v>982</v>
      </c>
      <c r="E282" t="s">
        <v>772</v>
      </c>
    </row>
    <row r="283" spans="1:5" x14ac:dyDescent="0.25">
      <c r="A283" t="s">
        <v>532</v>
      </c>
      <c r="B283" t="s">
        <v>772</v>
      </c>
      <c r="C283">
        <v>344</v>
      </c>
      <c r="D283" t="s">
        <v>983</v>
      </c>
      <c r="E283" t="s">
        <v>772</v>
      </c>
    </row>
    <row r="284" spans="1:5" x14ac:dyDescent="0.25">
      <c r="A284" t="s">
        <v>542</v>
      </c>
      <c r="B284" t="s">
        <v>772</v>
      </c>
      <c r="C284">
        <v>207</v>
      </c>
      <c r="D284" t="s">
        <v>982</v>
      </c>
      <c r="E284" t="s">
        <v>772</v>
      </c>
    </row>
    <row r="285" spans="1:5" x14ac:dyDescent="0.25">
      <c r="A285" t="s">
        <v>544</v>
      </c>
      <c r="B285" t="s">
        <v>772</v>
      </c>
      <c r="C285">
        <v>457</v>
      </c>
      <c r="D285" t="s">
        <v>982</v>
      </c>
      <c r="E285" t="s">
        <v>772</v>
      </c>
    </row>
    <row r="286" spans="1:5" x14ac:dyDescent="0.25">
      <c r="A286" t="s">
        <v>547</v>
      </c>
      <c r="B286" t="s">
        <v>772</v>
      </c>
      <c r="C286">
        <v>1515</v>
      </c>
      <c r="D286" t="s">
        <v>982</v>
      </c>
      <c r="E286" t="s">
        <v>772</v>
      </c>
    </row>
    <row r="287" spans="1:5" x14ac:dyDescent="0.25">
      <c r="A287" t="s">
        <v>548</v>
      </c>
      <c r="B287" t="s">
        <v>772</v>
      </c>
      <c r="C287">
        <v>974</v>
      </c>
      <c r="D287" t="s">
        <v>982</v>
      </c>
      <c r="E287" t="s">
        <v>772</v>
      </c>
    </row>
    <row r="288" spans="1:5" x14ac:dyDescent="0.25">
      <c r="A288" t="s">
        <v>549</v>
      </c>
      <c r="B288" t="s">
        <v>772</v>
      </c>
      <c r="C288">
        <v>1173</v>
      </c>
      <c r="D288" t="s">
        <v>982</v>
      </c>
      <c r="E288" t="s">
        <v>772</v>
      </c>
    </row>
    <row r="289" spans="1:5" x14ac:dyDescent="0.25">
      <c r="A289" t="s">
        <v>550</v>
      </c>
      <c r="B289" t="s">
        <v>772</v>
      </c>
      <c r="C289">
        <v>216</v>
      </c>
      <c r="D289" t="s">
        <v>983</v>
      </c>
      <c r="E289" t="s">
        <v>772</v>
      </c>
    </row>
    <row r="290" spans="1:5" x14ac:dyDescent="0.25">
      <c r="A290" t="s">
        <v>551</v>
      </c>
      <c r="B290" t="s">
        <v>772</v>
      </c>
      <c r="C290">
        <v>593</v>
      </c>
      <c r="D290" t="s">
        <v>982</v>
      </c>
      <c r="E290" t="s">
        <v>772</v>
      </c>
    </row>
    <row r="291" spans="1:5" x14ac:dyDescent="0.25">
      <c r="A291" t="s">
        <v>555</v>
      </c>
      <c r="B291" t="s">
        <v>772</v>
      </c>
      <c r="C291">
        <v>1000</v>
      </c>
      <c r="D291" t="s">
        <v>982</v>
      </c>
      <c r="E291" t="s">
        <v>772</v>
      </c>
    </row>
    <row r="292" spans="1:5" x14ac:dyDescent="0.25">
      <c r="A292" t="s">
        <v>560</v>
      </c>
      <c r="B292" t="s">
        <v>772</v>
      </c>
      <c r="C292">
        <v>1173</v>
      </c>
      <c r="D292" t="s">
        <v>982</v>
      </c>
      <c r="E292" t="s">
        <v>772</v>
      </c>
    </row>
    <row r="293" spans="1:5" x14ac:dyDescent="0.25">
      <c r="A293" t="s">
        <v>562</v>
      </c>
      <c r="B293" t="s">
        <v>772</v>
      </c>
      <c r="C293">
        <v>221</v>
      </c>
      <c r="D293" t="s">
        <v>982</v>
      </c>
      <c r="E293" t="s">
        <v>772</v>
      </c>
    </row>
    <row r="294" spans="1:5" x14ac:dyDescent="0.25">
      <c r="A294" t="s">
        <v>569</v>
      </c>
      <c r="B294" t="s">
        <v>772</v>
      </c>
      <c r="C294">
        <v>387</v>
      </c>
      <c r="D294" t="s">
        <v>983</v>
      </c>
      <c r="E294" t="s">
        <v>772</v>
      </c>
    </row>
    <row r="295" spans="1:5" x14ac:dyDescent="0.25">
      <c r="A295" t="s">
        <v>573</v>
      </c>
      <c r="B295" t="s">
        <v>772</v>
      </c>
      <c r="C295">
        <v>974</v>
      </c>
      <c r="D295" t="s">
        <v>982</v>
      </c>
      <c r="E295" t="s">
        <v>772</v>
      </c>
    </row>
    <row r="296" spans="1:5" x14ac:dyDescent="0.25">
      <c r="A296" t="s">
        <v>574</v>
      </c>
      <c r="B296" t="s">
        <v>772</v>
      </c>
      <c r="C296">
        <v>3307</v>
      </c>
      <c r="D296" t="s">
        <v>982</v>
      </c>
      <c r="E296" t="s">
        <v>772</v>
      </c>
    </row>
    <row r="297" spans="1:5" x14ac:dyDescent="0.25">
      <c r="A297" t="s">
        <v>575</v>
      </c>
      <c r="B297" t="s">
        <v>772</v>
      </c>
      <c r="C297">
        <v>3220</v>
      </c>
      <c r="D297" t="s">
        <v>982</v>
      </c>
      <c r="E297" t="s">
        <v>772</v>
      </c>
    </row>
    <row r="298" spans="1:5" x14ac:dyDescent="0.25">
      <c r="A298" t="s">
        <v>576</v>
      </c>
      <c r="B298" t="s">
        <v>772</v>
      </c>
      <c r="C298">
        <v>232</v>
      </c>
      <c r="D298" t="s">
        <v>982</v>
      </c>
      <c r="E298" t="s">
        <v>772</v>
      </c>
    </row>
    <row r="299" spans="1:5" x14ac:dyDescent="0.25">
      <c r="A299" t="s">
        <v>578</v>
      </c>
      <c r="B299" t="s">
        <v>772</v>
      </c>
      <c r="C299">
        <v>1275</v>
      </c>
      <c r="D299" t="s">
        <v>982</v>
      </c>
      <c r="E299" t="s">
        <v>772</v>
      </c>
    </row>
    <row r="300" spans="1:5" x14ac:dyDescent="0.25">
      <c r="A300" t="s">
        <v>579</v>
      </c>
      <c r="B300" t="s">
        <v>772</v>
      </c>
      <c r="C300">
        <v>192</v>
      </c>
      <c r="D300" t="s">
        <v>982</v>
      </c>
      <c r="E300" t="s">
        <v>772</v>
      </c>
    </row>
    <row r="301" spans="1:5" x14ac:dyDescent="0.25">
      <c r="A301" t="s">
        <v>580</v>
      </c>
      <c r="B301" t="s">
        <v>772</v>
      </c>
      <c r="C301">
        <v>464</v>
      </c>
      <c r="D301" t="s">
        <v>982</v>
      </c>
      <c r="E301" t="s">
        <v>772</v>
      </c>
    </row>
    <row r="302" spans="1:5" x14ac:dyDescent="0.25">
      <c r="A302" t="s">
        <v>590</v>
      </c>
      <c r="B302" t="s">
        <v>772</v>
      </c>
      <c r="C302">
        <v>189</v>
      </c>
      <c r="D302" t="s">
        <v>982</v>
      </c>
      <c r="E302" t="s">
        <v>772</v>
      </c>
    </row>
    <row r="303" spans="1:5" x14ac:dyDescent="0.25">
      <c r="A303" t="s">
        <v>591</v>
      </c>
      <c r="B303" t="s">
        <v>772</v>
      </c>
      <c r="C303">
        <v>937</v>
      </c>
      <c r="D303" t="s">
        <v>983</v>
      </c>
      <c r="E303" t="s">
        <v>772</v>
      </c>
    </row>
    <row r="304" spans="1:5" x14ac:dyDescent="0.25">
      <c r="A304" t="s">
        <v>592</v>
      </c>
      <c r="B304" t="s">
        <v>772</v>
      </c>
      <c r="C304">
        <v>514</v>
      </c>
      <c r="D304" t="s">
        <v>982</v>
      </c>
      <c r="E304" t="s">
        <v>772</v>
      </c>
    </row>
    <row r="305" spans="1:5" x14ac:dyDescent="0.25">
      <c r="A305" t="s">
        <v>594</v>
      </c>
      <c r="B305" t="s">
        <v>772</v>
      </c>
      <c r="C305">
        <v>512</v>
      </c>
      <c r="D305" t="s">
        <v>982</v>
      </c>
      <c r="E305" t="s">
        <v>1131</v>
      </c>
    </row>
    <row r="306" spans="1:5" x14ac:dyDescent="0.25">
      <c r="A306" t="s">
        <v>596</v>
      </c>
      <c r="B306" t="s">
        <v>772</v>
      </c>
      <c r="C306">
        <v>625</v>
      </c>
      <c r="D306" t="s">
        <v>982</v>
      </c>
      <c r="E306" t="s">
        <v>772</v>
      </c>
    </row>
    <row r="307" spans="1:5" x14ac:dyDescent="0.25">
      <c r="A307" t="s">
        <v>597</v>
      </c>
      <c r="B307" t="s">
        <v>772</v>
      </c>
      <c r="C307">
        <v>500</v>
      </c>
      <c r="D307" t="s">
        <v>982</v>
      </c>
      <c r="E307" t="s">
        <v>772</v>
      </c>
    </row>
    <row r="308" spans="1:5" x14ac:dyDescent="0.25">
      <c r="A308" t="s">
        <v>600</v>
      </c>
      <c r="B308" t="s">
        <v>772</v>
      </c>
      <c r="C308">
        <v>452</v>
      </c>
      <c r="D308" t="s">
        <v>982</v>
      </c>
      <c r="E308" t="s">
        <v>772</v>
      </c>
    </row>
    <row r="309" spans="1:5" x14ac:dyDescent="0.25">
      <c r="A309" t="s">
        <v>602</v>
      </c>
      <c r="B309" t="s">
        <v>772</v>
      </c>
      <c r="C309">
        <v>183</v>
      </c>
      <c r="D309" t="s">
        <v>982</v>
      </c>
      <c r="E309" t="s">
        <v>772</v>
      </c>
    </row>
    <row r="310" spans="1:5" x14ac:dyDescent="0.25">
      <c r="A310" t="s">
        <v>604</v>
      </c>
      <c r="B310" t="s">
        <v>772</v>
      </c>
      <c r="C310">
        <v>340</v>
      </c>
      <c r="D310" t="s">
        <v>982</v>
      </c>
      <c r="E310" t="s">
        <v>772</v>
      </c>
    </row>
    <row r="311" spans="1:5" x14ac:dyDescent="0.25">
      <c r="A311" t="s">
        <v>607</v>
      </c>
      <c r="B311" t="s">
        <v>772</v>
      </c>
      <c r="C311">
        <v>101</v>
      </c>
      <c r="D311" t="s">
        <v>982</v>
      </c>
      <c r="E311" t="s">
        <v>772</v>
      </c>
    </row>
    <row r="312" spans="1:5" x14ac:dyDescent="0.25">
      <c r="A312" t="s">
        <v>608</v>
      </c>
      <c r="B312" t="s">
        <v>772</v>
      </c>
      <c r="C312">
        <v>1235</v>
      </c>
      <c r="D312" t="s">
        <v>982</v>
      </c>
      <c r="E312" t="s">
        <v>772</v>
      </c>
    </row>
    <row r="313" spans="1:5" x14ac:dyDescent="0.25">
      <c r="A313" t="s">
        <v>613</v>
      </c>
      <c r="B313" t="s">
        <v>772</v>
      </c>
      <c r="C313">
        <v>148</v>
      </c>
      <c r="D313" t="s">
        <v>982</v>
      </c>
      <c r="E313" t="s">
        <v>772</v>
      </c>
    </row>
    <row r="314" spans="1:5" x14ac:dyDescent="0.25">
      <c r="A314" t="s">
        <v>617</v>
      </c>
      <c r="B314" t="s">
        <v>772</v>
      </c>
      <c r="C314">
        <v>1244</v>
      </c>
      <c r="D314" t="s">
        <v>982</v>
      </c>
      <c r="E314" t="s">
        <v>772</v>
      </c>
    </row>
    <row r="315" spans="1:5" x14ac:dyDescent="0.25">
      <c r="A315" t="s">
        <v>618</v>
      </c>
      <c r="B315" t="s">
        <v>772</v>
      </c>
      <c r="C315">
        <v>1244</v>
      </c>
      <c r="D315" t="s">
        <v>982</v>
      </c>
      <c r="E315" t="s">
        <v>772</v>
      </c>
    </row>
    <row r="316" spans="1:5" x14ac:dyDescent="0.25">
      <c r="A316" t="s">
        <v>620</v>
      </c>
      <c r="B316" t="s">
        <v>772</v>
      </c>
      <c r="C316">
        <v>948</v>
      </c>
      <c r="D316" t="s">
        <v>982</v>
      </c>
      <c r="E316" t="s">
        <v>772</v>
      </c>
    </row>
    <row r="317" spans="1:5" x14ac:dyDescent="0.25">
      <c r="A317" t="s">
        <v>622</v>
      </c>
      <c r="B317" t="s">
        <v>772</v>
      </c>
      <c r="C317">
        <v>157</v>
      </c>
      <c r="D317" t="s">
        <v>982</v>
      </c>
      <c r="E317" t="s">
        <v>772</v>
      </c>
    </row>
    <row r="318" spans="1:5" x14ac:dyDescent="0.25">
      <c r="A318" t="s">
        <v>625</v>
      </c>
      <c r="B318" t="s">
        <v>772</v>
      </c>
      <c r="C318">
        <v>221</v>
      </c>
      <c r="D318" t="s">
        <v>982</v>
      </c>
      <c r="E318" t="s">
        <v>772</v>
      </c>
    </row>
    <row r="319" spans="1:5" x14ac:dyDescent="0.25">
      <c r="A319" t="s">
        <v>627</v>
      </c>
      <c r="B319" t="s">
        <v>772</v>
      </c>
      <c r="C319">
        <v>5540</v>
      </c>
      <c r="D319" t="s">
        <v>1144</v>
      </c>
      <c r="E319" t="s">
        <v>772</v>
      </c>
    </row>
    <row r="320" spans="1:5" x14ac:dyDescent="0.25">
      <c r="A320" t="s">
        <v>628</v>
      </c>
      <c r="B320" t="s">
        <v>772</v>
      </c>
      <c r="C320">
        <v>1066</v>
      </c>
      <c r="D320" t="s">
        <v>983</v>
      </c>
      <c r="E320" t="s">
        <v>772</v>
      </c>
    </row>
    <row r="321" spans="1:5" x14ac:dyDescent="0.25">
      <c r="A321" t="s">
        <v>629</v>
      </c>
      <c r="B321" t="s">
        <v>772</v>
      </c>
      <c r="C321">
        <v>475</v>
      </c>
      <c r="D321" t="s">
        <v>982</v>
      </c>
      <c r="E321" t="s">
        <v>772</v>
      </c>
    </row>
    <row r="322" spans="1:5" x14ac:dyDescent="0.25">
      <c r="A322" t="s">
        <v>630</v>
      </c>
      <c r="B322" t="s">
        <v>772</v>
      </c>
      <c r="C322">
        <v>592</v>
      </c>
      <c r="D322" t="s">
        <v>1144</v>
      </c>
      <c r="E322" t="s">
        <v>772</v>
      </c>
    </row>
    <row r="323" spans="1:5" x14ac:dyDescent="0.25">
      <c r="A323" t="s">
        <v>631</v>
      </c>
      <c r="B323" t="s">
        <v>772</v>
      </c>
      <c r="C323">
        <v>210</v>
      </c>
      <c r="D323" t="s">
        <v>982</v>
      </c>
      <c r="E323" t="s">
        <v>772</v>
      </c>
    </row>
    <row r="324" spans="1:5" x14ac:dyDescent="0.25">
      <c r="A324" t="s">
        <v>633</v>
      </c>
      <c r="B324" t="s">
        <v>772</v>
      </c>
      <c r="C324">
        <v>349</v>
      </c>
      <c r="D324" t="s">
        <v>983</v>
      </c>
      <c r="E324" t="s">
        <v>772</v>
      </c>
    </row>
    <row r="325" spans="1:5" x14ac:dyDescent="0.25">
      <c r="A325" t="s">
        <v>634</v>
      </c>
      <c r="B325" t="s">
        <v>772</v>
      </c>
      <c r="C325">
        <v>450</v>
      </c>
      <c r="D325" t="s">
        <v>982</v>
      </c>
      <c r="E325" t="s">
        <v>772</v>
      </c>
    </row>
    <row r="326" spans="1:5" x14ac:dyDescent="0.25">
      <c r="A326" t="s">
        <v>635</v>
      </c>
      <c r="B326" t="s">
        <v>772</v>
      </c>
      <c r="C326">
        <v>203</v>
      </c>
      <c r="D326" t="s">
        <v>982</v>
      </c>
      <c r="E326" t="s">
        <v>772</v>
      </c>
    </row>
    <row r="327" spans="1:5" x14ac:dyDescent="0.25">
      <c r="A327" t="s">
        <v>640</v>
      </c>
      <c r="B327" t="s">
        <v>772</v>
      </c>
      <c r="C327">
        <v>829</v>
      </c>
      <c r="D327" t="s">
        <v>982</v>
      </c>
      <c r="E327" t="s">
        <v>772</v>
      </c>
    </row>
    <row r="328" spans="1:5" x14ac:dyDescent="0.25">
      <c r="A328" t="s">
        <v>645</v>
      </c>
      <c r="B328" t="s">
        <v>772</v>
      </c>
      <c r="C328">
        <v>199</v>
      </c>
      <c r="D328" t="s">
        <v>983</v>
      </c>
      <c r="E328" t="s">
        <v>772</v>
      </c>
    </row>
    <row r="329" spans="1:5" x14ac:dyDescent="0.25">
      <c r="A329" t="s">
        <v>646</v>
      </c>
      <c r="B329" t="s">
        <v>772</v>
      </c>
      <c r="C329">
        <v>1488</v>
      </c>
      <c r="D329" t="s">
        <v>982</v>
      </c>
      <c r="E329" t="s">
        <v>772</v>
      </c>
    </row>
    <row r="330" spans="1:5" x14ac:dyDescent="0.25">
      <c r="A330" t="s">
        <v>648</v>
      </c>
      <c r="B330" t="s">
        <v>772</v>
      </c>
      <c r="C330">
        <v>874</v>
      </c>
      <c r="D330" t="s">
        <v>983</v>
      </c>
      <c r="E330" t="s">
        <v>772</v>
      </c>
    </row>
    <row r="331" spans="1:5" x14ac:dyDescent="0.25">
      <c r="A331" t="s">
        <v>649</v>
      </c>
      <c r="B331" t="s">
        <v>772</v>
      </c>
      <c r="C331">
        <v>137</v>
      </c>
      <c r="D331" t="s">
        <v>982</v>
      </c>
      <c r="E331" t="s">
        <v>772</v>
      </c>
    </row>
    <row r="332" spans="1:5" x14ac:dyDescent="0.25">
      <c r="A332" t="s">
        <v>652</v>
      </c>
      <c r="B332" t="s">
        <v>772</v>
      </c>
      <c r="C332">
        <v>199</v>
      </c>
      <c r="D332" t="s">
        <v>983</v>
      </c>
      <c r="E332" t="s">
        <v>772</v>
      </c>
    </row>
    <row r="333" spans="1:5" x14ac:dyDescent="0.25">
      <c r="A333" t="s">
        <v>653</v>
      </c>
      <c r="B333" t="s">
        <v>772</v>
      </c>
      <c r="C333">
        <v>974</v>
      </c>
      <c r="D333" t="s">
        <v>982</v>
      </c>
      <c r="E333" t="s">
        <v>772</v>
      </c>
    </row>
    <row r="334" spans="1:5" x14ac:dyDescent="0.25">
      <c r="A334" t="s">
        <v>654</v>
      </c>
      <c r="B334" t="s">
        <v>772</v>
      </c>
      <c r="C334">
        <v>1240</v>
      </c>
      <c r="D334" t="s">
        <v>982</v>
      </c>
      <c r="E334" t="s">
        <v>772</v>
      </c>
    </row>
    <row r="335" spans="1:5" x14ac:dyDescent="0.25">
      <c r="A335" t="s">
        <v>655</v>
      </c>
      <c r="B335" t="s">
        <v>772</v>
      </c>
      <c r="C335">
        <v>974</v>
      </c>
      <c r="D335" t="s">
        <v>982</v>
      </c>
      <c r="E335" t="s">
        <v>772</v>
      </c>
    </row>
    <row r="336" spans="1:5" x14ac:dyDescent="0.25">
      <c r="A336" t="s">
        <v>656</v>
      </c>
      <c r="B336" t="s">
        <v>772</v>
      </c>
      <c r="C336">
        <v>691</v>
      </c>
      <c r="D336" t="s">
        <v>982</v>
      </c>
      <c r="E336" t="s">
        <v>772</v>
      </c>
    </row>
    <row r="337" spans="1:5" x14ac:dyDescent="0.25">
      <c r="A337" t="s">
        <v>657</v>
      </c>
      <c r="B337" t="s">
        <v>772</v>
      </c>
      <c r="C337">
        <v>720</v>
      </c>
      <c r="D337" t="s">
        <v>982</v>
      </c>
      <c r="E337" t="s">
        <v>772</v>
      </c>
    </row>
    <row r="338" spans="1:5" x14ac:dyDescent="0.25">
      <c r="A338" t="s">
        <v>658</v>
      </c>
      <c r="B338" t="s">
        <v>772</v>
      </c>
      <c r="C338">
        <v>691</v>
      </c>
      <c r="D338" t="s">
        <v>982</v>
      </c>
      <c r="E338" t="s">
        <v>772</v>
      </c>
    </row>
    <row r="339" spans="1:5" x14ac:dyDescent="0.25">
      <c r="A339" t="s">
        <v>664</v>
      </c>
      <c r="B339" t="s">
        <v>772</v>
      </c>
      <c r="C339">
        <v>200</v>
      </c>
      <c r="D339" t="s">
        <v>983</v>
      </c>
      <c r="E339" t="s">
        <v>772</v>
      </c>
    </row>
    <row r="340" spans="1:5" x14ac:dyDescent="0.25">
      <c r="A340" t="s">
        <v>670</v>
      </c>
      <c r="B340" t="s">
        <v>772</v>
      </c>
      <c r="C340">
        <v>183</v>
      </c>
      <c r="D340" t="s">
        <v>982</v>
      </c>
      <c r="E340" t="s">
        <v>772</v>
      </c>
    </row>
    <row r="341" spans="1:5" x14ac:dyDescent="0.25">
      <c r="A341" t="s">
        <v>671</v>
      </c>
      <c r="B341" t="s">
        <v>772</v>
      </c>
      <c r="C341">
        <v>1210</v>
      </c>
      <c r="D341" t="s">
        <v>982</v>
      </c>
      <c r="E341" t="s">
        <v>772</v>
      </c>
    </row>
    <row r="342" spans="1:5" x14ac:dyDescent="0.25">
      <c r="A342" t="s">
        <v>673</v>
      </c>
      <c r="B342" t="s">
        <v>772</v>
      </c>
      <c r="C342">
        <v>175</v>
      </c>
      <c r="D342" t="s">
        <v>982</v>
      </c>
      <c r="E342" t="s">
        <v>772</v>
      </c>
    </row>
    <row r="343" spans="1:5" x14ac:dyDescent="0.25">
      <c r="A343" t="s">
        <v>675</v>
      </c>
      <c r="B343" t="s">
        <v>772</v>
      </c>
      <c r="C343">
        <v>1533</v>
      </c>
      <c r="D343" t="s">
        <v>1144</v>
      </c>
      <c r="E343" t="s">
        <v>772</v>
      </c>
    </row>
    <row r="344" spans="1:5" x14ac:dyDescent="0.25">
      <c r="A344" t="s">
        <v>676</v>
      </c>
      <c r="B344" t="s">
        <v>772</v>
      </c>
      <c r="C344">
        <v>974</v>
      </c>
      <c r="D344" t="s">
        <v>982</v>
      </c>
      <c r="E344" t="s">
        <v>772</v>
      </c>
    </row>
    <row r="345" spans="1:5" x14ac:dyDescent="0.25">
      <c r="A345" t="s">
        <v>677</v>
      </c>
      <c r="B345" t="s">
        <v>772</v>
      </c>
      <c r="C345">
        <v>691</v>
      </c>
      <c r="D345" t="s">
        <v>982</v>
      </c>
      <c r="E345" t="s">
        <v>160</v>
      </c>
    </row>
    <row r="346" spans="1:5" x14ac:dyDescent="0.25">
      <c r="A346" t="s">
        <v>679</v>
      </c>
      <c r="B346" t="s">
        <v>772</v>
      </c>
      <c r="C346">
        <v>389</v>
      </c>
      <c r="D346" t="s">
        <v>982</v>
      </c>
      <c r="E346" t="s">
        <v>772</v>
      </c>
    </row>
    <row r="347" spans="1:5" x14ac:dyDescent="0.25">
      <c r="A347" t="s">
        <v>682</v>
      </c>
      <c r="B347" t="s">
        <v>772</v>
      </c>
      <c r="C347">
        <v>691</v>
      </c>
      <c r="D347" t="s">
        <v>982</v>
      </c>
      <c r="E347" t="s">
        <v>772</v>
      </c>
    </row>
    <row r="348" spans="1:5" x14ac:dyDescent="0.25">
      <c r="A348" t="s">
        <v>683</v>
      </c>
      <c r="B348" t="s">
        <v>772</v>
      </c>
      <c r="C348">
        <v>3000</v>
      </c>
      <c r="D348" t="s">
        <v>982</v>
      </c>
      <c r="E348" t="s">
        <v>772</v>
      </c>
    </row>
    <row r="349" spans="1:5" x14ac:dyDescent="0.25">
      <c r="A349" t="s">
        <v>684</v>
      </c>
      <c r="B349" t="s">
        <v>772</v>
      </c>
      <c r="C349">
        <v>180</v>
      </c>
      <c r="D349" t="s">
        <v>982</v>
      </c>
      <c r="E349" t="s">
        <v>772</v>
      </c>
    </row>
    <row r="350" spans="1:5" x14ac:dyDescent="0.25">
      <c r="A350" t="s">
        <v>685</v>
      </c>
      <c r="B350" t="s">
        <v>772</v>
      </c>
      <c r="C350">
        <v>204</v>
      </c>
      <c r="D350" t="s">
        <v>982</v>
      </c>
      <c r="E350" t="s">
        <v>772</v>
      </c>
    </row>
    <row r="351" spans="1:5" x14ac:dyDescent="0.25">
      <c r="A351" t="s">
        <v>690</v>
      </c>
      <c r="B351" t="s">
        <v>772</v>
      </c>
      <c r="C351">
        <v>280</v>
      </c>
      <c r="D351" t="s">
        <v>983</v>
      </c>
      <c r="E351" t="s">
        <v>772</v>
      </c>
    </row>
    <row r="352" spans="1:5" x14ac:dyDescent="0.25">
      <c r="A352" t="s">
        <v>692</v>
      </c>
      <c r="B352" t="s">
        <v>772</v>
      </c>
      <c r="C352">
        <v>412</v>
      </c>
      <c r="D352" t="s">
        <v>982</v>
      </c>
      <c r="E352" t="s">
        <v>772</v>
      </c>
    </row>
    <row r="353" spans="1:5" x14ac:dyDescent="0.25">
      <c r="A353" t="s">
        <v>696</v>
      </c>
      <c r="B353" t="s">
        <v>772</v>
      </c>
      <c r="C353">
        <v>311</v>
      </c>
      <c r="D353" t="s">
        <v>982</v>
      </c>
      <c r="E353" t="s">
        <v>772</v>
      </c>
    </row>
    <row r="354" spans="1:5" x14ac:dyDescent="0.25">
      <c r="A354" t="s">
        <v>700</v>
      </c>
      <c r="B354" t="s">
        <v>772</v>
      </c>
      <c r="C354">
        <v>184</v>
      </c>
      <c r="D354" t="s">
        <v>982</v>
      </c>
      <c r="E354" t="s">
        <v>772</v>
      </c>
    </row>
    <row r="355" spans="1:5" x14ac:dyDescent="0.25">
      <c r="A355" t="s">
        <v>701</v>
      </c>
      <c r="B355" t="s">
        <v>772</v>
      </c>
      <c r="C355">
        <v>691</v>
      </c>
      <c r="D355" t="s">
        <v>982</v>
      </c>
      <c r="E355" t="s">
        <v>772</v>
      </c>
    </row>
    <row r="356" spans="1:5" x14ac:dyDescent="0.25">
      <c r="A356" t="s">
        <v>702</v>
      </c>
      <c r="B356" t="s">
        <v>772</v>
      </c>
      <c r="C356">
        <v>512</v>
      </c>
      <c r="D356" t="s">
        <v>982</v>
      </c>
      <c r="E356" t="s">
        <v>772</v>
      </c>
    </row>
    <row r="357" spans="1:5" x14ac:dyDescent="0.25">
      <c r="A357" t="s">
        <v>703</v>
      </c>
      <c r="B357" t="s">
        <v>772</v>
      </c>
      <c r="C357">
        <v>313</v>
      </c>
      <c r="D357" t="s">
        <v>982</v>
      </c>
      <c r="E357" t="s">
        <v>772</v>
      </c>
    </row>
    <row r="358" spans="1:5" x14ac:dyDescent="0.25">
      <c r="A358" t="s">
        <v>704</v>
      </c>
      <c r="B358" t="s">
        <v>772</v>
      </c>
      <c r="C358">
        <v>989</v>
      </c>
      <c r="D358" t="s">
        <v>983</v>
      </c>
      <c r="E358" t="s">
        <v>772</v>
      </c>
    </row>
    <row r="359" spans="1:5" x14ac:dyDescent="0.25">
      <c r="A359" t="s">
        <v>705</v>
      </c>
      <c r="B359" t="s">
        <v>772</v>
      </c>
      <c r="C359">
        <v>558</v>
      </c>
      <c r="D359" t="s">
        <v>1144</v>
      </c>
      <c r="E359" t="s">
        <v>772</v>
      </c>
    </row>
    <row r="360" spans="1:5" x14ac:dyDescent="0.25">
      <c r="A360" t="s">
        <v>706</v>
      </c>
      <c r="B360" t="s">
        <v>772</v>
      </c>
      <c r="C360">
        <v>383</v>
      </c>
      <c r="D360" t="s">
        <v>1144</v>
      </c>
      <c r="E360" t="s">
        <v>772</v>
      </c>
    </row>
    <row r="361" spans="1:5" x14ac:dyDescent="0.25">
      <c r="A361" t="s">
        <v>707</v>
      </c>
      <c r="B361" t="s">
        <v>772</v>
      </c>
      <c r="C361">
        <v>974</v>
      </c>
      <c r="D361" t="s">
        <v>982</v>
      </c>
      <c r="E361" t="s">
        <v>772</v>
      </c>
    </row>
    <row r="362" spans="1:5" x14ac:dyDescent="0.25">
      <c r="A362" t="s">
        <v>708</v>
      </c>
      <c r="B362" t="s">
        <v>772</v>
      </c>
      <c r="C362">
        <v>974</v>
      </c>
      <c r="D362" t="s">
        <v>982</v>
      </c>
      <c r="E362" t="s">
        <v>772</v>
      </c>
    </row>
    <row r="363" spans="1:5" x14ac:dyDescent="0.25">
      <c r="A363" t="s">
        <v>712</v>
      </c>
      <c r="B363" t="s">
        <v>772</v>
      </c>
      <c r="C363">
        <v>805</v>
      </c>
      <c r="D363" t="s">
        <v>982</v>
      </c>
      <c r="E363" t="s">
        <v>772</v>
      </c>
    </row>
    <row r="364" spans="1:5" x14ac:dyDescent="0.25">
      <c r="A364" t="s">
        <v>713</v>
      </c>
      <c r="B364" t="s">
        <v>772</v>
      </c>
      <c r="C364">
        <v>1022</v>
      </c>
      <c r="D364" t="s">
        <v>983</v>
      </c>
      <c r="E364" t="s">
        <v>772</v>
      </c>
    </row>
    <row r="365" spans="1:5" x14ac:dyDescent="0.25">
      <c r="A365" t="s">
        <v>716</v>
      </c>
      <c r="B365" t="s">
        <v>772</v>
      </c>
      <c r="C365">
        <v>287</v>
      </c>
      <c r="D365" t="s">
        <v>982</v>
      </c>
      <c r="E365" t="s">
        <v>772</v>
      </c>
    </row>
    <row r="366" spans="1:5" x14ac:dyDescent="0.25">
      <c r="A366" t="s">
        <v>718</v>
      </c>
      <c r="B366" t="s">
        <v>772</v>
      </c>
      <c r="C366">
        <v>171</v>
      </c>
      <c r="D366" t="s">
        <v>982</v>
      </c>
      <c r="E366" t="s">
        <v>772</v>
      </c>
    </row>
    <row r="367" spans="1:5" x14ac:dyDescent="0.25">
      <c r="A367" t="s">
        <v>721</v>
      </c>
      <c r="B367" t="s">
        <v>772</v>
      </c>
      <c r="C367">
        <v>428</v>
      </c>
      <c r="D367" t="s">
        <v>982</v>
      </c>
      <c r="E367" t="s">
        <v>772</v>
      </c>
    </row>
    <row r="368" spans="1:5" x14ac:dyDescent="0.25">
      <c r="A368" t="s">
        <v>722</v>
      </c>
      <c r="B368" t="s">
        <v>772</v>
      </c>
      <c r="C368">
        <v>230</v>
      </c>
      <c r="D368" t="s">
        <v>982</v>
      </c>
      <c r="E368" t="s">
        <v>772</v>
      </c>
    </row>
    <row r="369" spans="1:5" x14ac:dyDescent="0.25">
      <c r="A369" t="s">
        <v>723</v>
      </c>
      <c r="B369" t="s">
        <v>772</v>
      </c>
      <c r="C369">
        <v>94</v>
      </c>
      <c r="D369" t="s">
        <v>982</v>
      </c>
      <c r="E369" t="s">
        <v>772</v>
      </c>
    </row>
    <row r="370" spans="1:5" x14ac:dyDescent="0.25">
      <c r="A370" t="s">
        <v>724</v>
      </c>
      <c r="B370" t="s">
        <v>772</v>
      </c>
      <c r="C370">
        <v>652</v>
      </c>
      <c r="D370" t="s">
        <v>982</v>
      </c>
      <c r="E370" t="s">
        <v>772</v>
      </c>
    </row>
    <row r="371" spans="1:5" x14ac:dyDescent="0.25">
      <c r="A371" t="s">
        <v>726</v>
      </c>
      <c r="B371" t="s">
        <v>772</v>
      </c>
      <c r="C371">
        <v>1370</v>
      </c>
      <c r="D371" t="s">
        <v>982</v>
      </c>
      <c r="E371" t="s">
        <v>772</v>
      </c>
    </row>
    <row r="372" spans="1:5" x14ac:dyDescent="0.25">
      <c r="A372" t="s">
        <v>727</v>
      </c>
      <c r="B372" t="s">
        <v>772</v>
      </c>
      <c r="C372">
        <v>1244</v>
      </c>
      <c r="D372" t="s">
        <v>982</v>
      </c>
      <c r="E372" t="s">
        <v>772</v>
      </c>
    </row>
    <row r="373" spans="1:5" x14ac:dyDescent="0.25">
      <c r="A373" t="s">
        <v>731</v>
      </c>
      <c r="B373" t="s">
        <v>772</v>
      </c>
      <c r="C373">
        <v>600</v>
      </c>
      <c r="D373" t="s">
        <v>983</v>
      </c>
      <c r="E373" t="s">
        <v>1135</v>
      </c>
    </row>
    <row r="374" spans="1:5" x14ac:dyDescent="0.25">
      <c r="A374" t="s">
        <v>732</v>
      </c>
      <c r="B374" t="s">
        <v>772</v>
      </c>
      <c r="C374">
        <v>1428</v>
      </c>
      <c r="D374" t="s">
        <v>982</v>
      </c>
      <c r="E374" t="s">
        <v>772</v>
      </c>
    </row>
    <row r="375" spans="1:5" x14ac:dyDescent="0.25">
      <c r="A375" t="s">
        <v>734</v>
      </c>
      <c r="B375" t="s">
        <v>772</v>
      </c>
      <c r="C375">
        <v>212</v>
      </c>
      <c r="D375" t="s">
        <v>982</v>
      </c>
      <c r="E375" t="s">
        <v>772</v>
      </c>
    </row>
    <row r="376" spans="1:5" x14ac:dyDescent="0.25">
      <c r="A376" t="s">
        <v>740</v>
      </c>
      <c r="B376" t="s">
        <v>772</v>
      </c>
      <c r="C376">
        <v>1200</v>
      </c>
      <c r="D376" t="s">
        <v>982</v>
      </c>
      <c r="E376" t="s">
        <v>772</v>
      </c>
    </row>
    <row r="377" spans="1:5" x14ac:dyDescent="0.25">
      <c r="A377" t="s">
        <v>741</v>
      </c>
      <c r="B377" t="s">
        <v>772</v>
      </c>
      <c r="C377">
        <v>252</v>
      </c>
      <c r="D377" t="s">
        <v>983</v>
      </c>
      <c r="E377" t="s">
        <v>772</v>
      </c>
    </row>
    <row r="378" spans="1:5" x14ac:dyDescent="0.25">
      <c r="A378" t="s">
        <v>742</v>
      </c>
      <c r="B378" t="s">
        <v>772</v>
      </c>
      <c r="C378">
        <v>303</v>
      </c>
      <c r="D378" t="s">
        <v>983</v>
      </c>
      <c r="E378" t="s">
        <v>772</v>
      </c>
    </row>
    <row r="379" spans="1:5" x14ac:dyDescent="0.25">
      <c r="A379" t="s">
        <v>749</v>
      </c>
      <c r="B379" t="s">
        <v>772</v>
      </c>
      <c r="C379">
        <v>212</v>
      </c>
      <c r="D379" t="s">
        <v>982</v>
      </c>
      <c r="E379" t="s">
        <v>772</v>
      </c>
    </row>
    <row r="380" spans="1:5" x14ac:dyDescent="0.25">
      <c r="A380" t="s">
        <v>751</v>
      </c>
      <c r="B380" t="s">
        <v>772</v>
      </c>
      <c r="C380">
        <v>90</v>
      </c>
      <c r="D380" t="s">
        <v>982</v>
      </c>
      <c r="E380" t="s">
        <v>772</v>
      </c>
    </row>
    <row r="381" spans="1:5" x14ac:dyDescent="0.25">
      <c r="A381" t="s">
        <v>755</v>
      </c>
      <c r="B381" t="s">
        <v>772</v>
      </c>
      <c r="C381">
        <v>111</v>
      </c>
      <c r="D381" t="s">
        <v>982</v>
      </c>
      <c r="E381" t="s">
        <v>772</v>
      </c>
    </row>
    <row r="382" spans="1:5" x14ac:dyDescent="0.25">
      <c r="A382" t="s">
        <v>756</v>
      </c>
      <c r="B382" t="s">
        <v>772</v>
      </c>
      <c r="C382">
        <v>90</v>
      </c>
      <c r="D382" t="s">
        <v>982</v>
      </c>
      <c r="E382" t="s">
        <v>772</v>
      </c>
    </row>
    <row r="383" spans="1:5" x14ac:dyDescent="0.25">
      <c r="A383" t="s">
        <v>758</v>
      </c>
      <c r="B383" t="s">
        <v>772</v>
      </c>
      <c r="C383">
        <v>265</v>
      </c>
      <c r="D383" t="s">
        <v>983</v>
      </c>
      <c r="E383" t="s">
        <v>772</v>
      </c>
    </row>
    <row r="384" spans="1:5" x14ac:dyDescent="0.25">
      <c r="A384" t="s">
        <v>759</v>
      </c>
      <c r="B384" t="s">
        <v>772</v>
      </c>
      <c r="C384">
        <v>1517</v>
      </c>
      <c r="D384" t="s">
        <v>982</v>
      </c>
      <c r="E384" t="s">
        <v>772</v>
      </c>
    </row>
    <row r="385" spans="1:5" x14ac:dyDescent="0.25">
      <c r="A385" t="s">
        <v>761</v>
      </c>
      <c r="B385" t="s">
        <v>772</v>
      </c>
      <c r="C385">
        <v>2604</v>
      </c>
      <c r="D385" t="s">
        <v>982</v>
      </c>
      <c r="E385" t="s">
        <v>772</v>
      </c>
    </row>
    <row r="386" spans="1:5" x14ac:dyDescent="0.25">
      <c r="A386" t="s">
        <v>765</v>
      </c>
      <c r="B386" t="s">
        <v>772</v>
      </c>
      <c r="C386">
        <v>217</v>
      </c>
      <c r="D386" t="s">
        <v>982</v>
      </c>
      <c r="E386" t="s">
        <v>772</v>
      </c>
    </row>
    <row r="387" spans="1:5" x14ac:dyDescent="0.25">
      <c r="A387" t="s">
        <v>766</v>
      </c>
      <c r="B387" t="s">
        <v>772</v>
      </c>
      <c r="C387">
        <v>455</v>
      </c>
      <c r="D387" t="s">
        <v>983</v>
      </c>
      <c r="E387" t="s">
        <v>772</v>
      </c>
    </row>
    <row r="388" spans="1:5" x14ac:dyDescent="0.25">
      <c r="A388" t="s">
        <v>767</v>
      </c>
      <c r="B388" t="s">
        <v>772</v>
      </c>
      <c r="C388">
        <v>28</v>
      </c>
      <c r="D388" t="s">
        <v>983</v>
      </c>
      <c r="E388" t="s">
        <v>772</v>
      </c>
    </row>
    <row r="389" spans="1:5" x14ac:dyDescent="0.25">
      <c r="A389" t="s">
        <v>770</v>
      </c>
      <c r="B389" t="s">
        <v>772</v>
      </c>
      <c r="C389">
        <v>197</v>
      </c>
      <c r="D389" t="s">
        <v>982</v>
      </c>
      <c r="E389" t="s">
        <v>772</v>
      </c>
    </row>
    <row r="390" spans="1:5" x14ac:dyDescent="0.25">
      <c r="A390" t="s">
        <v>771</v>
      </c>
      <c r="B390" t="s">
        <v>772</v>
      </c>
      <c r="C390">
        <v>593</v>
      </c>
      <c r="D390" t="s">
        <v>1144</v>
      </c>
      <c r="E390" t="s">
        <v>772</v>
      </c>
    </row>
    <row r="391" spans="1:5" x14ac:dyDescent="0.25">
      <c r="A391" t="s">
        <v>773</v>
      </c>
      <c r="B391" t="s">
        <v>772</v>
      </c>
      <c r="C391">
        <v>2100</v>
      </c>
      <c r="D391" t="s">
        <v>982</v>
      </c>
      <c r="E391" t="s">
        <v>772</v>
      </c>
    </row>
    <row r="392" spans="1:5" x14ac:dyDescent="0.25">
      <c r="A392" t="s">
        <v>774</v>
      </c>
      <c r="B392" t="s">
        <v>772</v>
      </c>
      <c r="C392">
        <v>73</v>
      </c>
      <c r="D392" t="s">
        <v>982</v>
      </c>
      <c r="E392" t="s">
        <v>772</v>
      </c>
    </row>
    <row r="393" spans="1:5" x14ac:dyDescent="0.25">
      <c r="A393" t="s">
        <v>775</v>
      </c>
      <c r="B393" t="s">
        <v>772</v>
      </c>
      <c r="C393">
        <v>691</v>
      </c>
      <c r="D393" t="s">
        <v>982</v>
      </c>
      <c r="E393" t="s">
        <v>772</v>
      </c>
    </row>
    <row r="394" spans="1:5" x14ac:dyDescent="0.25">
      <c r="A394" t="s">
        <v>779</v>
      </c>
      <c r="B394" t="s">
        <v>772</v>
      </c>
      <c r="C394">
        <v>66</v>
      </c>
      <c r="D394" t="s">
        <v>983</v>
      </c>
      <c r="E394" t="s">
        <v>772</v>
      </c>
    </row>
    <row r="395" spans="1:5" x14ac:dyDescent="0.25">
      <c r="A395" t="s">
        <v>781</v>
      </c>
      <c r="B395" t="s">
        <v>772</v>
      </c>
      <c r="C395">
        <v>212</v>
      </c>
      <c r="D395" t="s">
        <v>983</v>
      </c>
      <c r="E395" t="s">
        <v>772</v>
      </c>
    </row>
    <row r="396" spans="1:5" x14ac:dyDescent="0.25">
      <c r="A396" t="s">
        <v>785</v>
      </c>
      <c r="B396" t="s">
        <v>772</v>
      </c>
      <c r="C396">
        <v>1726</v>
      </c>
      <c r="D396" t="s">
        <v>983</v>
      </c>
      <c r="E396" t="s">
        <v>772</v>
      </c>
    </row>
    <row r="397" spans="1:5" x14ac:dyDescent="0.25">
      <c r="A397" t="s">
        <v>786</v>
      </c>
      <c r="B397" t="s">
        <v>772</v>
      </c>
      <c r="C397">
        <v>1567</v>
      </c>
      <c r="D397" t="s">
        <v>1144</v>
      </c>
      <c r="E397" t="s">
        <v>772</v>
      </c>
    </row>
    <row r="398" spans="1:5" x14ac:dyDescent="0.25">
      <c r="A398" t="s">
        <v>789</v>
      </c>
      <c r="B398" t="s">
        <v>772</v>
      </c>
      <c r="C398">
        <v>233</v>
      </c>
      <c r="D398" t="s">
        <v>983</v>
      </c>
      <c r="E398" t="s">
        <v>772</v>
      </c>
    </row>
    <row r="399" spans="1:5" x14ac:dyDescent="0.25">
      <c r="A399" t="s">
        <v>791</v>
      </c>
      <c r="B399" t="s">
        <v>772</v>
      </c>
      <c r="C399">
        <v>1463</v>
      </c>
      <c r="D399" t="s">
        <v>1144</v>
      </c>
      <c r="E399" t="s">
        <v>772</v>
      </c>
    </row>
    <row r="400" spans="1:5" x14ac:dyDescent="0.25">
      <c r="A400" t="s">
        <v>794</v>
      </c>
      <c r="B400" t="s">
        <v>772</v>
      </c>
      <c r="C400">
        <v>974</v>
      </c>
      <c r="D400" t="s">
        <v>982</v>
      </c>
      <c r="E400" t="s">
        <v>772</v>
      </c>
    </row>
    <row r="401" spans="1:5" x14ac:dyDescent="0.25">
      <c r="A401" t="s">
        <v>800</v>
      </c>
      <c r="B401" t="s">
        <v>772</v>
      </c>
      <c r="C401">
        <v>691</v>
      </c>
      <c r="D401" t="s">
        <v>982</v>
      </c>
      <c r="E401" t="s">
        <v>772</v>
      </c>
    </row>
    <row r="402" spans="1:5" x14ac:dyDescent="0.25">
      <c r="A402" t="s">
        <v>801</v>
      </c>
      <c r="B402" t="s">
        <v>772</v>
      </c>
      <c r="C402">
        <v>58</v>
      </c>
      <c r="D402" t="s">
        <v>983</v>
      </c>
      <c r="E402" t="s">
        <v>772</v>
      </c>
    </row>
    <row r="403" spans="1:5" x14ac:dyDescent="0.25">
      <c r="A403" t="s">
        <v>802</v>
      </c>
      <c r="B403" t="s">
        <v>772</v>
      </c>
      <c r="C403">
        <v>251</v>
      </c>
      <c r="D403" t="s">
        <v>983</v>
      </c>
      <c r="E403" t="s">
        <v>772</v>
      </c>
    </row>
    <row r="404" spans="1:5" x14ac:dyDescent="0.25">
      <c r="A404" t="s">
        <v>803</v>
      </c>
      <c r="B404" t="s">
        <v>772</v>
      </c>
      <c r="C404">
        <v>832</v>
      </c>
      <c r="D404" t="s">
        <v>982</v>
      </c>
      <c r="E404" t="s">
        <v>772</v>
      </c>
    </row>
    <row r="405" spans="1:5" x14ac:dyDescent="0.25">
      <c r="A405" t="s">
        <v>807</v>
      </c>
      <c r="B405" t="s">
        <v>772</v>
      </c>
      <c r="C405">
        <v>801</v>
      </c>
      <c r="D405" t="s">
        <v>1144</v>
      </c>
      <c r="E405" t="s">
        <v>772</v>
      </c>
    </row>
    <row r="406" spans="1:5" x14ac:dyDescent="0.25">
      <c r="A406" t="s">
        <v>808</v>
      </c>
      <c r="B406" t="s">
        <v>772</v>
      </c>
      <c r="C406">
        <v>691</v>
      </c>
      <c r="D406" t="s">
        <v>982</v>
      </c>
      <c r="E406" t="s">
        <v>772</v>
      </c>
    </row>
    <row r="407" spans="1:5" x14ac:dyDescent="0.25">
      <c r="A407" t="s">
        <v>809</v>
      </c>
      <c r="B407" t="s">
        <v>772</v>
      </c>
      <c r="C407">
        <v>974</v>
      </c>
      <c r="D407" t="s">
        <v>982</v>
      </c>
      <c r="E407" t="s">
        <v>772</v>
      </c>
    </row>
    <row r="408" spans="1:5" x14ac:dyDescent="0.25">
      <c r="A408" t="s">
        <v>810</v>
      </c>
      <c r="B408" t="s">
        <v>772</v>
      </c>
      <c r="C408">
        <v>593</v>
      </c>
      <c r="D408" t="s">
        <v>982</v>
      </c>
      <c r="E408" t="s">
        <v>772</v>
      </c>
    </row>
    <row r="409" spans="1:5" x14ac:dyDescent="0.25">
      <c r="A409" t="s">
        <v>815</v>
      </c>
      <c r="B409" t="s">
        <v>772</v>
      </c>
      <c r="C409">
        <v>838</v>
      </c>
      <c r="D409" t="s">
        <v>983</v>
      </c>
      <c r="E409" t="s">
        <v>772</v>
      </c>
    </row>
    <row r="410" spans="1:5" x14ac:dyDescent="0.25">
      <c r="A410" t="s">
        <v>816</v>
      </c>
      <c r="B410" t="s">
        <v>772</v>
      </c>
      <c r="C410">
        <v>709</v>
      </c>
      <c r="D410" t="s">
        <v>982</v>
      </c>
      <c r="E410" t="s">
        <v>1220</v>
      </c>
    </row>
    <row r="411" spans="1:5" x14ac:dyDescent="0.25">
      <c r="A411" t="s">
        <v>821</v>
      </c>
      <c r="B411" t="s">
        <v>772</v>
      </c>
      <c r="C411">
        <v>254</v>
      </c>
      <c r="D411" t="s">
        <v>983</v>
      </c>
      <c r="E411" t="s">
        <v>772</v>
      </c>
    </row>
    <row r="412" spans="1:5" x14ac:dyDescent="0.25">
      <c r="A412" t="s">
        <v>822</v>
      </c>
      <c r="B412" t="s">
        <v>772</v>
      </c>
      <c r="C412">
        <v>190</v>
      </c>
      <c r="D412" t="s">
        <v>982</v>
      </c>
      <c r="E412" t="s">
        <v>772</v>
      </c>
    </row>
    <row r="413" spans="1:5" x14ac:dyDescent="0.25">
      <c r="A413" t="s">
        <v>823</v>
      </c>
      <c r="B413" t="s">
        <v>772</v>
      </c>
      <c r="C413">
        <v>236</v>
      </c>
      <c r="D413" t="s">
        <v>982</v>
      </c>
      <c r="E413" t="s">
        <v>772</v>
      </c>
    </row>
    <row r="414" spans="1:5" x14ac:dyDescent="0.25">
      <c r="A414" t="s">
        <v>824</v>
      </c>
      <c r="B414" t="s">
        <v>772</v>
      </c>
      <c r="C414">
        <v>236</v>
      </c>
      <c r="D414" t="s">
        <v>982</v>
      </c>
      <c r="E414" t="s">
        <v>772</v>
      </c>
    </row>
    <row r="415" spans="1:5" x14ac:dyDescent="0.25">
      <c r="A415" t="s">
        <v>825</v>
      </c>
      <c r="B415" t="s">
        <v>772</v>
      </c>
      <c r="C415">
        <v>214</v>
      </c>
      <c r="D415" t="s">
        <v>982</v>
      </c>
      <c r="E415" t="s">
        <v>772</v>
      </c>
    </row>
    <row r="416" spans="1:5" x14ac:dyDescent="0.25">
      <c r="A416" t="s">
        <v>826</v>
      </c>
      <c r="B416" t="s">
        <v>772</v>
      </c>
      <c r="C416">
        <v>125</v>
      </c>
      <c r="D416" t="s">
        <v>982</v>
      </c>
      <c r="E416" t="s">
        <v>772</v>
      </c>
    </row>
    <row r="417" spans="1:5" x14ac:dyDescent="0.25">
      <c r="A417" t="s">
        <v>828</v>
      </c>
      <c r="B417" t="s">
        <v>772</v>
      </c>
      <c r="C417">
        <v>521</v>
      </c>
      <c r="D417" t="s">
        <v>982</v>
      </c>
      <c r="E417" t="s">
        <v>772</v>
      </c>
    </row>
    <row r="418" spans="1:5" x14ac:dyDescent="0.25">
      <c r="A418" t="s">
        <v>829</v>
      </c>
      <c r="B418" t="s">
        <v>772</v>
      </c>
      <c r="C418">
        <v>955</v>
      </c>
      <c r="D418" t="s">
        <v>982</v>
      </c>
      <c r="E418" t="s">
        <v>772</v>
      </c>
    </row>
    <row r="419" spans="1:5" x14ac:dyDescent="0.25">
      <c r="A419" t="s">
        <v>830</v>
      </c>
      <c r="B419" t="s">
        <v>772</v>
      </c>
      <c r="C419">
        <v>217</v>
      </c>
      <c r="D419" t="s">
        <v>1144</v>
      </c>
      <c r="E419" t="s">
        <v>772</v>
      </c>
    </row>
    <row r="420" spans="1:5" x14ac:dyDescent="0.25">
      <c r="A420" t="s">
        <v>834</v>
      </c>
      <c r="B420" t="s">
        <v>772</v>
      </c>
      <c r="C420">
        <v>1165</v>
      </c>
      <c r="D420" t="s">
        <v>982</v>
      </c>
      <c r="E420" t="s">
        <v>772</v>
      </c>
    </row>
    <row r="421" spans="1:5" x14ac:dyDescent="0.25">
      <c r="A421" t="s">
        <v>837</v>
      </c>
      <c r="B421" t="s">
        <v>772</v>
      </c>
      <c r="C421">
        <v>750</v>
      </c>
      <c r="D421" t="s">
        <v>982</v>
      </c>
      <c r="E421" t="s">
        <v>772</v>
      </c>
    </row>
    <row r="422" spans="1:5" x14ac:dyDescent="0.25">
      <c r="A422" t="s">
        <v>841</v>
      </c>
      <c r="B422" t="s">
        <v>772</v>
      </c>
      <c r="C422">
        <v>146</v>
      </c>
      <c r="D422" t="s">
        <v>982</v>
      </c>
      <c r="E422" t="s">
        <v>772</v>
      </c>
    </row>
    <row r="423" spans="1:5" x14ac:dyDescent="0.25">
      <c r="A423" t="s">
        <v>843</v>
      </c>
      <c r="B423" t="s">
        <v>772</v>
      </c>
      <c r="C423">
        <v>203</v>
      </c>
      <c r="D423" t="s">
        <v>982</v>
      </c>
      <c r="E423" t="s">
        <v>772</v>
      </c>
    </row>
    <row r="424" spans="1:5" x14ac:dyDescent="0.25">
      <c r="A424" t="s">
        <v>847</v>
      </c>
      <c r="B424" t="s">
        <v>772</v>
      </c>
      <c r="C424">
        <v>700</v>
      </c>
      <c r="D424" t="s">
        <v>983</v>
      </c>
      <c r="E424" t="s">
        <v>772</v>
      </c>
    </row>
    <row r="425" spans="1:5" x14ac:dyDescent="0.25">
      <c r="A425" t="s">
        <v>849</v>
      </c>
      <c r="B425" t="s">
        <v>772</v>
      </c>
      <c r="C425">
        <v>407</v>
      </c>
      <c r="D425" t="s">
        <v>982</v>
      </c>
      <c r="E425" t="s">
        <v>772</v>
      </c>
    </row>
    <row r="426" spans="1:5" x14ac:dyDescent="0.25">
      <c r="A426" t="s">
        <v>850</v>
      </c>
      <c r="B426" t="s">
        <v>772</v>
      </c>
      <c r="C426">
        <v>1204</v>
      </c>
      <c r="D426" t="s">
        <v>982</v>
      </c>
      <c r="E426" t="s">
        <v>772</v>
      </c>
    </row>
    <row r="427" spans="1:5" x14ac:dyDescent="0.25">
      <c r="A427" t="s">
        <v>853</v>
      </c>
      <c r="B427" t="s">
        <v>772</v>
      </c>
      <c r="C427">
        <v>226</v>
      </c>
      <c r="D427" t="s">
        <v>982</v>
      </c>
      <c r="E427" t="s">
        <v>772</v>
      </c>
    </row>
    <row r="428" spans="1:5" x14ac:dyDescent="0.25">
      <c r="A428" t="s">
        <v>854</v>
      </c>
      <c r="B428" t="s">
        <v>772</v>
      </c>
      <c r="C428">
        <v>600</v>
      </c>
      <c r="D428" t="s">
        <v>982</v>
      </c>
      <c r="E428" t="s">
        <v>772</v>
      </c>
    </row>
    <row r="429" spans="1:5" x14ac:dyDescent="0.25">
      <c r="A429" t="s">
        <v>855</v>
      </c>
      <c r="B429" t="s">
        <v>772</v>
      </c>
      <c r="C429">
        <v>188</v>
      </c>
      <c r="D429" t="s">
        <v>982</v>
      </c>
      <c r="E429" t="s">
        <v>772</v>
      </c>
    </row>
    <row r="430" spans="1:5" x14ac:dyDescent="0.25">
      <c r="A430" t="s">
        <v>857</v>
      </c>
      <c r="B430" t="s">
        <v>772</v>
      </c>
      <c r="C430">
        <v>464</v>
      </c>
      <c r="D430" t="s">
        <v>982</v>
      </c>
      <c r="E430" t="s">
        <v>772</v>
      </c>
    </row>
    <row r="431" spans="1:5" x14ac:dyDescent="0.25">
      <c r="A431" t="s">
        <v>860</v>
      </c>
      <c r="B431" t="s">
        <v>772</v>
      </c>
      <c r="C431">
        <v>294</v>
      </c>
      <c r="D431" t="s">
        <v>982</v>
      </c>
      <c r="E431" t="s">
        <v>772</v>
      </c>
    </row>
    <row r="432" spans="1:5" x14ac:dyDescent="0.25">
      <c r="A432" t="s">
        <v>865</v>
      </c>
      <c r="B432" t="s">
        <v>772</v>
      </c>
      <c r="C432">
        <v>1030</v>
      </c>
      <c r="D432" t="s">
        <v>982</v>
      </c>
      <c r="E432" t="s">
        <v>866</v>
      </c>
    </row>
    <row r="433" spans="1:5" x14ac:dyDescent="0.25">
      <c r="A433" t="s">
        <v>868</v>
      </c>
      <c r="B433" t="s">
        <v>772</v>
      </c>
      <c r="C433">
        <v>240</v>
      </c>
      <c r="D433" t="s">
        <v>982</v>
      </c>
      <c r="E433" t="s">
        <v>772</v>
      </c>
    </row>
    <row r="434" spans="1:5" x14ac:dyDescent="0.25">
      <c r="A434" t="s">
        <v>870</v>
      </c>
      <c r="B434" t="s">
        <v>772</v>
      </c>
      <c r="C434">
        <v>284</v>
      </c>
      <c r="D434" t="s">
        <v>983</v>
      </c>
      <c r="E434" t="s">
        <v>772</v>
      </c>
    </row>
    <row r="435" spans="1:5" x14ac:dyDescent="0.25">
      <c r="A435" t="s">
        <v>872</v>
      </c>
      <c r="B435" t="s">
        <v>772</v>
      </c>
      <c r="C435">
        <v>974</v>
      </c>
      <c r="D435" t="s">
        <v>982</v>
      </c>
      <c r="E435" t="s">
        <v>772</v>
      </c>
    </row>
    <row r="436" spans="1:5" x14ac:dyDescent="0.25">
      <c r="A436" t="s">
        <v>873</v>
      </c>
      <c r="B436" t="s">
        <v>772</v>
      </c>
      <c r="C436">
        <v>691</v>
      </c>
      <c r="D436" t="s">
        <v>982</v>
      </c>
      <c r="E436" t="s">
        <v>772</v>
      </c>
    </row>
    <row r="437" spans="1:5" x14ac:dyDescent="0.25">
      <c r="A437" t="s">
        <v>871</v>
      </c>
      <c r="B437" t="s">
        <v>772</v>
      </c>
      <c r="C437">
        <v>510</v>
      </c>
      <c r="D437" t="s">
        <v>982</v>
      </c>
      <c r="E437" t="s">
        <v>772</v>
      </c>
    </row>
    <row r="438" spans="1:5" x14ac:dyDescent="0.25">
      <c r="A438" t="s">
        <v>874</v>
      </c>
      <c r="B438" t="s">
        <v>772</v>
      </c>
      <c r="C438">
        <v>171</v>
      </c>
      <c r="D438" t="s">
        <v>982</v>
      </c>
      <c r="E438" t="s">
        <v>772</v>
      </c>
    </row>
    <row r="439" spans="1:5" x14ac:dyDescent="0.25">
      <c r="A439" t="s">
        <v>875</v>
      </c>
      <c r="B439" t="s">
        <v>772</v>
      </c>
      <c r="C439">
        <v>974</v>
      </c>
      <c r="D439" t="s">
        <v>982</v>
      </c>
      <c r="E439" t="s">
        <v>772</v>
      </c>
    </row>
    <row r="440" spans="1:5" x14ac:dyDescent="0.25">
      <c r="A440" t="s">
        <v>876</v>
      </c>
      <c r="B440" t="s">
        <v>772</v>
      </c>
      <c r="C440">
        <v>108</v>
      </c>
      <c r="D440" t="s">
        <v>982</v>
      </c>
      <c r="E440" t="s">
        <v>772</v>
      </c>
    </row>
    <row r="441" spans="1:5" x14ac:dyDescent="0.25">
      <c r="A441" t="s">
        <v>879</v>
      </c>
      <c r="B441" t="s">
        <v>772</v>
      </c>
      <c r="C441">
        <v>161</v>
      </c>
      <c r="D441" t="s">
        <v>982</v>
      </c>
      <c r="E441" t="s">
        <v>772</v>
      </c>
    </row>
    <row r="442" spans="1:5" x14ac:dyDescent="0.25">
      <c r="A442" t="s">
        <v>884</v>
      </c>
      <c r="B442" t="s">
        <v>772</v>
      </c>
      <c r="C442">
        <v>41</v>
      </c>
      <c r="D442" t="s">
        <v>982</v>
      </c>
      <c r="E442" t="s">
        <v>772</v>
      </c>
    </row>
    <row r="443" spans="1:5" x14ac:dyDescent="0.25">
      <c r="A443" t="s">
        <v>886</v>
      </c>
      <c r="B443" t="s">
        <v>772</v>
      </c>
      <c r="C443">
        <v>50</v>
      </c>
      <c r="D443" t="s">
        <v>982</v>
      </c>
      <c r="E443" t="s">
        <v>772</v>
      </c>
    </row>
    <row r="444" spans="1:5" x14ac:dyDescent="0.25">
      <c r="A444" t="s">
        <v>887</v>
      </c>
      <c r="B444" t="s">
        <v>772</v>
      </c>
      <c r="C444">
        <v>269</v>
      </c>
      <c r="D444" t="s">
        <v>982</v>
      </c>
      <c r="E444" t="s">
        <v>772</v>
      </c>
    </row>
    <row r="445" spans="1:5" x14ac:dyDescent="0.25">
      <c r="A445" t="s">
        <v>893</v>
      </c>
      <c r="B445" t="s">
        <v>772</v>
      </c>
      <c r="C445">
        <v>819</v>
      </c>
      <c r="D445" t="s">
        <v>982</v>
      </c>
      <c r="E445" t="s">
        <v>772</v>
      </c>
    </row>
    <row r="446" spans="1:5" x14ac:dyDescent="0.25">
      <c r="A446" t="s">
        <v>895</v>
      </c>
      <c r="B446" t="s">
        <v>772</v>
      </c>
      <c r="C446">
        <v>370</v>
      </c>
      <c r="D446" t="s">
        <v>982</v>
      </c>
      <c r="E446" t="s">
        <v>772</v>
      </c>
    </row>
    <row r="447" spans="1:5" x14ac:dyDescent="0.25">
      <c r="A447" t="s">
        <v>896</v>
      </c>
      <c r="B447" t="s">
        <v>772</v>
      </c>
      <c r="C447">
        <v>444</v>
      </c>
      <c r="D447" t="s">
        <v>982</v>
      </c>
      <c r="E447" t="s">
        <v>772</v>
      </c>
    </row>
    <row r="448" spans="1:5" x14ac:dyDescent="0.25">
      <c r="A448" t="s">
        <v>898</v>
      </c>
      <c r="B448" t="s">
        <v>772</v>
      </c>
      <c r="C448">
        <v>183</v>
      </c>
      <c r="D448" t="s">
        <v>982</v>
      </c>
      <c r="E448" t="s">
        <v>772</v>
      </c>
    </row>
    <row r="449" spans="1:5" x14ac:dyDescent="0.25">
      <c r="A449" t="s">
        <v>901</v>
      </c>
      <c r="B449" t="s">
        <v>772</v>
      </c>
      <c r="C449">
        <v>915</v>
      </c>
      <c r="D449" t="s">
        <v>982</v>
      </c>
      <c r="E449" t="s">
        <v>772</v>
      </c>
    </row>
    <row r="450" spans="1:5" x14ac:dyDescent="0.25">
      <c r="A450" t="s">
        <v>902</v>
      </c>
      <c r="B450" t="s">
        <v>772</v>
      </c>
      <c r="C450">
        <v>54</v>
      </c>
      <c r="D450" t="s">
        <v>983</v>
      </c>
      <c r="E450" t="s">
        <v>772</v>
      </c>
    </row>
    <row r="451" spans="1:5" x14ac:dyDescent="0.25">
      <c r="A451" t="s">
        <v>903</v>
      </c>
      <c r="B451" t="s">
        <v>772</v>
      </c>
      <c r="C451">
        <v>575</v>
      </c>
      <c r="D451" t="s">
        <v>982</v>
      </c>
      <c r="E451" t="s">
        <v>772</v>
      </c>
    </row>
    <row r="452" spans="1:5" x14ac:dyDescent="0.25">
      <c r="A452" t="s">
        <v>904</v>
      </c>
      <c r="B452" t="s">
        <v>772</v>
      </c>
      <c r="C452">
        <v>691</v>
      </c>
      <c r="D452" t="s">
        <v>982</v>
      </c>
      <c r="E452" t="s">
        <v>772</v>
      </c>
    </row>
    <row r="453" spans="1:5" x14ac:dyDescent="0.25">
      <c r="A453" t="s">
        <v>905</v>
      </c>
      <c r="B453" t="s">
        <v>772</v>
      </c>
      <c r="C453">
        <v>192</v>
      </c>
      <c r="D453" t="s">
        <v>982</v>
      </c>
      <c r="E453" t="s">
        <v>772</v>
      </c>
    </row>
    <row r="454" spans="1:5" x14ac:dyDescent="0.25">
      <c r="A454" t="s">
        <v>908</v>
      </c>
      <c r="B454" t="s">
        <v>772</v>
      </c>
      <c r="C454">
        <v>179</v>
      </c>
      <c r="D454" t="s">
        <v>982</v>
      </c>
      <c r="E454" t="s">
        <v>772</v>
      </c>
    </row>
    <row r="455" spans="1:5" x14ac:dyDescent="0.25">
      <c r="A455" t="s">
        <v>909</v>
      </c>
      <c r="B455" t="s">
        <v>772</v>
      </c>
      <c r="C455">
        <v>1114</v>
      </c>
      <c r="D455" t="s">
        <v>982</v>
      </c>
      <c r="E455" t="s">
        <v>772</v>
      </c>
    </row>
    <row r="456" spans="1:5" x14ac:dyDescent="0.25">
      <c r="A456" t="s">
        <v>914</v>
      </c>
      <c r="B456" t="s">
        <v>772</v>
      </c>
      <c r="C456">
        <v>190</v>
      </c>
      <c r="D456" t="s">
        <v>982</v>
      </c>
      <c r="E456" t="s">
        <v>772</v>
      </c>
    </row>
    <row r="457" spans="1:5" x14ac:dyDescent="0.25">
      <c r="A457" t="s">
        <v>916</v>
      </c>
      <c r="B457" t="s">
        <v>772</v>
      </c>
      <c r="C457">
        <v>614</v>
      </c>
      <c r="D457" t="s">
        <v>983</v>
      </c>
      <c r="E457" t="s">
        <v>772</v>
      </c>
    </row>
    <row r="458" spans="1:5" x14ac:dyDescent="0.25">
      <c r="A458" t="s">
        <v>917</v>
      </c>
      <c r="B458" t="s">
        <v>772</v>
      </c>
      <c r="C458">
        <v>3360</v>
      </c>
      <c r="D458" t="s">
        <v>982</v>
      </c>
      <c r="E458" t="s">
        <v>772</v>
      </c>
    </row>
    <row r="459" spans="1:5" x14ac:dyDescent="0.25">
      <c r="A459" t="s">
        <v>919</v>
      </c>
      <c r="B459" t="s">
        <v>772</v>
      </c>
      <c r="C459">
        <v>1247</v>
      </c>
      <c r="D459" t="s">
        <v>982</v>
      </c>
      <c r="E459" t="s">
        <v>772</v>
      </c>
    </row>
    <row r="460" spans="1:5" x14ac:dyDescent="0.25">
      <c r="A460" t="s">
        <v>921</v>
      </c>
      <c r="B460" t="s">
        <v>772</v>
      </c>
      <c r="C460">
        <v>87</v>
      </c>
      <c r="D460" t="s">
        <v>983</v>
      </c>
      <c r="E460" t="s">
        <v>772</v>
      </c>
    </row>
    <row r="461" spans="1:5" x14ac:dyDescent="0.25">
      <c r="A461" t="s">
        <v>922</v>
      </c>
      <c r="B461" t="s">
        <v>772</v>
      </c>
      <c r="C461">
        <v>104</v>
      </c>
      <c r="D461" t="s">
        <v>982</v>
      </c>
      <c r="E461" t="s">
        <v>772</v>
      </c>
    </row>
    <row r="462" spans="1:5" x14ac:dyDescent="0.25">
      <c r="A462" t="s">
        <v>925</v>
      </c>
      <c r="B462" t="s">
        <v>772</v>
      </c>
      <c r="C462">
        <v>886</v>
      </c>
      <c r="D462" t="s">
        <v>982</v>
      </c>
      <c r="E462" t="s">
        <v>772</v>
      </c>
    </row>
    <row r="463" spans="1:5" x14ac:dyDescent="0.25">
      <c r="A463" t="s">
        <v>926</v>
      </c>
      <c r="B463" t="s">
        <v>772</v>
      </c>
      <c r="C463">
        <v>254</v>
      </c>
      <c r="D463" t="s">
        <v>982</v>
      </c>
      <c r="E463" t="s">
        <v>772</v>
      </c>
    </row>
    <row r="464" spans="1:5" x14ac:dyDescent="0.25">
      <c r="A464" t="s">
        <v>927</v>
      </c>
      <c r="B464" t="s">
        <v>772</v>
      </c>
      <c r="C464">
        <v>160</v>
      </c>
      <c r="D464" t="s">
        <v>982</v>
      </c>
      <c r="E464" t="s">
        <v>772</v>
      </c>
    </row>
    <row r="465" spans="1:5" x14ac:dyDescent="0.25">
      <c r="A465" t="s">
        <v>930</v>
      </c>
      <c r="B465" t="s">
        <v>772</v>
      </c>
      <c r="C465">
        <v>750</v>
      </c>
      <c r="D465" t="s">
        <v>982</v>
      </c>
      <c r="E465" t="s">
        <v>772</v>
      </c>
    </row>
    <row r="466" spans="1:5" x14ac:dyDescent="0.25">
      <c r="A466" t="s">
        <v>931</v>
      </c>
      <c r="B466" t="s">
        <v>772</v>
      </c>
      <c r="C466">
        <v>166</v>
      </c>
      <c r="D466" t="s">
        <v>982</v>
      </c>
      <c r="E466" t="s">
        <v>772</v>
      </c>
    </row>
    <row r="467" spans="1:5" x14ac:dyDescent="0.25">
      <c r="A467" t="s">
        <v>932</v>
      </c>
      <c r="B467" t="s">
        <v>772</v>
      </c>
      <c r="C467">
        <v>581</v>
      </c>
      <c r="D467" t="s">
        <v>982</v>
      </c>
      <c r="E467" t="s">
        <v>772</v>
      </c>
    </row>
    <row r="468" spans="1:5" x14ac:dyDescent="0.25">
      <c r="A468" t="s">
        <v>935</v>
      </c>
      <c r="B468" t="s">
        <v>772</v>
      </c>
      <c r="C468">
        <v>209</v>
      </c>
      <c r="D468" t="s">
        <v>982</v>
      </c>
      <c r="E468" t="s">
        <v>772</v>
      </c>
    </row>
    <row r="469" spans="1:5" x14ac:dyDescent="0.25">
      <c r="A469" t="s">
        <v>936</v>
      </c>
      <c r="B469" t="s">
        <v>772</v>
      </c>
      <c r="C469">
        <v>4808</v>
      </c>
      <c r="D469" t="s">
        <v>1144</v>
      </c>
      <c r="E469" t="s">
        <v>772</v>
      </c>
    </row>
    <row r="470" spans="1:5" x14ac:dyDescent="0.25">
      <c r="A470" t="s">
        <v>938</v>
      </c>
      <c r="B470" t="s">
        <v>772</v>
      </c>
      <c r="C470">
        <v>1032</v>
      </c>
      <c r="D470" t="s">
        <v>1144</v>
      </c>
      <c r="E470" t="s">
        <v>772</v>
      </c>
    </row>
    <row r="471" spans="1:5" x14ac:dyDescent="0.25">
      <c r="A471" t="s">
        <v>941</v>
      </c>
      <c r="B471" t="s">
        <v>772</v>
      </c>
      <c r="C471">
        <v>270</v>
      </c>
      <c r="D471" t="s">
        <v>982</v>
      </c>
      <c r="E471" t="s">
        <v>772</v>
      </c>
    </row>
    <row r="472" spans="1:5" x14ac:dyDescent="0.25">
      <c r="A472" t="s">
        <v>942</v>
      </c>
      <c r="B472" t="s">
        <v>772</v>
      </c>
      <c r="C472">
        <v>300</v>
      </c>
      <c r="D472" t="s">
        <v>983</v>
      </c>
      <c r="E472" t="s">
        <v>772</v>
      </c>
    </row>
    <row r="473" spans="1:5" x14ac:dyDescent="0.25">
      <c r="A473" t="s">
        <v>943</v>
      </c>
      <c r="B473" t="s">
        <v>772</v>
      </c>
      <c r="C473">
        <v>645</v>
      </c>
      <c r="D473" t="s">
        <v>982</v>
      </c>
      <c r="E473" t="s">
        <v>772</v>
      </c>
    </row>
    <row r="474" spans="1:5" x14ac:dyDescent="0.25">
      <c r="A474" t="s">
        <v>944</v>
      </c>
      <c r="B474" t="s">
        <v>772</v>
      </c>
      <c r="C474">
        <v>697</v>
      </c>
      <c r="D474" t="s">
        <v>983</v>
      </c>
      <c r="E474" t="s">
        <v>772</v>
      </c>
    </row>
    <row r="475" spans="1:5" x14ac:dyDescent="0.25">
      <c r="A475" t="s">
        <v>945</v>
      </c>
      <c r="B475" t="s">
        <v>772</v>
      </c>
      <c r="C475">
        <v>464</v>
      </c>
      <c r="D475" t="s">
        <v>982</v>
      </c>
      <c r="E475" t="s">
        <v>772</v>
      </c>
    </row>
    <row r="476" spans="1:5" x14ac:dyDescent="0.25">
      <c r="A476" t="s">
        <v>947</v>
      </c>
      <c r="B476" t="s">
        <v>772</v>
      </c>
      <c r="C476">
        <v>1173</v>
      </c>
      <c r="D476" t="s">
        <v>982</v>
      </c>
      <c r="E476" t="s">
        <v>772</v>
      </c>
    </row>
    <row r="477" spans="1:5" x14ac:dyDescent="0.25">
      <c r="A477" t="s">
        <v>949</v>
      </c>
      <c r="B477" t="s">
        <v>772</v>
      </c>
      <c r="C477">
        <v>229</v>
      </c>
      <c r="D477" t="s">
        <v>982</v>
      </c>
      <c r="E477" t="s">
        <v>772</v>
      </c>
    </row>
    <row r="478" spans="1:5" x14ac:dyDescent="0.25">
      <c r="A478" t="s">
        <v>951</v>
      </c>
      <c r="B478" t="s">
        <v>772</v>
      </c>
      <c r="C478">
        <v>441</v>
      </c>
      <c r="D478" t="s">
        <v>982</v>
      </c>
      <c r="E478" t="s">
        <v>772</v>
      </c>
    </row>
    <row r="479" spans="1:5" x14ac:dyDescent="0.25">
      <c r="A479" t="s">
        <v>952</v>
      </c>
      <c r="B479" t="s">
        <v>772</v>
      </c>
      <c r="C479">
        <v>822</v>
      </c>
      <c r="D479" t="s">
        <v>982</v>
      </c>
      <c r="E479" t="s">
        <v>772</v>
      </c>
    </row>
    <row r="480" spans="1:5" x14ac:dyDescent="0.25">
      <c r="A480" t="s">
        <v>953</v>
      </c>
      <c r="B480" t="s">
        <v>772</v>
      </c>
      <c r="C480">
        <v>326</v>
      </c>
      <c r="D480" t="s">
        <v>982</v>
      </c>
      <c r="E480" t="s">
        <v>772</v>
      </c>
    </row>
    <row r="481" spans="1:5" x14ac:dyDescent="0.25">
      <c r="A481" t="s">
        <v>954</v>
      </c>
      <c r="B481" t="s">
        <v>772</v>
      </c>
      <c r="C481">
        <v>136</v>
      </c>
      <c r="D481" t="s">
        <v>982</v>
      </c>
      <c r="E481" t="s">
        <v>772</v>
      </c>
    </row>
    <row r="482" spans="1:5" x14ac:dyDescent="0.25">
      <c r="A482" t="s">
        <v>956</v>
      </c>
      <c r="B482" t="s">
        <v>772</v>
      </c>
      <c r="C482">
        <v>390</v>
      </c>
      <c r="D482" t="s">
        <v>982</v>
      </c>
      <c r="E482" t="s">
        <v>772</v>
      </c>
    </row>
    <row r="483" spans="1:5" x14ac:dyDescent="0.25">
      <c r="A483" t="s">
        <v>957</v>
      </c>
      <c r="B483" t="s">
        <v>772</v>
      </c>
      <c r="C483">
        <v>183</v>
      </c>
      <c r="D483" t="s">
        <v>983</v>
      </c>
      <c r="E483" t="s">
        <v>772</v>
      </c>
    </row>
    <row r="484" spans="1:5" x14ac:dyDescent="0.25">
      <c r="A484" t="s">
        <v>959</v>
      </c>
      <c r="B484" t="s">
        <v>772</v>
      </c>
      <c r="C484">
        <v>593</v>
      </c>
      <c r="D484" t="s">
        <v>983</v>
      </c>
      <c r="E484" t="s">
        <v>772</v>
      </c>
    </row>
    <row r="485" spans="1:5" x14ac:dyDescent="0.25">
      <c r="A485" t="s">
        <v>960</v>
      </c>
      <c r="B485" t="s">
        <v>772</v>
      </c>
      <c r="C485">
        <v>800</v>
      </c>
      <c r="D485" t="s">
        <v>982</v>
      </c>
      <c r="E485" t="s">
        <v>772</v>
      </c>
    </row>
    <row r="486" spans="1:5" x14ac:dyDescent="0.25">
      <c r="A486" t="s">
        <v>963</v>
      </c>
      <c r="B486" t="s">
        <v>772</v>
      </c>
      <c r="C486">
        <v>1030</v>
      </c>
      <c r="D486" t="s">
        <v>982</v>
      </c>
      <c r="E486" t="s">
        <v>866</v>
      </c>
    </row>
    <row r="487" spans="1:5" x14ac:dyDescent="0.25">
      <c r="A487" t="s">
        <v>964</v>
      </c>
      <c r="B487" t="s">
        <v>772</v>
      </c>
      <c r="C487">
        <v>691</v>
      </c>
      <c r="D487" t="s">
        <v>982</v>
      </c>
      <c r="E487" t="s">
        <v>772</v>
      </c>
    </row>
    <row r="488" spans="1:5" x14ac:dyDescent="0.25">
      <c r="A488" t="s">
        <v>965</v>
      </c>
      <c r="B488" t="s">
        <v>772</v>
      </c>
      <c r="C488">
        <v>691</v>
      </c>
      <c r="D488" t="s">
        <v>982</v>
      </c>
      <c r="E488" t="s">
        <v>772</v>
      </c>
    </row>
    <row r="489" spans="1:5" x14ac:dyDescent="0.25">
      <c r="A489" t="s">
        <v>966</v>
      </c>
      <c r="B489" t="s">
        <v>772</v>
      </c>
      <c r="C489">
        <v>1173</v>
      </c>
      <c r="D489" t="s">
        <v>982</v>
      </c>
      <c r="E489" t="s">
        <v>772</v>
      </c>
    </row>
    <row r="490" spans="1:5" x14ac:dyDescent="0.25">
      <c r="A490" t="s">
        <v>968</v>
      </c>
      <c r="B490" t="s">
        <v>772</v>
      </c>
      <c r="C490">
        <v>464</v>
      </c>
      <c r="D490" t="s">
        <v>982</v>
      </c>
      <c r="E490" t="s">
        <v>772</v>
      </c>
    </row>
    <row r="491" spans="1:5" x14ac:dyDescent="0.25">
      <c r="A491" t="s">
        <v>972</v>
      </c>
      <c r="B491" t="s">
        <v>772</v>
      </c>
      <c r="C491">
        <v>836</v>
      </c>
      <c r="D491" t="s">
        <v>982</v>
      </c>
      <c r="E491" t="s">
        <v>772</v>
      </c>
    </row>
    <row r="492" spans="1:5" x14ac:dyDescent="0.25">
      <c r="A492" t="s">
        <v>975</v>
      </c>
      <c r="B492" t="s">
        <v>772</v>
      </c>
      <c r="C492">
        <v>418</v>
      </c>
      <c r="D492" t="s">
        <v>1144</v>
      </c>
      <c r="E492" t="s">
        <v>772</v>
      </c>
    </row>
    <row r="493" spans="1:5" x14ac:dyDescent="0.25">
      <c r="A493" t="s">
        <v>977</v>
      </c>
      <c r="B493" t="s">
        <v>772</v>
      </c>
      <c r="C493">
        <v>373</v>
      </c>
      <c r="D493" t="s">
        <v>982</v>
      </c>
      <c r="E493" t="s">
        <v>772</v>
      </c>
    </row>
    <row r="494" spans="1:5" x14ac:dyDescent="0.25">
      <c r="A494" t="s">
        <v>1268</v>
      </c>
      <c r="B494" t="s">
        <v>1161</v>
      </c>
      <c r="C494">
        <v>418</v>
      </c>
      <c r="D494" t="s">
        <v>983</v>
      </c>
      <c r="E494" t="s">
        <v>1226</v>
      </c>
    </row>
    <row r="495" spans="1:5" x14ac:dyDescent="0.25">
      <c r="A495" t="s">
        <v>1225</v>
      </c>
      <c r="B495" t="s">
        <v>1161</v>
      </c>
      <c r="C495">
        <v>322</v>
      </c>
      <c r="D495" t="s">
        <v>983</v>
      </c>
      <c r="E495" t="s">
        <v>1226</v>
      </c>
    </row>
    <row r="496" spans="1:5" x14ac:dyDescent="0.25">
      <c r="A496" t="s">
        <v>1227</v>
      </c>
      <c r="B496" t="s">
        <v>1161</v>
      </c>
      <c r="D496" t="s">
        <v>983</v>
      </c>
      <c r="E496" t="s">
        <v>1226</v>
      </c>
    </row>
    <row r="497" spans="1:5" x14ac:dyDescent="0.25">
      <c r="A497" t="s">
        <v>91</v>
      </c>
      <c r="B497" t="s">
        <v>1158</v>
      </c>
      <c r="C497">
        <v>321.10000000000002</v>
      </c>
      <c r="D497" t="s">
        <v>982</v>
      </c>
      <c r="E497" t="s">
        <v>1158</v>
      </c>
    </row>
    <row r="498" spans="1:5" x14ac:dyDescent="0.25">
      <c r="A498" t="s">
        <v>1228</v>
      </c>
      <c r="B498" t="s">
        <v>1161</v>
      </c>
      <c r="C498">
        <v>336</v>
      </c>
      <c r="D498" t="s">
        <v>983</v>
      </c>
      <c r="E498" t="s">
        <v>1226</v>
      </c>
    </row>
    <row r="499" spans="1:5" x14ac:dyDescent="0.25">
      <c r="A499" t="s">
        <v>1229</v>
      </c>
      <c r="B499" t="s">
        <v>1161</v>
      </c>
      <c r="C499">
        <v>254</v>
      </c>
      <c r="D499" t="s">
        <v>983</v>
      </c>
      <c r="E499" t="s">
        <v>1226</v>
      </c>
    </row>
    <row r="500" spans="1:5" x14ac:dyDescent="0.25">
      <c r="A500" t="s">
        <v>1230</v>
      </c>
      <c r="B500" t="s">
        <v>1161</v>
      </c>
      <c r="C500">
        <v>381</v>
      </c>
      <c r="D500" t="s">
        <v>983</v>
      </c>
      <c r="E500" t="s">
        <v>1226</v>
      </c>
    </row>
    <row r="501" spans="1:5" x14ac:dyDescent="0.25">
      <c r="A501" t="s">
        <v>805</v>
      </c>
      <c r="B501" t="s">
        <v>1271</v>
      </c>
      <c r="C501">
        <v>590</v>
      </c>
      <c r="D501" t="s">
        <v>982</v>
      </c>
      <c r="E501" t="s">
        <v>806</v>
      </c>
    </row>
    <row r="502" spans="1:5" x14ac:dyDescent="0.25">
      <c r="A502" t="s">
        <v>1249</v>
      </c>
      <c r="B502" t="s">
        <v>1161</v>
      </c>
      <c r="C502">
        <v>151</v>
      </c>
      <c r="D502" t="s">
        <v>983</v>
      </c>
      <c r="E502" t="s">
        <v>1226</v>
      </c>
    </row>
    <row r="503" spans="1:5" x14ac:dyDescent="0.25">
      <c r="A503" t="s">
        <v>1250</v>
      </c>
      <c r="B503" t="s">
        <v>1161</v>
      </c>
      <c r="C503">
        <v>274</v>
      </c>
      <c r="D503" t="s">
        <v>983</v>
      </c>
      <c r="E503" t="s">
        <v>1226</v>
      </c>
    </row>
    <row r="504" spans="1:5" x14ac:dyDescent="0.25">
      <c r="A504" t="s">
        <v>1251</v>
      </c>
      <c r="B504" t="s">
        <v>1161</v>
      </c>
      <c r="C504">
        <v>518</v>
      </c>
      <c r="D504" t="s">
        <v>983</v>
      </c>
      <c r="E504" t="s">
        <v>1226</v>
      </c>
    </row>
    <row r="505" spans="1:5" x14ac:dyDescent="0.25">
      <c r="A505" t="s">
        <v>291</v>
      </c>
      <c r="B505" t="s">
        <v>1271</v>
      </c>
      <c r="C505">
        <v>115</v>
      </c>
      <c r="D505" t="s">
        <v>982</v>
      </c>
      <c r="E505" t="s">
        <v>287</v>
      </c>
    </row>
    <row r="506" spans="1:5" x14ac:dyDescent="0.25">
      <c r="A506" t="s">
        <v>1231</v>
      </c>
      <c r="B506" t="s">
        <v>1161</v>
      </c>
      <c r="C506">
        <v>292</v>
      </c>
      <c r="D506" t="s">
        <v>983</v>
      </c>
      <c r="E506" t="s">
        <v>1232</v>
      </c>
    </row>
    <row r="507" spans="1:5" x14ac:dyDescent="0.25">
      <c r="A507" t="s">
        <v>1233</v>
      </c>
      <c r="B507" t="s">
        <v>1161</v>
      </c>
      <c r="D507" t="s">
        <v>983</v>
      </c>
      <c r="E507" t="s">
        <v>1124</v>
      </c>
    </row>
    <row r="508" spans="1:5" x14ac:dyDescent="0.25">
      <c r="A508" t="s">
        <v>1234</v>
      </c>
      <c r="B508" t="s">
        <v>1161</v>
      </c>
      <c r="C508">
        <v>243</v>
      </c>
      <c r="D508" t="s">
        <v>983</v>
      </c>
      <c r="E508" t="s">
        <v>1226</v>
      </c>
    </row>
    <row r="509" spans="1:5" x14ac:dyDescent="0.25">
      <c r="A509" t="s">
        <v>350</v>
      </c>
      <c r="B509" t="s">
        <v>1181</v>
      </c>
      <c r="C509">
        <v>122</v>
      </c>
      <c r="D509" t="s">
        <v>983</v>
      </c>
      <c r="E509" t="s">
        <v>8</v>
      </c>
    </row>
    <row r="510" spans="1:5" x14ac:dyDescent="0.25">
      <c r="A510" t="s">
        <v>1235</v>
      </c>
      <c r="B510" t="s">
        <v>1161</v>
      </c>
      <c r="D510" t="s">
        <v>983</v>
      </c>
      <c r="E510" t="s">
        <v>1226</v>
      </c>
    </row>
    <row r="511" spans="1:5" x14ac:dyDescent="0.25">
      <c r="A511" t="s">
        <v>1236</v>
      </c>
      <c r="B511" t="s">
        <v>1161</v>
      </c>
      <c r="C511">
        <v>274</v>
      </c>
      <c r="D511" t="s">
        <v>983</v>
      </c>
      <c r="E511" t="s">
        <v>1124</v>
      </c>
    </row>
    <row r="512" spans="1:5" x14ac:dyDescent="0.25">
      <c r="A512" t="s">
        <v>1252</v>
      </c>
      <c r="B512" t="s">
        <v>1161</v>
      </c>
      <c r="C512">
        <v>233</v>
      </c>
      <c r="D512" t="s">
        <v>983</v>
      </c>
      <c r="E512" t="s">
        <v>1232</v>
      </c>
    </row>
    <row r="513" spans="1:5" x14ac:dyDescent="0.25">
      <c r="A513" t="s">
        <v>1253</v>
      </c>
      <c r="B513" t="s">
        <v>1161</v>
      </c>
      <c r="C513">
        <v>233</v>
      </c>
      <c r="D513" t="s">
        <v>983</v>
      </c>
      <c r="E513" t="s">
        <v>1226</v>
      </c>
    </row>
    <row r="514" spans="1:5" x14ac:dyDescent="0.25">
      <c r="A514" t="s">
        <v>1237</v>
      </c>
      <c r="B514" t="s">
        <v>1161</v>
      </c>
      <c r="C514">
        <v>357</v>
      </c>
      <c r="D514" t="s">
        <v>983</v>
      </c>
      <c r="E514" t="s">
        <v>1226</v>
      </c>
    </row>
    <row r="515" spans="1:5" x14ac:dyDescent="0.25">
      <c r="A515" t="s">
        <v>1238</v>
      </c>
      <c r="B515" t="s">
        <v>1161</v>
      </c>
      <c r="C515">
        <v>341</v>
      </c>
      <c r="D515" t="s">
        <v>983</v>
      </c>
      <c r="E515" t="s">
        <v>1226</v>
      </c>
    </row>
    <row r="516" spans="1:5" x14ac:dyDescent="0.25">
      <c r="A516" t="s">
        <v>1239</v>
      </c>
      <c r="B516" t="s">
        <v>1161</v>
      </c>
      <c r="C516">
        <v>231</v>
      </c>
      <c r="D516" t="s">
        <v>983</v>
      </c>
      <c r="E516" t="s">
        <v>1226</v>
      </c>
    </row>
    <row r="517" spans="1:5" x14ac:dyDescent="0.25">
      <c r="A517" t="s">
        <v>1240</v>
      </c>
      <c r="B517" t="s">
        <v>1161</v>
      </c>
      <c r="C517">
        <v>308</v>
      </c>
      <c r="D517" t="s">
        <v>983</v>
      </c>
      <c r="E517" t="s">
        <v>1226</v>
      </c>
    </row>
    <row r="518" spans="1:5" x14ac:dyDescent="0.25">
      <c r="A518" t="s">
        <v>1254</v>
      </c>
      <c r="B518" t="s">
        <v>1161</v>
      </c>
      <c r="C518">
        <v>297</v>
      </c>
      <c r="D518" t="s">
        <v>983</v>
      </c>
      <c r="E518" t="s">
        <v>1226</v>
      </c>
    </row>
    <row r="519" spans="1:5" x14ac:dyDescent="0.25">
      <c r="A519" t="s">
        <v>1255</v>
      </c>
      <c r="B519" t="s">
        <v>1161</v>
      </c>
      <c r="C519">
        <v>356</v>
      </c>
      <c r="D519" t="s">
        <v>983</v>
      </c>
      <c r="E519" t="s">
        <v>1226</v>
      </c>
    </row>
    <row r="520" spans="1:5" x14ac:dyDescent="0.25">
      <c r="A520" t="s">
        <v>1256</v>
      </c>
      <c r="B520" t="s">
        <v>1161</v>
      </c>
      <c r="C520">
        <v>330</v>
      </c>
      <c r="D520" t="s">
        <v>983</v>
      </c>
      <c r="E520" t="s">
        <v>1226</v>
      </c>
    </row>
    <row r="521" spans="1:5" x14ac:dyDescent="0.25">
      <c r="A521" t="s">
        <v>1241</v>
      </c>
      <c r="B521" t="s">
        <v>1161</v>
      </c>
      <c r="C521">
        <v>330</v>
      </c>
      <c r="D521" t="s">
        <v>983</v>
      </c>
      <c r="E521" t="s">
        <v>1226</v>
      </c>
    </row>
    <row r="522" spans="1:5" x14ac:dyDescent="0.25">
      <c r="A522" t="s">
        <v>1257</v>
      </c>
      <c r="B522" t="s">
        <v>1161</v>
      </c>
      <c r="C522">
        <v>335</v>
      </c>
      <c r="D522" t="s">
        <v>983</v>
      </c>
      <c r="E522" t="s">
        <v>1226</v>
      </c>
    </row>
    <row r="523" spans="1:5" x14ac:dyDescent="0.25">
      <c r="A523" t="s">
        <v>1258</v>
      </c>
      <c r="B523" t="s">
        <v>1161</v>
      </c>
      <c r="C523">
        <v>216</v>
      </c>
      <c r="D523" t="s">
        <v>983</v>
      </c>
      <c r="E523" t="s">
        <v>1226</v>
      </c>
    </row>
    <row r="524" spans="1:5" x14ac:dyDescent="0.25">
      <c r="A524" t="s">
        <v>1242</v>
      </c>
      <c r="B524" t="s">
        <v>1161</v>
      </c>
      <c r="D524" t="s">
        <v>983</v>
      </c>
      <c r="E524" t="s">
        <v>1226</v>
      </c>
    </row>
    <row r="525" spans="1:5" x14ac:dyDescent="0.25">
      <c r="A525" t="s">
        <v>1261</v>
      </c>
      <c r="B525" t="s">
        <v>1161</v>
      </c>
      <c r="C525">
        <v>368</v>
      </c>
      <c r="D525" t="s">
        <v>983</v>
      </c>
      <c r="E525" t="s">
        <v>1226</v>
      </c>
    </row>
    <row r="526" spans="1:5" x14ac:dyDescent="0.25">
      <c r="A526" t="s">
        <v>1260</v>
      </c>
      <c r="B526" t="s">
        <v>1161</v>
      </c>
      <c r="C526">
        <v>341</v>
      </c>
      <c r="D526" t="s">
        <v>983</v>
      </c>
      <c r="E526" t="s">
        <v>1226</v>
      </c>
    </row>
    <row r="527" spans="1:5" x14ac:dyDescent="0.25">
      <c r="A527" t="s">
        <v>1262</v>
      </c>
      <c r="B527" t="s">
        <v>1161</v>
      </c>
      <c r="C527">
        <v>274</v>
      </c>
      <c r="D527" t="s">
        <v>983</v>
      </c>
      <c r="E527" t="s">
        <v>1226</v>
      </c>
    </row>
    <row r="528" spans="1:5" x14ac:dyDescent="0.25">
      <c r="A528" t="s">
        <v>1263</v>
      </c>
      <c r="B528" t="s">
        <v>1161</v>
      </c>
      <c r="C528">
        <v>261</v>
      </c>
      <c r="D528" t="s">
        <v>983</v>
      </c>
      <c r="E528" t="s">
        <v>1226</v>
      </c>
    </row>
    <row r="529" spans="1:5" x14ac:dyDescent="0.25">
      <c r="A529" t="s">
        <v>1244</v>
      </c>
      <c r="B529" t="s">
        <v>1161</v>
      </c>
      <c r="C529">
        <v>300</v>
      </c>
      <c r="D529" t="s">
        <v>983</v>
      </c>
      <c r="E529" t="s">
        <v>1232</v>
      </c>
    </row>
    <row r="530" spans="1:5" x14ac:dyDescent="0.25">
      <c r="A530" t="s">
        <v>1243</v>
      </c>
      <c r="B530" t="s">
        <v>1161</v>
      </c>
      <c r="C530">
        <v>404</v>
      </c>
      <c r="D530" t="s">
        <v>983</v>
      </c>
      <c r="E530" t="s">
        <v>1226</v>
      </c>
    </row>
    <row r="531" spans="1:5" x14ac:dyDescent="0.25">
      <c r="A531" t="s">
        <v>1245</v>
      </c>
      <c r="B531" t="s">
        <v>1161</v>
      </c>
      <c r="C531">
        <v>395</v>
      </c>
      <c r="D531" t="s">
        <v>983</v>
      </c>
      <c r="E531" t="s">
        <v>1226</v>
      </c>
    </row>
    <row r="532" spans="1:5" x14ac:dyDescent="0.25">
      <c r="A532" t="s">
        <v>1246</v>
      </c>
      <c r="B532" t="s">
        <v>1161</v>
      </c>
      <c r="D532" t="s">
        <v>983</v>
      </c>
      <c r="E532" t="s">
        <v>1226</v>
      </c>
    </row>
    <row r="533" spans="1:5" x14ac:dyDescent="0.25">
      <c r="A533" t="s">
        <v>1247</v>
      </c>
      <c r="B533" t="s">
        <v>1161</v>
      </c>
      <c r="C533">
        <v>606</v>
      </c>
      <c r="D533" t="s">
        <v>983</v>
      </c>
      <c r="E533" t="s">
        <v>1226</v>
      </c>
    </row>
    <row r="534" spans="1:5" x14ac:dyDescent="0.25">
      <c r="A534" t="s">
        <v>1264</v>
      </c>
      <c r="B534" t="s">
        <v>1161</v>
      </c>
      <c r="C534">
        <v>200</v>
      </c>
      <c r="D534" t="s">
        <v>983</v>
      </c>
      <c r="E534" t="s">
        <v>1226</v>
      </c>
    </row>
    <row r="535" spans="1:5" x14ac:dyDescent="0.25">
      <c r="A535" t="s">
        <v>1248</v>
      </c>
      <c r="B535" t="s">
        <v>1161</v>
      </c>
      <c r="C535">
        <v>245</v>
      </c>
      <c r="D535" t="s">
        <v>983</v>
      </c>
      <c r="E535" t="s">
        <v>1232</v>
      </c>
    </row>
    <row r="536" spans="1:5" x14ac:dyDescent="0.25">
      <c r="A536" t="s">
        <v>1265</v>
      </c>
      <c r="B536" t="s">
        <v>1161</v>
      </c>
      <c r="C536">
        <v>289</v>
      </c>
      <c r="D536" t="s">
        <v>983</v>
      </c>
      <c r="E536" t="s">
        <v>1226</v>
      </c>
    </row>
    <row r="537" spans="1:5" x14ac:dyDescent="0.25">
      <c r="A537" t="s">
        <v>818</v>
      </c>
      <c r="B537" t="s">
        <v>1201</v>
      </c>
      <c r="C537">
        <v>305</v>
      </c>
      <c r="D537" t="s">
        <v>982</v>
      </c>
      <c r="E537" t="s">
        <v>1215</v>
      </c>
    </row>
    <row r="538" spans="1:5" x14ac:dyDescent="0.25">
      <c r="A538" t="s">
        <v>4</v>
      </c>
      <c r="B538" t="s">
        <v>1271</v>
      </c>
      <c r="C538">
        <v>326</v>
      </c>
      <c r="D538" t="s">
        <v>983</v>
      </c>
    </row>
    <row r="539" spans="1:5" x14ac:dyDescent="0.25">
      <c r="A539" t="s">
        <v>13</v>
      </c>
      <c r="B539" t="s">
        <v>1271</v>
      </c>
      <c r="C539">
        <v>800</v>
      </c>
      <c r="D539" t="s">
        <v>982</v>
      </c>
    </row>
    <row r="540" spans="1:5" x14ac:dyDescent="0.25">
      <c r="A540" t="s">
        <v>16</v>
      </c>
      <c r="B540" t="s">
        <v>1158</v>
      </c>
      <c r="C540">
        <v>300</v>
      </c>
      <c r="D540" t="s">
        <v>982</v>
      </c>
      <c r="E540" t="s">
        <v>1158</v>
      </c>
    </row>
    <row r="541" spans="1:5" x14ac:dyDescent="0.25">
      <c r="A541" t="s">
        <v>20</v>
      </c>
      <c r="B541" t="s">
        <v>1271</v>
      </c>
      <c r="C541">
        <v>734</v>
      </c>
      <c r="D541" t="s">
        <v>982</v>
      </c>
    </row>
    <row r="542" spans="1:5" x14ac:dyDescent="0.25">
      <c r="A542" t="s">
        <v>28</v>
      </c>
      <c r="B542" t="s">
        <v>1214</v>
      </c>
      <c r="C542">
        <v>3295</v>
      </c>
      <c r="D542" t="s">
        <v>982</v>
      </c>
      <c r="E542" t="s">
        <v>1157</v>
      </c>
    </row>
    <row r="543" spans="1:5" x14ac:dyDescent="0.25">
      <c r="A543" t="s">
        <v>48</v>
      </c>
      <c r="B543" t="s">
        <v>1159</v>
      </c>
      <c r="C543">
        <v>275</v>
      </c>
      <c r="D543" t="s">
        <v>1143</v>
      </c>
    </row>
    <row r="544" spans="1:5" x14ac:dyDescent="0.25">
      <c r="A544" t="s">
        <v>51</v>
      </c>
      <c r="B544" t="s">
        <v>1271</v>
      </c>
      <c r="C544">
        <v>493</v>
      </c>
      <c r="D544" t="s">
        <v>982</v>
      </c>
    </row>
    <row r="545" spans="1:5" x14ac:dyDescent="0.25">
      <c r="A545" t="s">
        <v>52</v>
      </c>
      <c r="B545" t="s">
        <v>1158</v>
      </c>
      <c r="C545">
        <v>55</v>
      </c>
      <c r="D545" t="s">
        <v>982</v>
      </c>
      <c r="E545" t="s">
        <v>1158</v>
      </c>
    </row>
    <row r="546" spans="1:5" x14ac:dyDescent="0.25">
      <c r="A546" t="s">
        <v>54</v>
      </c>
      <c r="B546" t="s">
        <v>1158</v>
      </c>
      <c r="C546">
        <v>72</v>
      </c>
      <c r="D546" t="s">
        <v>982</v>
      </c>
      <c r="E546" t="s">
        <v>1158</v>
      </c>
    </row>
    <row r="547" spans="1:5" x14ac:dyDescent="0.25">
      <c r="A547" t="s">
        <v>56</v>
      </c>
      <c r="B547" t="s">
        <v>1158</v>
      </c>
      <c r="C547">
        <v>182</v>
      </c>
      <c r="D547" t="s">
        <v>982</v>
      </c>
      <c r="E547" t="s">
        <v>1158</v>
      </c>
    </row>
    <row r="548" spans="1:5" x14ac:dyDescent="0.25">
      <c r="A548" t="s">
        <v>57</v>
      </c>
      <c r="B548" t="s">
        <v>1161</v>
      </c>
      <c r="C548">
        <v>318</v>
      </c>
      <c r="D548" t="s">
        <v>983</v>
      </c>
      <c r="E548" t="s">
        <v>1121</v>
      </c>
    </row>
    <row r="549" spans="1:5" x14ac:dyDescent="0.25">
      <c r="A549" t="s">
        <v>58</v>
      </c>
      <c r="B549" t="s">
        <v>1161</v>
      </c>
      <c r="C549">
        <v>329</v>
      </c>
      <c r="D549" t="s">
        <v>983</v>
      </c>
      <c r="E549" t="s">
        <v>1121</v>
      </c>
    </row>
    <row r="550" spans="1:5" x14ac:dyDescent="0.25">
      <c r="A550" t="s">
        <v>66</v>
      </c>
      <c r="B550" t="s">
        <v>1271</v>
      </c>
      <c r="C550">
        <v>3953</v>
      </c>
      <c r="D550" t="s">
        <v>1144</v>
      </c>
    </row>
    <row r="551" spans="1:5" x14ac:dyDescent="0.25">
      <c r="A551" t="s">
        <v>68</v>
      </c>
      <c r="B551" t="s">
        <v>1271</v>
      </c>
      <c r="C551">
        <v>195</v>
      </c>
      <c r="D551" t="s">
        <v>982</v>
      </c>
    </row>
    <row r="552" spans="1:5" x14ac:dyDescent="0.25">
      <c r="A552" t="s">
        <v>74</v>
      </c>
      <c r="B552" t="s">
        <v>1271</v>
      </c>
      <c r="C552">
        <v>959</v>
      </c>
      <c r="D552" t="s">
        <v>982</v>
      </c>
    </row>
    <row r="553" spans="1:5" x14ac:dyDescent="0.25">
      <c r="A553" t="s">
        <v>76</v>
      </c>
      <c r="B553" t="s">
        <v>1271</v>
      </c>
      <c r="C553">
        <v>752</v>
      </c>
      <c r="D553" t="s">
        <v>982</v>
      </c>
    </row>
    <row r="554" spans="1:5" x14ac:dyDescent="0.25">
      <c r="A554" t="s">
        <v>83</v>
      </c>
      <c r="B554" t="s">
        <v>1158</v>
      </c>
      <c r="C554">
        <v>285</v>
      </c>
      <c r="D554" t="s">
        <v>982</v>
      </c>
      <c r="E554" t="s">
        <v>1158</v>
      </c>
    </row>
    <row r="555" spans="1:5" x14ac:dyDescent="0.25">
      <c r="A555" t="s">
        <v>93</v>
      </c>
      <c r="B555" t="s">
        <v>1271</v>
      </c>
      <c r="C555">
        <v>500</v>
      </c>
      <c r="D555" t="s">
        <v>982</v>
      </c>
    </row>
    <row r="556" spans="1:5" x14ac:dyDescent="0.25">
      <c r="A556" t="s">
        <v>96</v>
      </c>
      <c r="B556" t="s">
        <v>1271</v>
      </c>
      <c r="C556">
        <v>400</v>
      </c>
      <c r="D556" t="s">
        <v>982</v>
      </c>
    </row>
    <row r="557" spans="1:5" x14ac:dyDescent="0.25">
      <c r="A557" t="s">
        <v>100</v>
      </c>
      <c r="B557" t="s">
        <v>1222</v>
      </c>
      <c r="C557">
        <v>50</v>
      </c>
      <c r="D557" t="s">
        <v>982</v>
      </c>
    </row>
    <row r="558" spans="1:5" x14ac:dyDescent="0.25">
      <c r="A558" t="s">
        <v>103</v>
      </c>
      <c r="B558" t="s">
        <v>1158</v>
      </c>
      <c r="C558">
        <v>52</v>
      </c>
      <c r="D558" t="s">
        <v>982</v>
      </c>
      <c r="E558" t="s">
        <v>1158</v>
      </c>
    </row>
    <row r="559" spans="1:5" x14ac:dyDescent="0.25">
      <c r="A559" t="s">
        <v>107</v>
      </c>
      <c r="B559" t="s">
        <v>1271</v>
      </c>
      <c r="C559">
        <v>213</v>
      </c>
      <c r="D559" t="s">
        <v>982</v>
      </c>
      <c r="E559" t="s">
        <v>287</v>
      </c>
    </row>
    <row r="560" spans="1:5" x14ac:dyDescent="0.25">
      <c r="A560" t="s">
        <v>111</v>
      </c>
      <c r="B560" t="s">
        <v>1158</v>
      </c>
      <c r="C560">
        <v>163</v>
      </c>
      <c r="D560" t="s">
        <v>982</v>
      </c>
      <c r="E560" t="s">
        <v>1158</v>
      </c>
    </row>
    <row r="561" spans="1:5" x14ac:dyDescent="0.25">
      <c r="A561" t="s">
        <v>112</v>
      </c>
      <c r="B561" t="s">
        <v>1271</v>
      </c>
      <c r="C561">
        <v>1238</v>
      </c>
      <c r="D561" t="s">
        <v>982</v>
      </c>
    </row>
    <row r="562" spans="1:5" x14ac:dyDescent="0.25">
      <c r="A562" t="s">
        <v>113</v>
      </c>
      <c r="B562" t="s">
        <v>1158</v>
      </c>
      <c r="C562">
        <v>409</v>
      </c>
      <c r="D562" t="s">
        <v>982</v>
      </c>
      <c r="E562" t="s">
        <v>1158</v>
      </c>
    </row>
    <row r="563" spans="1:5" x14ac:dyDescent="0.25">
      <c r="A563" t="s">
        <v>120</v>
      </c>
      <c r="B563" t="s">
        <v>1158</v>
      </c>
      <c r="C563">
        <v>103</v>
      </c>
      <c r="D563" t="s">
        <v>982</v>
      </c>
      <c r="E563" t="s">
        <v>1158</v>
      </c>
    </row>
    <row r="564" spans="1:5" x14ac:dyDescent="0.25">
      <c r="A564" t="s">
        <v>122</v>
      </c>
      <c r="B564" t="s">
        <v>1271</v>
      </c>
      <c r="C564">
        <v>1708</v>
      </c>
      <c r="D564" t="s">
        <v>983</v>
      </c>
    </row>
    <row r="565" spans="1:5" x14ac:dyDescent="0.25">
      <c r="A565" t="s">
        <v>131</v>
      </c>
      <c r="B565" t="s">
        <v>1167</v>
      </c>
      <c r="C565">
        <v>128</v>
      </c>
      <c r="D565" t="s">
        <v>982</v>
      </c>
    </row>
    <row r="566" spans="1:5" x14ac:dyDescent="0.25">
      <c r="A566" t="s">
        <v>145</v>
      </c>
      <c r="B566" t="s">
        <v>1214</v>
      </c>
      <c r="C566">
        <v>1034</v>
      </c>
      <c r="D566" t="s">
        <v>982</v>
      </c>
      <c r="E566" t="s">
        <v>1169</v>
      </c>
    </row>
    <row r="567" spans="1:5" x14ac:dyDescent="0.25">
      <c r="A567" t="s">
        <v>152</v>
      </c>
      <c r="B567" t="s">
        <v>1224</v>
      </c>
      <c r="C567">
        <v>1175</v>
      </c>
      <c r="D567" t="s">
        <v>982</v>
      </c>
      <c r="E567" t="s">
        <v>1224</v>
      </c>
    </row>
    <row r="568" spans="1:5" x14ac:dyDescent="0.25">
      <c r="A568" t="s">
        <v>154</v>
      </c>
      <c r="B568" t="s">
        <v>1158</v>
      </c>
      <c r="C568">
        <v>191</v>
      </c>
      <c r="D568" t="s">
        <v>982</v>
      </c>
      <c r="E568" t="s">
        <v>1158</v>
      </c>
    </row>
    <row r="569" spans="1:5" x14ac:dyDescent="0.25">
      <c r="A569" t="s">
        <v>155</v>
      </c>
      <c r="B569" t="s">
        <v>1214</v>
      </c>
      <c r="C569">
        <v>1034</v>
      </c>
      <c r="D569" t="s">
        <v>982</v>
      </c>
      <c r="E569" t="s">
        <v>1169</v>
      </c>
    </row>
    <row r="570" spans="1:5" x14ac:dyDescent="0.25">
      <c r="A570" t="s">
        <v>157</v>
      </c>
      <c r="B570" t="s">
        <v>1214</v>
      </c>
      <c r="C570">
        <v>1335</v>
      </c>
      <c r="D570" t="s">
        <v>982</v>
      </c>
      <c r="E570" t="s">
        <v>1172</v>
      </c>
    </row>
    <row r="571" spans="1:5" x14ac:dyDescent="0.25">
      <c r="A571" t="s">
        <v>163</v>
      </c>
      <c r="B571" t="s">
        <v>1271</v>
      </c>
      <c r="C571">
        <v>363</v>
      </c>
      <c r="D571" t="s">
        <v>983</v>
      </c>
      <c r="E571" t="s">
        <v>1213</v>
      </c>
    </row>
    <row r="572" spans="1:5" x14ac:dyDescent="0.25">
      <c r="A572" t="s">
        <v>166</v>
      </c>
      <c r="B572" t="s">
        <v>1271</v>
      </c>
      <c r="C572">
        <v>198</v>
      </c>
      <c r="D572" t="s">
        <v>982</v>
      </c>
      <c r="E572" t="s">
        <v>1171</v>
      </c>
    </row>
    <row r="573" spans="1:5" x14ac:dyDescent="0.25">
      <c r="A573" t="s">
        <v>168</v>
      </c>
      <c r="B573" t="s">
        <v>1271</v>
      </c>
      <c r="C573">
        <v>3043</v>
      </c>
      <c r="D573" t="s">
        <v>982</v>
      </c>
      <c r="E573" t="s">
        <v>287</v>
      </c>
    </row>
    <row r="574" spans="1:5" x14ac:dyDescent="0.25">
      <c r="A574" t="s">
        <v>173</v>
      </c>
      <c r="B574" t="s">
        <v>1214</v>
      </c>
      <c r="C574">
        <v>1300</v>
      </c>
      <c r="D574" t="s">
        <v>982</v>
      </c>
      <c r="E574" t="s">
        <v>1173</v>
      </c>
    </row>
    <row r="575" spans="1:5" x14ac:dyDescent="0.25">
      <c r="A575" t="s">
        <v>178</v>
      </c>
      <c r="B575" t="s">
        <v>1224</v>
      </c>
      <c r="C575">
        <v>1175</v>
      </c>
      <c r="D575" t="s">
        <v>982</v>
      </c>
      <c r="E575" t="s">
        <v>1224</v>
      </c>
    </row>
    <row r="576" spans="1:5" x14ac:dyDescent="0.25">
      <c r="A576" t="s">
        <v>187</v>
      </c>
      <c r="B576" t="s">
        <v>1271</v>
      </c>
      <c r="C576">
        <v>1750</v>
      </c>
      <c r="D576" t="s">
        <v>982</v>
      </c>
      <c r="E576" t="s">
        <v>1137</v>
      </c>
    </row>
    <row r="577" spans="1:5" x14ac:dyDescent="0.25">
      <c r="A577" t="s">
        <v>190</v>
      </c>
      <c r="B577" t="s">
        <v>1271</v>
      </c>
      <c r="C577">
        <v>939</v>
      </c>
      <c r="D577" t="s">
        <v>982</v>
      </c>
      <c r="E577" t="s">
        <v>287</v>
      </c>
    </row>
    <row r="578" spans="1:5" x14ac:dyDescent="0.25">
      <c r="A578" t="s">
        <v>191</v>
      </c>
      <c r="B578" t="s">
        <v>1158</v>
      </c>
      <c r="C578">
        <v>297</v>
      </c>
      <c r="D578" t="s">
        <v>982</v>
      </c>
      <c r="E578" t="s">
        <v>1158</v>
      </c>
    </row>
    <row r="579" spans="1:5" x14ac:dyDescent="0.25">
      <c r="A579" t="s">
        <v>194</v>
      </c>
      <c r="B579" t="s">
        <v>1158</v>
      </c>
      <c r="C579">
        <v>50</v>
      </c>
      <c r="D579" t="s">
        <v>982</v>
      </c>
      <c r="E579" t="s">
        <v>1158</v>
      </c>
    </row>
    <row r="580" spans="1:5" x14ac:dyDescent="0.25">
      <c r="A580" t="s">
        <v>198</v>
      </c>
      <c r="B580" t="s">
        <v>1271</v>
      </c>
      <c r="C580">
        <v>110</v>
      </c>
      <c r="D580" t="s">
        <v>982</v>
      </c>
      <c r="E580" t="s">
        <v>287</v>
      </c>
    </row>
    <row r="581" spans="1:5" x14ac:dyDescent="0.25">
      <c r="A581" t="s">
        <v>208</v>
      </c>
      <c r="B581" t="s">
        <v>1271</v>
      </c>
      <c r="C581">
        <v>133</v>
      </c>
      <c r="D581" t="s">
        <v>982</v>
      </c>
      <c r="E581" t="s">
        <v>287</v>
      </c>
    </row>
    <row r="582" spans="1:5" x14ac:dyDescent="0.25">
      <c r="A582" t="s">
        <v>246</v>
      </c>
      <c r="B582" t="s">
        <v>1271</v>
      </c>
      <c r="C582">
        <v>173</v>
      </c>
      <c r="D582" t="s">
        <v>982</v>
      </c>
      <c r="E582" t="s">
        <v>287</v>
      </c>
    </row>
    <row r="583" spans="1:5" x14ac:dyDescent="0.25">
      <c r="A583" t="s">
        <v>247</v>
      </c>
      <c r="B583" t="s">
        <v>1158</v>
      </c>
      <c r="C583">
        <v>50</v>
      </c>
      <c r="D583" t="s">
        <v>982</v>
      </c>
      <c r="E583" t="s">
        <v>1158</v>
      </c>
    </row>
    <row r="584" spans="1:5" x14ac:dyDescent="0.25">
      <c r="A584" t="s">
        <v>250</v>
      </c>
      <c r="B584" t="s">
        <v>1158</v>
      </c>
      <c r="C584">
        <v>50</v>
      </c>
      <c r="D584" t="s">
        <v>982</v>
      </c>
      <c r="E584" t="s">
        <v>1158</v>
      </c>
    </row>
    <row r="585" spans="1:5" x14ac:dyDescent="0.25">
      <c r="A585" t="s">
        <v>253</v>
      </c>
      <c r="B585" t="s">
        <v>1158</v>
      </c>
      <c r="C585">
        <v>100</v>
      </c>
      <c r="D585" t="s">
        <v>982</v>
      </c>
      <c r="E585" t="s">
        <v>1158</v>
      </c>
    </row>
    <row r="586" spans="1:5" x14ac:dyDescent="0.25">
      <c r="A586" t="s">
        <v>254</v>
      </c>
      <c r="B586" t="s">
        <v>1271</v>
      </c>
      <c r="C586">
        <v>300</v>
      </c>
      <c r="D586" t="s">
        <v>982</v>
      </c>
      <c r="E586" t="s">
        <v>287</v>
      </c>
    </row>
    <row r="587" spans="1:5" x14ac:dyDescent="0.25">
      <c r="A587" t="s">
        <v>256</v>
      </c>
      <c r="B587" t="s">
        <v>1271</v>
      </c>
      <c r="C587">
        <v>399</v>
      </c>
      <c r="D587" t="s">
        <v>982</v>
      </c>
      <c r="E587" t="s">
        <v>287</v>
      </c>
    </row>
    <row r="588" spans="1:5" x14ac:dyDescent="0.25">
      <c r="A588" t="s">
        <v>257</v>
      </c>
      <c r="B588" t="s">
        <v>1271</v>
      </c>
      <c r="C588">
        <v>682</v>
      </c>
      <c r="D588" t="s">
        <v>982</v>
      </c>
      <c r="E588" t="s">
        <v>287</v>
      </c>
    </row>
    <row r="589" spans="1:5" x14ac:dyDescent="0.25">
      <c r="A589" t="s">
        <v>267</v>
      </c>
      <c r="B589" t="s">
        <v>1158</v>
      </c>
      <c r="C589">
        <v>50</v>
      </c>
      <c r="D589" t="s">
        <v>982</v>
      </c>
      <c r="E589" t="s">
        <v>1158</v>
      </c>
    </row>
    <row r="590" spans="1:5" x14ac:dyDescent="0.25">
      <c r="A590" t="s">
        <v>270</v>
      </c>
      <c r="B590" t="s">
        <v>1271</v>
      </c>
      <c r="C590">
        <v>390</v>
      </c>
      <c r="D590" t="s">
        <v>982</v>
      </c>
      <c r="E590" t="s">
        <v>287</v>
      </c>
    </row>
    <row r="591" spans="1:5" x14ac:dyDescent="0.25">
      <c r="A591" t="s">
        <v>272</v>
      </c>
      <c r="B591" t="s">
        <v>1271</v>
      </c>
      <c r="C591">
        <v>1080</v>
      </c>
      <c r="D591" t="s">
        <v>982</v>
      </c>
      <c r="E591" t="s">
        <v>287</v>
      </c>
    </row>
    <row r="592" spans="1:5" x14ac:dyDescent="0.25">
      <c r="A592" t="s">
        <v>286</v>
      </c>
      <c r="B592" t="s">
        <v>1271</v>
      </c>
      <c r="C592">
        <v>350</v>
      </c>
      <c r="D592" t="s">
        <v>982</v>
      </c>
      <c r="E592" t="s">
        <v>287</v>
      </c>
    </row>
    <row r="593" spans="1:5" x14ac:dyDescent="0.25">
      <c r="A593" t="s">
        <v>290</v>
      </c>
      <c r="B593" t="s">
        <v>1158</v>
      </c>
      <c r="C593">
        <v>55</v>
      </c>
      <c r="D593" t="s">
        <v>982</v>
      </c>
      <c r="E593" t="s">
        <v>1158</v>
      </c>
    </row>
    <row r="594" spans="1:5" x14ac:dyDescent="0.25">
      <c r="A594" t="s">
        <v>296</v>
      </c>
      <c r="B594" t="s">
        <v>1167</v>
      </c>
      <c r="C594">
        <v>150</v>
      </c>
      <c r="D594" t="s">
        <v>983</v>
      </c>
      <c r="E594" t="s">
        <v>1215</v>
      </c>
    </row>
    <row r="595" spans="1:5" x14ac:dyDescent="0.25">
      <c r="A595" t="s">
        <v>300</v>
      </c>
      <c r="B595" t="s">
        <v>1158</v>
      </c>
      <c r="C595">
        <v>745</v>
      </c>
      <c r="D595" t="s">
        <v>982</v>
      </c>
      <c r="E595" t="s">
        <v>1158</v>
      </c>
    </row>
    <row r="596" spans="1:5" x14ac:dyDescent="0.25">
      <c r="A596" t="s">
        <v>307</v>
      </c>
      <c r="B596" t="s">
        <v>1271</v>
      </c>
      <c r="C596">
        <v>1012</v>
      </c>
      <c r="D596" t="s">
        <v>982</v>
      </c>
      <c r="E596" t="s">
        <v>1137</v>
      </c>
    </row>
    <row r="597" spans="1:5" x14ac:dyDescent="0.25">
      <c r="A597" t="s">
        <v>308</v>
      </c>
      <c r="B597" t="s">
        <v>1158</v>
      </c>
      <c r="C597">
        <v>50</v>
      </c>
      <c r="D597" t="s">
        <v>982</v>
      </c>
      <c r="E597" t="s">
        <v>1158</v>
      </c>
    </row>
    <row r="598" spans="1:5" x14ac:dyDescent="0.25">
      <c r="A598" t="s">
        <v>316</v>
      </c>
      <c r="B598" t="s">
        <v>1271</v>
      </c>
      <c r="C598">
        <v>900</v>
      </c>
      <c r="D598" t="s">
        <v>982</v>
      </c>
      <c r="E598" t="s">
        <v>287</v>
      </c>
    </row>
    <row r="599" spans="1:5" x14ac:dyDescent="0.25">
      <c r="A599" t="s">
        <v>319</v>
      </c>
      <c r="B599" t="s">
        <v>1271</v>
      </c>
      <c r="C599">
        <v>1850</v>
      </c>
      <c r="D599" t="s">
        <v>982</v>
      </c>
      <c r="E599" t="s">
        <v>287</v>
      </c>
    </row>
    <row r="600" spans="1:5" x14ac:dyDescent="0.25">
      <c r="A600" t="s">
        <v>325</v>
      </c>
      <c r="B600" t="s">
        <v>1271</v>
      </c>
      <c r="C600">
        <v>799</v>
      </c>
      <c r="D600" t="s">
        <v>983</v>
      </c>
      <c r="E600" t="s">
        <v>1137</v>
      </c>
    </row>
    <row r="601" spans="1:5" x14ac:dyDescent="0.25">
      <c r="A601" t="s">
        <v>331</v>
      </c>
      <c r="B601" t="s">
        <v>1271</v>
      </c>
      <c r="C601">
        <v>187</v>
      </c>
      <c r="D601" t="s">
        <v>982</v>
      </c>
      <c r="E601" t="s">
        <v>287</v>
      </c>
    </row>
    <row r="602" spans="1:5" x14ac:dyDescent="0.25">
      <c r="A602" t="s">
        <v>333</v>
      </c>
      <c r="B602" t="s">
        <v>1158</v>
      </c>
      <c r="C602">
        <v>36</v>
      </c>
      <c r="D602" t="s">
        <v>982</v>
      </c>
      <c r="E602" t="s">
        <v>1158</v>
      </c>
    </row>
    <row r="603" spans="1:5" x14ac:dyDescent="0.25">
      <c r="A603" t="s">
        <v>334</v>
      </c>
      <c r="B603" t="s">
        <v>1271</v>
      </c>
      <c r="C603">
        <v>243</v>
      </c>
      <c r="D603" t="s">
        <v>983</v>
      </c>
      <c r="E603" t="s">
        <v>985</v>
      </c>
    </row>
    <row r="604" spans="1:5" x14ac:dyDescent="0.25">
      <c r="A604" t="s">
        <v>342</v>
      </c>
      <c r="B604" t="s">
        <v>1271</v>
      </c>
      <c r="C604">
        <v>468</v>
      </c>
      <c r="D604" t="s">
        <v>982</v>
      </c>
      <c r="E604" t="s">
        <v>1212</v>
      </c>
    </row>
    <row r="605" spans="1:5" x14ac:dyDescent="0.25">
      <c r="A605" t="s">
        <v>344</v>
      </c>
      <c r="B605" t="s">
        <v>1271</v>
      </c>
      <c r="C605">
        <v>633</v>
      </c>
      <c r="D605" t="s">
        <v>982</v>
      </c>
      <c r="E605" t="s">
        <v>287</v>
      </c>
    </row>
    <row r="606" spans="1:5" x14ac:dyDescent="0.25">
      <c r="A606" t="s">
        <v>353</v>
      </c>
      <c r="B606" t="s">
        <v>1182</v>
      </c>
      <c r="C606">
        <v>-1</v>
      </c>
      <c r="D606" t="s">
        <v>1104</v>
      </c>
      <c r="E606" t="s">
        <v>1136</v>
      </c>
    </row>
    <row r="607" spans="1:5" x14ac:dyDescent="0.25">
      <c r="A607" t="s">
        <v>357</v>
      </c>
      <c r="B607" t="s">
        <v>1271</v>
      </c>
      <c r="C607">
        <v>950</v>
      </c>
      <c r="D607" t="s">
        <v>982</v>
      </c>
      <c r="E607" t="s">
        <v>287</v>
      </c>
    </row>
    <row r="608" spans="1:5" x14ac:dyDescent="0.25">
      <c r="A608" t="s">
        <v>358</v>
      </c>
      <c r="B608" t="s">
        <v>1184</v>
      </c>
      <c r="C608">
        <v>81</v>
      </c>
      <c r="D608" t="s">
        <v>982</v>
      </c>
      <c r="E608" t="s">
        <v>1217</v>
      </c>
    </row>
    <row r="609" spans="1:5" x14ac:dyDescent="0.25">
      <c r="A609" t="s">
        <v>360</v>
      </c>
      <c r="B609" t="s">
        <v>1158</v>
      </c>
      <c r="C609">
        <v>81</v>
      </c>
      <c r="D609" t="s">
        <v>982</v>
      </c>
      <c r="E609" t="s">
        <v>1158</v>
      </c>
    </row>
    <row r="610" spans="1:5" x14ac:dyDescent="0.25">
      <c r="A610" t="s">
        <v>368</v>
      </c>
      <c r="B610" t="s">
        <v>1271</v>
      </c>
      <c r="C610">
        <v>230</v>
      </c>
      <c r="D610" t="s">
        <v>982</v>
      </c>
      <c r="E610" t="s">
        <v>287</v>
      </c>
    </row>
    <row r="611" spans="1:5" x14ac:dyDescent="0.25">
      <c r="A611" t="s">
        <v>372</v>
      </c>
      <c r="B611" t="s">
        <v>1271</v>
      </c>
      <c r="C611">
        <v>429</v>
      </c>
      <c r="D611" t="s">
        <v>982</v>
      </c>
      <c r="E611" t="s">
        <v>1137</v>
      </c>
    </row>
    <row r="612" spans="1:5" x14ac:dyDescent="0.25">
      <c r="A612" t="s">
        <v>375</v>
      </c>
      <c r="B612" t="s">
        <v>1271</v>
      </c>
      <c r="C612">
        <v>1846</v>
      </c>
      <c r="D612" t="s">
        <v>983</v>
      </c>
      <c r="E612" t="s">
        <v>1137</v>
      </c>
    </row>
    <row r="613" spans="1:5" x14ac:dyDescent="0.25">
      <c r="A613" t="s">
        <v>383</v>
      </c>
      <c r="B613" t="s">
        <v>1271</v>
      </c>
      <c r="C613">
        <v>1126</v>
      </c>
      <c r="D613" t="s">
        <v>982</v>
      </c>
    </row>
    <row r="614" spans="1:5" x14ac:dyDescent="0.25">
      <c r="A614" t="s">
        <v>386</v>
      </c>
      <c r="B614" t="s">
        <v>1271</v>
      </c>
      <c r="C614">
        <v>239</v>
      </c>
      <c r="D614" t="s">
        <v>982</v>
      </c>
      <c r="E614" t="s">
        <v>287</v>
      </c>
    </row>
    <row r="615" spans="1:5" x14ac:dyDescent="0.25">
      <c r="A615" t="s">
        <v>401</v>
      </c>
      <c r="B615" t="s">
        <v>1158</v>
      </c>
      <c r="C615">
        <v>352</v>
      </c>
      <c r="D615" t="s">
        <v>982</v>
      </c>
      <c r="E615" t="s">
        <v>1158</v>
      </c>
    </row>
    <row r="616" spans="1:5" x14ac:dyDescent="0.25">
      <c r="A616" t="s">
        <v>405</v>
      </c>
      <c r="B616" t="s">
        <v>1271</v>
      </c>
      <c r="C616">
        <v>134</v>
      </c>
      <c r="D616" t="s">
        <v>983</v>
      </c>
      <c r="E616" t="s">
        <v>8</v>
      </c>
    </row>
    <row r="617" spans="1:5" x14ac:dyDescent="0.25">
      <c r="A617" t="s">
        <v>407</v>
      </c>
      <c r="B617" t="s">
        <v>1271</v>
      </c>
      <c r="C617">
        <v>296</v>
      </c>
      <c r="D617" t="s">
        <v>983</v>
      </c>
      <c r="E617" t="s">
        <v>1137</v>
      </c>
    </row>
    <row r="618" spans="1:5" x14ac:dyDescent="0.25">
      <c r="A618" t="s">
        <v>408</v>
      </c>
      <c r="B618" t="s">
        <v>1271</v>
      </c>
      <c r="C618">
        <v>835</v>
      </c>
      <c r="D618" t="s">
        <v>982</v>
      </c>
      <c r="E618" t="s">
        <v>1116</v>
      </c>
    </row>
    <row r="619" spans="1:5" x14ac:dyDescent="0.25">
      <c r="A619" t="s">
        <v>413</v>
      </c>
      <c r="B619" t="s">
        <v>1224</v>
      </c>
      <c r="C619">
        <v>-1</v>
      </c>
      <c r="D619" t="s">
        <v>982</v>
      </c>
      <c r="E619" t="s">
        <v>1224</v>
      </c>
    </row>
    <row r="620" spans="1:5" x14ac:dyDescent="0.25">
      <c r="A620" t="s">
        <v>421</v>
      </c>
      <c r="B620" t="s">
        <v>1271</v>
      </c>
      <c r="C620">
        <v>235</v>
      </c>
      <c r="D620" t="s">
        <v>982</v>
      </c>
      <c r="E620" t="s">
        <v>287</v>
      </c>
    </row>
    <row r="621" spans="1:5" x14ac:dyDescent="0.25">
      <c r="A621" t="s">
        <v>431</v>
      </c>
      <c r="B621" t="s">
        <v>1271</v>
      </c>
      <c r="C621">
        <v>159</v>
      </c>
      <c r="D621" t="s">
        <v>982</v>
      </c>
      <c r="E621" t="s">
        <v>287</v>
      </c>
    </row>
    <row r="622" spans="1:5" x14ac:dyDescent="0.25">
      <c r="A622" t="s">
        <v>432</v>
      </c>
      <c r="B622" t="s">
        <v>1271</v>
      </c>
      <c r="C622">
        <v>424</v>
      </c>
      <c r="D622" t="s">
        <v>982</v>
      </c>
      <c r="E622" t="s">
        <v>287</v>
      </c>
    </row>
    <row r="623" spans="1:5" x14ac:dyDescent="0.25">
      <c r="A623" t="s">
        <v>435</v>
      </c>
      <c r="B623" t="s">
        <v>1271</v>
      </c>
      <c r="C623">
        <v>133</v>
      </c>
      <c r="D623" t="s">
        <v>982</v>
      </c>
      <c r="E623" t="s">
        <v>287</v>
      </c>
    </row>
    <row r="624" spans="1:5" x14ac:dyDescent="0.25">
      <c r="A624" t="s">
        <v>436</v>
      </c>
      <c r="B624" t="s">
        <v>1271</v>
      </c>
      <c r="C624">
        <v>453</v>
      </c>
      <c r="D624" t="s">
        <v>982</v>
      </c>
      <c r="E624" t="s">
        <v>287</v>
      </c>
    </row>
    <row r="625" spans="1:5" x14ac:dyDescent="0.25">
      <c r="A625" t="s">
        <v>438</v>
      </c>
      <c r="B625" t="s">
        <v>1158</v>
      </c>
      <c r="C625">
        <v>123</v>
      </c>
      <c r="D625" t="s">
        <v>982</v>
      </c>
      <c r="E625" t="s">
        <v>1158</v>
      </c>
    </row>
    <row r="626" spans="1:5" x14ac:dyDescent="0.25">
      <c r="A626" t="s">
        <v>443</v>
      </c>
      <c r="B626" t="s">
        <v>1271</v>
      </c>
      <c r="C626">
        <v>888</v>
      </c>
      <c r="D626" t="s">
        <v>983</v>
      </c>
      <c r="E626" t="s">
        <v>1137</v>
      </c>
    </row>
    <row r="627" spans="1:5" x14ac:dyDescent="0.25">
      <c r="A627" t="s">
        <v>447</v>
      </c>
      <c r="B627" t="s">
        <v>1271</v>
      </c>
      <c r="C627">
        <v>1152</v>
      </c>
      <c r="D627" t="s">
        <v>982</v>
      </c>
      <c r="E627" t="s">
        <v>287</v>
      </c>
    </row>
    <row r="628" spans="1:5" x14ac:dyDescent="0.25">
      <c r="A628" t="s">
        <v>450</v>
      </c>
      <c r="B628" t="s">
        <v>1271</v>
      </c>
      <c r="C628">
        <v>1150</v>
      </c>
      <c r="D628" t="s">
        <v>983</v>
      </c>
      <c r="E628" t="s">
        <v>1120</v>
      </c>
    </row>
    <row r="629" spans="1:5" x14ac:dyDescent="0.25">
      <c r="A629" t="s">
        <v>451</v>
      </c>
      <c r="B629" t="s">
        <v>1158</v>
      </c>
      <c r="C629">
        <v>120</v>
      </c>
      <c r="D629" t="s">
        <v>982</v>
      </c>
      <c r="E629" t="s">
        <v>1158</v>
      </c>
    </row>
    <row r="630" spans="1:5" x14ac:dyDescent="0.25">
      <c r="A630" t="s">
        <v>452</v>
      </c>
      <c r="B630" t="s">
        <v>1158</v>
      </c>
      <c r="C630">
        <v>139</v>
      </c>
      <c r="D630" t="s">
        <v>982</v>
      </c>
      <c r="E630" t="s">
        <v>1158</v>
      </c>
    </row>
    <row r="631" spans="1:5" x14ac:dyDescent="0.25">
      <c r="A631" t="s">
        <v>460</v>
      </c>
      <c r="B631" t="s">
        <v>1271</v>
      </c>
      <c r="C631">
        <v>700</v>
      </c>
      <c r="D631" t="s">
        <v>982</v>
      </c>
      <c r="E631" t="s">
        <v>287</v>
      </c>
    </row>
    <row r="632" spans="1:5" x14ac:dyDescent="0.25">
      <c r="A632" t="s">
        <v>461</v>
      </c>
      <c r="B632" t="s">
        <v>1167</v>
      </c>
      <c r="C632">
        <v>10</v>
      </c>
      <c r="D632" t="s">
        <v>983</v>
      </c>
      <c r="E632" t="s">
        <v>1215</v>
      </c>
    </row>
    <row r="633" spans="1:5" x14ac:dyDescent="0.25">
      <c r="A633" t="s">
        <v>464</v>
      </c>
      <c r="B633" t="s">
        <v>1158</v>
      </c>
      <c r="C633">
        <v>116</v>
      </c>
      <c r="D633" t="s">
        <v>982</v>
      </c>
      <c r="E633" t="s">
        <v>1158</v>
      </c>
    </row>
    <row r="634" spans="1:5" x14ac:dyDescent="0.25">
      <c r="A634" t="s">
        <v>465</v>
      </c>
      <c r="B634" t="s">
        <v>1158</v>
      </c>
      <c r="C634">
        <v>112</v>
      </c>
      <c r="D634" t="s">
        <v>982</v>
      </c>
      <c r="E634" t="s">
        <v>1158</v>
      </c>
    </row>
    <row r="635" spans="1:5" x14ac:dyDescent="0.25">
      <c r="A635" t="s">
        <v>476</v>
      </c>
      <c r="B635" t="s">
        <v>1271</v>
      </c>
      <c r="C635">
        <v>1364</v>
      </c>
      <c r="D635" t="s">
        <v>982</v>
      </c>
      <c r="E635" t="s">
        <v>287</v>
      </c>
    </row>
    <row r="636" spans="1:5" x14ac:dyDescent="0.25">
      <c r="A636" t="s">
        <v>478</v>
      </c>
      <c r="B636" t="s">
        <v>1214</v>
      </c>
      <c r="C636">
        <v>1300</v>
      </c>
      <c r="D636" t="s">
        <v>982</v>
      </c>
      <c r="E636" t="s">
        <v>1173</v>
      </c>
    </row>
    <row r="637" spans="1:5" x14ac:dyDescent="0.25">
      <c r="A637" t="s">
        <v>481</v>
      </c>
      <c r="B637" t="s">
        <v>1271</v>
      </c>
      <c r="C637">
        <v>500</v>
      </c>
      <c r="D637" t="s">
        <v>982</v>
      </c>
      <c r="E637" t="s">
        <v>287</v>
      </c>
    </row>
    <row r="638" spans="1:5" x14ac:dyDescent="0.25">
      <c r="A638" t="s">
        <v>486</v>
      </c>
      <c r="B638" t="s">
        <v>1158</v>
      </c>
      <c r="C638">
        <v>181</v>
      </c>
      <c r="D638" t="s">
        <v>982</v>
      </c>
      <c r="E638" t="s">
        <v>1158</v>
      </c>
    </row>
    <row r="639" spans="1:5" x14ac:dyDescent="0.25">
      <c r="A639" t="s">
        <v>488</v>
      </c>
      <c r="B639" t="s">
        <v>1271</v>
      </c>
      <c r="C639">
        <v>1193</v>
      </c>
      <c r="D639" t="s">
        <v>982</v>
      </c>
      <c r="E639" t="s">
        <v>287</v>
      </c>
    </row>
    <row r="640" spans="1:5" x14ac:dyDescent="0.25">
      <c r="A640" t="s">
        <v>491</v>
      </c>
      <c r="B640" t="s">
        <v>1271</v>
      </c>
      <c r="C640">
        <v>121</v>
      </c>
      <c r="D640" t="s">
        <v>982</v>
      </c>
      <c r="E640" t="s">
        <v>287</v>
      </c>
    </row>
    <row r="641" spans="1:5" x14ac:dyDescent="0.25">
      <c r="A641" t="s">
        <v>492</v>
      </c>
      <c r="B641" t="s">
        <v>1158</v>
      </c>
      <c r="C641">
        <v>50</v>
      </c>
      <c r="D641" t="s">
        <v>982</v>
      </c>
      <c r="E641" t="s">
        <v>1158</v>
      </c>
    </row>
    <row r="642" spans="1:5" x14ac:dyDescent="0.25">
      <c r="A642" t="s">
        <v>494</v>
      </c>
      <c r="B642" t="s">
        <v>1271</v>
      </c>
      <c r="C642">
        <v>173</v>
      </c>
      <c r="D642" t="s">
        <v>982</v>
      </c>
      <c r="E642" t="s">
        <v>287</v>
      </c>
    </row>
    <row r="643" spans="1:5" x14ac:dyDescent="0.25">
      <c r="A643" t="s">
        <v>495</v>
      </c>
      <c r="B643" t="s">
        <v>1214</v>
      </c>
      <c r="C643">
        <v>1335</v>
      </c>
      <c r="D643" t="s">
        <v>982</v>
      </c>
      <c r="E643" t="s">
        <v>1172</v>
      </c>
    </row>
    <row r="644" spans="1:5" x14ac:dyDescent="0.25">
      <c r="A644" t="s">
        <v>497</v>
      </c>
      <c r="B644" t="s">
        <v>1158</v>
      </c>
      <c r="C644">
        <v>974</v>
      </c>
      <c r="D644" t="s">
        <v>982</v>
      </c>
      <c r="E644" t="s">
        <v>1158</v>
      </c>
    </row>
    <row r="645" spans="1:5" x14ac:dyDescent="0.25">
      <c r="A645" t="s">
        <v>500</v>
      </c>
      <c r="B645" t="s">
        <v>1158</v>
      </c>
      <c r="C645">
        <v>100</v>
      </c>
      <c r="D645" t="s">
        <v>982</v>
      </c>
      <c r="E645" t="s">
        <v>1158</v>
      </c>
    </row>
    <row r="646" spans="1:5" x14ac:dyDescent="0.25">
      <c r="A646" t="s">
        <v>504</v>
      </c>
      <c r="B646" t="s">
        <v>1158</v>
      </c>
      <c r="C646">
        <v>129</v>
      </c>
      <c r="D646" t="s">
        <v>982</v>
      </c>
      <c r="E646" t="s">
        <v>1158</v>
      </c>
    </row>
    <row r="647" spans="1:5" x14ac:dyDescent="0.25">
      <c r="A647" t="s">
        <v>507</v>
      </c>
      <c r="B647" t="s">
        <v>1158</v>
      </c>
      <c r="C647">
        <v>50</v>
      </c>
      <c r="D647" t="s">
        <v>982</v>
      </c>
      <c r="E647" t="s">
        <v>1158</v>
      </c>
    </row>
    <row r="648" spans="1:5" x14ac:dyDescent="0.25">
      <c r="A648" t="s">
        <v>508</v>
      </c>
      <c r="B648" t="s">
        <v>1271</v>
      </c>
      <c r="C648">
        <v>177</v>
      </c>
      <c r="D648" t="s">
        <v>982</v>
      </c>
      <c r="E648" t="s">
        <v>287</v>
      </c>
    </row>
    <row r="649" spans="1:5" x14ac:dyDescent="0.25">
      <c r="A649" t="s">
        <v>521</v>
      </c>
      <c r="B649" t="s">
        <v>1214</v>
      </c>
      <c r="C649">
        <v>1034</v>
      </c>
      <c r="D649" t="s">
        <v>982</v>
      </c>
      <c r="E649" t="s">
        <v>1169</v>
      </c>
    </row>
    <row r="650" spans="1:5" x14ac:dyDescent="0.25">
      <c r="A650" t="s">
        <v>527</v>
      </c>
      <c r="B650" t="s">
        <v>1214</v>
      </c>
      <c r="C650">
        <v>1034</v>
      </c>
      <c r="D650" t="s">
        <v>982</v>
      </c>
      <c r="E650" t="s">
        <v>1169</v>
      </c>
    </row>
    <row r="651" spans="1:5" x14ac:dyDescent="0.25">
      <c r="A651" t="s">
        <v>535</v>
      </c>
      <c r="B651" t="s">
        <v>1271</v>
      </c>
      <c r="C651">
        <v>870</v>
      </c>
      <c r="D651" t="s">
        <v>982</v>
      </c>
      <c r="E651" t="s">
        <v>1137</v>
      </c>
    </row>
    <row r="652" spans="1:5" x14ac:dyDescent="0.25">
      <c r="A652" t="s">
        <v>540</v>
      </c>
      <c r="B652" t="s">
        <v>1158</v>
      </c>
      <c r="C652">
        <v>115</v>
      </c>
      <c r="D652" t="s">
        <v>982</v>
      </c>
      <c r="E652" t="s">
        <v>1158</v>
      </c>
    </row>
    <row r="653" spans="1:5" x14ac:dyDescent="0.25">
      <c r="A653" t="s">
        <v>543</v>
      </c>
      <c r="B653" t="s">
        <v>1158</v>
      </c>
      <c r="C653">
        <v>25</v>
      </c>
      <c r="D653" t="s">
        <v>982</v>
      </c>
      <c r="E653" t="s">
        <v>1158</v>
      </c>
    </row>
    <row r="654" spans="1:5" x14ac:dyDescent="0.25">
      <c r="A654" t="s">
        <v>545</v>
      </c>
      <c r="B654" t="s">
        <v>1271</v>
      </c>
      <c r="C654">
        <v>765</v>
      </c>
      <c r="D654" t="s">
        <v>1144</v>
      </c>
      <c r="E654" t="s">
        <v>1218</v>
      </c>
    </row>
    <row r="655" spans="1:5" x14ac:dyDescent="0.25">
      <c r="A655" t="s">
        <v>552</v>
      </c>
      <c r="B655" t="s">
        <v>1271</v>
      </c>
      <c r="C655">
        <v>1091</v>
      </c>
      <c r="D655" t="s">
        <v>982</v>
      </c>
      <c r="E655" t="s">
        <v>287</v>
      </c>
    </row>
    <row r="656" spans="1:5" x14ac:dyDescent="0.25">
      <c r="A656" t="s">
        <v>553</v>
      </c>
      <c r="B656" t="s">
        <v>1271</v>
      </c>
      <c r="C656">
        <v>974</v>
      </c>
      <c r="D656" t="s">
        <v>982</v>
      </c>
      <c r="E656" t="s">
        <v>287</v>
      </c>
    </row>
    <row r="657" spans="1:5" x14ac:dyDescent="0.25">
      <c r="A657" t="s">
        <v>556</v>
      </c>
      <c r="B657" t="s">
        <v>1271</v>
      </c>
      <c r="C657">
        <v>635</v>
      </c>
      <c r="D657" t="s">
        <v>982</v>
      </c>
      <c r="E657" t="s">
        <v>287</v>
      </c>
    </row>
    <row r="658" spans="1:5" x14ac:dyDescent="0.25">
      <c r="A658" t="s">
        <v>563</v>
      </c>
      <c r="B658" t="s">
        <v>1271</v>
      </c>
      <c r="C658">
        <v>730</v>
      </c>
      <c r="D658" t="s">
        <v>982</v>
      </c>
      <c r="E658" t="s">
        <v>287</v>
      </c>
    </row>
    <row r="659" spans="1:5" x14ac:dyDescent="0.25">
      <c r="A659" t="s">
        <v>565</v>
      </c>
      <c r="B659" t="s">
        <v>1214</v>
      </c>
      <c r="C659">
        <v>3401</v>
      </c>
      <c r="D659" t="s">
        <v>982</v>
      </c>
      <c r="E659" t="s">
        <v>1157</v>
      </c>
    </row>
    <row r="660" spans="1:5" x14ac:dyDescent="0.25">
      <c r="A660" t="s">
        <v>568</v>
      </c>
      <c r="B660" t="s">
        <v>1271</v>
      </c>
      <c r="C660">
        <v>685</v>
      </c>
      <c r="D660" t="s">
        <v>982</v>
      </c>
      <c r="E660" t="s">
        <v>287</v>
      </c>
    </row>
    <row r="661" spans="1:5" x14ac:dyDescent="0.25">
      <c r="A661" t="s">
        <v>570</v>
      </c>
      <c r="B661" t="s">
        <v>1158</v>
      </c>
      <c r="C661">
        <v>50</v>
      </c>
      <c r="D661" t="s">
        <v>982</v>
      </c>
      <c r="E661" t="s">
        <v>1158</v>
      </c>
    </row>
    <row r="662" spans="1:5" x14ac:dyDescent="0.25">
      <c r="A662" t="s">
        <v>571</v>
      </c>
      <c r="B662" t="s">
        <v>1214</v>
      </c>
      <c r="C662">
        <v>1300</v>
      </c>
      <c r="D662" t="s">
        <v>982</v>
      </c>
      <c r="E662" t="s">
        <v>1173</v>
      </c>
    </row>
    <row r="663" spans="1:5" x14ac:dyDescent="0.25">
      <c r="A663" t="s">
        <v>577</v>
      </c>
      <c r="B663" t="s">
        <v>1158</v>
      </c>
      <c r="C663">
        <v>50</v>
      </c>
      <c r="D663" t="s">
        <v>982</v>
      </c>
      <c r="E663" t="s">
        <v>1158</v>
      </c>
    </row>
    <row r="664" spans="1:5" x14ac:dyDescent="0.25">
      <c r="A664" t="s">
        <v>582</v>
      </c>
      <c r="B664" t="s">
        <v>1214</v>
      </c>
      <c r="C664">
        <v>3295</v>
      </c>
      <c r="D664" t="s">
        <v>982</v>
      </c>
      <c r="E664" t="s">
        <v>1157</v>
      </c>
    </row>
    <row r="665" spans="1:5" x14ac:dyDescent="0.25">
      <c r="A665" t="s">
        <v>584</v>
      </c>
      <c r="B665" t="s">
        <v>1271</v>
      </c>
      <c r="C665">
        <v>406</v>
      </c>
      <c r="D665" t="s">
        <v>982</v>
      </c>
      <c r="E665" t="s">
        <v>1219</v>
      </c>
    </row>
    <row r="666" spans="1:5" x14ac:dyDescent="0.25">
      <c r="A666" t="s">
        <v>585</v>
      </c>
      <c r="B666" t="s">
        <v>1271</v>
      </c>
      <c r="C666">
        <v>2078</v>
      </c>
      <c r="D666" t="s">
        <v>982</v>
      </c>
      <c r="E666" t="s">
        <v>1137</v>
      </c>
    </row>
    <row r="667" spans="1:5" x14ac:dyDescent="0.25">
      <c r="A667" t="s">
        <v>586</v>
      </c>
      <c r="B667" t="s">
        <v>1214</v>
      </c>
      <c r="C667">
        <v>750</v>
      </c>
      <c r="D667" t="s">
        <v>982</v>
      </c>
      <c r="E667" t="s">
        <v>1172</v>
      </c>
    </row>
    <row r="668" spans="1:5" x14ac:dyDescent="0.25">
      <c r="A668" t="s">
        <v>587</v>
      </c>
      <c r="B668" t="s">
        <v>1158</v>
      </c>
      <c r="C668">
        <v>87</v>
      </c>
      <c r="D668" t="s">
        <v>982</v>
      </c>
      <c r="E668" t="s">
        <v>1158</v>
      </c>
    </row>
    <row r="669" spans="1:5" x14ac:dyDescent="0.25">
      <c r="A669" t="s">
        <v>1259</v>
      </c>
      <c r="B669" t="s">
        <v>1161</v>
      </c>
      <c r="C669">
        <v>424</v>
      </c>
      <c r="D669" t="s">
        <v>983</v>
      </c>
      <c r="E669" t="s">
        <v>1226</v>
      </c>
    </row>
    <row r="670" spans="1:5" x14ac:dyDescent="0.25">
      <c r="A670" t="s">
        <v>588</v>
      </c>
      <c r="B670" t="s">
        <v>1271</v>
      </c>
      <c r="C670">
        <v>787</v>
      </c>
      <c r="D670" t="s">
        <v>982</v>
      </c>
      <c r="E670" t="s">
        <v>287</v>
      </c>
    </row>
    <row r="671" spans="1:5" x14ac:dyDescent="0.25">
      <c r="A671" t="s">
        <v>589</v>
      </c>
      <c r="B671" t="s">
        <v>1271</v>
      </c>
      <c r="C671">
        <v>655</v>
      </c>
      <c r="D671" t="s">
        <v>982</v>
      </c>
      <c r="E671" t="s">
        <v>287</v>
      </c>
    </row>
    <row r="672" spans="1:5" x14ac:dyDescent="0.25">
      <c r="A672" t="s">
        <v>598</v>
      </c>
      <c r="B672" t="s">
        <v>1158</v>
      </c>
      <c r="C672">
        <v>60</v>
      </c>
      <c r="D672" t="s">
        <v>982</v>
      </c>
      <c r="E672" t="s">
        <v>1158</v>
      </c>
    </row>
    <row r="673" spans="1:5" x14ac:dyDescent="0.25">
      <c r="A673" t="s">
        <v>601</v>
      </c>
      <c r="B673" t="s">
        <v>1214</v>
      </c>
      <c r="C673">
        <v>1875</v>
      </c>
      <c r="D673" t="s">
        <v>982</v>
      </c>
      <c r="E673" t="s">
        <v>1172</v>
      </c>
    </row>
    <row r="674" spans="1:5" x14ac:dyDescent="0.25">
      <c r="A674" t="s">
        <v>605</v>
      </c>
      <c r="B674" t="s">
        <v>1214</v>
      </c>
      <c r="C674">
        <v>1875</v>
      </c>
      <c r="D674" t="s">
        <v>982</v>
      </c>
      <c r="E674" t="s">
        <v>1172</v>
      </c>
    </row>
    <row r="675" spans="1:5" x14ac:dyDescent="0.25">
      <c r="A675" t="s">
        <v>610</v>
      </c>
      <c r="B675" t="s">
        <v>1224</v>
      </c>
      <c r="C675">
        <v>1175</v>
      </c>
      <c r="D675" t="s">
        <v>982</v>
      </c>
      <c r="E675" t="s">
        <v>1224</v>
      </c>
    </row>
    <row r="676" spans="1:5" x14ac:dyDescent="0.25">
      <c r="A676" t="s">
        <v>1208</v>
      </c>
      <c r="B676" t="s">
        <v>1214</v>
      </c>
      <c r="C676">
        <v>523</v>
      </c>
      <c r="D676" t="s">
        <v>982</v>
      </c>
      <c r="E676" t="s">
        <v>1209</v>
      </c>
    </row>
    <row r="677" spans="1:5" x14ac:dyDescent="0.25">
      <c r="A677" t="s">
        <v>619</v>
      </c>
      <c r="B677" t="s">
        <v>1158</v>
      </c>
      <c r="C677">
        <v>50</v>
      </c>
      <c r="D677" t="s">
        <v>982</v>
      </c>
      <c r="E677" t="s">
        <v>1158</v>
      </c>
    </row>
    <row r="678" spans="1:5" x14ac:dyDescent="0.25">
      <c r="A678" t="s">
        <v>626</v>
      </c>
      <c r="B678" t="s">
        <v>1271</v>
      </c>
      <c r="C678">
        <v>1000</v>
      </c>
      <c r="D678" t="s">
        <v>982</v>
      </c>
      <c r="E678" t="s">
        <v>287</v>
      </c>
    </row>
    <row r="679" spans="1:5" x14ac:dyDescent="0.25">
      <c r="A679" t="s">
        <v>636</v>
      </c>
      <c r="B679" t="s">
        <v>1271</v>
      </c>
      <c r="C679">
        <v>171</v>
      </c>
      <c r="D679" t="s">
        <v>982</v>
      </c>
      <c r="E679" t="s">
        <v>287</v>
      </c>
    </row>
    <row r="680" spans="1:5" x14ac:dyDescent="0.25">
      <c r="A680" t="s">
        <v>638</v>
      </c>
      <c r="B680" t="s">
        <v>1158</v>
      </c>
      <c r="C680">
        <v>165</v>
      </c>
      <c r="D680" t="s">
        <v>982</v>
      </c>
      <c r="E680" t="s">
        <v>1158</v>
      </c>
    </row>
    <row r="681" spans="1:5" x14ac:dyDescent="0.25">
      <c r="A681" t="s">
        <v>643</v>
      </c>
      <c r="B681" t="s">
        <v>1271</v>
      </c>
      <c r="C681">
        <v>246</v>
      </c>
      <c r="D681" t="s">
        <v>982</v>
      </c>
      <c r="E681" t="s">
        <v>287</v>
      </c>
    </row>
    <row r="682" spans="1:5" x14ac:dyDescent="0.25">
      <c r="A682" t="s">
        <v>647</v>
      </c>
      <c r="B682" t="s">
        <v>1214</v>
      </c>
      <c r="C682">
        <v>1034</v>
      </c>
      <c r="D682" t="s">
        <v>982</v>
      </c>
      <c r="E682" t="s">
        <v>1169</v>
      </c>
    </row>
    <row r="683" spans="1:5" x14ac:dyDescent="0.25">
      <c r="A683" t="s">
        <v>1210</v>
      </c>
      <c r="B683" t="s">
        <v>1214</v>
      </c>
      <c r="C683">
        <v>523</v>
      </c>
      <c r="D683" t="s">
        <v>982</v>
      </c>
      <c r="E683" t="s">
        <v>1209</v>
      </c>
    </row>
    <row r="684" spans="1:5" x14ac:dyDescent="0.25">
      <c r="A684" t="s">
        <v>659</v>
      </c>
      <c r="B684" t="s">
        <v>1214</v>
      </c>
      <c r="C684">
        <v>578</v>
      </c>
      <c r="D684" t="s">
        <v>982</v>
      </c>
      <c r="E684" t="s">
        <v>1197</v>
      </c>
    </row>
    <row r="685" spans="1:5" x14ac:dyDescent="0.25">
      <c r="A685" t="s">
        <v>662</v>
      </c>
      <c r="B685" t="s">
        <v>1271</v>
      </c>
      <c r="C685">
        <v>1375</v>
      </c>
      <c r="D685" t="s">
        <v>983</v>
      </c>
      <c r="E685" t="s">
        <v>1137</v>
      </c>
    </row>
    <row r="686" spans="1:5" x14ac:dyDescent="0.25">
      <c r="A686" t="s">
        <v>663</v>
      </c>
      <c r="B686" t="s">
        <v>1158</v>
      </c>
      <c r="C686">
        <v>46</v>
      </c>
      <c r="D686" t="s">
        <v>982</v>
      </c>
      <c r="E686" t="s">
        <v>1158</v>
      </c>
    </row>
    <row r="687" spans="1:5" x14ac:dyDescent="0.25">
      <c r="A687" t="s">
        <v>665</v>
      </c>
      <c r="B687" t="s">
        <v>1214</v>
      </c>
      <c r="C687">
        <v>1355</v>
      </c>
      <c r="D687" t="s">
        <v>982</v>
      </c>
      <c r="E687" t="s">
        <v>1172</v>
      </c>
    </row>
    <row r="688" spans="1:5" x14ac:dyDescent="0.25">
      <c r="A688" t="s">
        <v>667</v>
      </c>
      <c r="B688" t="s">
        <v>1214</v>
      </c>
      <c r="C688">
        <v>1875</v>
      </c>
      <c r="D688" t="s">
        <v>982</v>
      </c>
      <c r="E688" t="s">
        <v>1172</v>
      </c>
    </row>
    <row r="689" spans="1:5" x14ac:dyDescent="0.25">
      <c r="A689" t="s">
        <v>687</v>
      </c>
      <c r="B689" t="s">
        <v>1167</v>
      </c>
      <c r="C689">
        <v>20</v>
      </c>
      <c r="D689" t="s">
        <v>983</v>
      </c>
      <c r="E689" t="s">
        <v>1215</v>
      </c>
    </row>
    <row r="690" spans="1:5" x14ac:dyDescent="0.25">
      <c r="A690" t="s">
        <v>694</v>
      </c>
      <c r="B690" t="s">
        <v>1271</v>
      </c>
      <c r="C690">
        <v>500</v>
      </c>
      <c r="D690" t="s">
        <v>982</v>
      </c>
      <c r="E690" t="s">
        <v>287</v>
      </c>
    </row>
    <row r="691" spans="1:5" x14ac:dyDescent="0.25">
      <c r="A691" t="s">
        <v>697</v>
      </c>
      <c r="B691" t="s">
        <v>1271</v>
      </c>
      <c r="C691">
        <v>317</v>
      </c>
      <c r="D691" t="s">
        <v>982</v>
      </c>
      <c r="E691" t="s">
        <v>287</v>
      </c>
    </row>
    <row r="692" spans="1:5" x14ac:dyDescent="0.25">
      <c r="A692" t="s">
        <v>710</v>
      </c>
      <c r="B692" t="s">
        <v>1158</v>
      </c>
      <c r="C692">
        <v>93</v>
      </c>
      <c r="D692" t="s">
        <v>982</v>
      </c>
      <c r="E692" t="s">
        <v>1158</v>
      </c>
    </row>
    <row r="693" spans="1:5" x14ac:dyDescent="0.25">
      <c r="A693" t="s">
        <v>711</v>
      </c>
      <c r="B693" t="s">
        <v>1158</v>
      </c>
      <c r="C693">
        <v>103</v>
      </c>
      <c r="D693" t="s">
        <v>982</v>
      </c>
      <c r="E693" t="s">
        <v>1158</v>
      </c>
    </row>
    <row r="694" spans="1:5" x14ac:dyDescent="0.25">
      <c r="A694" t="s">
        <v>717</v>
      </c>
      <c r="B694" t="s">
        <v>1271</v>
      </c>
      <c r="C694">
        <v>2415</v>
      </c>
      <c r="D694" t="s">
        <v>982</v>
      </c>
      <c r="E694" t="s">
        <v>287</v>
      </c>
    </row>
    <row r="695" spans="1:5" x14ac:dyDescent="0.25">
      <c r="A695" t="s">
        <v>728</v>
      </c>
      <c r="B695" t="s">
        <v>1214</v>
      </c>
      <c r="C695">
        <v>3265</v>
      </c>
      <c r="D695" t="s">
        <v>982</v>
      </c>
      <c r="E695" t="s">
        <v>1198</v>
      </c>
    </row>
    <row r="696" spans="1:5" x14ac:dyDescent="0.25">
      <c r="A696" t="s">
        <v>733</v>
      </c>
      <c r="B696" t="s">
        <v>1271</v>
      </c>
      <c r="C696">
        <v>630</v>
      </c>
      <c r="D696" t="s">
        <v>982</v>
      </c>
      <c r="E696" t="s">
        <v>1137</v>
      </c>
    </row>
    <row r="697" spans="1:5" x14ac:dyDescent="0.25">
      <c r="A697" t="s">
        <v>735</v>
      </c>
      <c r="B697" t="s">
        <v>1271</v>
      </c>
      <c r="C697">
        <v>406</v>
      </c>
      <c r="D697" t="s">
        <v>982</v>
      </c>
      <c r="E697" t="s">
        <v>1219</v>
      </c>
    </row>
    <row r="698" spans="1:5" x14ac:dyDescent="0.25">
      <c r="A698" t="s">
        <v>737</v>
      </c>
      <c r="B698" t="s">
        <v>1271</v>
      </c>
      <c r="C698">
        <v>320</v>
      </c>
      <c r="D698" t="s">
        <v>982</v>
      </c>
      <c r="E698" t="s">
        <v>287</v>
      </c>
    </row>
    <row r="699" spans="1:5" x14ac:dyDescent="0.25">
      <c r="A699" t="s">
        <v>744</v>
      </c>
      <c r="B699" t="s">
        <v>1271</v>
      </c>
      <c r="C699">
        <v>165</v>
      </c>
      <c r="D699" t="s">
        <v>982</v>
      </c>
      <c r="E699" t="s">
        <v>287</v>
      </c>
    </row>
    <row r="700" spans="1:5" x14ac:dyDescent="0.25">
      <c r="A700" t="s">
        <v>746</v>
      </c>
      <c r="B700" t="s">
        <v>1161</v>
      </c>
      <c r="C700">
        <v>400</v>
      </c>
      <c r="D700" t="s">
        <v>983</v>
      </c>
      <c r="E700" t="s">
        <v>1269</v>
      </c>
    </row>
    <row r="701" spans="1:5" x14ac:dyDescent="0.25">
      <c r="A701" t="s">
        <v>747</v>
      </c>
      <c r="B701" t="s">
        <v>1271</v>
      </c>
      <c r="C701">
        <v>650</v>
      </c>
      <c r="D701" t="s">
        <v>982</v>
      </c>
      <c r="E701" t="s">
        <v>287</v>
      </c>
    </row>
    <row r="702" spans="1:5" x14ac:dyDescent="0.25">
      <c r="A702" t="s">
        <v>750</v>
      </c>
      <c r="B702" t="s">
        <v>1271</v>
      </c>
      <c r="C702">
        <v>327</v>
      </c>
      <c r="D702" t="s">
        <v>983</v>
      </c>
      <c r="E702" t="s">
        <v>1137</v>
      </c>
    </row>
    <row r="703" spans="1:5" x14ac:dyDescent="0.25">
      <c r="A703" t="s">
        <v>752</v>
      </c>
      <c r="B703" t="s">
        <v>1271</v>
      </c>
      <c r="C703">
        <v>468</v>
      </c>
      <c r="D703" t="s">
        <v>983</v>
      </c>
      <c r="E703" t="s">
        <v>1137</v>
      </c>
    </row>
    <row r="704" spans="1:5" x14ac:dyDescent="0.25">
      <c r="A704" t="s">
        <v>763</v>
      </c>
      <c r="B704" t="s">
        <v>1158</v>
      </c>
      <c r="C704">
        <v>187</v>
      </c>
      <c r="D704" t="s">
        <v>982</v>
      </c>
      <c r="E704" t="s">
        <v>1158</v>
      </c>
    </row>
    <row r="705" spans="1:5" x14ac:dyDescent="0.25">
      <c r="A705" t="s">
        <v>768</v>
      </c>
      <c r="B705" t="s">
        <v>1158</v>
      </c>
      <c r="C705">
        <v>96</v>
      </c>
      <c r="D705" t="s">
        <v>982</v>
      </c>
      <c r="E705" t="s">
        <v>1158</v>
      </c>
    </row>
    <row r="706" spans="1:5" x14ac:dyDescent="0.25">
      <c r="A706" t="s">
        <v>778</v>
      </c>
      <c r="B706" t="s">
        <v>1158</v>
      </c>
      <c r="C706">
        <v>256</v>
      </c>
      <c r="D706" t="s">
        <v>982</v>
      </c>
      <c r="E706" t="s">
        <v>1158</v>
      </c>
    </row>
    <row r="707" spans="1:5" x14ac:dyDescent="0.25">
      <c r="A707" t="s">
        <v>780</v>
      </c>
      <c r="B707" t="s">
        <v>1158</v>
      </c>
      <c r="C707">
        <v>230</v>
      </c>
      <c r="D707" t="s">
        <v>982</v>
      </c>
      <c r="E707" t="s">
        <v>1158</v>
      </c>
    </row>
    <row r="708" spans="1:5" x14ac:dyDescent="0.25">
      <c r="A708" t="s">
        <v>784</v>
      </c>
      <c r="B708" t="s">
        <v>1214</v>
      </c>
      <c r="C708">
        <v>1335</v>
      </c>
      <c r="D708" t="s">
        <v>982</v>
      </c>
      <c r="E708" t="s">
        <v>1172</v>
      </c>
    </row>
    <row r="709" spans="1:5" x14ac:dyDescent="0.25">
      <c r="A709" t="s">
        <v>795</v>
      </c>
      <c r="B709" t="s">
        <v>1158</v>
      </c>
      <c r="C709">
        <v>217</v>
      </c>
      <c r="D709" t="s">
        <v>982</v>
      </c>
      <c r="E709" t="s">
        <v>1158</v>
      </c>
    </row>
    <row r="710" spans="1:5" x14ac:dyDescent="0.25">
      <c r="A710" t="s">
        <v>798</v>
      </c>
      <c r="B710" t="s">
        <v>1214</v>
      </c>
      <c r="C710">
        <v>2100</v>
      </c>
      <c r="D710" t="s">
        <v>982</v>
      </c>
      <c r="E710" t="s">
        <v>1169</v>
      </c>
    </row>
    <row r="711" spans="1:5" x14ac:dyDescent="0.25">
      <c r="A711" t="s">
        <v>811</v>
      </c>
      <c r="B711" t="s">
        <v>1158</v>
      </c>
      <c r="C711">
        <v>180</v>
      </c>
      <c r="D711" t="s">
        <v>982</v>
      </c>
      <c r="E711" t="s">
        <v>1158</v>
      </c>
    </row>
    <row r="712" spans="1:5" x14ac:dyDescent="0.25">
      <c r="A712" t="s">
        <v>820</v>
      </c>
      <c r="B712" t="s">
        <v>1271</v>
      </c>
      <c r="C712">
        <v>176</v>
      </c>
      <c r="D712" t="s">
        <v>982</v>
      </c>
      <c r="E712" t="s">
        <v>287</v>
      </c>
    </row>
    <row r="713" spans="1:5" x14ac:dyDescent="0.25">
      <c r="A713" t="s">
        <v>832</v>
      </c>
      <c r="B713" t="s">
        <v>1158</v>
      </c>
      <c r="C713">
        <v>68</v>
      </c>
      <c r="D713" t="s">
        <v>982</v>
      </c>
      <c r="E713" t="s">
        <v>1158</v>
      </c>
    </row>
    <row r="714" spans="1:5" x14ac:dyDescent="0.25">
      <c r="A714" t="s">
        <v>838</v>
      </c>
      <c r="B714" t="s">
        <v>1167</v>
      </c>
      <c r="C714">
        <v>336</v>
      </c>
      <c r="D714" t="s">
        <v>982</v>
      </c>
      <c r="E714" t="s">
        <v>1215</v>
      </c>
    </row>
    <row r="715" spans="1:5" x14ac:dyDescent="0.25">
      <c r="A715" t="s">
        <v>839</v>
      </c>
      <c r="B715" t="s">
        <v>1271</v>
      </c>
      <c r="C715">
        <v>409</v>
      </c>
      <c r="D715" t="s">
        <v>982</v>
      </c>
      <c r="E715" t="s">
        <v>287</v>
      </c>
    </row>
    <row r="716" spans="1:5" x14ac:dyDescent="0.25">
      <c r="A716" t="s">
        <v>842</v>
      </c>
      <c r="B716" t="s">
        <v>1224</v>
      </c>
      <c r="C716">
        <v>207</v>
      </c>
      <c r="D716" t="s">
        <v>982</v>
      </c>
      <c r="E716" t="s">
        <v>1224</v>
      </c>
    </row>
    <row r="717" spans="1:5" x14ac:dyDescent="0.25">
      <c r="A717" t="s">
        <v>856</v>
      </c>
      <c r="B717" t="s">
        <v>1167</v>
      </c>
      <c r="C717">
        <v>30</v>
      </c>
      <c r="D717" t="s">
        <v>983</v>
      </c>
      <c r="E717" t="s">
        <v>1215</v>
      </c>
    </row>
    <row r="718" spans="1:5" x14ac:dyDescent="0.25">
      <c r="A718" t="s">
        <v>858</v>
      </c>
      <c r="B718" t="s">
        <v>1271</v>
      </c>
      <c r="C718">
        <v>525</v>
      </c>
      <c r="D718" t="s">
        <v>982</v>
      </c>
      <c r="E718" t="s">
        <v>287</v>
      </c>
    </row>
    <row r="719" spans="1:5" x14ac:dyDescent="0.25">
      <c r="A719" t="s">
        <v>861</v>
      </c>
      <c r="B719" t="s">
        <v>1271</v>
      </c>
      <c r="C719">
        <v>547</v>
      </c>
      <c r="D719" t="s">
        <v>983</v>
      </c>
      <c r="E719" t="s">
        <v>1137</v>
      </c>
    </row>
    <row r="720" spans="1:5" x14ac:dyDescent="0.25">
      <c r="A720" t="s">
        <v>869</v>
      </c>
      <c r="B720" t="s">
        <v>1167</v>
      </c>
      <c r="C720">
        <v>12</v>
      </c>
      <c r="D720" t="s">
        <v>983</v>
      </c>
      <c r="E720" t="s">
        <v>1215</v>
      </c>
    </row>
    <row r="721" spans="1:5" x14ac:dyDescent="0.25">
      <c r="A721" t="s">
        <v>1211</v>
      </c>
      <c r="B721" t="s">
        <v>1158</v>
      </c>
      <c r="C721">
        <v>64</v>
      </c>
      <c r="D721" t="s">
        <v>982</v>
      </c>
      <c r="E721" t="s">
        <v>1158</v>
      </c>
    </row>
    <row r="722" spans="1:5" x14ac:dyDescent="0.25">
      <c r="A722" t="s">
        <v>878</v>
      </c>
      <c r="B722" t="s">
        <v>1214</v>
      </c>
      <c r="C722">
        <v>2100</v>
      </c>
      <c r="D722" t="s">
        <v>982</v>
      </c>
      <c r="E722" t="s">
        <v>1169</v>
      </c>
    </row>
    <row r="723" spans="1:5" x14ac:dyDescent="0.25">
      <c r="A723" t="s">
        <v>897</v>
      </c>
      <c r="B723" t="s">
        <v>1271</v>
      </c>
      <c r="C723">
        <v>202</v>
      </c>
      <c r="D723" t="s">
        <v>982</v>
      </c>
      <c r="E723" t="s">
        <v>287</v>
      </c>
    </row>
    <row r="724" spans="1:5" x14ac:dyDescent="0.25">
      <c r="A724" t="s">
        <v>899</v>
      </c>
      <c r="B724" t="s">
        <v>1214</v>
      </c>
      <c r="C724">
        <v>1175</v>
      </c>
      <c r="D724" t="s">
        <v>982</v>
      </c>
      <c r="E724" t="s">
        <v>1194</v>
      </c>
    </row>
    <row r="725" spans="1:5" x14ac:dyDescent="0.25">
      <c r="A725" t="s">
        <v>906</v>
      </c>
      <c r="B725" t="s">
        <v>1271</v>
      </c>
      <c r="C725">
        <v>341</v>
      </c>
      <c r="D725" t="s">
        <v>982</v>
      </c>
      <c r="E725" t="s">
        <v>287</v>
      </c>
    </row>
    <row r="726" spans="1:5" x14ac:dyDescent="0.25">
      <c r="A726" t="s">
        <v>911</v>
      </c>
      <c r="B726" t="s">
        <v>1158</v>
      </c>
      <c r="C726">
        <v>57</v>
      </c>
      <c r="D726" t="s">
        <v>982</v>
      </c>
      <c r="E726" t="s">
        <v>1158</v>
      </c>
    </row>
    <row r="727" spans="1:5" x14ac:dyDescent="0.25">
      <c r="A727" t="s">
        <v>915</v>
      </c>
      <c r="B727" t="s">
        <v>1271</v>
      </c>
      <c r="C727">
        <v>402</v>
      </c>
      <c r="D727" t="s">
        <v>983</v>
      </c>
      <c r="E727" t="s">
        <v>1137</v>
      </c>
    </row>
    <row r="728" spans="1:5" x14ac:dyDescent="0.25">
      <c r="A728" t="s">
        <v>934</v>
      </c>
      <c r="B728" t="s">
        <v>1204</v>
      </c>
      <c r="C728">
        <v>300</v>
      </c>
      <c r="D728" t="s">
        <v>982</v>
      </c>
      <c r="E728" t="s">
        <v>1204</v>
      </c>
    </row>
    <row r="729" spans="1:5" x14ac:dyDescent="0.25">
      <c r="A729" t="s">
        <v>950</v>
      </c>
      <c r="B729" t="s">
        <v>1214</v>
      </c>
      <c r="C729">
        <v>1173</v>
      </c>
      <c r="D729" t="s">
        <v>982</v>
      </c>
      <c r="E729" t="s">
        <v>1172</v>
      </c>
    </row>
    <row r="730" spans="1:5" x14ac:dyDescent="0.25">
      <c r="A730" t="s">
        <v>955</v>
      </c>
      <c r="B730" t="s">
        <v>1167</v>
      </c>
      <c r="C730">
        <v>30</v>
      </c>
      <c r="D730" t="s">
        <v>983</v>
      </c>
      <c r="E730" t="s">
        <v>1215</v>
      </c>
    </row>
    <row r="731" spans="1:5" x14ac:dyDescent="0.25">
      <c r="A731" t="s">
        <v>958</v>
      </c>
      <c r="B731" t="s">
        <v>1271</v>
      </c>
      <c r="C731">
        <v>334</v>
      </c>
      <c r="D731" t="s">
        <v>983</v>
      </c>
      <c r="E731" t="s">
        <v>1137</v>
      </c>
    </row>
    <row r="732" spans="1:5" x14ac:dyDescent="0.25">
      <c r="A732" t="s">
        <v>962</v>
      </c>
      <c r="B732" t="s">
        <v>1214</v>
      </c>
      <c r="C732">
        <v>1300</v>
      </c>
      <c r="D732" t="s">
        <v>982</v>
      </c>
      <c r="E732" t="s">
        <v>1205</v>
      </c>
    </row>
    <row r="733" spans="1:5" x14ac:dyDescent="0.25">
      <c r="A733" t="s">
        <v>967</v>
      </c>
      <c r="B733" t="s">
        <v>1271</v>
      </c>
      <c r="C733">
        <v>400</v>
      </c>
      <c r="D733" t="s">
        <v>982</v>
      </c>
      <c r="E733" t="s">
        <v>1137</v>
      </c>
    </row>
    <row r="734" spans="1:5" x14ac:dyDescent="0.25">
      <c r="A734" t="s">
        <v>969</v>
      </c>
      <c r="B734" t="s">
        <v>1214</v>
      </c>
      <c r="C734">
        <v>1034</v>
      </c>
      <c r="D734" t="s">
        <v>982</v>
      </c>
      <c r="E734" t="s">
        <v>1169</v>
      </c>
    </row>
    <row r="735" spans="1:5" x14ac:dyDescent="0.25">
      <c r="A735" t="s">
        <v>971</v>
      </c>
      <c r="B735" t="s">
        <v>1158</v>
      </c>
      <c r="C735">
        <v>328</v>
      </c>
      <c r="D735" t="s">
        <v>982</v>
      </c>
      <c r="E735" t="s">
        <v>1158</v>
      </c>
    </row>
    <row r="736" spans="1:5" x14ac:dyDescent="0.25">
      <c r="A736" t="s">
        <v>974</v>
      </c>
      <c r="B736" t="s">
        <v>1167</v>
      </c>
      <c r="C736">
        <v>173</v>
      </c>
      <c r="D736" t="s">
        <v>982</v>
      </c>
      <c r="E736" t="s">
        <v>1215</v>
      </c>
    </row>
    <row r="737" spans="1:5" x14ac:dyDescent="0.25">
      <c r="A737" t="s">
        <v>978</v>
      </c>
      <c r="B737" t="s">
        <v>1271</v>
      </c>
      <c r="C737">
        <v>60</v>
      </c>
      <c r="D737" t="s">
        <v>982</v>
      </c>
      <c r="E737" t="s">
        <v>287</v>
      </c>
    </row>
    <row r="738" spans="1:5" x14ac:dyDescent="0.25">
      <c r="A738" t="s">
        <v>980</v>
      </c>
      <c r="B738" t="s">
        <v>1167</v>
      </c>
      <c r="C738">
        <v>127</v>
      </c>
      <c r="D738" t="s">
        <v>982</v>
      </c>
      <c r="E738" t="s">
        <v>1215</v>
      </c>
    </row>
    <row r="739" spans="1:5" x14ac:dyDescent="0.25">
      <c r="A739" t="s">
        <v>1266</v>
      </c>
      <c r="B739" t="s">
        <v>1161</v>
      </c>
      <c r="C739">
        <v>402</v>
      </c>
      <c r="D739" t="s">
        <v>983</v>
      </c>
      <c r="E739" t="s">
        <v>1226</v>
      </c>
    </row>
    <row r="740" spans="1:5" x14ac:dyDescent="0.25">
      <c r="A740" t="s">
        <v>1267</v>
      </c>
      <c r="B740" t="s">
        <v>1161</v>
      </c>
      <c r="C740">
        <v>311</v>
      </c>
      <c r="D740" t="s">
        <v>983</v>
      </c>
      <c r="E740" t="s">
        <v>1226</v>
      </c>
    </row>
  </sheetData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DD1B-E0F5-4481-A3A0-A6DEB8AB6A49}">
  <dimension ref="A1:H698"/>
  <sheetViews>
    <sheetView workbookViewId="0">
      <selection sqref="A1:H698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" bestFit="1" customWidth="1"/>
    <col min="5" max="5" width="12.7109375" bestFit="1" customWidth="1"/>
    <col min="6" max="6" width="13.42578125" bestFit="1" customWidth="1"/>
    <col min="7" max="8" width="81.140625" bestFit="1" customWidth="1"/>
  </cols>
  <sheetData>
    <row r="1" spans="1:8" x14ac:dyDescent="0.25">
      <c r="A1" t="s">
        <v>1145</v>
      </c>
      <c r="B1" t="s">
        <v>1146</v>
      </c>
      <c r="C1" t="s">
        <v>1141</v>
      </c>
      <c r="D1" t="s">
        <v>1147</v>
      </c>
      <c r="E1" t="s">
        <v>1148</v>
      </c>
      <c r="F1" t="s">
        <v>984</v>
      </c>
      <c r="G1" t="s">
        <v>1149</v>
      </c>
      <c r="H1" t="s">
        <v>1150</v>
      </c>
    </row>
    <row r="2" spans="1:8" x14ac:dyDescent="0.25">
      <c r="A2" t="s">
        <v>4</v>
      </c>
      <c r="B2" t="s">
        <v>1151</v>
      </c>
      <c r="C2" t="s">
        <v>983</v>
      </c>
      <c r="D2">
        <v>326</v>
      </c>
      <c r="F2" t="s">
        <v>985</v>
      </c>
      <c r="G2" t="s">
        <v>5</v>
      </c>
      <c r="H2" t="s">
        <v>983</v>
      </c>
    </row>
    <row r="3" spans="1:8" x14ac:dyDescent="0.25">
      <c r="A3" t="s">
        <v>9</v>
      </c>
      <c r="B3" t="s">
        <v>1152</v>
      </c>
      <c r="C3" t="s">
        <v>983</v>
      </c>
      <c r="D3">
        <v>50</v>
      </c>
      <c r="F3" t="s">
        <v>8</v>
      </c>
      <c r="G3" t="s">
        <v>10</v>
      </c>
      <c r="H3" t="s">
        <v>376</v>
      </c>
    </row>
    <row r="4" spans="1:8" x14ac:dyDescent="0.25">
      <c r="A4" t="s">
        <v>11</v>
      </c>
      <c r="B4" t="s">
        <v>1152</v>
      </c>
      <c r="C4" t="s">
        <v>982</v>
      </c>
      <c r="D4">
        <v>206</v>
      </c>
      <c r="F4" t="s">
        <v>1153</v>
      </c>
      <c r="G4" t="s">
        <v>10</v>
      </c>
      <c r="H4" t="s">
        <v>12</v>
      </c>
    </row>
    <row r="5" spans="1:8" x14ac:dyDescent="0.25">
      <c r="A5" t="s">
        <v>13</v>
      </c>
      <c r="B5" t="s">
        <v>1154</v>
      </c>
      <c r="C5" t="s">
        <v>982</v>
      </c>
      <c r="D5">
        <v>800</v>
      </c>
      <c r="F5" t="s">
        <v>918</v>
      </c>
      <c r="G5" t="s">
        <v>14</v>
      </c>
      <c r="H5" t="s">
        <v>15</v>
      </c>
    </row>
    <row r="6" spans="1:8" x14ac:dyDescent="0.25">
      <c r="A6" t="s">
        <v>16</v>
      </c>
      <c r="B6" t="s">
        <v>1155</v>
      </c>
      <c r="C6" t="s">
        <v>982</v>
      </c>
      <c r="D6">
        <v>300</v>
      </c>
      <c r="G6" t="s">
        <v>17</v>
      </c>
      <c r="H6" t="s">
        <v>12</v>
      </c>
    </row>
    <row r="7" spans="1:8" x14ac:dyDescent="0.25">
      <c r="A7" t="s">
        <v>18</v>
      </c>
      <c r="B7" t="s">
        <v>1152</v>
      </c>
      <c r="C7" t="s">
        <v>982</v>
      </c>
      <c r="D7">
        <v>585</v>
      </c>
      <c r="F7" t="s">
        <v>918</v>
      </c>
      <c r="G7" t="s">
        <v>10</v>
      </c>
      <c r="H7" t="s">
        <v>19</v>
      </c>
    </row>
    <row r="8" spans="1:8" x14ac:dyDescent="0.25">
      <c r="A8" t="s">
        <v>20</v>
      </c>
      <c r="B8" t="s">
        <v>287</v>
      </c>
      <c r="C8" t="s">
        <v>982</v>
      </c>
      <c r="D8">
        <v>734</v>
      </c>
      <c r="G8" t="s">
        <v>21</v>
      </c>
      <c r="H8" t="s">
        <v>19</v>
      </c>
    </row>
    <row r="9" spans="1:8" x14ac:dyDescent="0.25">
      <c r="A9" t="s">
        <v>22</v>
      </c>
      <c r="B9" t="s">
        <v>772</v>
      </c>
      <c r="C9" t="s">
        <v>983</v>
      </c>
      <c r="D9">
        <v>1240</v>
      </c>
      <c r="F9" t="s">
        <v>1156</v>
      </c>
      <c r="G9" t="s">
        <v>23</v>
      </c>
      <c r="H9" t="s">
        <v>988</v>
      </c>
    </row>
    <row r="10" spans="1:8" x14ac:dyDescent="0.25">
      <c r="A10" t="s">
        <v>25</v>
      </c>
      <c r="B10" t="s">
        <v>1152</v>
      </c>
      <c r="C10" t="s">
        <v>983</v>
      </c>
      <c r="D10">
        <v>269</v>
      </c>
      <c r="F10" t="s">
        <v>8</v>
      </c>
      <c r="G10" t="s">
        <v>10</v>
      </c>
      <c r="H10" t="s">
        <v>987</v>
      </c>
    </row>
    <row r="11" spans="1:8" x14ac:dyDescent="0.25">
      <c r="A11" t="s">
        <v>26</v>
      </c>
      <c r="B11" t="s">
        <v>1152</v>
      </c>
      <c r="C11" t="s">
        <v>982</v>
      </c>
      <c r="D11">
        <v>880</v>
      </c>
      <c r="F11" t="s">
        <v>918</v>
      </c>
      <c r="G11" t="s">
        <v>10</v>
      </c>
      <c r="H11" t="s">
        <v>27</v>
      </c>
    </row>
    <row r="12" spans="1:8" x14ac:dyDescent="0.25">
      <c r="A12" t="s">
        <v>28</v>
      </c>
      <c r="B12" t="s">
        <v>1157</v>
      </c>
      <c r="C12" t="s">
        <v>982</v>
      </c>
      <c r="D12">
        <v>3295</v>
      </c>
      <c r="F12" t="s">
        <v>764</v>
      </c>
      <c r="G12" t="s">
        <v>29</v>
      </c>
      <c r="H12" t="s">
        <v>989</v>
      </c>
    </row>
    <row r="13" spans="1:8" x14ac:dyDescent="0.25">
      <c r="A13" t="s">
        <v>32</v>
      </c>
      <c r="B13" t="s">
        <v>772</v>
      </c>
      <c r="C13" t="s">
        <v>982</v>
      </c>
      <c r="D13">
        <v>974</v>
      </c>
      <c r="F13" t="s">
        <v>918</v>
      </c>
      <c r="G13" t="s">
        <v>33</v>
      </c>
      <c r="H13" t="s">
        <v>34</v>
      </c>
    </row>
    <row r="14" spans="1:8" x14ac:dyDescent="0.25">
      <c r="A14" t="s">
        <v>35</v>
      </c>
      <c r="B14" t="s">
        <v>1152</v>
      </c>
      <c r="C14" t="s">
        <v>287</v>
      </c>
      <c r="D14">
        <v>1261</v>
      </c>
      <c r="F14" t="s">
        <v>918</v>
      </c>
      <c r="G14" t="s">
        <v>10</v>
      </c>
      <c r="H14" t="s">
        <v>990</v>
      </c>
    </row>
    <row r="15" spans="1:8" x14ac:dyDescent="0.25">
      <c r="A15" t="s">
        <v>36</v>
      </c>
      <c r="B15" t="s">
        <v>1152</v>
      </c>
      <c r="C15" t="s">
        <v>982</v>
      </c>
      <c r="D15">
        <v>378</v>
      </c>
      <c r="F15" t="s">
        <v>764</v>
      </c>
      <c r="G15" t="s">
        <v>10</v>
      </c>
      <c r="H15" t="s">
        <v>991</v>
      </c>
    </row>
    <row r="16" spans="1:8" x14ac:dyDescent="0.25">
      <c r="A16" t="s">
        <v>41</v>
      </c>
      <c r="B16" t="s">
        <v>772</v>
      </c>
      <c r="C16" t="s">
        <v>982</v>
      </c>
      <c r="D16">
        <v>90</v>
      </c>
      <c r="F16" t="s">
        <v>1158</v>
      </c>
      <c r="G16" t="s">
        <v>10</v>
      </c>
      <c r="H16" t="s">
        <v>42</v>
      </c>
    </row>
    <row r="17" spans="1:8" x14ac:dyDescent="0.25">
      <c r="A17" t="s">
        <v>43</v>
      </c>
      <c r="B17" t="s">
        <v>1152</v>
      </c>
      <c r="C17" t="s">
        <v>982</v>
      </c>
      <c r="D17">
        <v>60</v>
      </c>
      <c r="F17" t="s">
        <v>918</v>
      </c>
      <c r="G17" t="s">
        <v>10</v>
      </c>
      <c r="H17" t="s">
        <v>19</v>
      </c>
    </row>
    <row r="18" spans="1:8" x14ac:dyDescent="0.25">
      <c r="A18" t="s">
        <v>44</v>
      </c>
      <c r="B18" t="s">
        <v>1152</v>
      </c>
      <c r="C18" t="s">
        <v>982</v>
      </c>
      <c r="D18">
        <v>86</v>
      </c>
      <c r="F18" t="s">
        <v>1153</v>
      </c>
      <c r="G18" t="s">
        <v>10</v>
      </c>
      <c r="H18" t="s">
        <v>45</v>
      </c>
    </row>
    <row r="19" spans="1:8" x14ac:dyDescent="0.25">
      <c r="A19" t="s">
        <v>46</v>
      </c>
      <c r="B19" t="s">
        <v>1152</v>
      </c>
      <c r="C19" t="s">
        <v>982</v>
      </c>
      <c r="D19">
        <v>989</v>
      </c>
      <c r="F19" t="s">
        <v>764</v>
      </c>
      <c r="G19" t="s">
        <v>10</v>
      </c>
      <c r="H19" t="s">
        <v>47</v>
      </c>
    </row>
    <row r="20" spans="1:8" x14ac:dyDescent="0.25">
      <c r="A20" t="s">
        <v>48</v>
      </c>
      <c r="B20" t="s">
        <v>1159</v>
      </c>
      <c r="C20" t="s">
        <v>1160</v>
      </c>
      <c r="D20">
        <v>275</v>
      </c>
      <c r="F20" t="s">
        <v>764</v>
      </c>
      <c r="G20" t="s">
        <v>49</v>
      </c>
      <c r="H20" t="s">
        <v>993</v>
      </c>
    </row>
    <row r="21" spans="1:8" x14ac:dyDescent="0.25">
      <c r="A21" t="s">
        <v>51</v>
      </c>
      <c r="B21" t="s">
        <v>287</v>
      </c>
      <c r="D21">
        <v>493</v>
      </c>
      <c r="G21" t="s">
        <v>21</v>
      </c>
      <c r="H21" t="s">
        <v>34</v>
      </c>
    </row>
    <row r="22" spans="1:8" x14ac:dyDescent="0.25">
      <c r="A22" t="s">
        <v>52</v>
      </c>
      <c r="B22" t="s">
        <v>1155</v>
      </c>
      <c r="D22">
        <v>55</v>
      </c>
      <c r="G22" t="s">
        <v>17</v>
      </c>
      <c r="H22" t="s">
        <v>53</v>
      </c>
    </row>
    <row r="23" spans="1:8" x14ac:dyDescent="0.25">
      <c r="A23" t="s">
        <v>54</v>
      </c>
      <c r="B23" t="s">
        <v>1155</v>
      </c>
      <c r="D23">
        <v>72</v>
      </c>
      <c r="G23" t="s">
        <v>17</v>
      </c>
      <c r="H23" t="s">
        <v>53</v>
      </c>
    </row>
    <row r="24" spans="1:8" x14ac:dyDescent="0.25">
      <c r="A24" t="s">
        <v>55</v>
      </c>
      <c r="B24" t="s">
        <v>1152</v>
      </c>
      <c r="D24">
        <v>368</v>
      </c>
      <c r="G24" t="s">
        <v>10</v>
      </c>
      <c r="H24" t="s">
        <v>983</v>
      </c>
    </row>
    <row r="25" spans="1:8" x14ac:dyDescent="0.25">
      <c r="A25" t="s">
        <v>56</v>
      </c>
      <c r="B25" t="s">
        <v>1155</v>
      </c>
      <c r="D25">
        <v>182</v>
      </c>
      <c r="G25" t="s">
        <v>17</v>
      </c>
      <c r="H25" t="s">
        <v>53</v>
      </c>
    </row>
    <row r="26" spans="1:8" x14ac:dyDescent="0.25">
      <c r="A26" t="s">
        <v>57</v>
      </c>
      <c r="B26" t="s">
        <v>1161</v>
      </c>
      <c r="D26">
        <v>318</v>
      </c>
      <c r="G26" t="s">
        <v>21</v>
      </c>
      <c r="H26" t="s">
        <v>376</v>
      </c>
    </row>
    <row r="27" spans="1:8" x14ac:dyDescent="0.25">
      <c r="A27" t="s">
        <v>58</v>
      </c>
      <c r="B27" t="s">
        <v>1161</v>
      </c>
      <c r="D27">
        <v>329</v>
      </c>
      <c r="G27" t="s">
        <v>21</v>
      </c>
      <c r="H27" t="s">
        <v>986</v>
      </c>
    </row>
    <row r="28" spans="1:8" x14ac:dyDescent="0.25">
      <c r="A28" t="s">
        <v>59</v>
      </c>
      <c r="B28" t="s">
        <v>1162</v>
      </c>
      <c r="D28">
        <v>9850</v>
      </c>
      <c r="G28" t="s">
        <v>21</v>
      </c>
      <c r="H28" t="s">
        <v>994</v>
      </c>
    </row>
    <row r="29" spans="1:8" x14ac:dyDescent="0.25">
      <c r="A29" t="s">
        <v>61</v>
      </c>
      <c r="B29" t="s">
        <v>1152</v>
      </c>
      <c r="D29">
        <v>217</v>
      </c>
      <c r="G29" t="s">
        <v>10</v>
      </c>
      <c r="H29" t="s">
        <v>995</v>
      </c>
    </row>
    <row r="30" spans="1:8" x14ac:dyDescent="0.25">
      <c r="A30" t="s">
        <v>62</v>
      </c>
      <c r="B30" t="s">
        <v>1152</v>
      </c>
      <c r="D30">
        <v>156</v>
      </c>
      <c r="G30" t="s">
        <v>10</v>
      </c>
      <c r="H30" t="s">
        <v>53</v>
      </c>
    </row>
    <row r="31" spans="1:8" x14ac:dyDescent="0.25">
      <c r="A31" t="s">
        <v>63</v>
      </c>
      <c r="B31" t="s">
        <v>1152</v>
      </c>
      <c r="D31">
        <v>27</v>
      </c>
      <c r="G31" t="s">
        <v>10</v>
      </c>
      <c r="H31" t="s">
        <v>983</v>
      </c>
    </row>
    <row r="32" spans="1:8" x14ac:dyDescent="0.25">
      <c r="A32" t="s">
        <v>64</v>
      </c>
      <c r="B32" t="s">
        <v>1152</v>
      </c>
      <c r="D32">
        <v>145</v>
      </c>
      <c r="G32" t="s">
        <v>10</v>
      </c>
      <c r="H32" t="s">
        <v>65</v>
      </c>
    </row>
    <row r="33" spans="1:8" x14ac:dyDescent="0.25">
      <c r="A33" t="s">
        <v>66</v>
      </c>
      <c r="B33" t="s">
        <v>1151</v>
      </c>
      <c r="D33">
        <v>3953</v>
      </c>
      <c r="G33" t="s">
        <v>5</v>
      </c>
      <c r="H33" t="s">
        <v>996</v>
      </c>
    </row>
    <row r="34" spans="1:8" x14ac:dyDescent="0.25">
      <c r="A34" t="s">
        <v>67</v>
      </c>
      <c r="B34" t="s">
        <v>1152</v>
      </c>
      <c r="D34">
        <v>549</v>
      </c>
      <c r="G34" t="s">
        <v>10</v>
      </c>
      <c r="H34" t="s">
        <v>53</v>
      </c>
    </row>
    <row r="35" spans="1:8" x14ac:dyDescent="0.25">
      <c r="A35" t="s">
        <v>68</v>
      </c>
      <c r="B35" t="s">
        <v>1163</v>
      </c>
      <c r="D35">
        <v>195</v>
      </c>
      <c r="G35" t="s">
        <v>7</v>
      </c>
      <c r="H35" t="s">
        <v>53</v>
      </c>
    </row>
    <row r="36" spans="1:8" x14ac:dyDescent="0.25">
      <c r="A36" t="s">
        <v>69</v>
      </c>
      <c r="B36" t="s">
        <v>1152</v>
      </c>
      <c r="D36">
        <v>219</v>
      </c>
      <c r="G36" t="s">
        <v>10</v>
      </c>
      <c r="H36" t="s">
        <v>70</v>
      </c>
    </row>
    <row r="37" spans="1:8" x14ac:dyDescent="0.25">
      <c r="A37" t="s">
        <v>71</v>
      </c>
      <c r="B37" t="s">
        <v>1152</v>
      </c>
      <c r="D37">
        <v>20</v>
      </c>
      <c r="G37" t="s">
        <v>10</v>
      </c>
      <c r="H37" t="s">
        <v>376</v>
      </c>
    </row>
    <row r="38" spans="1:8" x14ac:dyDescent="0.25">
      <c r="A38" t="s">
        <v>72</v>
      </c>
      <c r="B38" t="s">
        <v>1152</v>
      </c>
      <c r="D38">
        <v>820</v>
      </c>
      <c r="G38" t="s">
        <v>10</v>
      </c>
      <c r="H38" t="s">
        <v>73</v>
      </c>
    </row>
    <row r="39" spans="1:8" x14ac:dyDescent="0.25">
      <c r="A39" t="s">
        <v>74</v>
      </c>
      <c r="B39" t="s">
        <v>75</v>
      </c>
      <c r="D39">
        <v>959</v>
      </c>
      <c r="G39" t="s">
        <v>75</v>
      </c>
      <c r="H39" t="s">
        <v>997</v>
      </c>
    </row>
    <row r="40" spans="1:8" x14ac:dyDescent="0.25">
      <c r="A40" t="s">
        <v>76</v>
      </c>
      <c r="B40" t="s">
        <v>1151</v>
      </c>
      <c r="D40">
        <v>752</v>
      </c>
      <c r="G40" t="s">
        <v>5</v>
      </c>
      <c r="H40" t="s">
        <v>77</v>
      </c>
    </row>
    <row r="41" spans="1:8" x14ac:dyDescent="0.25">
      <c r="A41" t="s">
        <v>78</v>
      </c>
      <c r="B41" t="s">
        <v>1152</v>
      </c>
      <c r="D41">
        <v>200</v>
      </c>
      <c r="G41" t="s">
        <v>10</v>
      </c>
      <c r="H41" t="s">
        <v>992</v>
      </c>
    </row>
    <row r="42" spans="1:8" x14ac:dyDescent="0.25">
      <c r="A42" t="s">
        <v>79</v>
      </c>
      <c r="B42" t="s">
        <v>1152</v>
      </c>
      <c r="D42">
        <v>691</v>
      </c>
      <c r="G42" t="s">
        <v>10</v>
      </c>
      <c r="H42" t="s">
        <v>998</v>
      </c>
    </row>
    <row r="43" spans="1:8" x14ac:dyDescent="0.25">
      <c r="A43" t="s">
        <v>81</v>
      </c>
      <c r="B43" t="s">
        <v>1152</v>
      </c>
      <c r="D43">
        <v>554</v>
      </c>
      <c r="G43" t="s">
        <v>10</v>
      </c>
      <c r="H43" t="s">
        <v>376</v>
      </c>
    </row>
    <row r="44" spans="1:8" x14ac:dyDescent="0.25">
      <c r="A44" t="s">
        <v>82</v>
      </c>
      <c r="B44" t="s">
        <v>1152</v>
      </c>
      <c r="D44">
        <v>974</v>
      </c>
      <c r="G44" t="s">
        <v>10</v>
      </c>
      <c r="H44" t="s">
        <v>19</v>
      </c>
    </row>
    <row r="45" spans="1:8" x14ac:dyDescent="0.25">
      <c r="A45" t="s">
        <v>83</v>
      </c>
      <c r="B45" t="s">
        <v>1158</v>
      </c>
      <c r="D45">
        <v>285</v>
      </c>
      <c r="G45" t="s">
        <v>84</v>
      </c>
      <c r="H45" t="s">
        <v>53</v>
      </c>
    </row>
    <row r="46" spans="1:8" x14ac:dyDescent="0.25">
      <c r="A46" t="s">
        <v>85</v>
      </c>
      <c r="B46" t="s">
        <v>1152</v>
      </c>
      <c r="D46">
        <v>1310</v>
      </c>
      <c r="G46" t="s">
        <v>10</v>
      </c>
      <c r="H46" t="s">
        <v>86</v>
      </c>
    </row>
    <row r="47" spans="1:8" x14ac:dyDescent="0.25">
      <c r="A47" t="s">
        <v>87</v>
      </c>
      <c r="B47" t="s">
        <v>1152</v>
      </c>
      <c r="D47">
        <v>834</v>
      </c>
      <c r="G47" t="s">
        <v>10</v>
      </c>
      <c r="H47" t="s">
        <v>53</v>
      </c>
    </row>
    <row r="48" spans="1:8" x14ac:dyDescent="0.25">
      <c r="A48" t="s">
        <v>88</v>
      </c>
      <c r="B48" t="s">
        <v>1152</v>
      </c>
      <c r="D48">
        <v>410</v>
      </c>
      <c r="G48" t="s">
        <v>10</v>
      </c>
      <c r="H48" t="s">
        <v>19</v>
      </c>
    </row>
    <row r="49" spans="1:8" x14ac:dyDescent="0.25">
      <c r="A49" t="s">
        <v>89</v>
      </c>
      <c r="B49" t="s">
        <v>1152</v>
      </c>
      <c r="D49">
        <v>176</v>
      </c>
      <c r="G49" t="s">
        <v>10</v>
      </c>
      <c r="H49" t="s">
        <v>53</v>
      </c>
    </row>
    <row r="50" spans="1:8" x14ac:dyDescent="0.25">
      <c r="A50" t="s">
        <v>90</v>
      </c>
      <c r="B50" t="s">
        <v>1164</v>
      </c>
      <c r="D50">
        <v>259</v>
      </c>
      <c r="G50" t="s">
        <v>21</v>
      </c>
      <c r="H50" t="s">
        <v>411</v>
      </c>
    </row>
    <row r="51" spans="1:8" x14ac:dyDescent="0.25">
      <c r="A51" t="s">
        <v>91</v>
      </c>
      <c r="B51" t="s">
        <v>1158</v>
      </c>
      <c r="D51">
        <v>321.10000000000002</v>
      </c>
      <c r="G51" t="s">
        <v>21</v>
      </c>
      <c r="H51" t="s">
        <v>92</v>
      </c>
    </row>
    <row r="52" spans="1:8" x14ac:dyDescent="0.25">
      <c r="A52" t="s">
        <v>93</v>
      </c>
      <c r="B52" t="s">
        <v>287</v>
      </c>
      <c r="D52">
        <v>500</v>
      </c>
      <c r="G52" t="s">
        <v>21</v>
      </c>
      <c r="H52" t="s">
        <v>986</v>
      </c>
    </row>
    <row r="53" spans="1:8" x14ac:dyDescent="0.25">
      <c r="A53" t="s">
        <v>94</v>
      </c>
      <c r="B53" t="s">
        <v>1152</v>
      </c>
      <c r="D53">
        <v>273</v>
      </c>
      <c r="G53" t="s">
        <v>10</v>
      </c>
      <c r="H53" t="s">
        <v>95</v>
      </c>
    </row>
    <row r="54" spans="1:8" x14ac:dyDescent="0.25">
      <c r="A54" t="s">
        <v>96</v>
      </c>
      <c r="B54" t="s">
        <v>287</v>
      </c>
      <c r="D54">
        <v>400</v>
      </c>
      <c r="G54" t="s">
        <v>97</v>
      </c>
      <c r="H54" t="s">
        <v>45</v>
      </c>
    </row>
    <row r="55" spans="1:8" x14ac:dyDescent="0.25">
      <c r="A55" t="s">
        <v>98</v>
      </c>
      <c r="B55" t="s">
        <v>1152</v>
      </c>
      <c r="D55">
        <v>512</v>
      </c>
      <c r="G55" t="s">
        <v>10</v>
      </c>
      <c r="H55" t="s">
        <v>999</v>
      </c>
    </row>
    <row r="56" spans="1:8" x14ac:dyDescent="0.25">
      <c r="A56" t="s">
        <v>99</v>
      </c>
      <c r="B56" t="s">
        <v>1152</v>
      </c>
      <c r="D56">
        <v>750</v>
      </c>
      <c r="G56" t="s">
        <v>10</v>
      </c>
      <c r="H56" t="s">
        <v>19</v>
      </c>
    </row>
    <row r="57" spans="1:8" x14ac:dyDescent="0.25">
      <c r="A57" t="s">
        <v>100</v>
      </c>
      <c r="B57" t="s">
        <v>1165</v>
      </c>
      <c r="D57">
        <v>50</v>
      </c>
      <c r="G57" t="s">
        <v>101</v>
      </c>
      <c r="H57" t="s">
        <v>53</v>
      </c>
    </row>
    <row r="58" spans="1:8" x14ac:dyDescent="0.25">
      <c r="A58" t="s">
        <v>102</v>
      </c>
      <c r="B58" t="s">
        <v>1152</v>
      </c>
      <c r="D58">
        <v>101</v>
      </c>
      <c r="G58" t="s">
        <v>10</v>
      </c>
      <c r="H58" t="s">
        <v>1000</v>
      </c>
    </row>
    <row r="59" spans="1:8" x14ac:dyDescent="0.25">
      <c r="A59" t="s">
        <v>103</v>
      </c>
      <c r="B59" t="s">
        <v>1155</v>
      </c>
      <c r="D59">
        <v>52</v>
      </c>
      <c r="G59" t="s">
        <v>17</v>
      </c>
      <c r="H59" t="s">
        <v>104</v>
      </c>
    </row>
    <row r="60" spans="1:8" x14ac:dyDescent="0.25">
      <c r="A60" t="s">
        <v>106</v>
      </c>
      <c r="B60" t="s">
        <v>8</v>
      </c>
      <c r="D60">
        <v>407</v>
      </c>
      <c r="G60" t="s">
        <v>21</v>
      </c>
      <c r="H60" t="s">
        <v>983</v>
      </c>
    </row>
    <row r="61" spans="1:8" x14ac:dyDescent="0.25">
      <c r="A61" t="s">
        <v>107</v>
      </c>
      <c r="B61" t="s">
        <v>108</v>
      </c>
      <c r="D61">
        <v>213</v>
      </c>
      <c r="G61" t="s">
        <v>108</v>
      </c>
      <c r="H61" t="s">
        <v>19</v>
      </c>
    </row>
    <row r="62" spans="1:8" x14ac:dyDescent="0.25">
      <c r="A62" t="s">
        <v>109</v>
      </c>
      <c r="B62" t="s">
        <v>1152</v>
      </c>
      <c r="D62">
        <v>633</v>
      </c>
      <c r="G62" t="s">
        <v>10</v>
      </c>
      <c r="H62" t="s">
        <v>110</v>
      </c>
    </row>
    <row r="63" spans="1:8" x14ac:dyDescent="0.25">
      <c r="A63" t="s">
        <v>111</v>
      </c>
      <c r="B63" t="s">
        <v>1155</v>
      </c>
      <c r="D63">
        <v>163</v>
      </c>
      <c r="G63" t="s">
        <v>17</v>
      </c>
      <c r="H63" t="s">
        <v>1001</v>
      </c>
    </row>
    <row r="64" spans="1:8" x14ac:dyDescent="0.25">
      <c r="A64" t="s">
        <v>112</v>
      </c>
      <c r="B64" t="s">
        <v>1151</v>
      </c>
      <c r="D64">
        <v>1238</v>
      </c>
      <c r="G64" t="s">
        <v>5</v>
      </c>
      <c r="H64" t="s">
        <v>53</v>
      </c>
    </row>
    <row r="65" spans="1:8" x14ac:dyDescent="0.25">
      <c r="A65" t="s">
        <v>113</v>
      </c>
      <c r="B65" t="s">
        <v>1155</v>
      </c>
      <c r="D65">
        <v>409</v>
      </c>
      <c r="G65" t="s">
        <v>17</v>
      </c>
      <c r="H65" t="s">
        <v>12</v>
      </c>
    </row>
    <row r="66" spans="1:8" x14ac:dyDescent="0.25">
      <c r="A66" t="s">
        <v>114</v>
      </c>
      <c r="B66" t="s">
        <v>1152</v>
      </c>
      <c r="D66">
        <v>1558</v>
      </c>
      <c r="G66" t="s">
        <v>10</v>
      </c>
      <c r="H66" t="s">
        <v>1002</v>
      </c>
    </row>
    <row r="67" spans="1:8" x14ac:dyDescent="0.25">
      <c r="A67" t="s">
        <v>116</v>
      </c>
      <c r="B67" t="s">
        <v>1152</v>
      </c>
      <c r="D67">
        <v>902</v>
      </c>
      <c r="G67" t="s">
        <v>10</v>
      </c>
      <c r="H67" t="s">
        <v>19</v>
      </c>
    </row>
    <row r="68" spans="1:8" x14ac:dyDescent="0.25">
      <c r="A68" t="s">
        <v>119</v>
      </c>
      <c r="B68" t="s">
        <v>1152</v>
      </c>
      <c r="D68">
        <v>130</v>
      </c>
      <c r="G68" t="s">
        <v>10</v>
      </c>
      <c r="H68" t="s">
        <v>45</v>
      </c>
    </row>
    <row r="69" spans="1:8" x14ac:dyDescent="0.25">
      <c r="A69" t="s">
        <v>120</v>
      </c>
      <c r="B69" t="s">
        <v>1155</v>
      </c>
      <c r="D69">
        <v>103</v>
      </c>
      <c r="G69" t="s">
        <v>17</v>
      </c>
      <c r="H69" t="s">
        <v>42</v>
      </c>
    </row>
    <row r="70" spans="1:8" x14ac:dyDescent="0.25">
      <c r="A70" t="s">
        <v>121</v>
      </c>
      <c r="B70" t="s">
        <v>1164</v>
      </c>
      <c r="D70">
        <v>197</v>
      </c>
      <c r="G70" t="s">
        <v>21</v>
      </c>
      <c r="H70" t="s">
        <v>986</v>
      </c>
    </row>
    <row r="71" spans="1:8" x14ac:dyDescent="0.25">
      <c r="A71" t="s">
        <v>122</v>
      </c>
      <c r="B71" t="s">
        <v>1151</v>
      </c>
      <c r="D71">
        <v>1708</v>
      </c>
      <c r="G71" t="s">
        <v>5</v>
      </c>
      <c r="H71" t="s">
        <v>1003</v>
      </c>
    </row>
    <row r="72" spans="1:8" x14ac:dyDescent="0.25">
      <c r="A72" t="s">
        <v>123</v>
      </c>
      <c r="B72" t="s">
        <v>1152</v>
      </c>
      <c r="D72">
        <v>541</v>
      </c>
      <c r="G72" t="s">
        <v>10</v>
      </c>
      <c r="H72" t="s">
        <v>983</v>
      </c>
    </row>
    <row r="73" spans="1:8" x14ac:dyDescent="0.25">
      <c r="A73" t="s">
        <v>124</v>
      </c>
      <c r="B73" t="s">
        <v>1152</v>
      </c>
      <c r="D73">
        <v>-1</v>
      </c>
      <c r="E73" t="s">
        <v>1166</v>
      </c>
      <c r="F73" t="s">
        <v>8</v>
      </c>
      <c r="G73" t="s">
        <v>10</v>
      </c>
      <c r="H73" t="s">
        <v>376</v>
      </c>
    </row>
    <row r="74" spans="1:8" x14ac:dyDescent="0.25">
      <c r="A74" t="s">
        <v>125</v>
      </c>
      <c r="B74" t="s">
        <v>1152</v>
      </c>
      <c r="D74">
        <v>227</v>
      </c>
      <c r="G74" t="s">
        <v>10</v>
      </c>
      <c r="H74" t="s">
        <v>45</v>
      </c>
    </row>
    <row r="75" spans="1:8" x14ac:dyDescent="0.25">
      <c r="A75" t="s">
        <v>126</v>
      </c>
      <c r="B75" t="s">
        <v>1152</v>
      </c>
      <c r="D75">
        <v>495</v>
      </c>
      <c r="G75" t="s">
        <v>10</v>
      </c>
      <c r="H75" t="s">
        <v>19</v>
      </c>
    </row>
    <row r="76" spans="1:8" x14ac:dyDescent="0.25">
      <c r="A76" t="s">
        <v>129</v>
      </c>
      <c r="B76" t="s">
        <v>1120</v>
      </c>
      <c r="D76">
        <v>2532</v>
      </c>
      <c r="G76" t="s">
        <v>130</v>
      </c>
      <c r="H76" t="s">
        <v>1004</v>
      </c>
    </row>
    <row r="77" spans="1:8" x14ac:dyDescent="0.25">
      <c r="A77" t="s">
        <v>131</v>
      </c>
      <c r="B77" t="s">
        <v>1167</v>
      </c>
      <c r="D77">
        <v>128</v>
      </c>
      <c r="G77" t="s">
        <v>132</v>
      </c>
      <c r="H77" t="s">
        <v>53</v>
      </c>
    </row>
    <row r="78" spans="1:8" x14ac:dyDescent="0.25">
      <c r="A78" t="s">
        <v>133</v>
      </c>
      <c r="B78" t="s">
        <v>1152</v>
      </c>
      <c r="D78">
        <v>210</v>
      </c>
      <c r="G78" t="s">
        <v>10</v>
      </c>
      <c r="H78" t="s">
        <v>983</v>
      </c>
    </row>
    <row r="79" spans="1:8" x14ac:dyDescent="0.25">
      <c r="A79" t="s">
        <v>134</v>
      </c>
      <c r="B79" t="s">
        <v>1152</v>
      </c>
      <c r="D79">
        <v>176</v>
      </c>
      <c r="G79" t="s">
        <v>10</v>
      </c>
      <c r="H79" t="s">
        <v>27</v>
      </c>
    </row>
    <row r="80" spans="1:8" x14ac:dyDescent="0.25">
      <c r="A80" t="s">
        <v>135</v>
      </c>
      <c r="B80" t="s">
        <v>1168</v>
      </c>
      <c r="D80">
        <v>512</v>
      </c>
      <c r="G80" t="s">
        <v>136</v>
      </c>
      <c r="H80" t="s">
        <v>1005</v>
      </c>
    </row>
    <row r="81" spans="1:8" x14ac:dyDescent="0.25">
      <c r="A81" t="s">
        <v>138</v>
      </c>
      <c r="B81" t="s">
        <v>1152</v>
      </c>
      <c r="D81">
        <v>508</v>
      </c>
      <c r="G81" t="s">
        <v>10</v>
      </c>
      <c r="H81" t="s">
        <v>139</v>
      </c>
    </row>
    <row r="82" spans="1:8" x14ac:dyDescent="0.25">
      <c r="A82" t="s">
        <v>140</v>
      </c>
      <c r="B82" t="s">
        <v>1152</v>
      </c>
      <c r="D82">
        <v>630</v>
      </c>
      <c r="G82" t="s">
        <v>10</v>
      </c>
      <c r="H82" t="s">
        <v>141</v>
      </c>
    </row>
    <row r="83" spans="1:8" x14ac:dyDescent="0.25">
      <c r="A83" t="s">
        <v>142</v>
      </c>
      <c r="B83" t="s">
        <v>1152</v>
      </c>
      <c r="D83">
        <v>868</v>
      </c>
      <c r="G83" t="s">
        <v>10</v>
      </c>
      <c r="H83" t="s">
        <v>42</v>
      </c>
    </row>
    <row r="84" spans="1:8" x14ac:dyDescent="0.25">
      <c r="A84" t="s">
        <v>143</v>
      </c>
      <c r="B84" t="s">
        <v>1152</v>
      </c>
      <c r="D84">
        <v>198</v>
      </c>
      <c r="G84" t="s">
        <v>10</v>
      </c>
      <c r="H84" t="s">
        <v>141</v>
      </c>
    </row>
    <row r="85" spans="1:8" x14ac:dyDescent="0.25">
      <c r="A85" t="s">
        <v>144</v>
      </c>
      <c r="B85" t="s">
        <v>1152</v>
      </c>
      <c r="D85">
        <v>1395</v>
      </c>
      <c r="G85" t="s">
        <v>10</v>
      </c>
      <c r="H85" t="s">
        <v>1006</v>
      </c>
    </row>
    <row r="86" spans="1:8" x14ac:dyDescent="0.25">
      <c r="A86" t="s">
        <v>145</v>
      </c>
      <c r="B86" t="s">
        <v>1169</v>
      </c>
      <c r="D86">
        <v>1034</v>
      </c>
      <c r="G86" t="s">
        <v>146</v>
      </c>
      <c r="H86" t="s">
        <v>1007</v>
      </c>
    </row>
    <row r="87" spans="1:8" x14ac:dyDescent="0.25">
      <c r="A87" t="s">
        <v>148</v>
      </c>
      <c r="B87" t="s">
        <v>1152</v>
      </c>
      <c r="D87">
        <v>82</v>
      </c>
      <c r="G87" t="s">
        <v>10</v>
      </c>
      <c r="H87" t="s">
        <v>141</v>
      </c>
    </row>
    <row r="88" spans="1:8" x14ac:dyDescent="0.25">
      <c r="A88" t="s">
        <v>149</v>
      </c>
      <c r="B88" t="s">
        <v>1152</v>
      </c>
      <c r="D88">
        <v>512</v>
      </c>
      <c r="G88" t="s">
        <v>10</v>
      </c>
      <c r="H88" t="s">
        <v>12</v>
      </c>
    </row>
    <row r="89" spans="1:8" x14ac:dyDescent="0.25">
      <c r="A89" t="s">
        <v>150</v>
      </c>
      <c r="B89" t="s">
        <v>1152</v>
      </c>
      <c r="D89">
        <v>202</v>
      </c>
      <c r="G89" t="s">
        <v>10</v>
      </c>
      <c r="H89" t="s">
        <v>151</v>
      </c>
    </row>
    <row r="90" spans="1:8" x14ac:dyDescent="0.25">
      <c r="A90" t="s">
        <v>152</v>
      </c>
      <c r="B90" t="s">
        <v>1170</v>
      </c>
      <c r="D90">
        <v>1175</v>
      </c>
      <c r="G90" t="s">
        <v>153</v>
      </c>
      <c r="H90" t="s">
        <v>1008</v>
      </c>
    </row>
    <row r="91" spans="1:8" x14ac:dyDescent="0.25">
      <c r="A91" t="s">
        <v>154</v>
      </c>
      <c r="B91" t="s">
        <v>1155</v>
      </c>
      <c r="D91">
        <v>191</v>
      </c>
      <c r="G91" t="s">
        <v>17</v>
      </c>
      <c r="H91" t="s">
        <v>53</v>
      </c>
    </row>
    <row r="92" spans="1:8" x14ac:dyDescent="0.25">
      <c r="A92" t="s">
        <v>159</v>
      </c>
      <c r="B92" t="s">
        <v>160</v>
      </c>
      <c r="D92">
        <v>691</v>
      </c>
      <c r="G92" t="s">
        <v>160</v>
      </c>
      <c r="H92" t="s">
        <v>998</v>
      </c>
    </row>
    <row r="93" spans="1:8" x14ac:dyDescent="0.25">
      <c r="A93" t="s">
        <v>161</v>
      </c>
      <c r="B93" t="s">
        <v>1152</v>
      </c>
      <c r="D93">
        <v>150</v>
      </c>
      <c r="G93" t="s">
        <v>10</v>
      </c>
      <c r="H93" t="s">
        <v>1010</v>
      </c>
    </row>
    <row r="94" spans="1:8" x14ac:dyDescent="0.25">
      <c r="A94" t="s">
        <v>162</v>
      </c>
      <c r="B94" t="s">
        <v>1152</v>
      </c>
      <c r="D94">
        <v>115</v>
      </c>
      <c r="G94" t="s">
        <v>10</v>
      </c>
      <c r="H94" t="s">
        <v>34</v>
      </c>
    </row>
    <row r="95" spans="1:8" x14ac:dyDescent="0.25">
      <c r="A95" t="s">
        <v>163</v>
      </c>
      <c r="B95" t="s">
        <v>1163</v>
      </c>
      <c r="D95">
        <v>363</v>
      </c>
      <c r="G95" t="s">
        <v>7</v>
      </c>
      <c r="H95" t="s">
        <v>986</v>
      </c>
    </row>
    <row r="96" spans="1:8" x14ac:dyDescent="0.25">
      <c r="A96" t="s">
        <v>164</v>
      </c>
      <c r="B96" t="s">
        <v>8</v>
      </c>
      <c r="D96">
        <v>70</v>
      </c>
      <c r="G96" t="s">
        <v>165</v>
      </c>
      <c r="H96" t="s">
        <v>376</v>
      </c>
    </row>
    <row r="97" spans="1:8" x14ac:dyDescent="0.25">
      <c r="A97" t="s">
        <v>155</v>
      </c>
      <c r="B97" t="s">
        <v>1169</v>
      </c>
      <c r="D97">
        <v>1034</v>
      </c>
      <c r="G97" t="s">
        <v>156</v>
      </c>
      <c r="H97" t="s">
        <v>1007</v>
      </c>
    </row>
    <row r="98" spans="1:8" x14ac:dyDescent="0.25">
      <c r="A98" t="s">
        <v>166</v>
      </c>
      <c r="B98" t="s">
        <v>1171</v>
      </c>
      <c r="D98">
        <v>198</v>
      </c>
      <c r="G98" t="s">
        <v>167</v>
      </c>
      <c r="H98" t="s">
        <v>19</v>
      </c>
    </row>
    <row r="99" spans="1:8" x14ac:dyDescent="0.25">
      <c r="A99" t="s">
        <v>157</v>
      </c>
      <c r="B99" t="s">
        <v>1172</v>
      </c>
      <c r="D99">
        <v>1335</v>
      </c>
      <c r="G99" t="s">
        <v>21</v>
      </c>
      <c r="H99" t="s">
        <v>1009</v>
      </c>
    </row>
    <row r="100" spans="1:8" x14ac:dyDescent="0.25">
      <c r="A100" t="s">
        <v>168</v>
      </c>
      <c r="B100" t="s">
        <v>287</v>
      </c>
      <c r="D100">
        <v>3043</v>
      </c>
      <c r="G100" t="s">
        <v>169</v>
      </c>
      <c r="H100" t="s">
        <v>1011</v>
      </c>
    </row>
    <row r="101" spans="1:8" x14ac:dyDescent="0.25">
      <c r="A101" t="s">
        <v>171</v>
      </c>
      <c r="B101" t="s">
        <v>1152</v>
      </c>
      <c r="D101">
        <v>974</v>
      </c>
      <c r="G101" t="s">
        <v>10</v>
      </c>
      <c r="H101" t="s">
        <v>19</v>
      </c>
    </row>
    <row r="102" spans="1:8" x14ac:dyDescent="0.25">
      <c r="A102" t="s">
        <v>172</v>
      </c>
      <c r="B102" t="s">
        <v>1152</v>
      </c>
      <c r="D102">
        <v>606</v>
      </c>
      <c r="G102" t="s">
        <v>10</v>
      </c>
      <c r="H102" t="s">
        <v>986</v>
      </c>
    </row>
    <row r="103" spans="1:8" x14ac:dyDescent="0.25">
      <c r="A103" t="s">
        <v>176</v>
      </c>
      <c r="B103" t="s">
        <v>1152</v>
      </c>
      <c r="D103">
        <v>974</v>
      </c>
      <c r="G103" t="s">
        <v>10</v>
      </c>
      <c r="H103" t="s">
        <v>19</v>
      </c>
    </row>
    <row r="104" spans="1:8" x14ac:dyDescent="0.25">
      <c r="A104" t="s">
        <v>177</v>
      </c>
      <c r="B104" t="s">
        <v>1152</v>
      </c>
      <c r="D104">
        <v>395</v>
      </c>
      <c r="G104" t="s">
        <v>10</v>
      </c>
      <c r="H104" t="s">
        <v>986</v>
      </c>
    </row>
    <row r="105" spans="1:8" x14ac:dyDescent="0.25">
      <c r="A105" t="s">
        <v>178</v>
      </c>
      <c r="B105" t="s">
        <v>1170</v>
      </c>
      <c r="D105">
        <v>1175</v>
      </c>
      <c r="G105" t="s">
        <v>153</v>
      </c>
      <c r="H105" t="s">
        <v>493</v>
      </c>
    </row>
    <row r="106" spans="1:8" x14ac:dyDescent="0.25">
      <c r="A106" t="s">
        <v>179</v>
      </c>
      <c r="B106" t="s">
        <v>1152</v>
      </c>
      <c r="D106">
        <v>691</v>
      </c>
      <c r="G106" t="s">
        <v>10</v>
      </c>
      <c r="H106" t="s">
        <v>998</v>
      </c>
    </row>
    <row r="107" spans="1:8" x14ac:dyDescent="0.25">
      <c r="A107" t="s">
        <v>180</v>
      </c>
      <c r="B107" t="s">
        <v>181</v>
      </c>
      <c r="D107">
        <v>1004</v>
      </c>
      <c r="G107" t="s">
        <v>181</v>
      </c>
      <c r="H107" t="s">
        <v>19</v>
      </c>
    </row>
    <row r="108" spans="1:8" x14ac:dyDescent="0.25">
      <c r="A108" t="s">
        <v>182</v>
      </c>
      <c r="B108" t="s">
        <v>1152</v>
      </c>
      <c r="D108">
        <v>691</v>
      </c>
      <c r="G108" t="s">
        <v>10</v>
      </c>
      <c r="H108" t="s">
        <v>998</v>
      </c>
    </row>
    <row r="109" spans="1:8" x14ac:dyDescent="0.25">
      <c r="A109" t="s">
        <v>183</v>
      </c>
      <c r="B109" t="s">
        <v>8</v>
      </c>
      <c r="D109">
        <v>53</v>
      </c>
      <c r="G109" t="s">
        <v>21</v>
      </c>
      <c r="H109" t="s">
        <v>376</v>
      </c>
    </row>
    <row r="110" spans="1:8" x14ac:dyDescent="0.25">
      <c r="A110" t="s">
        <v>173</v>
      </c>
      <c r="B110" t="s">
        <v>1173</v>
      </c>
      <c r="D110">
        <v>1300</v>
      </c>
      <c r="G110" t="s">
        <v>174</v>
      </c>
      <c r="H110" t="s">
        <v>1012</v>
      </c>
    </row>
    <row r="111" spans="1:8" x14ac:dyDescent="0.25">
      <c r="A111" t="s">
        <v>184</v>
      </c>
      <c r="B111" t="s">
        <v>1152</v>
      </c>
      <c r="D111">
        <v>860</v>
      </c>
      <c r="G111" t="s">
        <v>10</v>
      </c>
      <c r="H111" t="s">
        <v>185</v>
      </c>
    </row>
    <row r="112" spans="1:8" x14ac:dyDescent="0.25">
      <c r="A112" t="s">
        <v>186</v>
      </c>
      <c r="B112" t="s">
        <v>1152</v>
      </c>
      <c r="D112">
        <v>512</v>
      </c>
      <c r="G112" t="s">
        <v>10</v>
      </c>
      <c r="H112" t="s">
        <v>986</v>
      </c>
    </row>
    <row r="113" spans="1:8" x14ac:dyDescent="0.25">
      <c r="A113" t="s">
        <v>187</v>
      </c>
      <c r="B113" t="s">
        <v>1151</v>
      </c>
      <c r="D113">
        <v>1750</v>
      </c>
      <c r="G113" t="s">
        <v>5</v>
      </c>
      <c r="H113" t="s">
        <v>53</v>
      </c>
    </row>
    <row r="114" spans="1:8" x14ac:dyDescent="0.25">
      <c r="A114" t="s">
        <v>188</v>
      </c>
      <c r="B114" t="s">
        <v>772</v>
      </c>
      <c r="D114">
        <v>512</v>
      </c>
      <c r="G114" t="s">
        <v>189</v>
      </c>
      <c r="H114" t="s">
        <v>1013</v>
      </c>
    </row>
    <row r="115" spans="1:8" x14ac:dyDescent="0.25">
      <c r="A115" t="s">
        <v>190</v>
      </c>
      <c r="B115" t="s">
        <v>287</v>
      </c>
      <c r="D115">
        <v>939</v>
      </c>
      <c r="G115" t="s">
        <v>21</v>
      </c>
      <c r="H115" t="s">
        <v>53</v>
      </c>
    </row>
    <row r="116" spans="1:8" x14ac:dyDescent="0.25">
      <c r="A116" t="s">
        <v>191</v>
      </c>
      <c r="B116" t="s">
        <v>1155</v>
      </c>
      <c r="D116">
        <v>297</v>
      </c>
      <c r="G116" t="s">
        <v>17</v>
      </c>
      <c r="H116" t="s">
        <v>37</v>
      </c>
    </row>
    <row r="117" spans="1:8" x14ac:dyDescent="0.25">
      <c r="A117" t="s">
        <v>192</v>
      </c>
      <c r="B117" t="s">
        <v>1152</v>
      </c>
      <c r="D117">
        <v>892</v>
      </c>
      <c r="G117" t="s">
        <v>10</v>
      </c>
      <c r="H117" t="s">
        <v>193</v>
      </c>
    </row>
    <row r="118" spans="1:8" x14ac:dyDescent="0.25">
      <c r="A118" t="s">
        <v>194</v>
      </c>
      <c r="B118" t="s">
        <v>1155</v>
      </c>
      <c r="D118">
        <v>50</v>
      </c>
      <c r="G118" t="s">
        <v>17</v>
      </c>
      <c r="H118" t="s">
        <v>195</v>
      </c>
    </row>
    <row r="119" spans="1:8" x14ac:dyDescent="0.25">
      <c r="A119" t="s">
        <v>196</v>
      </c>
      <c r="B119" t="s">
        <v>1152</v>
      </c>
      <c r="D119">
        <v>129</v>
      </c>
      <c r="G119" t="s">
        <v>10</v>
      </c>
      <c r="H119" t="s">
        <v>12</v>
      </c>
    </row>
    <row r="120" spans="1:8" x14ac:dyDescent="0.25">
      <c r="A120" t="s">
        <v>197</v>
      </c>
      <c r="B120" t="s">
        <v>1152</v>
      </c>
      <c r="D120">
        <v>294</v>
      </c>
      <c r="G120" t="s">
        <v>10</v>
      </c>
      <c r="H120" t="s">
        <v>34</v>
      </c>
    </row>
    <row r="121" spans="1:8" x14ac:dyDescent="0.25">
      <c r="A121" t="s">
        <v>198</v>
      </c>
      <c r="B121" t="s">
        <v>287</v>
      </c>
      <c r="D121">
        <v>110</v>
      </c>
      <c r="G121" t="s">
        <v>21</v>
      </c>
      <c r="H121" t="s">
        <v>27</v>
      </c>
    </row>
    <row r="122" spans="1:8" x14ac:dyDescent="0.25">
      <c r="A122" t="s">
        <v>199</v>
      </c>
      <c r="B122" t="s">
        <v>1152</v>
      </c>
      <c r="D122">
        <v>100</v>
      </c>
      <c r="G122" t="s">
        <v>10</v>
      </c>
      <c r="H122" t="s">
        <v>12</v>
      </c>
    </row>
    <row r="123" spans="1:8" x14ac:dyDescent="0.25">
      <c r="A123" t="s">
        <v>200</v>
      </c>
      <c r="B123" t="s">
        <v>1152</v>
      </c>
      <c r="D123">
        <v>177</v>
      </c>
      <c r="G123" t="s">
        <v>10</v>
      </c>
      <c r="H123" t="s">
        <v>201</v>
      </c>
    </row>
    <row r="124" spans="1:8" x14ac:dyDescent="0.25">
      <c r="A124" t="s">
        <v>202</v>
      </c>
      <c r="B124" t="s">
        <v>1174</v>
      </c>
      <c r="D124">
        <v>3425</v>
      </c>
      <c r="G124" t="s">
        <v>21</v>
      </c>
      <c r="H124" t="s">
        <v>12</v>
      </c>
    </row>
    <row r="125" spans="1:8" x14ac:dyDescent="0.25">
      <c r="A125" t="s">
        <v>203</v>
      </c>
      <c r="B125" t="s">
        <v>1152</v>
      </c>
      <c r="D125">
        <v>183</v>
      </c>
      <c r="G125" t="s">
        <v>10</v>
      </c>
      <c r="H125" t="s">
        <v>204</v>
      </c>
    </row>
    <row r="126" spans="1:8" x14ac:dyDescent="0.25">
      <c r="A126" t="s">
        <v>205</v>
      </c>
      <c r="B126" t="s">
        <v>1175</v>
      </c>
      <c r="D126">
        <v>1726</v>
      </c>
      <c r="G126" t="s">
        <v>21</v>
      </c>
      <c r="H126" t="s">
        <v>983</v>
      </c>
    </row>
    <row r="127" spans="1:8" x14ac:dyDescent="0.25">
      <c r="A127" t="s">
        <v>206</v>
      </c>
      <c r="B127" t="s">
        <v>1152</v>
      </c>
      <c r="D127">
        <v>503</v>
      </c>
      <c r="G127" t="s">
        <v>10</v>
      </c>
      <c r="H127" t="s">
        <v>42</v>
      </c>
    </row>
    <row r="128" spans="1:8" x14ac:dyDescent="0.25">
      <c r="A128" t="s">
        <v>208</v>
      </c>
      <c r="B128" t="s">
        <v>1154</v>
      </c>
      <c r="D128">
        <v>133</v>
      </c>
      <c r="G128" t="s">
        <v>209</v>
      </c>
      <c r="H128" t="s">
        <v>34</v>
      </c>
    </row>
    <row r="129" spans="1:8" x14ac:dyDescent="0.25">
      <c r="A129" t="s">
        <v>210</v>
      </c>
      <c r="B129" t="s">
        <v>681</v>
      </c>
      <c r="D129">
        <v>2480</v>
      </c>
      <c r="G129" t="s">
        <v>211</v>
      </c>
      <c r="H129" t="s">
        <v>986</v>
      </c>
    </row>
    <row r="130" spans="1:8" x14ac:dyDescent="0.25">
      <c r="A130" t="s">
        <v>212</v>
      </c>
      <c r="B130" t="s">
        <v>1152</v>
      </c>
      <c r="D130">
        <v>80</v>
      </c>
      <c r="G130" t="s">
        <v>10</v>
      </c>
      <c r="H130" t="s">
        <v>19</v>
      </c>
    </row>
    <row r="131" spans="1:8" x14ac:dyDescent="0.25">
      <c r="A131" t="s">
        <v>213</v>
      </c>
      <c r="B131" t="s">
        <v>1152</v>
      </c>
      <c r="D131">
        <v>512</v>
      </c>
      <c r="G131" t="s">
        <v>10</v>
      </c>
      <c r="H131" t="s">
        <v>15</v>
      </c>
    </row>
    <row r="132" spans="1:8" x14ac:dyDescent="0.25">
      <c r="A132" t="s">
        <v>214</v>
      </c>
      <c r="B132" t="s">
        <v>1152</v>
      </c>
      <c r="D132">
        <v>376</v>
      </c>
      <c r="G132" t="s">
        <v>10</v>
      </c>
      <c r="H132" t="s">
        <v>15</v>
      </c>
    </row>
    <row r="133" spans="1:8" x14ac:dyDescent="0.25">
      <c r="A133" t="s">
        <v>215</v>
      </c>
      <c r="B133" t="s">
        <v>1152</v>
      </c>
      <c r="D133">
        <v>542</v>
      </c>
      <c r="G133" t="s">
        <v>10</v>
      </c>
      <c r="H133" t="s">
        <v>15</v>
      </c>
    </row>
    <row r="134" spans="1:8" x14ac:dyDescent="0.25">
      <c r="A134" t="s">
        <v>216</v>
      </c>
      <c r="B134" t="s">
        <v>1152</v>
      </c>
      <c r="D134">
        <v>532</v>
      </c>
      <c r="G134" t="s">
        <v>10</v>
      </c>
      <c r="H134" t="s">
        <v>15</v>
      </c>
    </row>
    <row r="135" spans="1:8" x14ac:dyDescent="0.25">
      <c r="A135" t="s">
        <v>217</v>
      </c>
      <c r="B135" t="s">
        <v>1152</v>
      </c>
      <c r="D135">
        <v>532</v>
      </c>
      <c r="G135" t="s">
        <v>10</v>
      </c>
      <c r="H135" t="s">
        <v>15</v>
      </c>
    </row>
    <row r="136" spans="1:8" x14ac:dyDescent="0.25">
      <c r="A136" t="s">
        <v>218</v>
      </c>
      <c r="B136" t="s">
        <v>1152</v>
      </c>
      <c r="D136">
        <v>512</v>
      </c>
      <c r="G136" t="s">
        <v>10</v>
      </c>
      <c r="H136" t="s">
        <v>34</v>
      </c>
    </row>
    <row r="137" spans="1:8" x14ac:dyDescent="0.25">
      <c r="A137" t="s">
        <v>219</v>
      </c>
      <c r="B137" t="s">
        <v>1152</v>
      </c>
      <c r="D137">
        <v>650</v>
      </c>
      <c r="G137" t="s">
        <v>10</v>
      </c>
      <c r="H137" t="s">
        <v>12</v>
      </c>
    </row>
    <row r="138" spans="1:8" x14ac:dyDescent="0.25">
      <c r="A138" t="s">
        <v>220</v>
      </c>
      <c r="B138" t="s">
        <v>1152</v>
      </c>
      <c r="D138">
        <v>955</v>
      </c>
      <c r="G138" t="s">
        <v>10</v>
      </c>
      <c r="H138" t="s">
        <v>15</v>
      </c>
    </row>
    <row r="139" spans="1:8" x14ac:dyDescent="0.25">
      <c r="A139" t="s">
        <v>221</v>
      </c>
      <c r="B139" t="s">
        <v>1175</v>
      </c>
      <c r="D139">
        <v>1335</v>
      </c>
      <c r="G139" t="s">
        <v>21</v>
      </c>
      <c r="H139" t="s">
        <v>1009</v>
      </c>
    </row>
    <row r="140" spans="1:8" x14ac:dyDescent="0.25">
      <c r="A140" t="s">
        <v>222</v>
      </c>
      <c r="B140" t="s">
        <v>772</v>
      </c>
      <c r="D140">
        <v>572</v>
      </c>
      <c r="G140" t="s">
        <v>223</v>
      </c>
      <c r="H140" t="s">
        <v>1014</v>
      </c>
    </row>
    <row r="141" spans="1:8" x14ac:dyDescent="0.25">
      <c r="A141" t="s">
        <v>224</v>
      </c>
      <c r="B141" t="s">
        <v>1175</v>
      </c>
      <c r="D141">
        <v>1867</v>
      </c>
      <c r="G141" t="s">
        <v>21</v>
      </c>
      <c r="H141" t="s">
        <v>411</v>
      </c>
    </row>
    <row r="142" spans="1:8" x14ac:dyDescent="0.25">
      <c r="A142" t="s">
        <v>225</v>
      </c>
      <c r="B142" t="s">
        <v>1152</v>
      </c>
      <c r="D142">
        <v>725</v>
      </c>
      <c r="G142" t="s">
        <v>10</v>
      </c>
      <c r="H142" t="s">
        <v>27</v>
      </c>
    </row>
    <row r="143" spans="1:8" x14ac:dyDescent="0.25">
      <c r="A143" t="s">
        <v>226</v>
      </c>
      <c r="B143" t="s">
        <v>1176</v>
      </c>
      <c r="D143">
        <v>1400</v>
      </c>
      <c r="G143" t="s">
        <v>227</v>
      </c>
      <c r="H143" t="s">
        <v>983</v>
      </c>
    </row>
    <row r="144" spans="1:8" x14ac:dyDescent="0.25">
      <c r="A144" t="s">
        <v>229</v>
      </c>
      <c r="B144" t="s">
        <v>1152</v>
      </c>
      <c r="D144">
        <v>589</v>
      </c>
      <c r="G144" t="s">
        <v>10</v>
      </c>
      <c r="H144" t="s">
        <v>1015</v>
      </c>
    </row>
    <row r="145" spans="1:8" x14ac:dyDescent="0.25">
      <c r="A145" t="s">
        <v>231</v>
      </c>
      <c r="B145" t="s">
        <v>1152</v>
      </c>
      <c r="D145">
        <v>330</v>
      </c>
      <c r="G145" t="s">
        <v>10</v>
      </c>
      <c r="H145" t="s">
        <v>34</v>
      </c>
    </row>
    <row r="146" spans="1:8" x14ac:dyDescent="0.25">
      <c r="A146" t="s">
        <v>232</v>
      </c>
      <c r="B146" t="s">
        <v>1152</v>
      </c>
      <c r="D146">
        <v>82</v>
      </c>
      <c r="G146" t="s">
        <v>10</v>
      </c>
      <c r="H146" t="s">
        <v>376</v>
      </c>
    </row>
    <row r="147" spans="1:8" x14ac:dyDescent="0.25">
      <c r="A147" t="s">
        <v>234</v>
      </c>
      <c r="B147" t="s">
        <v>1152</v>
      </c>
      <c r="D147">
        <v>556</v>
      </c>
      <c r="G147" t="s">
        <v>10</v>
      </c>
      <c r="H147" t="s">
        <v>1177</v>
      </c>
    </row>
    <row r="148" spans="1:8" x14ac:dyDescent="0.25">
      <c r="A148" t="s">
        <v>235</v>
      </c>
      <c r="B148" t="s">
        <v>772</v>
      </c>
      <c r="D148">
        <v>224</v>
      </c>
      <c r="G148" t="s">
        <v>236</v>
      </c>
      <c r="H148" t="s">
        <v>19</v>
      </c>
    </row>
    <row r="149" spans="1:8" x14ac:dyDescent="0.25">
      <c r="A149" t="s">
        <v>237</v>
      </c>
      <c r="B149" t="s">
        <v>1152</v>
      </c>
      <c r="D149">
        <v>220</v>
      </c>
      <c r="G149" t="s">
        <v>10</v>
      </c>
      <c r="H149" t="s">
        <v>19</v>
      </c>
    </row>
    <row r="150" spans="1:8" x14ac:dyDescent="0.25">
      <c r="A150" t="s">
        <v>238</v>
      </c>
      <c r="B150" t="s">
        <v>1152</v>
      </c>
      <c r="D150">
        <v>178</v>
      </c>
      <c r="G150" t="s">
        <v>10</v>
      </c>
      <c r="H150" t="s">
        <v>45</v>
      </c>
    </row>
    <row r="151" spans="1:8" x14ac:dyDescent="0.25">
      <c r="A151" t="s">
        <v>239</v>
      </c>
      <c r="B151" t="s">
        <v>1152</v>
      </c>
      <c r="D151">
        <v>122</v>
      </c>
      <c r="G151" t="s">
        <v>10</v>
      </c>
      <c r="H151" t="s">
        <v>53</v>
      </c>
    </row>
    <row r="152" spans="1:8" x14ac:dyDescent="0.25">
      <c r="A152" t="s">
        <v>240</v>
      </c>
      <c r="B152" t="s">
        <v>1152</v>
      </c>
      <c r="D152">
        <v>545</v>
      </c>
      <c r="G152" t="s">
        <v>10</v>
      </c>
      <c r="H152" t="s">
        <v>53</v>
      </c>
    </row>
    <row r="153" spans="1:8" x14ac:dyDescent="0.25">
      <c r="A153" t="s">
        <v>241</v>
      </c>
      <c r="B153" t="s">
        <v>1175</v>
      </c>
      <c r="D153">
        <v>1726</v>
      </c>
      <c r="G153" t="s">
        <v>21</v>
      </c>
      <c r="H153" t="s">
        <v>986</v>
      </c>
    </row>
    <row r="154" spans="1:8" x14ac:dyDescent="0.25">
      <c r="A154" t="s">
        <v>242</v>
      </c>
      <c r="B154" t="s">
        <v>1152</v>
      </c>
      <c r="D154">
        <v>196</v>
      </c>
      <c r="G154" t="s">
        <v>10</v>
      </c>
      <c r="H154" t="s">
        <v>1016</v>
      </c>
    </row>
    <row r="155" spans="1:8" x14ac:dyDescent="0.25">
      <c r="A155" t="s">
        <v>244</v>
      </c>
      <c r="B155" t="s">
        <v>1152</v>
      </c>
      <c r="D155">
        <v>195</v>
      </c>
      <c r="G155" t="s">
        <v>10</v>
      </c>
      <c r="H155" t="s">
        <v>995</v>
      </c>
    </row>
    <row r="156" spans="1:8" x14ac:dyDescent="0.25">
      <c r="A156" t="s">
        <v>245</v>
      </c>
      <c r="B156" t="s">
        <v>1152</v>
      </c>
      <c r="D156">
        <v>996</v>
      </c>
      <c r="G156" t="s">
        <v>10</v>
      </c>
      <c r="H156" t="s">
        <v>1017</v>
      </c>
    </row>
    <row r="157" spans="1:8" x14ac:dyDescent="0.25">
      <c r="A157" t="s">
        <v>246</v>
      </c>
      <c r="B157" t="s">
        <v>287</v>
      </c>
      <c r="D157">
        <v>173</v>
      </c>
      <c r="G157" t="s">
        <v>21</v>
      </c>
      <c r="H157" t="s">
        <v>982</v>
      </c>
    </row>
    <row r="158" spans="1:8" x14ac:dyDescent="0.25">
      <c r="A158" t="s">
        <v>247</v>
      </c>
      <c r="B158" t="s">
        <v>1158</v>
      </c>
      <c r="D158">
        <v>50</v>
      </c>
      <c r="G158" t="s">
        <v>248</v>
      </c>
      <c r="H158" t="s">
        <v>1018</v>
      </c>
    </row>
    <row r="159" spans="1:8" x14ac:dyDescent="0.25">
      <c r="A159" t="s">
        <v>249</v>
      </c>
      <c r="B159" t="s">
        <v>1178</v>
      </c>
      <c r="D159">
        <v>520</v>
      </c>
      <c r="G159" t="s">
        <v>21</v>
      </c>
      <c r="H159" t="s">
        <v>986</v>
      </c>
    </row>
    <row r="160" spans="1:8" x14ac:dyDescent="0.25">
      <c r="A160" t="s">
        <v>250</v>
      </c>
      <c r="B160" t="s">
        <v>1158</v>
      </c>
      <c r="D160">
        <v>50</v>
      </c>
      <c r="G160" t="s">
        <v>17</v>
      </c>
      <c r="H160" t="s">
        <v>1019</v>
      </c>
    </row>
    <row r="161" spans="1:8" x14ac:dyDescent="0.25">
      <c r="A161" t="s">
        <v>251</v>
      </c>
      <c r="B161" t="s">
        <v>1120</v>
      </c>
      <c r="D161">
        <v>566</v>
      </c>
      <c r="G161" t="s">
        <v>130</v>
      </c>
      <c r="H161" t="s">
        <v>983</v>
      </c>
    </row>
    <row r="162" spans="1:8" x14ac:dyDescent="0.25">
      <c r="A162" t="s">
        <v>252</v>
      </c>
      <c r="B162" t="s">
        <v>8</v>
      </c>
      <c r="D162">
        <v>150</v>
      </c>
      <c r="G162" t="s">
        <v>21</v>
      </c>
      <c r="H162" t="s">
        <v>376</v>
      </c>
    </row>
    <row r="163" spans="1:8" x14ac:dyDescent="0.25">
      <c r="A163" t="s">
        <v>253</v>
      </c>
      <c r="B163" t="s">
        <v>1158</v>
      </c>
      <c r="D163">
        <v>100</v>
      </c>
      <c r="G163" t="s">
        <v>21</v>
      </c>
      <c r="H163" t="s">
        <v>37</v>
      </c>
    </row>
    <row r="164" spans="1:8" x14ac:dyDescent="0.25">
      <c r="A164" t="s">
        <v>254</v>
      </c>
      <c r="B164" t="s">
        <v>287</v>
      </c>
      <c r="D164">
        <v>300</v>
      </c>
      <c r="G164" t="s">
        <v>21</v>
      </c>
      <c r="H164" t="s">
        <v>27</v>
      </c>
    </row>
    <row r="165" spans="1:8" x14ac:dyDescent="0.25">
      <c r="A165" t="s">
        <v>255</v>
      </c>
      <c r="B165" t="s">
        <v>1152</v>
      </c>
      <c r="D165">
        <v>94</v>
      </c>
      <c r="G165" t="s">
        <v>10</v>
      </c>
      <c r="H165" t="s">
        <v>376</v>
      </c>
    </row>
    <row r="166" spans="1:8" x14ac:dyDescent="0.25">
      <c r="A166" t="s">
        <v>256</v>
      </c>
      <c r="B166" t="s">
        <v>287</v>
      </c>
      <c r="D166">
        <v>399</v>
      </c>
      <c r="G166" t="s">
        <v>21</v>
      </c>
      <c r="H166" t="s">
        <v>42</v>
      </c>
    </row>
    <row r="167" spans="1:8" x14ac:dyDescent="0.25">
      <c r="A167" t="s">
        <v>257</v>
      </c>
      <c r="B167" t="s">
        <v>287</v>
      </c>
      <c r="D167">
        <v>682</v>
      </c>
      <c r="G167" t="s">
        <v>21</v>
      </c>
      <c r="H167" t="s">
        <v>258</v>
      </c>
    </row>
    <row r="168" spans="1:8" x14ac:dyDescent="0.25">
      <c r="A168" t="s">
        <v>259</v>
      </c>
      <c r="B168" t="s">
        <v>772</v>
      </c>
      <c r="D168">
        <v>1675</v>
      </c>
      <c r="G168" t="s">
        <v>260</v>
      </c>
      <c r="H168" t="s">
        <v>1020</v>
      </c>
    </row>
    <row r="169" spans="1:8" x14ac:dyDescent="0.25">
      <c r="A169" t="s">
        <v>262</v>
      </c>
      <c r="B169" t="s">
        <v>1152</v>
      </c>
      <c r="D169">
        <v>566</v>
      </c>
      <c r="G169" t="s">
        <v>10</v>
      </c>
      <c r="H169" t="s">
        <v>376</v>
      </c>
    </row>
    <row r="170" spans="1:8" x14ac:dyDescent="0.25">
      <c r="A170" t="s">
        <v>263</v>
      </c>
      <c r="B170" t="s">
        <v>681</v>
      </c>
      <c r="D170">
        <v>2633</v>
      </c>
      <c r="G170" t="s">
        <v>264</v>
      </c>
      <c r="H170" t="s">
        <v>983</v>
      </c>
    </row>
    <row r="171" spans="1:8" x14ac:dyDescent="0.25">
      <c r="A171" t="s">
        <v>265</v>
      </c>
      <c r="B171" t="s">
        <v>1152</v>
      </c>
      <c r="D171">
        <v>350</v>
      </c>
      <c r="G171" t="s">
        <v>10</v>
      </c>
      <c r="H171" t="s">
        <v>1021</v>
      </c>
    </row>
    <row r="172" spans="1:8" x14ac:dyDescent="0.25">
      <c r="A172" t="s">
        <v>267</v>
      </c>
      <c r="B172" t="s">
        <v>1155</v>
      </c>
      <c r="D172">
        <v>50</v>
      </c>
      <c r="G172" t="s">
        <v>17</v>
      </c>
      <c r="H172" t="s">
        <v>12</v>
      </c>
    </row>
    <row r="173" spans="1:8" x14ac:dyDescent="0.25">
      <c r="A173" t="s">
        <v>269</v>
      </c>
      <c r="B173" t="s">
        <v>1164</v>
      </c>
      <c r="D173">
        <v>224</v>
      </c>
      <c r="G173" t="s">
        <v>21</v>
      </c>
      <c r="H173" t="s">
        <v>983</v>
      </c>
    </row>
    <row r="174" spans="1:8" x14ac:dyDescent="0.25">
      <c r="A174" t="s">
        <v>270</v>
      </c>
      <c r="B174" t="s">
        <v>287</v>
      </c>
      <c r="D174">
        <v>390</v>
      </c>
      <c r="G174" t="s">
        <v>21</v>
      </c>
      <c r="H174" t="s">
        <v>271</v>
      </c>
    </row>
    <row r="175" spans="1:8" x14ac:dyDescent="0.25">
      <c r="A175" t="s">
        <v>272</v>
      </c>
      <c r="B175" t="s">
        <v>287</v>
      </c>
      <c r="D175">
        <v>1080</v>
      </c>
      <c r="G175" t="s">
        <v>273</v>
      </c>
      <c r="H175" t="s">
        <v>274</v>
      </c>
    </row>
    <row r="176" spans="1:8" x14ac:dyDescent="0.25">
      <c r="A176" t="s">
        <v>275</v>
      </c>
      <c r="B176" t="s">
        <v>1152</v>
      </c>
      <c r="D176">
        <v>118</v>
      </c>
      <c r="G176" t="s">
        <v>10</v>
      </c>
      <c r="H176" t="s">
        <v>53</v>
      </c>
    </row>
    <row r="177" spans="1:8" x14ac:dyDescent="0.25">
      <c r="A177" t="s">
        <v>276</v>
      </c>
      <c r="B177" t="s">
        <v>772</v>
      </c>
      <c r="D177">
        <v>636</v>
      </c>
      <c r="G177" t="s">
        <v>21</v>
      </c>
      <c r="H177" t="s">
        <v>15</v>
      </c>
    </row>
    <row r="178" spans="1:8" x14ac:dyDescent="0.25">
      <c r="A178" t="s">
        <v>277</v>
      </c>
      <c r="B178" t="s">
        <v>1152</v>
      </c>
      <c r="D178">
        <v>220</v>
      </c>
      <c r="G178" t="s">
        <v>10</v>
      </c>
      <c r="H178" t="s">
        <v>53</v>
      </c>
    </row>
    <row r="179" spans="1:8" x14ac:dyDescent="0.25">
      <c r="A179" t="s">
        <v>278</v>
      </c>
      <c r="B179" t="s">
        <v>1152</v>
      </c>
      <c r="D179">
        <v>700</v>
      </c>
      <c r="G179" t="s">
        <v>10</v>
      </c>
      <c r="H179" t="s">
        <v>37</v>
      </c>
    </row>
    <row r="180" spans="1:8" x14ac:dyDescent="0.25">
      <c r="A180" t="s">
        <v>279</v>
      </c>
      <c r="B180" t="s">
        <v>1152</v>
      </c>
      <c r="D180">
        <v>192</v>
      </c>
      <c r="G180" t="s">
        <v>10</v>
      </c>
      <c r="H180" t="s">
        <v>37</v>
      </c>
    </row>
    <row r="181" spans="1:8" x14ac:dyDescent="0.25">
      <c r="A181" t="s">
        <v>280</v>
      </c>
      <c r="B181" t="s">
        <v>1152</v>
      </c>
      <c r="D181">
        <v>162</v>
      </c>
      <c r="G181" t="s">
        <v>10</v>
      </c>
      <c r="H181" t="s">
        <v>19</v>
      </c>
    </row>
    <row r="182" spans="1:8" x14ac:dyDescent="0.25">
      <c r="A182" t="s">
        <v>281</v>
      </c>
      <c r="B182" t="s">
        <v>1152</v>
      </c>
      <c r="D182">
        <v>230</v>
      </c>
      <c r="G182" t="s">
        <v>10</v>
      </c>
      <c r="H182" t="s">
        <v>115</v>
      </c>
    </row>
    <row r="183" spans="1:8" x14ac:dyDescent="0.25">
      <c r="A183" t="s">
        <v>282</v>
      </c>
      <c r="B183" t="s">
        <v>1152</v>
      </c>
      <c r="D183">
        <v>341</v>
      </c>
      <c r="G183" t="s">
        <v>10</v>
      </c>
      <c r="H183" t="s">
        <v>12</v>
      </c>
    </row>
    <row r="184" spans="1:8" x14ac:dyDescent="0.25">
      <c r="A184" t="s">
        <v>283</v>
      </c>
      <c r="B184" t="s">
        <v>772</v>
      </c>
      <c r="D184">
        <v>100</v>
      </c>
      <c r="G184" t="s">
        <v>21</v>
      </c>
      <c r="H184" t="s">
        <v>1179</v>
      </c>
    </row>
    <row r="185" spans="1:8" x14ac:dyDescent="0.25">
      <c r="A185" t="s">
        <v>286</v>
      </c>
      <c r="B185" t="s">
        <v>287</v>
      </c>
      <c r="D185">
        <v>350</v>
      </c>
      <c r="G185" t="s">
        <v>287</v>
      </c>
      <c r="H185" t="s">
        <v>288</v>
      </c>
    </row>
    <row r="186" spans="1:8" x14ac:dyDescent="0.25">
      <c r="A186" t="s">
        <v>289</v>
      </c>
      <c r="B186" t="s">
        <v>1152</v>
      </c>
      <c r="D186">
        <v>368</v>
      </c>
      <c r="G186" t="s">
        <v>10</v>
      </c>
      <c r="H186" t="s">
        <v>557</v>
      </c>
    </row>
    <row r="187" spans="1:8" x14ac:dyDescent="0.25">
      <c r="A187" t="s">
        <v>290</v>
      </c>
      <c r="B187" t="s">
        <v>1155</v>
      </c>
      <c r="D187">
        <v>55</v>
      </c>
      <c r="G187" t="s">
        <v>17</v>
      </c>
      <c r="H187" t="s">
        <v>37</v>
      </c>
    </row>
    <row r="188" spans="1:8" x14ac:dyDescent="0.25">
      <c r="A188" t="s">
        <v>291</v>
      </c>
      <c r="B188" t="s">
        <v>287</v>
      </c>
      <c r="D188">
        <v>115</v>
      </c>
      <c r="G188" t="s">
        <v>21</v>
      </c>
      <c r="H188" t="s">
        <v>1022</v>
      </c>
    </row>
    <row r="189" spans="1:8" x14ac:dyDescent="0.25">
      <c r="A189" t="s">
        <v>292</v>
      </c>
      <c r="B189" t="s">
        <v>1168</v>
      </c>
      <c r="D189">
        <v>640</v>
      </c>
      <c r="G189" t="s">
        <v>21</v>
      </c>
      <c r="H189" t="s">
        <v>986</v>
      </c>
    </row>
    <row r="190" spans="1:8" x14ac:dyDescent="0.25">
      <c r="A190" t="s">
        <v>293</v>
      </c>
      <c r="B190" t="s">
        <v>1152</v>
      </c>
      <c r="D190">
        <v>576</v>
      </c>
      <c r="G190" t="s">
        <v>10</v>
      </c>
      <c r="H190" t="s">
        <v>294</v>
      </c>
    </row>
    <row r="191" spans="1:8" x14ac:dyDescent="0.25">
      <c r="A191" t="s">
        <v>295</v>
      </c>
      <c r="B191" t="s">
        <v>1152</v>
      </c>
      <c r="D191">
        <v>556</v>
      </c>
      <c r="G191" t="s">
        <v>10</v>
      </c>
      <c r="H191" t="s">
        <v>376</v>
      </c>
    </row>
    <row r="192" spans="1:8" x14ac:dyDescent="0.25">
      <c r="A192" t="s">
        <v>296</v>
      </c>
      <c r="B192" t="s">
        <v>1167</v>
      </c>
      <c r="D192">
        <v>150</v>
      </c>
      <c r="G192" t="s">
        <v>132</v>
      </c>
      <c r="H192" t="s">
        <v>376</v>
      </c>
    </row>
    <row r="193" spans="1:8" x14ac:dyDescent="0.25">
      <c r="A193" t="s">
        <v>297</v>
      </c>
      <c r="B193" t="s">
        <v>1152</v>
      </c>
      <c r="D193">
        <v>50</v>
      </c>
      <c r="G193" t="s">
        <v>10</v>
      </c>
      <c r="H193" t="s">
        <v>53</v>
      </c>
    </row>
    <row r="194" spans="1:8" x14ac:dyDescent="0.25">
      <c r="A194" t="s">
        <v>298</v>
      </c>
      <c r="B194" t="s">
        <v>1152</v>
      </c>
      <c r="D194">
        <v>1173</v>
      </c>
      <c r="G194" t="s">
        <v>10</v>
      </c>
      <c r="H194" t="s">
        <v>12</v>
      </c>
    </row>
    <row r="195" spans="1:8" x14ac:dyDescent="0.25">
      <c r="A195" t="s">
        <v>299</v>
      </c>
      <c r="B195" t="s">
        <v>1152</v>
      </c>
      <c r="D195">
        <v>211</v>
      </c>
      <c r="G195" t="s">
        <v>10</v>
      </c>
      <c r="H195" t="s">
        <v>45</v>
      </c>
    </row>
    <row r="196" spans="1:8" x14ac:dyDescent="0.25">
      <c r="A196" t="s">
        <v>300</v>
      </c>
      <c r="B196" t="s">
        <v>1158</v>
      </c>
      <c r="D196">
        <v>745</v>
      </c>
      <c r="G196" t="s">
        <v>301</v>
      </c>
      <c r="H196" t="s">
        <v>42</v>
      </c>
    </row>
    <row r="197" spans="1:8" x14ac:dyDescent="0.25">
      <c r="A197" t="s">
        <v>302</v>
      </c>
      <c r="B197" t="s">
        <v>772</v>
      </c>
      <c r="D197">
        <v>156</v>
      </c>
      <c r="G197" t="s">
        <v>21</v>
      </c>
      <c r="H197" t="s">
        <v>14</v>
      </c>
    </row>
    <row r="198" spans="1:8" x14ac:dyDescent="0.25">
      <c r="A198" t="s">
        <v>303</v>
      </c>
      <c r="B198" t="s">
        <v>1152</v>
      </c>
      <c r="D198">
        <v>211</v>
      </c>
      <c r="G198" t="s">
        <v>10</v>
      </c>
      <c r="H198" t="s">
        <v>304</v>
      </c>
    </row>
    <row r="199" spans="1:8" x14ac:dyDescent="0.25">
      <c r="A199" t="s">
        <v>305</v>
      </c>
      <c r="B199" t="s">
        <v>1120</v>
      </c>
      <c r="D199">
        <v>703</v>
      </c>
      <c r="G199" t="s">
        <v>130</v>
      </c>
      <c r="H199" t="s">
        <v>983</v>
      </c>
    </row>
    <row r="200" spans="1:8" x14ac:dyDescent="0.25">
      <c r="A200" t="s">
        <v>306</v>
      </c>
      <c r="B200" t="s">
        <v>1152</v>
      </c>
      <c r="D200">
        <v>174</v>
      </c>
      <c r="G200" t="s">
        <v>10</v>
      </c>
      <c r="H200" t="s">
        <v>45</v>
      </c>
    </row>
    <row r="201" spans="1:8" x14ac:dyDescent="0.25">
      <c r="A201" t="s">
        <v>307</v>
      </c>
      <c r="B201" t="s">
        <v>1151</v>
      </c>
      <c r="D201">
        <v>1012</v>
      </c>
      <c r="G201" t="s">
        <v>5</v>
      </c>
      <c r="H201" t="s">
        <v>986</v>
      </c>
    </row>
    <row r="202" spans="1:8" x14ac:dyDescent="0.25">
      <c r="A202" t="s">
        <v>308</v>
      </c>
      <c r="B202" t="s">
        <v>1155</v>
      </c>
      <c r="D202">
        <v>50</v>
      </c>
      <c r="G202" t="s">
        <v>17</v>
      </c>
      <c r="H202" t="s">
        <v>37</v>
      </c>
    </row>
    <row r="203" spans="1:8" x14ac:dyDescent="0.25">
      <c r="A203" t="s">
        <v>309</v>
      </c>
      <c r="B203" t="s">
        <v>1152</v>
      </c>
      <c r="D203">
        <v>297</v>
      </c>
      <c r="G203" t="s">
        <v>10</v>
      </c>
      <c r="H203" t="s">
        <v>376</v>
      </c>
    </row>
    <row r="204" spans="1:8" x14ac:dyDescent="0.25">
      <c r="A204" t="s">
        <v>310</v>
      </c>
      <c r="B204" t="s">
        <v>1152</v>
      </c>
      <c r="D204">
        <v>938</v>
      </c>
      <c r="G204" t="s">
        <v>10</v>
      </c>
      <c r="H204" t="s">
        <v>1023</v>
      </c>
    </row>
    <row r="205" spans="1:8" x14ac:dyDescent="0.25">
      <c r="A205" t="s">
        <v>312</v>
      </c>
      <c r="B205" t="s">
        <v>1152</v>
      </c>
      <c r="D205">
        <v>850</v>
      </c>
      <c r="G205" t="s">
        <v>10</v>
      </c>
      <c r="H205" t="s">
        <v>53</v>
      </c>
    </row>
    <row r="206" spans="1:8" x14ac:dyDescent="0.25">
      <c r="A206" t="s">
        <v>313</v>
      </c>
      <c r="B206" t="s">
        <v>1152</v>
      </c>
      <c r="D206">
        <v>1261</v>
      </c>
      <c r="G206" t="s">
        <v>10</v>
      </c>
      <c r="H206" t="s">
        <v>12</v>
      </c>
    </row>
    <row r="207" spans="1:8" x14ac:dyDescent="0.25">
      <c r="A207" t="s">
        <v>316</v>
      </c>
      <c r="B207" t="s">
        <v>287</v>
      </c>
      <c r="D207">
        <v>900</v>
      </c>
      <c r="G207" t="s">
        <v>21</v>
      </c>
      <c r="H207" t="s">
        <v>12</v>
      </c>
    </row>
    <row r="208" spans="1:8" x14ac:dyDescent="0.25">
      <c r="A208" t="s">
        <v>317</v>
      </c>
      <c r="B208" t="s">
        <v>1152</v>
      </c>
      <c r="D208">
        <v>552</v>
      </c>
      <c r="G208" t="s">
        <v>10</v>
      </c>
      <c r="H208" t="s">
        <v>1024</v>
      </c>
    </row>
    <row r="209" spans="1:8" x14ac:dyDescent="0.25">
      <c r="A209" t="s">
        <v>318</v>
      </c>
      <c r="B209" t="s">
        <v>1152</v>
      </c>
      <c r="D209">
        <v>286</v>
      </c>
      <c r="G209" t="s">
        <v>10</v>
      </c>
      <c r="H209" t="s">
        <v>27</v>
      </c>
    </row>
    <row r="210" spans="1:8" x14ac:dyDescent="0.25">
      <c r="A210" t="s">
        <v>319</v>
      </c>
      <c r="B210" t="s">
        <v>287</v>
      </c>
      <c r="D210">
        <v>1850</v>
      </c>
      <c r="G210" t="s">
        <v>21</v>
      </c>
      <c r="H210" t="s">
        <v>12</v>
      </c>
    </row>
    <row r="211" spans="1:8" x14ac:dyDescent="0.25">
      <c r="A211" t="s">
        <v>320</v>
      </c>
      <c r="B211" t="s">
        <v>1152</v>
      </c>
      <c r="D211">
        <v>1249</v>
      </c>
      <c r="G211" t="s">
        <v>10</v>
      </c>
      <c r="H211" t="s">
        <v>53</v>
      </c>
    </row>
    <row r="212" spans="1:8" x14ac:dyDescent="0.25">
      <c r="A212" t="s">
        <v>321</v>
      </c>
      <c r="B212" t="s">
        <v>1180</v>
      </c>
      <c r="D212">
        <v>139</v>
      </c>
      <c r="G212" t="s">
        <v>322</v>
      </c>
      <c r="H212" t="s">
        <v>1025</v>
      </c>
    </row>
    <row r="213" spans="1:8" x14ac:dyDescent="0.25">
      <c r="A213" t="s">
        <v>323</v>
      </c>
      <c r="B213" t="s">
        <v>1152</v>
      </c>
      <c r="D213">
        <v>80</v>
      </c>
      <c r="G213" t="s">
        <v>10</v>
      </c>
      <c r="H213" t="s">
        <v>376</v>
      </c>
    </row>
    <row r="214" spans="1:8" x14ac:dyDescent="0.25">
      <c r="A214" t="s">
        <v>325</v>
      </c>
      <c r="B214" t="s">
        <v>1151</v>
      </c>
      <c r="D214">
        <v>799</v>
      </c>
      <c r="G214" t="s">
        <v>5</v>
      </c>
      <c r="H214" t="s">
        <v>376</v>
      </c>
    </row>
    <row r="215" spans="1:8" x14ac:dyDescent="0.25">
      <c r="A215" t="s">
        <v>326</v>
      </c>
      <c r="B215" t="s">
        <v>1152</v>
      </c>
      <c r="D215">
        <v>240</v>
      </c>
      <c r="G215" t="s">
        <v>10</v>
      </c>
      <c r="H215" t="s">
        <v>53</v>
      </c>
    </row>
    <row r="216" spans="1:8" x14ac:dyDescent="0.25">
      <c r="A216" t="s">
        <v>327</v>
      </c>
      <c r="B216" t="s">
        <v>1152</v>
      </c>
      <c r="D216">
        <v>720</v>
      </c>
      <c r="G216" t="s">
        <v>10</v>
      </c>
      <c r="H216" t="s">
        <v>1026</v>
      </c>
    </row>
    <row r="217" spans="1:8" x14ac:dyDescent="0.25">
      <c r="A217" t="s">
        <v>329</v>
      </c>
      <c r="B217" t="s">
        <v>1152</v>
      </c>
      <c r="D217">
        <v>121</v>
      </c>
      <c r="F217" t="s">
        <v>1181</v>
      </c>
      <c r="G217" t="s">
        <v>10</v>
      </c>
      <c r="H217" t="s">
        <v>1027</v>
      </c>
    </row>
    <row r="218" spans="1:8" x14ac:dyDescent="0.25">
      <c r="A218" t="s">
        <v>330</v>
      </c>
      <c r="B218" t="s">
        <v>1152</v>
      </c>
      <c r="D218">
        <v>1244</v>
      </c>
      <c r="G218" t="s">
        <v>10</v>
      </c>
      <c r="H218" t="s">
        <v>53</v>
      </c>
    </row>
    <row r="219" spans="1:8" x14ac:dyDescent="0.25">
      <c r="A219" t="s">
        <v>331</v>
      </c>
      <c r="B219" t="s">
        <v>287</v>
      </c>
      <c r="D219">
        <v>187</v>
      </c>
      <c r="G219" t="s">
        <v>332</v>
      </c>
      <c r="H219" t="s">
        <v>19</v>
      </c>
    </row>
    <row r="220" spans="1:8" x14ac:dyDescent="0.25">
      <c r="A220" t="s">
        <v>333</v>
      </c>
      <c r="B220" t="s">
        <v>1155</v>
      </c>
      <c r="D220">
        <v>36</v>
      </c>
      <c r="G220" t="s">
        <v>17</v>
      </c>
      <c r="H220" t="s">
        <v>53</v>
      </c>
    </row>
    <row r="221" spans="1:8" x14ac:dyDescent="0.25">
      <c r="A221" t="s">
        <v>334</v>
      </c>
      <c r="B221" t="s">
        <v>985</v>
      </c>
      <c r="D221">
        <v>243</v>
      </c>
      <c r="G221" t="s">
        <v>335</v>
      </c>
      <c r="H221" t="s">
        <v>376</v>
      </c>
    </row>
    <row r="222" spans="1:8" x14ac:dyDescent="0.25">
      <c r="A222" t="s">
        <v>336</v>
      </c>
      <c r="B222" t="s">
        <v>1152</v>
      </c>
      <c r="D222">
        <v>117</v>
      </c>
      <c r="G222" t="s">
        <v>10</v>
      </c>
      <c r="H222" t="s">
        <v>19</v>
      </c>
    </row>
    <row r="223" spans="1:8" x14ac:dyDescent="0.25">
      <c r="A223" t="s">
        <v>337</v>
      </c>
      <c r="B223" t="s">
        <v>1152</v>
      </c>
      <c r="D223">
        <v>371</v>
      </c>
      <c r="G223" t="s">
        <v>10</v>
      </c>
      <c r="H223" t="s">
        <v>376</v>
      </c>
    </row>
    <row r="224" spans="1:8" x14ac:dyDescent="0.25">
      <c r="A224" t="s">
        <v>339</v>
      </c>
      <c r="B224" t="s">
        <v>1152</v>
      </c>
      <c r="D224">
        <v>1043</v>
      </c>
      <c r="G224" t="s">
        <v>10</v>
      </c>
      <c r="H224" t="s">
        <v>1028</v>
      </c>
    </row>
    <row r="225" spans="1:8" x14ac:dyDescent="0.25">
      <c r="A225" t="s">
        <v>340</v>
      </c>
      <c r="B225" t="s">
        <v>1152</v>
      </c>
      <c r="D225">
        <v>201</v>
      </c>
      <c r="G225" t="s">
        <v>10</v>
      </c>
      <c r="H225" t="s">
        <v>19</v>
      </c>
    </row>
    <row r="226" spans="1:8" x14ac:dyDescent="0.25">
      <c r="A226" t="s">
        <v>341</v>
      </c>
      <c r="B226" t="s">
        <v>1152</v>
      </c>
      <c r="D226">
        <v>201</v>
      </c>
      <c r="G226" t="s">
        <v>10</v>
      </c>
      <c r="H226" t="s">
        <v>19</v>
      </c>
    </row>
    <row r="227" spans="1:8" x14ac:dyDescent="0.25">
      <c r="A227" t="s">
        <v>342</v>
      </c>
      <c r="B227" t="s">
        <v>1151</v>
      </c>
      <c r="D227">
        <v>468</v>
      </c>
      <c r="G227" t="s">
        <v>5</v>
      </c>
      <c r="H227" t="s">
        <v>19</v>
      </c>
    </row>
    <row r="228" spans="1:8" x14ac:dyDescent="0.25">
      <c r="A228" t="s">
        <v>343</v>
      </c>
      <c r="B228" t="s">
        <v>1152</v>
      </c>
      <c r="D228">
        <v>38</v>
      </c>
      <c r="G228" t="s">
        <v>10</v>
      </c>
      <c r="H228" t="s">
        <v>27</v>
      </c>
    </row>
    <row r="229" spans="1:8" x14ac:dyDescent="0.25">
      <c r="A229" t="s">
        <v>344</v>
      </c>
      <c r="B229" t="s">
        <v>287</v>
      </c>
      <c r="D229">
        <v>633</v>
      </c>
      <c r="G229" t="s">
        <v>21</v>
      </c>
      <c r="H229" t="s">
        <v>37</v>
      </c>
    </row>
    <row r="230" spans="1:8" x14ac:dyDescent="0.25">
      <c r="A230" t="s">
        <v>345</v>
      </c>
      <c r="B230" t="s">
        <v>1152</v>
      </c>
      <c r="D230">
        <v>149</v>
      </c>
      <c r="G230" t="s">
        <v>10</v>
      </c>
      <c r="H230" t="s">
        <v>27</v>
      </c>
    </row>
    <row r="231" spans="1:8" x14ac:dyDescent="0.25">
      <c r="A231" t="s">
        <v>346</v>
      </c>
      <c r="B231" t="s">
        <v>1152</v>
      </c>
      <c r="D231">
        <v>187</v>
      </c>
      <c r="G231" t="s">
        <v>10</v>
      </c>
      <c r="H231" t="s">
        <v>19</v>
      </c>
    </row>
    <row r="232" spans="1:8" x14ac:dyDescent="0.25">
      <c r="A232" t="s">
        <v>347</v>
      </c>
      <c r="B232" t="s">
        <v>1152</v>
      </c>
      <c r="D232">
        <v>184</v>
      </c>
      <c r="G232" t="s">
        <v>10</v>
      </c>
      <c r="H232" t="s">
        <v>19</v>
      </c>
    </row>
    <row r="233" spans="1:8" x14ac:dyDescent="0.25">
      <c r="A233" t="s">
        <v>348</v>
      </c>
      <c r="B233" t="s">
        <v>1152</v>
      </c>
      <c r="D233">
        <v>803</v>
      </c>
      <c r="G233" t="s">
        <v>10</v>
      </c>
      <c r="H233" t="s">
        <v>1029</v>
      </c>
    </row>
    <row r="234" spans="1:8" x14ac:dyDescent="0.25">
      <c r="A234" t="s">
        <v>349</v>
      </c>
      <c r="B234" t="s">
        <v>1152</v>
      </c>
      <c r="D234">
        <v>274</v>
      </c>
      <c r="G234" t="s">
        <v>10</v>
      </c>
      <c r="H234" t="s">
        <v>1027</v>
      </c>
    </row>
    <row r="235" spans="1:8" x14ac:dyDescent="0.25">
      <c r="A235" t="s">
        <v>350</v>
      </c>
      <c r="B235" t="s">
        <v>351</v>
      </c>
      <c r="D235">
        <v>122</v>
      </c>
      <c r="G235" t="s">
        <v>351</v>
      </c>
      <c r="H235" t="s">
        <v>1030</v>
      </c>
    </row>
    <row r="236" spans="1:8" x14ac:dyDescent="0.25">
      <c r="A236" t="s">
        <v>352</v>
      </c>
      <c r="B236" t="s">
        <v>1152</v>
      </c>
      <c r="D236">
        <v>87</v>
      </c>
      <c r="G236" t="s">
        <v>10</v>
      </c>
      <c r="H236" t="s">
        <v>1027</v>
      </c>
    </row>
    <row r="237" spans="1:8" x14ac:dyDescent="0.25">
      <c r="A237" t="s">
        <v>353</v>
      </c>
      <c r="B237" t="s">
        <v>1182</v>
      </c>
      <c r="D237">
        <v>-1</v>
      </c>
      <c r="F237" t="s">
        <v>1183</v>
      </c>
      <c r="G237" t="s">
        <v>21</v>
      </c>
      <c r="H237" t="s">
        <v>1031</v>
      </c>
    </row>
    <row r="238" spans="1:8" x14ac:dyDescent="0.25">
      <c r="A238" t="s">
        <v>354</v>
      </c>
      <c r="B238" t="s">
        <v>1152</v>
      </c>
      <c r="D238">
        <v>223</v>
      </c>
      <c r="G238" t="s">
        <v>10</v>
      </c>
      <c r="H238" t="s">
        <v>19</v>
      </c>
    </row>
    <row r="239" spans="1:8" x14ac:dyDescent="0.25">
      <c r="A239" t="s">
        <v>355</v>
      </c>
      <c r="B239" t="s">
        <v>1120</v>
      </c>
      <c r="D239">
        <v>939</v>
      </c>
      <c r="G239" t="s">
        <v>130</v>
      </c>
      <c r="H239" t="s">
        <v>411</v>
      </c>
    </row>
    <row r="240" spans="1:8" x14ac:dyDescent="0.25">
      <c r="A240" t="s">
        <v>356</v>
      </c>
      <c r="B240" t="s">
        <v>1152</v>
      </c>
      <c r="D240">
        <v>350</v>
      </c>
      <c r="G240" t="s">
        <v>10</v>
      </c>
      <c r="H240" t="s">
        <v>53</v>
      </c>
    </row>
    <row r="241" spans="1:8" x14ac:dyDescent="0.25">
      <c r="A241" t="s">
        <v>357</v>
      </c>
      <c r="B241" t="s">
        <v>287</v>
      </c>
      <c r="D241">
        <v>950</v>
      </c>
      <c r="G241" t="s">
        <v>21</v>
      </c>
      <c r="H241" t="s">
        <v>1032</v>
      </c>
    </row>
    <row r="242" spans="1:8" x14ac:dyDescent="0.25">
      <c r="A242" t="s">
        <v>358</v>
      </c>
      <c r="B242" t="s">
        <v>1184</v>
      </c>
      <c r="D242">
        <v>81</v>
      </c>
      <c r="G242" t="s">
        <v>359</v>
      </c>
      <c r="H242" t="s">
        <v>53</v>
      </c>
    </row>
    <row r="243" spans="1:8" x14ac:dyDescent="0.25">
      <c r="A243" t="s">
        <v>360</v>
      </c>
      <c r="B243" t="s">
        <v>1155</v>
      </c>
      <c r="D243">
        <v>81</v>
      </c>
      <c r="G243" t="s">
        <v>17</v>
      </c>
      <c r="H243" t="s">
        <v>45</v>
      </c>
    </row>
    <row r="244" spans="1:8" x14ac:dyDescent="0.25">
      <c r="A244" t="s">
        <v>361</v>
      </c>
      <c r="B244" t="s">
        <v>1152</v>
      </c>
      <c r="D244">
        <v>428</v>
      </c>
      <c r="G244" t="s">
        <v>10</v>
      </c>
      <c r="H244" t="s">
        <v>362</v>
      </c>
    </row>
    <row r="245" spans="1:8" x14ac:dyDescent="0.25">
      <c r="A245" t="s">
        <v>363</v>
      </c>
      <c r="B245" t="s">
        <v>1152</v>
      </c>
      <c r="D245">
        <v>1244</v>
      </c>
      <c r="G245" t="s">
        <v>10</v>
      </c>
      <c r="H245" t="s">
        <v>1033</v>
      </c>
    </row>
    <row r="246" spans="1:8" x14ac:dyDescent="0.25">
      <c r="A246" t="s">
        <v>364</v>
      </c>
      <c r="B246" t="s">
        <v>1152</v>
      </c>
      <c r="D246">
        <v>137</v>
      </c>
      <c r="G246" t="s">
        <v>10</v>
      </c>
      <c r="H246" t="s">
        <v>365</v>
      </c>
    </row>
    <row r="247" spans="1:8" x14ac:dyDescent="0.25">
      <c r="A247" t="s">
        <v>366</v>
      </c>
      <c r="B247" t="s">
        <v>1152</v>
      </c>
      <c r="D247">
        <v>232</v>
      </c>
      <c r="G247" t="s">
        <v>10</v>
      </c>
      <c r="H247" t="s">
        <v>982</v>
      </c>
    </row>
    <row r="248" spans="1:8" x14ac:dyDescent="0.25">
      <c r="A248" t="s">
        <v>367</v>
      </c>
      <c r="B248" t="s">
        <v>1152</v>
      </c>
      <c r="D248">
        <v>886</v>
      </c>
      <c r="G248" t="s">
        <v>10</v>
      </c>
      <c r="H248" t="s">
        <v>986</v>
      </c>
    </row>
    <row r="249" spans="1:8" x14ac:dyDescent="0.25">
      <c r="A249" t="s">
        <v>368</v>
      </c>
      <c r="B249" t="s">
        <v>287</v>
      </c>
      <c r="D249">
        <v>230</v>
      </c>
      <c r="G249" t="s">
        <v>21</v>
      </c>
      <c r="H249" t="s">
        <v>986</v>
      </c>
    </row>
    <row r="250" spans="1:8" x14ac:dyDescent="0.25">
      <c r="A250" t="s">
        <v>369</v>
      </c>
      <c r="B250" t="s">
        <v>1152</v>
      </c>
      <c r="D250">
        <v>1200</v>
      </c>
      <c r="G250" t="s">
        <v>10</v>
      </c>
      <c r="H250" t="s">
        <v>53</v>
      </c>
    </row>
    <row r="251" spans="1:8" x14ac:dyDescent="0.25">
      <c r="A251" t="s">
        <v>370</v>
      </c>
      <c r="B251" t="s">
        <v>1152</v>
      </c>
      <c r="D251">
        <v>75</v>
      </c>
      <c r="G251" t="s">
        <v>10</v>
      </c>
      <c r="H251" t="s">
        <v>376</v>
      </c>
    </row>
    <row r="252" spans="1:8" x14ac:dyDescent="0.25">
      <c r="A252" t="s">
        <v>371</v>
      </c>
      <c r="B252" t="s">
        <v>1152</v>
      </c>
      <c r="D252">
        <v>450</v>
      </c>
      <c r="G252" t="s">
        <v>10</v>
      </c>
      <c r="H252" t="s">
        <v>19</v>
      </c>
    </row>
    <row r="253" spans="1:8" x14ac:dyDescent="0.25">
      <c r="A253" t="s">
        <v>372</v>
      </c>
      <c r="B253" t="s">
        <v>1185</v>
      </c>
      <c r="D253">
        <v>429</v>
      </c>
      <c r="G253" t="s">
        <v>373</v>
      </c>
      <c r="H253" t="s">
        <v>19</v>
      </c>
    </row>
    <row r="254" spans="1:8" x14ac:dyDescent="0.25">
      <c r="A254" t="s">
        <v>374</v>
      </c>
      <c r="B254" t="s">
        <v>1152</v>
      </c>
      <c r="D254">
        <v>196</v>
      </c>
      <c r="G254" t="s">
        <v>10</v>
      </c>
      <c r="H254" t="s">
        <v>19</v>
      </c>
    </row>
    <row r="255" spans="1:8" x14ac:dyDescent="0.25">
      <c r="A255" t="s">
        <v>375</v>
      </c>
      <c r="B255" t="s">
        <v>1151</v>
      </c>
      <c r="D255">
        <v>1846</v>
      </c>
      <c r="G255" t="s">
        <v>5</v>
      </c>
      <c r="H255" t="s">
        <v>376</v>
      </c>
    </row>
    <row r="256" spans="1:8" x14ac:dyDescent="0.25">
      <c r="A256" t="s">
        <v>378</v>
      </c>
      <c r="B256" t="s">
        <v>1186</v>
      </c>
      <c r="D256">
        <v>730</v>
      </c>
      <c r="G256" t="s">
        <v>322</v>
      </c>
      <c r="H256" t="s">
        <v>1034</v>
      </c>
    </row>
    <row r="257" spans="1:8" x14ac:dyDescent="0.25">
      <c r="A257" t="s">
        <v>379</v>
      </c>
      <c r="B257" t="s">
        <v>1152</v>
      </c>
      <c r="D257">
        <v>2900</v>
      </c>
      <c r="G257" t="s">
        <v>10</v>
      </c>
      <c r="H257" t="s">
        <v>1035</v>
      </c>
    </row>
    <row r="258" spans="1:8" x14ac:dyDescent="0.25">
      <c r="A258" t="s">
        <v>381</v>
      </c>
      <c r="B258" t="s">
        <v>1152</v>
      </c>
      <c r="D258">
        <v>546</v>
      </c>
      <c r="G258" t="s">
        <v>10</v>
      </c>
      <c r="H258" t="s">
        <v>95</v>
      </c>
    </row>
    <row r="259" spans="1:8" x14ac:dyDescent="0.25">
      <c r="A259" t="s">
        <v>382</v>
      </c>
      <c r="B259" t="s">
        <v>1152</v>
      </c>
      <c r="D259">
        <v>293</v>
      </c>
      <c r="G259" t="s">
        <v>10</v>
      </c>
      <c r="H259" t="s">
        <v>19</v>
      </c>
    </row>
    <row r="260" spans="1:8" x14ac:dyDescent="0.25">
      <c r="A260" t="s">
        <v>383</v>
      </c>
      <c r="B260" t="s">
        <v>384</v>
      </c>
      <c r="D260">
        <v>1126</v>
      </c>
      <c r="G260" t="s">
        <v>384</v>
      </c>
      <c r="H260" t="s">
        <v>1036</v>
      </c>
    </row>
    <row r="261" spans="1:8" x14ac:dyDescent="0.25">
      <c r="A261" t="s">
        <v>386</v>
      </c>
      <c r="B261" t="s">
        <v>287</v>
      </c>
      <c r="D261">
        <v>239</v>
      </c>
      <c r="G261" t="s">
        <v>387</v>
      </c>
      <c r="H261" t="s">
        <v>19</v>
      </c>
    </row>
    <row r="262" spans="1:8" x14ac:dyDescent="0.25">
      <c r="A262" t="s">
        <v>388</v>
      </c>
      <c r="B262" t="s">
        <v>1152</v>
      </c>
      <c r="D262">
        <v>460</v>
      </c>
      <c r="G262" t="s">
        <v>10</v>
      </c>
      <c r="H262" t="s">
        <v>389</v>
      </c>
    </row>
    <row r="263" spans="1:8" x14ac:dyDescent="0.25">
      <c r="A263" t="s">
        <v>390</v>
      </c>
      <c r="B263" t="s">
        <v>8</v>
      </c>
      <c r="D263">
        <v>205</v>
      </c>
      <c r="G263" t="s">
        <v>391</v>
      </c>
      <c r="H263" t="s">
        <v>992</v>
      </c>
    </row>
    <row r="264" spans="1:8" x14ac:dyDescent="0.25">
      <c r="A264" t="s">
        <v>392</v>
      </c>
      <c r="B264" t="s">
        <v>1152</v>
      </c>
      <c r="D264">
        <v>177</v>
      </c>
      <c r="G264" t="s">
        <v>10</v>
      </c>
      <c r="H264" t="s">
        <v>42</v>
      </c>
    </row>
    <row r="265" spans="1:8" x14ac:dyDescent="0.25">
      <c r="A265" t="s">
        <v>393</v>
      </c>
      <c r="B265" t="s">
        <v>1152</v>
      </c>
      <c r="D265">
        <v>108</v>
      </c>
      <c r="G265" t="s">
        <v>10</v>
      </c>
      <c r="H265" t="s">
        <v>53</v>
      </c>
    </row>
    <row r="266" spans="1:8" x14ac:dyDescent="0.25">
      <c r="A266" t="s">
        <v>394</v>
      </c>
      <c r="B266" t="s">
        <v>1152</v>
      </c>
      <c r="D266">
        <v>260</v>
      </c>
      <c r="G266" t="s">
        <v>10</v>
      </c>
      <c r="H266" t="s">
        <v>395</v>
      </c>
    </row>
    <row r="267" spans="1:8" x14ac:dyDescent="0.25">
      <c r="A267" t="s">
        <v>398</v>
      </c>
      <c r="B267" t="s">
        <v>1152</v>
      </c>
      <c r="D267">
        <v>200</v>
      </c>
      <c r="G267" t="s">
        <v>10</v>
      </c>
      <c r="H267" t="s">
        <v>399</v>
      </c>
    </row>
    <row r="268" spans="1:8" x14ac:dyDescent="0.25">
      <c r="A268" t="s">
        <v>400</v>
      </c>
      <c r="B268" t="s">
        <v>1152</v>
      </c>
      <c r="D268">
        <v>490</v>
      </c>
      <c r="G268" t="s">
        <v>10</v>
      </c>
      <c r="H268" t="s">
        <v>53</v>
      </c>
    </row>
    <row r="269" spans="1:8" x14ac:dyDescent="0.25">
      <c r="A269" t="s">
        <v>401</v>
      </c>
      <c r="B269" t="s">
        <v>1155</v>
      </c>
      <c r="D269">
        <v>352</v>
      </c>
      <c r="G269" t="s">
        <v>17</v>
      </c>
      <c r="H269" t="s">
        <v>19</v>
      </c>
    </row>
    <row r="270" spans="1:8" x14ac:dyDescent="0.25">
      <c r="A270" t="s">
        <v>402</v>
      </c>
      <c r="B270" t="s">
        <v>1152</v>
      </c>
      <c r="D270">
        <v>725</v>
      </c>
      <c r="G270" t="s">
        <v>10</v>
      </c>
      <c r="H270" t="s">
        <v>42</v>
      </c>
    </row>
    <row r="271" spans="1:8" x14ac:dyDescent="0.25">
      <c r="A271" t="s">
        <v>403</v>
      </c>
      <c r="B271" t="s">
        <v>1152</v>
      </c>
      <c r="D271">
        <v>376</v>
      </c>
      <c r="G271" t="s">
        <v>10</v>
      </c>
      <c r="H271" t="s">
        <v>27</v>
      </c>
    </row>
    <row r="272" spans="1:8" x14ac:dyDescent="0.25">
      <c r="A272" t="s">
        <v>404</v>
      </c>
      <c r="B272" t="s">
        <v>1152</v>
      </c>
      <c r="D272">
        <v>241</v>
      </c>
      <c r="G272" t="s">
        <v>10</v>
      </c>
      <c r="H272" t="s">
        <v>53</v>
      </c>
    </row>
    <row r="273" spans="1:8" x14ac:dyDescent="0.25">
      <c r="A273" t="s">
        <v>405</v>
      </c>
      <c r="B273" t="s">
        <v>1187</v>
      </c>
      <c r="D273">
        <v>134</v>
      </c>
      <c r="G273" t="s">
        <v>406</v>
      </c>
      <c r="H273" t="s">
        <v>992</v>
      </c>
    </row>
    <row r="274" spans="1:8" x14ac:dyDescent="0.25">
      <c r="A274" t="s">
        <v>407</v>
      </c>
      <c r="B274" t="s">
        <v>1151</v>
      </c>
      <c r="D274">
        <v>296</v>
      </c>
      <c r="G274" t="s">
        <v>5</v>
      </c>
      <c r="H274" t="s">
        <v>376</v>
      </c>
    </row>
    <row r="275" spans="1:8" x14ac:dyDescent="0.25">
      <c r="A275" t="s">
        <v>408</v>
      </c>
      <c r="B275" t="s">
        <v>287</v>
      </c>
      <c r="D275">
        <v>835</v>
      </c>
      <c r="G275" t="s">
        <v>21</v>
      </c>
      <c r="H275" t="s">
        <v>986</v>
      </c>
    </row>
    <row r="276" spans="1:8" x14ac:dyDescent="0.25">
      <c r="A276" t="s">
        <v>409</v>
      </c>
      <c r="B276" t="s">
        <v>1120</v>
      </c>
      <c r="D276">
        <v>1240</v>
      </c>
      <c r="G276" t="s">
        <v>130</v>
      </c>
      <c r="H276" t="s">
        <v>1037</v>
      </c>
    </row>
    <row r="277" spans="1:8" x14ac:dyDescent="0.25">
      <c r="A277" t="s">
        <v>412</v>
      </c>
      <c r="B277" t="s">
        <v>1152</v>
      </c>
      <c r="D277">
        <v>460</v>
      </c>
      <c r="G277" t="s">
        <v>10</v>
      </c>
      <c r="H277" t="s">
        <v>986</v>
      </c>
    </row>
    <row r="278" spans="1:8" x14ac:dyDescent="0.25">
      <c r="A278" t="s">
        <v>413</v>
      </c>
      <c r="B278" t="s">
        <v>1170</v>
      </c>
      <c r="D278">
        <v>-1</v>
      </c>
      <c r="F278" t="s">
        <v>1188</v>
      </c>
      <c r="G278" t="s">
        <v>153</v>
      </c>
      <c r="H278" t="s">
        <v>53</v>
      </c>
    </row>
    <row r="279" spans="1:8" x14ac:dyDescent="0.25">
      <c r="A279" t="s">
        <v>414</v>
      </c>
      <c r="B279" t="s">
        <v>1152</v>
      </c>
      <c r="D279">
        <v>512</v>
      </c>
      <c r="G279" t="s">
        <v>10</v>
      </c>
      <c r="H279" t="s">
        <v>1038</v>
      </c>
    </row>
    <row r="280" spans="1:8" x14ac:dyDescent="0.25">
      <c r="A280" t="s">
        <v>416</v>
      </c>
      <c r="B280" t="s">
        <v>1152</v>
      </c>
      <c r="D280">
        <v>211</v>
      </c>
      <c r="G280" t="s">
        <v>10</v>
      </c>
      <c r="H280" t="s">
        <v>45</v>
      </c>
    </row>
    <row r="281" spans="1:8" x14ac:dyDescent="0.25">
      <c r="A281" t="s">
        <v>417</v>
      </c>
      <c r="B281" t="s">
        <v>1152</v>
      </c>
      <c r="D281">
        <v>860</v>
      </c>
      <c r="G281" t="s">
        <v>10</v>
      </c>
      <c r="H281" t="s">
        <v>53</v>
      </c>
    </row>
    <row r="282" spans="1:8" x14ac:dyDescent="0.25">
      <c r="A282" t="s">
        <v>418</v>
      </c>
      <c r="B282" t="s">
        <v>1152</v>
      </c>
      <c r="D282">
        <v>691</v>
      </c>
      <c r="G282" t="s">
        <v>10</v>
      </c>
      <c r="H282" t="s">
        <v>998</v>
      </c>
    </row>
    <row r="283" spans="1:8" x14ac:dyDescent="0.25">
      <c r="A283" t="s">
        <v>419</v>
      </c>
      <c r="B283" t="s">
        <v>1152</v>
      </c>
      <c r="D283">
        <v>50</v>
      </c>
      <c r="G283" t="s">
        <v>10</v>
      </c>
      <c r="H283" t="s">
        <v>53</v>
      </c>
    </row>
    <row r="284" spans="1:8" x14ac:dyDescent="0.25">
      <c r="A284" t="s">
        <v>420</v>
      </c>
      <c r="B284" t="s">
        <v>1152</v>
      </c>
      <c r="D284">
        <v>224</v>
      </c>
      <c r="G284" t="s">
        <v>10</v>
      </c>
      <c r="H284" t="s">
        <v>53</v>
      </c>
    </row>
    <row r="285" spans="1:8" x14ac:dyDescent="0.25">
      <c r="A285" t="s">
        <v>421</v>
      </c>
      <c r="B285" t="s">
        <v>287</v>
      </c>
      <c r="D285">
        <v>235</v>
      </c>
      <c r="G285" t="s">
        <v>21</v>
      </c>
      <c r="H285" t="s">
        <v>19</v>
      </c>
    </row>
    <row r="286" spans="1:8" x14ac:dyDescent="0.25">
      <c r="A286" t="s">
        <v>422</v>
      </c>
      <c r="B286" t="s">
        <v>1152</v>
      </c>
      <c r="D286">
        <v>526</v>
      </c>
      <c r="F286" t="s">
        <v>1189</v>
      </c>
      <c r="G286" t="s">
        <v>10</v>
      </c>
      <c r="H286" t="s">
        <v>37</v>
      </c>
    </row>
    <row r="287" spans="1:8" x14ac:dyDescent="0.25">
      <c r="A287" t="s">
        <v>423</v>
      </c>
      <c r="B287" t="s">
        <v>1152</v>
      </c>
      <c r="D287">
        <v>104</v>
      </c>
      <c r="G287" t="s">
        <v>10</v>
      </c>
      <c r="H287" t="s">
        <v>424</v>
      </c>
    </row>
    <row r="288" spans="1:8" x14ac:dyDescent="0.25">
      <c r="A288" t="s">
        <v>425</v>
      </c>
      <c r="B288" t="s">
        <v>1120</v>
      </c>
      <c r="D288">
        <v>3241</v>
      </c>
      <c r="G288" t="s">
        <v>130</v>
      </c>
      <c r="H288" t="s">
        <v>1039</v>
      </c>
    </row>
    <row r="289" spans="1:8" x14ac:dyDescent="0.25">
      <c r="A289" t="s">
        <v>426</v>
      </c>
      <c r="B289" t="s">
        <v>1168</v>
      </c>
      <c r="D289">
        <v>511</v>
      </c>
      <c r="G289" t="s">
        <v>427</v>
      </c>
      <c r="H289" t="s">
        <v>1040</v>
      </c>
    </row>
    <row r="290" spans="1:8" x14ac:dyDescent="0.25">
      <c r="A290" t="s">
        <v>428</v>
      </c>
      <c r="B290" t="s">
        <v>1190</v>
      </c>
      <c r="D290">
        <v>895</v>
      </c>
      <c r="G290" t="s">
        <v>429</v>
      </c>
      <c r="H290" t="s">
        <v>986</v>
      </c>
    </row>
    <row r="291" spans="1:8" x14ac:dyDescent="0.25">
      <c r="A291" t="s">
        <v>430</v>
      </c>
      <c r="B291" t="s">
        <v>1152</v>
      </c>
      <c r="D291">
        <v>1173</v>
      </c>
      <c r="G291" t="s">
        <v>10</v>
      </c>
      <c r="H291" t="s">
        <v>986</v>
      </c>
    </row>
    <row r="292" spans="1:8" x14ac:dyDescent="0.25">
      <c r="A292" t="s">
        <v>431</v>
      </c>
      <c r="B292" t="s">
        <v>287</v>
      </c>
      <c r="D292">
        <v>159</v>
      </c>
      <c r="G292" t="s">
        <v>21</v>
      </c>
      <c r="H292" t="s">
        <v>19</v>
      </c>
    </row>
    <row r="293" spans="1:8" x14ac:dyDescent="0.25">
      <c r="A293" t="s">
        <v>432</v>
      </c>
      <c r="B293" t="s">
        <v>287</v>
      </c>
      <c r="D293">
        <v>424</v>
      </c>
      <c r="G293" t="s">
        <v>21</v>
      </c>
      <c r="H293" t="s">
        <v>53</v>
      </c>
    </row>
    <row r="294" spans="1:8" x14ac:dyDescent="0.25">
      <c r="A294" t="s">
        <v>433</v>
      </c>
      <c r="B294" t="s">
        <v>1191</v>
      </c>
      <c r="D294">
        <v>1016</v>
      </c>
      <c r="G294" t="s">
        <v>434</v>
      </c>
      <c r="H294" t="s">
        <v>990</v>
      </c>
    </row>
    <row r="295" spans="1:8" x14ac:dyDescent="0.25">
      <c r="A295" t="s">
        <v>435</v>
      </c>
      <c r="B295" t="s">
        <v>287</v>
      </c>
      <c r="D295">
        <v>133</v>
      </c>
      <c r="G295" t="s">
        <v>21</v>
      </c>
      <c r="H295" t="s">
        <v>115</v>
      </c>
    </row>
    <row r="296" spans="1:8" x14ac:dyDescent="0.25">
      <c r="A296" t="s">
        <v>436</v>
      </c>
      <c r="B296" t="s">
        <v>287</v>
      </c>
      <c r="D296">
        <v>453</v>
      </c>
      <c r="G296" t="s">
        <v>21</v>
      </c>
      <c r="H296" t="s">
        <v>53</v>
      </c>
    </row>
    <row r="297" spans="1:8" x14ac:dyDescent="0.25">
      <c r="A297" t="s">
        <v>438</v>
      </c>
      <c r="B297" t="s">
        <v>1155</v>
      </c>
      <c r="D297">
        <v>123</v>
      </c>
      <c r="G297" t="s">
        <v>17</v>
      </c>
      <c r="H297" t="s">
        <v>37</v>
      </c>
    </row>
    <row r="298" spans="1:8" x14ac:dyDescent="0.25">
      <c r="A298" t="s">
        <v>439</v>
      </c>
      <c r="B298" t="s">
        <v>1152</v>
      </c>
      <c r="D298">
        <v>593</v>
      </c>
      <c r="G298" t="s">
        <v>21</v>
      </c>
      <c r="H298" t="s">
        <v>12</v>
      </c>
    </row>
    <row r="299" spans="1:8" x14ac:dyDescent="0.25">
      <c r="A299" t="s">
        <v>440</v>
      </c>
      <c r="B299" t="s">
        <v>1152</v>
      </c>
      <c r="D299">
        <v>691</v>
      </c>
      <c r="G299" t="s">
        <v>10</v>
      </c>
      <c r="H299" t="s">
        <v>998</v>
      </c>
    </row>
    <row r="300" spans="1:8" x14ac:dyDescent="0.25">
      <c r="A300" t="s">
        <v>441</v>
      </c>
      <c r="B300" t="s">
        <v>1152</v>
      </c>
      <c r="D300">
        <v>944</v>
      </c>
      <c r="G300" t="s">
        <v>10</v>
      </c>
      <c r="H300" t="s">
        <v>53</v>
      </c>
    </row>
    <row r="301" spans="1:8" x14ac:dyDescent="0.25">
      <c r="A301" t="s">
        <v>442</v>
      </c>
      <c r="B301" t="s">
        <v>1152</v>
      </c>
      <c r="D301">
        <v>50</v>
      </c>
      <c r="G301" t="s">
        <v>10</v>
      </c>
      <c r="H301" t="s">
        <v>53</v>
      </c>
    </row>
    <row r="302" spans="1:8" x14ac:dyDescent="0.25">
      <c r="A302" t="s">
        <v>443</v>
      </c>
      <c r="B302" t="s">
        <v>1151</v>
      </c>
      <c r="D302">
        <v>888</v>
      </c>
      <c r="G302" t="s">
        <v>5</v>
      </c>
      <c r="H302" t="s">
        <v>376</v>
      </c>
    </row>
    <row r="303" spans="1:8" x14ac:dyDescent="0.25">
      <c r="A303" t="s">
        <v>445</v>
      </c>
      <c r="B303" t="s">
        <v>1180</v>
      </c>
      <c r="D303">
        <v>112</v>
      </c>
      <c r="G303" t="s">
        <v>21</v>
      </c>
      <c r="H303" t="s">
        <v>1192</v>
      </c>
    </row>
    <row r="304" spans="1:8" x14ac:dyDescent="0.25">
      <c r="A304" t="s">
        <v>446</v>
      </c>
      <c r="B304" t="s">
        <v>1152</v>
      </c>
      <c r="D304">
        <v>229</v>
      </c>
      <c r="G304" t="s">
        <v>10</v>
      </c>
      <c r="H304" t="s">
        <v>1041</v>
      </c>
    </row>
    <row r="305" spans="1:8" x14ac:dyDescent="0.25">
      <c r="A305" t="s">
        <v>447</v>
      </c>
      <c r="B305" t="s">
        <v>287</v>
      </c>
      <c r="D305">
        <v>1152</v>
      </c>
      <c r="G305" t="s">
        <v>21</v>
      </c>
      <c r="H305" t="s">
        <v>986</v>
      </c>
    </row>
    <row r="306" spans="1:8" x14ac:dyDescent="0.25">
      <c r="A306" t="s">
        <v>448</v>
      </c>
      <c r="B306" t="s">
        <v>1152</v>
      </c>
      <c r="D306">
        <v>461</v>
      </c>
      <c r="G306" t="s">
        <v>10</v>
      </c>
      <c r="H306" t="s">
        <v>376</v>
      </c>
    </row>
    <row r="307" spans="1:8" x14ac:dyDescent="0.25">
      <c r="A307" t="s">
        <v>449</v>
      </c>
      <c r="B307" t="s">
        <v>1152</v>
      </c>
      <c r="D307">
        <v>401</v>
      </c>
      <c r="G307" t="s">
        <v>10</v>
      </c>
      <c r="H307" t="s">
        <v>376</v>
      </c>
    </row>
    <row r="308" spans="1:8" x14ac:dyDescent="0.25">
      <c r="A308" t="s">
        <v>450</v>
      </c>
      <c r="B308" t="s">
        <v>1151</v>
      </c>
      <c r="D308">
        <v>1150</v>
      </c>
      <c r="G308" t="s">
        <v>5</v>
      </c>
      <c r="H308" t="s">
        <v>986</v>
      </c>
    </row>
    <row r="309" spans="1:8" x14ac:dyDescent="0.25">
      <c r="A309" t="s">
        <v>451</v>
      </c>
      <c r="B309" t="s">
        <v>1155</v>
      </c>
      <c r="D309">
        <v>120</v>
      </c>
      <c r="G309" t="s">
        <v>17</v>
      </c>
      <c r="H309" t="s">
        <v>53</v>
      </c>
    </row>
    <row r="310" spans="1:8" x14ac:dyDescent="0.25">
      <c r="A310" t="s">
        <v>452</v>
      </c>
      <c r="B310" t="s">
        <v>1155</v>
      </c>
      <c r="D310">
        <v>139</v>
      </c>
      <c r="G310" t="s">
        <v>17</v>
      </c>
      <c r="H310" t="s">
        <v>53</v>
      </c>
    </row>
    <row r="311" spans="1:8" x14ac:dyDescent="0.25">
      <c r="A311" t="s">
        <v>453</v>
      </c>
      <c r="B311" t="s">
        <v>1108</v>
      </c>
      <c r="D311">
        <v>544</v>
      </c>
      <c r="G311" t="s">
        <v>21</v>
      </c>
      <c r="H311" t="s">
        <v>376</v>
      </c>
    </row>
    <row r="312" spans="1:8" x14ac:dyDescent="0.25">
      <c r="A312" t="s">
        <v>454</v>
      </c>
      <c r="B312" t="s">
        <v>8</v>
      </c>
      <c r="D312">
        <v>240</v>
      </c>
      <c r="G312" t="s">
        <v>455</v>
      </c>
      <c r="H312" t="s">
        <v>376</v>
      </c>
    </row>
    <row r="313" spans="1:8" x14ac:dyDescent="0.25">
      <c r="A313" t="s">
        <v>456</v>
      </c>
      <c r="B313" t="s">
        <v>1152</v>
      </c>
      <c r="D313">
        <v>180</v>
      </c>
      <c r="G313" t="s">
        <v>10</v>
      </c>
      <c r="H313" t="s">
        <v>27</v>
      </c>
    </row>
    <row r="314" spans="1:8" x14ac:dyDescent="0.25">
      <c r="A314" t="s">
        <v>457</v>
      </c>
      <c r="B314" t="s">
        <v>1152</v>
      </c>
      <c r="D314">
        <v>750</v>
      </c>
      <c r="G314" t="s">
        <v>10</v>
      </c>
      <c r="H314" t="s">
        <v>1041</v>
      </c>
    </row>
    <row r="315" spans="1:8" x14ac:dyDescent="0.25">
      <c r="A315" t="s">
        <v>458</v>
      </c>
      <c r="B315" t="s">
        <v>1152</v>
      </c>
      <c r="D315">
        <v>90</v>
      </c>
      <c r="G315" t="s">
        <v>10</v>
      </c>
      <c r="H315" t="s">
        <v>459</v>
      </c>
    </row>
    <row r="316" spans="1:8" x14ac:dyDescent="0.25">
      <c r="A316" t="s">
        <v>460</v>
      </c>
      <c r="B316" t="s">
        <v>287</v>
      </c>
      <c r="D316">
        <v>700</v>
      </c>
      <c r="G316" t="s">
        <v>373</v>
      </c>
      <c r="H316" t="s">
        <v>19</v>
      </c>
    </row>
    <row r="317" spans="1:8" x14ac:dyDescent="0.25">
      <c r="A317" t="s">
        <v>461</v>
      </c>
      <c r="B317" t="s">
        <v>1167</v>
      </c>
      <c r="D317">
        <v>10</v>
      </c>
      <c r="G317" t="s">
        <v>132</v>
      </c>
      <c r="H317" t="s">
        <v>376</v>
      </c>
    </row>
    <row r="318" spans="1:8" x14ac:dyDescent="0.25">
      <c r="A318" t="s">
        <v>462</v>
      </c>
      <c r="B318" t="s">
        <v>1152</v>
      </c>
      <c r="D318">
        <v>157</v>
      </c>
      <c r="G318" t="s">
        <v>10</v>
      </c>
      <c r="H318" t="s">
        <v>45</v>
      </c>
    </row>
    <row r="319" spans="1:8" x14ac:dyDescent="0.25">
      <c r="A319" t="s">
        <v>463</v>
      </c>
      <c r="B319" t="s">
        <v>1120</v>
      </c>
      <c r="D319">
        <v>1240</v>
      </c>
      <c r="G319" t="s">
        <v>130</v>
      </c>
      <c r="H319" t="s">
        <v>12</v>
      </c>
    </row>
    <row r="320" spans="1:8" x14ac:dyDescent="0.25">
      <c r="A320" t="s">
        <v>464</v>
      </c>
      <c r="B320" t="s">
        <v>1155</v>
      </c>
      <c r="D320">
        <v>116</v>
      </c>
      <c r="G320" t="s">
        <v>17</v>
      </c>
      <c r="H320" t="s">
        <v>53</v>
      </c>
    </row>
    <row r="321" spans="1:8" x14ac:dyDescent="0.25">
      <c r="A321" t="s">
        <v>465</v>
      </c>
      <c r="B321" t="s">
        <v>1155</v>
      </c>
      <c r="D321">
        <v>112</v>
      </c>
      <c r="G321" t="s">
        <v>17</v>
      </c>
      <c r="H321" t="s">
        <v>53</v>
      </c>
    </row>
    <row r="322" spans="1:8" x14ac:dyDescent="0.25">
      <c r="A322" t="s">
        <v>466</v>
      </c>
      <c r="B322" t="s">
        <v>1152</v>
      </c>
      <c r="D322">
        <v>691</v>
      </c>
      <c r="G322" t="s">
        <v>10</v>
      </c>
      <c r="H322" t="s">
        <v>998</v>
      </c>
    </row>
    <row r="323" spans="1:8" x14ac:dyDescent="0.25">
      <c r="A323" t="s">
        <v>467</v>
      </c>
      <c r="B323" t="s">
        <v>1152</v>
      </c>
      <c r="D323">
        <v>625</v>
      </c>
      <c r="G323" t="s">
        <v>10</v>
      </c>
      <c r="H323" t="s">
        <v>1042</v>
      </c>
    </row>
    <row r="324" spans="1:8" x14ac:dyDescent="0.25">
      <c r="A324" t="s">
        <v>468</v>
      </c>
      <c r="B324" t="s">
        <v>1152</v>
      </c>
      <c r="D324">
        <v>691</v>
      </c>
      <c r="G324" t="s">
        <v>10</v>
      </c>
      <c r="H324" t="s">
        <v>998</v>
      </c>
    </row>
    <row r="325" spans="1:8" x14ac:dyDescent="0.25">
      <c r="A325" t="s">
        <v>469</v>
      </c>
      <c r="B325" t="s">
        <v>1152</v>
      </c>
      <c r="D325">
        <v>242</v>
      </c>
      <c r="G325" t="s">
        <v>10</v>
      </c>
      <c r="H325" t="s">
        <v>37</v>
      </c>
    </row>
    <row r="326" spans="1:8" x14ac:dyDescent="0.25">
      <c r="A326" t="s">
        <v>470</v>
      </c>
      <c r="B326" t="s">
        <v>1120</v>
      </c>
      <c r="D326">
        <v>1550</v>
      </c>
      <c r="G326" t="s">
        <v>130</v>
      </c>
      <c r="H326" t="s">
        <v>1043</v>
      </c>
    </row>
    <row r="327" spans="1:8" x14ac:dyDescent="0.25">
      <c r="A327" t="s">
        <v>471</v>
      </c>
      <c r="B327" t="s">
        <v>1152</v>
      </c>
      <c r="D327">
        <v>691</v>
      </c>
      <c r="G327" t="s">
        <v>10</v>
      </c>
      <c r="H327" t="s">
        <v>998</v>
      </c>
    </row>
    <row r="328" spans="1:8" x14ac:dyDescent="0.25">
      <c r="A328" t="s">
        <v>473</v>
      </c>
      <c r="B328" t="s">
        <v>1152</v>
      </c>
      <c r="D328">
        <v>1053</v>
      </c>
      <c r="G328" t="s">
        <v>10</v>
      </c>
      <c r="H328" t="s">
        <v>12</v>
      </c>
    </row>
    <row r="329" spans="1:8" x14ac:dyDescent="0.25">
      <c r="A329" t="s">
        <v>474</v>
      </c>
      <c r="B329" t="s">
        <v>1152</v>
      </c>
      <c r="D329">
        <v>232</v>
      </c>
      <c r="G329" t="s">
        <v>10</v>
      </c>
      <c r="H329" t="s">
        <v>45</v>
      </c>
    </row>
    <row r="330" spans="1:8" x14ac:dyDescent="0.25">
      <c r="A330" t="s">
        <v>475</v>
      </c>
      <c r="B330" t="s">
        <v>1152</v>
      </c>
      <c r="D330">
        <v>207</v>
      </c>
      <c r="G330" t="s">
        <v>10</v>
      </c>
      <c r="H330" t="s">
        <v>45</v>
      </c>
    </row>
    <row r="331" spans="1:8" x14ac:dyDescent="0.25">
      <c r="A331" t="s">
        <v>476</v>
      </c>
      <c r="B331" t="s">
        <v>287</v>
      </c>
      <c r="D331">
        <v>1364</v>
      </c>
      <c r="G331" t="s">
        <v>21</v>
      </c>
      <c r="H331" t="s">
        <v>477</v>
      </c>
    </row>
    <row r="332" spans="1:8" x14ac:dyDescent="0.25">
      <c r="A332" t="s">
        <v>521</v>
      </c>
      <c r="B332" t="s">
        <v>1169</v>
      </c>
      <c r="D332">
        <v>1034</v>
      </c>
      <c r="G332" t="s">
        <v>156</v>
      </c>
      <c r="H332" t="s">
        <v>1048</v>
      </c>
    </row>
    <row r="333" spans="1:8" x14ac:dyDescent="0.25">
      <c r="A333" t="s">
        <v>480</v>
      </c>
      <c r="B333" t="s">
        <v>1152</v>
      </c>
      <c r="D333">
        <v>691</v>
      </c>
      <c r="G333" t="s">
        <v>10</v>
      </c>
      <c r="H333" t="s">
        <v>998</v>
      </c>
    </row>
    <row r="334" spans="1:8" x14ac:dyDescent="0.25">
      <c r="A334" t="s">
        <v>481</v>
      </c>
      <c r="B334" t="s">
        <v>287</v>
      </c>
      <c r="D334">
        <v>500</v>
      </c>
      <c r="G334" t="s">
        <v>21</v>
      </c>
      <c r="H334" t="s">
        <v>19</v>
      </c>
    </row>
    <row r="335" spans="1:8" x14ac:dyDescent="0.25">
      <c r="A335" t="s">
        <v>482</v>
      </c>
      <c r="B335" t="s">
        <v>1152</v>
      </c>
      <c r="D335">
        <v>451</v>
      </c>
      <c r="G335" t="s">
        <v>10</v>
      </c>
      <c r="H335" t="s">
        <v>986</v>
      </c>
    </row>
    <row r="336" spans="1:8" x14ac:dyDescent="0.25">
      <c r="A336" t="s">
        <v>483</v>
      </c>
      <c r="B336" t="s">
        <v>1152</v>
      </c>
      <c r="D336">
        <v>245</v>
      </c>
      <c r="G336" t="s">
        <v>10</v>
      </c>
      <c r="H336" t="s">
        <v>19</v>
      </c>
    </row>
    <row r="337" spans="1:8" x14ac:dyDescent="0.25">
      <c r="A337" t="s">
        <v>484</v>
      </c>
      <c r="B337" t="s">
        <v>1152</v>
      </c>
      <c r="D337">
        <v>450</v>
      </c>
      <c r="G337" t="s">
        <v>10</v>
      </c>
      <c r="H337" t="s">
        <v>376</v>
      </c>
    </row>
    <row r="338" spans="1:8" x14ac:dyDescent="0.25">
      <c r="A338" t="s">
        <v>486</v>
      </c>
      <c r="B338" t="s">
        <v>1155</v>
      </c>
      <c r="D338">
        <v>181</v>
      </c>
      <c r="G338" t="s">
        <v>17</v>
      </c>
      <c r="H338" t="s">
        <v>53</v>
      </c>
    </row>
    <row r="339" spans="1:8" x14ac:dyDescent="0.25">
      <c r="A339" t="s">
        <v>487</v>
      </c>
      <c r="B339" t="s">
        <v>1120</v>
      </c>
      <c r="D339">
        <v>1533</v>
      </c>
      <c r="G339" t="s">
        <v>130</v>
      </c>
      <c r="H339" t="s">
        <v>1044</v>
      </c>
    </row>
    <row r="340" spans="1:8" x14ac:dyDescent="0.25">
      <c r="A340" t="s">
        <v>488</v>
      </c>
      <c r="B340" t="s">
        <v>1154</v>
      </c>
      <c r="D340">
        <v>1193</v>
      </c>
      <c r="G340" t="s">
        <v>489</v>
      </c>
      <c r="H340" t="s">
        <v>12</v>
      </c>
    </row>
    <row r="341" spans="1:8" x14ac:dyDescent="0.25">
      <c r="A341" t="s">
        <v>490</v>
      </c>
      <c r="B341" t="s">
        <v>1120</v>
      </c>
      <c r="D341">
        <v>2362</v>
      </c>
      <c r="G341" t="s">
        <v>130</v>
      </c>
      <c r="H341" t="s">
        <v>12</v>
      </c>
    </row>
    <row r="342" spans="1:8" x14ac:dyDescent="0.25">
      <c r="A342" t="s">
        <v>491</v>
      </c>
      <c r="B342" t="s">
        <v>287</v>
      </c>
      <c r="D342">
        <v>121</v>
      </c>
      <c r="G342" t="s">
        <v>21</v>
      </c>
      <c r="H342" t="s">
        <v>53</v>
      </c>
    </row>
    <row r="343" spans="1:8" x14ac:dyDescent="0.25">
      <c r="A343" t="s">
        <v>492</v>
      </c>
      <c r="B343" t="s">
        <v>1155</v>
      </c>
      <c r="D343">
        <v>50</v>
      </c>
      <c r="G343" t="s">
        <v>17</v>
      </c>
      <c r="H343" t="s">
        <v>493</v>
      </c>
    </row>
    <row r="344" spans="1:8" x14ac:dyDescent="0.25">
      <c r="A344" t="s">
        <v>494</v>
      </c>
      <c r="B344" t="s">
        <v>287</v>
      </c>
      <c r="D344">
        <v>173</v>
      </c>
      <c r="G344" t="s">
        <v>21</v>
      </c>
      <c r="H344" t="s">
        <v>53</v>
      </c>
    </row>
    <row r="345" spans="1:8" x14ac:dyDescent="0.25">
      <c r="A345" t="s">
        <v>527</v>
      </c>
      <c r="B345" t="s">
        <v>1169</v>
      </c>
      <c r="D345">
        <v>1034</v>
      </c>
      <c r="G345" t="s">
        <v>156</v>
      </c>
      <c r="H345" t="s">
        <v>1048</v>
      </c>
    </row>
    <row r="346" spans="1:8" x14ac:dyDescent="0.25">
      <c r="A346" t="s">
        <v>497</v>
      </c>
      <c r="B346" t="s">
        <v>498</v>
      </c>
      <c r="D346">
        <v>974</v>
      </c>
      <c r="G346" t="s">
        <v>498</v>
      </c>
      <c r="H346" t="s">
        <v>185</v>
      </c>
    </row>
    <row r="347" spans="1:8" x14ac:dyDescent="0.25">
      <c r="A347" t="s">
        <v>500</v>
      </c>
      <c r="B347" t="s">
        <v>1155</v>
      </c>
      <c r="D347">
        <v>100</v>
      </c>
      <c r="G347" t="s">
        <v>17</v>
      </c>
      <c r="H347" t="s">
        <v>53</v>
      </c>
    </row>
    <row r="348" spans="1:8" x14ac:dyDescent="0.25">
      <c r="A348" t="s">
        <v>502</v>
      </c>
      <c r="B348" t="s">
        <v>1168</v>
      </c>
      <c r="D348">
        <v>448</v>
      </c>
      <c r="G348" t="s">
        <v>503</v>
      </c>
      <c r="H348" t="s">
        <v>12</v>
      </c>
    </row>
    <row r="349" spans="1:8" x14ac:dyDescent="0.25">
      <c r="A349" t="s">
        <v>504</v>
      </c>
      <c r="B349" t="s">
        <v>1155</v>
      </c>
      <c r="D349">
        <v>129</v>
      </c>
      <c r="G349" t="s">
        <v>17</v>
      </c>
      <c r="H349" t="s">
        <v>37</v>
      </c>
    </row>
    <row r="350" spans="1:8" x14ac:dyDescent="0.25">
      <c r="A350" t="s">
        <v>505</v>
      </c>
      <c r="B350" t="s">
        <v>1152</v>
      </c>
      <c r="D350">
        <v>630</v>
      </c>
      <c r="G350" t="s">
        <v>10</v>
      </c>
      <c r="H350" t="s">
        <v>506</v>
      </c>
    </row>
    <row r="351" spans="1:8" x14ac:dyDescent="0.25">
      <c r="A351" t="s">
        <v>507</v>
      </c>
      <c r="B351" t="s">
        <v>1155</v>
      </c>
      <c r="D351">
        <v>50</v>
      </c>
      <c r="G351" t="s">
        <v>17</v>
      </c>
      <c r="H351" t="s">
        <v>37</v>
      </c>
    </row>
    <row r="352" spans="1:8" x14ac:dyDescent="0.25">
      <c r="A352" t="s">
        <v>508</v>
      </c>
      <c r="B352" t="s">
        <v>287</v>
      </c>
      <c r="D352">
        <v>177</v>
      </c>
      <c r="G352" t="s">
        <v>509</v>
      </c>
      <c r="H352" t="s">
        <v>19</v>
      </c>
    </row>
    <row r="353" spans="1:8" x14ac:dyDescent="0.25">
      <c r="A353" t="s">
        <v>510</v>
      </c>
      <c r="B353" t="s">
        <v>1152</v>
      </c>
      <c r="D353">
        <v>150</v>
      </c>
      <c r="G353" t="s">
        <v>10</v>
      </c>
      <c r="H353" t="s">
        <v>53</v>
      </c>
    </row>
    <row r="354" spans="1:8" x14ac:dyDescent="0.25">
      <c r="A354" t="s">
        <v>511</v>
      </c>
      <c r="B354" t="s">
        <v>1152</v>
      </c>
      <c r="D354">
        <v>161</v>
      </c>
      <c r="G354" t="s">
        <v>10</v>
      </c>
      <c r="H354" t="s">
        <v>1019</v>
      </c>
    </row>
    <row r="355" spans="1:8" x14ac:dyDescent="0.25">
      <c r="A355" t="s">
        <v>512</v>
      </c>
      <c r="B355" t="s">
        <v>1152</v>
      </c>
      <c r="D355">
        <v>688</v>
      </c>
      <c r="G355" t="s">
        <v>10</v>
      </c>
      <c r="H355" t="s">
        <v>53</v>
      </c>
    </row>
    <row r="356" spans="1:8" x14ac:dyDescent="0.25">
      <c r="A356" t="s">
        <v>513</v>
      </c>
      <c r="B356" t="s">
        <v>1152</v>
      </c>
      <c r="D356">
        <v>295</v>
      </c>
      <c r="G356" t="s">
        <v>10</v>
      </c>
      <c r="H356" t="s">
        <v>514</v>
      </c>
    </row>
    <row r="357" spans="1:8" x14ac:dyDescent="0.25">
      <c r="A357" t="s">
        <v>478</v>
      </c>
      <c r="B357" t="s">
        <v>1173</v>
      </c>
      <c r="D357">
        <v>1300</v>
      </c>
      <c r="G357" t="s">
        <v>479</v>
      </c>
      <c r="H357" t="s">
        <v>1012</v>
      </c>
    </row>
    <row r="358" spans="1:8" x14ac:dyDescent="0.25">
      <c r="A358" t="s">
        <v>515</v>
      </c>
      <c r="B358" t="s">
        <v>1152</v>
      </c>
      <c r="D358">
        <v>512</v>
      </c>
      <c r="G358" t="s">
        <v>10</v>
      </c>
      <c r="H358" t="s">
        <v>1046</v>
      </c>
    </row>
    <row r="359" spans="1:8" x14ac:dyDescent="0.25">
      <c r="A359" t="s">
        <v>516</v>
      </c>
      <c r="B359" t="s">
        <v>1175</v>
      </c>
      <c r="D359">
        <v>1341</v>
      </c>
      <c r="G359" t="s">
        <v>21</v>
      </c>
      <c r="H359" t="s">
        <v>411</v>
      </c>
    </row>
    <row r="360" spans="1:8" x14ac:dyDescent="0.25">
      <c r="A360" t="s">
        <v>517</v>
      </c>
      <c r="B360" t="s">
        <v>1152</v>
      </c>
      <c r="D360">
        <v>974</v>
      </c>
      <c r="G360" t="s">
        <v>10</v>
      </c>
      <c r="H360" t="s">
        <v>115</v>
      </c>
    </row>
    <row r="361" spans="1:8" x14ac:dyDescent="0.25">
      <c r="A361" t="s">
        <v>518</v>
      </c>
      <c r="B361" t="s">
        <v>1152</v>
      </c>
      <c r="D361">
        <v>220</v>
      </c>
      <c r="G361" t="s">
        <v>10</v>
      </c>
      <c r="H361" t="s">
        <v>995</v>
      </c>
    </row>
    <row r="362" spans="1:8" x14ac:dyDescent="0.25">
      <c r="A362" t="s">
        <v>519</v>
      </c>
      <c r="B362" t="s">
        <v>1152</v>
      </c>
      <c r="D362">
        <v>843</v>
      </c>
      <c r="G362" t="s">
        <v>10</v>
      </c>
      <c r="H362" t="s">
        <v>1047</v>
      </c>
    </row>
    <row r="363" spans="1:8" x14ac:dyDescent="0.25">
      <c r="A363" t="s">
        <v>647</v>
      </c>
      <c r="B363" t="s">
        <v>1169</v>
      </c>
      <c r="D363">
        <v>1034</v>
      </c>
      <c r="G363" t="s">
        <v>156</v>
      </c>
      <c r="H363" t="s">
        <v>1048</v>
      </c>
    </row>
    <row r="364" spans="1:8" x14ac:dyDescent="0.25">
      <c r="A364" t="s">
        <v>524</v>
      </c>
      <c r="B364" t="s">
        <v>1152</v>
      </c>
      <c r="D364">
        <v>1477</v>
      </c>
      <c r="G364" t="s">
        <v>10</v>
      </c>
      <c r="H364" t="s">
        <v>12</v>
      </c>
    </row>
    <row r="365" spans="1:8" x14ac:dyDescent="0.25">
      <c r="A365" t="s">
        <v>798</v>
      </c>
      <c r="B365" t="s">
        <v>1169</v>
      </c>
      <c r="D365">
        <v>2100</v>
      </c>
      <c r="G365" t="s">
        <v>146</v>
      </c>
      <c r="H365" t="s">
        <v>1048</v>
      </c>
    </row>
    <row r="366" spans="1:8" x14ac:dyDescent="0.25">
      <c r="A366" t="s">
        <v>528</v>
      </c>
      <c r="B366" t="s">
        <v>1152</v>
      </c>
      <c r="D366">
        <v>286</v>
      </c>
      <c r="G366" t="s">
        <v>10</v>
      </c>
      <c r="H366" t="s">
        <v>27</v>
      </c>
    </row>
    <row r="367" spans="1:8" x14ac:dyDescent="0.25">
      <c r="A367" t="s">
        <v>529</v>
      </c>
      <c r="B367" t="s">
        <v>1152</v>
      </c>
      <c r="D367">
        <v>786</v>
      </c>
      <c r="G367" t="s">
        <v>10</v>
      </c>
      <c r="H367" t="s">
        <v>19</v>
      </c>
    </row>
    <row r="368" spans="1:8" x14ac:dyDescent="0.25">
      <c r="A368" t="s">
        <v>530</v>
      </c>
      <c r="B368" t="s">
        <v>1152</v>
      </c>
      <c r="D368">
        <v>691</v>
      </c>
      <c r="G368" t="s">
        <v>10</v>
      </c>
      <c r="H368" t="s">
        <v>998</v>
      </c>
    </row>
    <row r="369" spans="1:8" x14ac:dyDescent="0.25">
      <c r="A369" t="s">
        <v>532</v>
      </c>
      <c r="B369" t="s">
        <v>1152</v>
      </c>
      <c r="D369">
        <v>344</v>
      </c>
      <c r="G369" t="s">
        <v>10</v>
      </c>
      <c r="H369" t="s">
        <v>992</v>
      </c>
    </row>
    <row r="370" spans="1:8" x14ac:dyDescent="0.25">
      <c r="A370" t="s">
        <v>533</v>
      </c>
      <c r="B370" t="s">
        <v>8</v>
      </c>
      <c r="D370">
        <v>178</v>
      </c>
      <c r="G370" t="s">
        <v>534</v>
      </c>
      <c r="H370" t="s">
        <v>986</v>
      </c>
    </row>
    <row r="371" spans="1:8" x14ac:dyDescent="0.25">
      <c r="A371" t="s">
        <v>535</v>
      </c>
      <c r="B371" t="s">
        <v>1151</v>
      </c>
      <c r="D371">
        <v>870</v>
      </c>
      <c r="G371" t="s">
        <v>5</v>
      </c>
      <c r="H371" t="s">
        <v>1049</v>
      </c>
    </row>
    <row r="372" spans="1:8" x14ac:dyDescent="0.25">
      <c r="A372" t="s">
        <v>495</v>
      </c>
      <c r="B372" t="s">
        <v>1172</v>
      </c>
      <c r="D372">
        <v>1335</v>
      </c>
      <c r="G372" t="s">
        <v>21</v>
      </c>
      <c r="H372" t="s">
        <v>1045</v>
      </c>
    </row>
    <row r="373" spans="1:8" x14ac:dyDescent="0.25">
      <c r="A373" t="s">
        <v>878</v>
      </c>
      <c r="B373" t="s">
        <v>1169</v>
      </c>
      <c r="D373">
        <v>2100</v>
      </c>
      <c r="G373" t="s">
        <v>156</v>
      </c>
      <c r="H373" t="s">
        <v>1048</v>
      </c>
    </row>
    <row r="374" spans="1:8" x14ac:dyDescent="0.25">
      <c r="A374" t="s">
        <v>540</v>
      </c>
      <c r="B374" t="s">
        <v>1155</v>
      </c>
      <c r="D374">
        <v>115</v>
      </c>
      <c r="G374" t="s">
        <v>17</v>
      </c>
      <c r="H374" t="s">
        <v>53</v>
      </c>
    </row>
    <row r="375" spans="1:8" x14ac:dyDescent="0.25">
      <c r="A375" t="s">
        <v>541</v>
      </c>
      <c r="B375" t="s">
        <v>1120</v>
      </c>
      <c r="D375">
        <v>566</v>
      </c>
      <c r="G375" t="s">
        <v>130</v>
      </c>
      <c r="H375" t="s">
        <v>983</v>
      </c>
    </row>
    <row r="376" spans="1:8" x14ac:dyDescent="0.25">
      <c r="A376" t="s">
        <v>542</v>
      </c>
      <c r="B376" t="s">
        <v>1152</v>
      </c>
      <c r="D376">
        <v>207</v>
      </c>
      <c r="G376" t="s">
        <v>10</v>
      </c>
      <c r="H376" t="s">
        <v>1051</v>
      </c>
    </row>
    <row r="377" spans="1:8" x14ac:dyDescent="0.25">
      <c r="A377" t="s">
        <v>543</v>
      </c>
      <c r="B377" t="s">
        <v>1155</v>
      </c>
      <c r="D377">
        <v>25</v>
      </c>
      <c r="G377" t="s">
        <v>17</v>
      </c>
      <c r="H377" t="s">
        <v>53</v>
      </c>
    </row>
    <row r="378" spans="1:8" x14ac:dyDescent="0.25">
      <c r="A378" t="s">
        <v>544</v>
      </c>
      <c r="B378" t="s">
        <v>1152</v>
      </c>
      <c r="D378">
        <v>457</v>
      </c>
      <c r="G378" t="s">
        <v>10</v>
      </c>
      <c r="H378" t="s">
        <v>1052</v>
      </c>
    </row>
    <row r="379" spans="1:8" x14ac:dyDescent="0.25">
      <c r="A379" t="s">
        <v>545</v>
      </c>
      <c r="B379" t="s">
        <v>546</v>
      </c>
      <c r="D379">
        <v>765</v>
      </c>
      <c r="G379" t="s">
        <v>546</v>
      </c>
      <c r="H379" t="s">
        <v>53</v>
      </c>
    </row>
    <row r="380" spans="1:8" x14ac:dyDescent="0.25">
      <c r="A380" t="s">
        <v>547</v>
      </c>
      <c r="B380" t="s">
        <v>1152</v>
      </c>
      <c r="D380">
        <v>1515</v>
      </c>
      <c r="G380" t="s">
        <v>10</v>
      </c>
      <c r="H380" t="s">
        <v>53</v>
      </c>
    </row>
    <row r="381" spans="1:8" x14ac:dyDescent="0.25">
      <c r="A381" t="s">
        <v>548</v>
      </c>
      <c r="B381" t="s">
        <v>1152</v>
      </c>
      <c r="D381">
        <v>974</v>
      </c>
      <c r="G381" t="s">
        <v>10</v>
      </c>
      <c r="H381" t="s">
        <v>19</v>
      </c>
    </row>
    <row r="382" spans="1:8" x14ac:dyDescent="0.25">
      <c r="A382" t="s">
        <v>549</v>
      </c>
      <c r="B382" t="s">
        <v>1152</v>
      </c>
      <c r="D382">
        <v>1173</v>
      </c>
      <c r="G382" t="s">
        <v>10</v>
      </c>
      <c r="H382" t="s">
        <v>1053</v>
      </c>
    </row>
    <row r="383" spans="1:8" x14ac:dyDescent="0.25">
      <c r="A383" t="s">
        <v>550</v>
      </c>
      <c r="B383" t="s">
        <v>1152</v>
      </c>
      <c r="D383">
        <v>216</v>
      </c>
      <c r="G383" t="s">
        <v>10</v>
      </c>
      <c r="H383" t="s">
        <v>376</v>
      </c>
    </row>
    <row r="384" spans="1:8" x14ac:dyDescent="0.25">
      <c r="A384" t="s">
        <v>551</v>
      </c>
      <c r="B384" t="s">
        <v>1152</v>
      </c>
      <c r="D384">
        <v>593</v>
      </c>
      <c r="G384" t="s">
        <v>10</v>
      </c>
      <c r="H384" t="s">
        <v>53</v>
      </c>
    </row>
    <row r="385" spans="1:8" x14ac:dyDescent="0.25">
      <c r="A385" t="s">
        <v>552</v>
      </c>
      <c r="B385" t="s">
        <v>287</v>
      </c>
      <c r="D385">
        <v>1091</v>
      </c>
      <c r="G385" t="s">
        <v>21</v>
      </c>
      <c r="H385" t="s">
        <v>1054</v>
      </c>
    </row>
    <row r="386" spans="1:8" x14ac:dyDescent="0.25">
      <c r="A386" t="s">
        <v>553</v>
      </c>
      <c r="B386" t="s">
        <v>287</v>
      </c>
      <c r="D386">
        <v>974</v>
      </c>
      <c r="G386" t="s">
        <v>554</v>
      </c>
      <c r="H386" t="s">
        <v>19</v>
      </c>
    </row>
    <row r="387" spans="1:8" x14ac:dyDescent="0.25">
      <c r="A387" t="s">
        <v>555</v>
      </c>
      <c r="B387" t="s">
        <v>1152</v>
      </c>
      <c r="D387">
        <v>1000</v>
      </c>
      <c r="G387" t="s">
        <v>10</v>
      </c>
      <c r="H387" t="s">
        <v>12</v>
      </c>
    </row>
    <row r="388" spans="1:8" x14ac:dyDescent="0.25">
      <c r="A388" t="s">
        <v>556</v>
      </c>
      <c r="B388" t="s">
        <v>287</v>
      </c>
      <c r="D388">
        <v>635</v>
      </c>
      <c r="G388" t="s">
        <v>557</v>
      </c>
      <c r="H388" t="s">
        <v>982</v>
      </c>
    </row>
    <row r="389" spans="1:8" x14ac:dyDescent="0.25">
      <c r="A389" t="s">
        <v>558</v>
      </c>
      <c r="B389" t="s">
        <v>1162</v>
      </c>
      <c r="D389">
        <v>3200</v>
      </c>
      <c r="G389" t="s">
        <v>559</v>
      </c>
      <c r="H389" t="s">
        <v>1055</v>
      </c>
    </row>
    <row r="390" spans="1:8" x14ac:dyDescent="0.25">
      <c r="A390" t="s">
        <v>560</v>
      </c>
      <c r="B390" t="s">
        <v>1152</v>
      </c>
      <c r="D390">
        <v>1173</v>
      </c>
      <c r="G390" t="s">
        <v>10</v>
      </c>
      <c r="H390" t="s">
        <v>12</v>
      </c>
    </row>
    <row r="391" spans="1:8" x14ac:dyDescent="0.25">
      <c r="A391" t="s">
        <v>562</v>
      </c>
      <c r="B391" t="s">
        <v>1152</v>
      </c>
      <c r="D391">
        <v>221</v>
      </c>
      <c r="G391" t="s">
        <v>10</v>
      </c>
      <c r="H391" t="s">
        <v>1056</v>
      </c>
    </row>
    <row r="392" spans="1:8" x14ac:dyDescent="0.25">
      <c r="A392" t="s">
        <v>563</v>
      </c>
      <c r="B392" t="s">
        <v>1154</v>
      </c>
      <c r="D392">
        <v>730</v>
      </c>
      <c r="G392" t="s">
        <v>564</v>
      </c>
      <c r="H392" t="s">
        <v>12</v>
      </c>
    </row>
    <row r="393" spans="1:8" x14ac:dyDescent="0.25">
      <c r="A393" t="s">
        <v>565</v>
      </c>
      <c r="B393" t="s">
        <v>1157</v>
      </c>
      <c r="D393">
        <v>3401</v>
      </c>
      <c r="G393" t="s">
        <v>566</v>
      </c>
      <c r="H393" t="s">
        <v>1057</v>
      </c>
    </row>
    <row r="394" spans="1:8" x14ac:dyDescent="0.25">
      <c r="A394" t="s">
        <v>568</v>
      </c>
      <c r="B394" t="s">
        <v>1193</v>
      </c>
      <c r="D394">
        <v>685</v>
      </c>
      <c r="G394" t="s">
        <v>21</v>
      </c>
      <c r="H394" t="s">
        <v>1058</v>
      </c>
    </row>
    <row r="395" spans="1:8" x14ac:dyDescent="0.25">
      <c r="A395" t="s">
        <v>569</v>
      </c>
      <c r="B395" t="s">
        <v>1152</v>
      </c>
      <c r="D395">
        <v>387</v>
      </c>
      <c r="G395" t="s">
        <v>10</v>
      </c>
      <c r="H395" t="s">
        <v>376</v>
      </c>
    </row>
    <row r="396" spans="1:8" x14ac:dyDescent="0.25">
      <c r="A396" t="s">
        <v>570</v>
      </c>
      <c r="B396" t="s">
        <v>1155</v>
      </c>
      <c r="D396">
        <v>50</v>
      </c>
      <c r="G396" t="s">
        <v>17</v>
      </c>
      <c r="H396" t="s">
        <v>27</v>
      </c>
    </row>
    <row r="397" spans="1:8" x14ac:dyDescent="0.25">
      <c r="A397" t="s">
        <v>899</v>
      </c>
      <c r="B397" t="s">
        <v>1194</v>
      </c>
      <c r="D397">
        <v>1175</v>
      </c>
      <c r="G397" t="s">
        <v>21</v>
      </c>
      <c r="H397" t="s">
        <v>493</v>
      </c>
    </row>
    <row r="398" spans="1:8" x14ac:dyDescent="0.25">
      <c r="A398" t="s">
        <v>573</v>
      </c>
      <c r="B398" t="s">
        <v>1152</v>
      </c>
      <c r="D398">
        <v>974</v>
      </c>
      <c r="G398" t="s">
        <v>10</v>
      </c>
      <c r="H398" t="s">
        <v>19</v>
      </c>
    </row>
    <row r="399" spans="1:8" x14ac:dyDescent="0.25">
      <c r="A399" t="s">
        <v>574</v>
      </c>
      <c r="B399" t="s">
        <v>1152</v>
      </c>
      <c r="D399">
        <v>3307</v>
      </c>
      <c r="G399" t="s">
        <v>10</v>
      </c>
      <c r="H399" t="s">
        <v>12</v>
      </c>
    </row>
    <row r="400" spans="1:8" x14ac:dyDescent="0.25">
      <c r="A400" t="s">
        <v>575</v>
      </c>
      <c r="B400" t="s">
        <v>1152</v>
      </c>
      <c r="D400">
        <v>3220</v>
      </c>
      <c r="G400" t="s">
        <v>10</v>
      </c>
      <c r="H400" t="s">
        <v>12</v>
      </c>
    </row>
    <row r="401" spans="1:8" x14ac:dyDescent="0.25">
      <c r="A401" t="s">
        <v>576</v>
      </c>
      <c r="B401" t="s">
        <v>1152</v>
      </c>
      <c r="D401">
        <v>232</v>
      </c>
      <c r="G401" t="s">
        <v>10</v>
      </c>
      <c r="H401" t="s">
        <v>45</v>
      </c>
    </row>
    <row r="402" spans="1:8" x14ac:dyDescent="0.25">
      <c r="A402" t="s">
        <v>577</v>
      </c>
      <c r="B402" t="s">
        <v>1155</v>
      </c>
      <c r="D402">
        <v>50</v>
      </c>
      <c r="G402" t="s">
        <v>17</v>
      </c>
      <c r="H402" t="s">
        <v>37</v>
      </c>
    </row>
    <row r="403" spans="1:8" x14ac:dyDescent="0.25">
      <c r="A403" t="s">
        <v>578</v>
      </c>
      <c r="B403" t="s">
        <v>1152</v>
      </c>
      <c r="D403">
        <v>1275</v>
      </c>
      <c r="G403" t="s">
        <v>10</v>
      </c>
      <c r="H403" t="s">
        <v>19</v>
      </c>
    </row>
    <row r="404" spans="1:8" x14ac:dyDescent="0.25">
      <c r="A404" t="s">
        <v>579</v>
      </c>
      <c r="B404" t="s">
        <v>1152</v>
      </c>
      <c r="D404">
        <v>192</v>
      </c>
      <c r="G404" t="s">
        <v>10</v>
      </c>
      <c r="H404" t="s">
        <v>986</v>
      </c>
    </row>
    <row r="405" spans="1:8" x14ac:dyDescent="0.25">
      <c r="A405" t="s">
        <v>580</v>
      </c>
      <c r="B405" t="s">
        <v>1152</v>
      </c>
      <c r="D405">
        <v>464</v>
      </c>
      <c r="G405" t="s">
        <v>10</v>
      </c>
      <c r="H405" t="s">
        <v>986</v>
      </c>
    </row>
    <row r="406" spans="1:8" x14ac:dyDescent="0.25">
      <c r="A406" t="s">
        <v>581</v>
      </c>
      <c r="B406" t="s">
        <v>1120</v>
      </c>
      <c r="D406">
        <v>1461</v>
      </c>
      <c r="G406" t="s">
        <v>130</v>
      </c>
      <c r="H406" t="s">
        <v>12</v>
      </c>
    </row>
    <row r="407" spans="1:8" x14ac:dyDescent="0.25">
      <c r="A407" t="s">
        <v>582</v>
      </c>
      <c r="B407" t="s">
        <v>1157</v>
      </c>
      <c r="D407">
        <v>3295</v>
      </c>
      <c r="G407" t="s">
        <v>583</v>
      </c>
      <c r="H407" t="s">
        <v>989</v>
      </c>
    </row>
    <row r="408" spans="1:8" x14ac:dyDescent="0.25">
      <c r="A408" t="s">
        <v>571</v>
      </c>
      <c r="B408" t="s">
        <v>1173</v>
      </c>
      <c r="D408">
        <v>1300</v>
      </c>
      <c r="G408" t="s">
        <v>572</v>
      </c>
      <c r="H408" t="s">
        <v>1012</v>
      </c>
    </row>
    <row r="409" spans="1:8" x14ac:dyDescent="0.25">
      <c r="A409" t="s">
        <v>584</v>
      </c>
      <c r="B409" t="s">
        <v>1195</v>
      </c>
      <c r="D409">
        <v>406</v>
      </c>
      <c r="G409" t="s">
        <v>21</v>
      </c>
      <c r="H409" t="s">
        <v>14</v>
      </c>
    </row>
    <row r="410" spans="1:8" x14ac:dyDescent="0.25">
      <c r="A410" t="s">
        <v>585</v>
      </c>
      <c r="B410" t="s">
        <v>1151</v>
      </c>
      <c r="D410">
        <v>2078</v>
      </c>
      <c r="G410" t="s">
        <v>5</v>
      </c>
      <c r="H410" t="s">
        <v>12</v>
      </c>
    </row>
    <row r="411" spans="1:8" x14ac:dyDescent="0.25">
      <c r="A411" t="s">
        <v>587</v>
      </c>
      <c r="B411" t="s">
        <v>1155</v>
      </c>
      <c r="D411">
        <v>87</v>
      </c>
      <c r="G411" t="s">
        <v>17</v>
      </c>
      <c r="H411" t="s">
        <v>53</v>
      </c>
    </row>
    <row r="412" spans="1:8" x14ac:dyDescent="0.25">
      <c r="A412" t="s">
        <v>588</v>
      </c>
      <c r="B412" t="s">
        <v>287</v>
      </c>
      <c r="D412">
        <v>787</v>
      </c>
      <c r="G412" t="s">
        <v>21</v>
      </c>
      <c r="H412" t="s">
        <v>12</v>
      </c>
    </row>
    <row r="413" spans="1:8" x14ac:dyDescent="0.25">
      <c r="A413" t="s">
        <v>589</v>
      </c>
      <c r="B413" t="s">
        <v>287</v>
      </c>
      <c r="D413">
        <v>655</v>
      </c>
      <c r="G413" t="s">
        <v>21</v>
      </c>
      <c r="H413" t="s">
        <v>42</v>
      </c>
    </row>
    <row r="414" spans="1:8" x14ac:dyDescent="0.25">
      <c r="A414" t="s">
        <v>590</v>
      </c>
      <c r="B414" t="s">
        <v>1152</v>
      </c>
      <c r="D414">
        <v>189</v>
      </c>
      <c r="G414" t="s">
        <v>10</v>
      </c>
      <c r="H414" t="s">
        <v>304</v>
      </c>
    </row>
    <row r="415" spans="1:8" x14ac:dyDescent="0.25">
      <c r="A415" t="s">
        <v>591</v>
      </c>
      <c r="B415" t="s">
        <v>1152</v>
      </c>
      <c r="D415">
        <v>937</v>
      </c>
      <c r="G415" t="s">
        <v>10</v>
      </c>
      <c r="H415" t="s">
        <v>376</v>
      </c>
    </row>
    <row r="416" spans="1:8" x14ac:dyDescent="0.25">
      <c r="A416" t="s">
        <v>592</v>
      </c>
      <c r="B416" t="s">
        <v>1152</v>
      </c>
      <c r="D416">
        <v>514</v>
      </c>
      <c r="G416" t="s">
        <v>10</v>
      </c>
      <c r="H416" t="s">
        <v>1059</v>
      </c>
    </row>
    <row r="417" spans="1:8" x14ac:dyDescent="0.25">
      <c r="A417" t="s">
        <v>594</v>
      </c>
      <c r="B417" t="s">
        <v>595</v>
      </c>
      <c r="D417">
        <v>512</v>
      </c>
      <c r="G417" t="s">
        <v>595</v>
      </c>
      <c r="H417" t="s">
        <v>1060</v>
      </c>
    </row>
    <row r="418" spans="1:8" x14ac:dyDescent="0.25">
      <c r="A418" t="s">
        <v>596</v>
      </c>
      <c r="B418" t="s">
        <v>1152</v>
      </c>
      <c r="D418">
        <v>625</v>
      </c>
      <c r="G418" t="s">
        <v>10</v>
      </c>
      <c r="H418" t="s">
        <v>12</v>
      </c>
    </row>
    <row r="419" spans="1:8" x14ac:dyDescent="0.25">
      <c r="A419" t="s">
        <v>597</v>
      </c>
      <c r="B419" t="s">
        <v>1152</v>
      </c>
      <c r="D419">
        <v>500</v>
      </c>
      <c r="G419" t="s">
        <v>10</v>
      </c>
      <c r="H419" t="s">
        <v>19</v>
      </c>
    </row>
    <row r="420" spans="1:8" x14ac:dyDescent="0.25">
      <c r="A420" t="s">
        <v>598</v>
      </c>
      <c r="B420" t="s">
        <v>1155</v>
      </c>
      <c r="D420">
        <v>60</v>
      </c>
      <c r="G420" t="s">
        <v>17</v>
      </c>
      <c r="H420" t="s">
        <v>599</v>
      </c>
    </row>
    <row r="421" spans="1:8" x14ac:dyDescent="0.25">
      <c r="A421" t="s">
        <v>600</v>
      </c>
      <c r="B421" t="s">
        <v>1152</v>
      </c>
      <c r="D421">
        <v>452</v>
      </c>
      <c r="G421" t="s">
        <v>10</v>
      </c>
      <c r="H421" t="s">
        <v>73</v>
      </c>
    </row>
    <row r="422" spans="1:8" x14ac:dyDescent="0.25">
      <c r="A422" t="s">
        <v>602</v>
      </c>
      <c r="B422" t="s">
        <v>1152</v>
      </c>
      <c r="D422">
        <v>183</v>
      </c>
      <c r="G422" t="s">
        <v>10</v>
      </c>
      <c r="H422" t="s">
        <v>603</v>
      </c>
    </row>
    <row r="423" spans="1:8" x14ac:dyDescent="0.25">
      <c r="A423" t="s">
        <v>604</v>
      </c>
      <c r="B423" t="s">
        <v>1152</v>
      </c>
      <c r="D423">
        <v>340</v>
      </c>
      <c r="G423" t="s">
        <v>10</v>
      </c>
      <c r="H423" t="s">
        <v>12</v>
      </c>
    </row>
    <row r="424" spans="1:8" x14ac:dyDescent="0.25">
      <c r="A424" t="s">
        <v>607</v>
      </c>
      <c r="B424" t="s">
        <v>1152</v>
      </c>
      <c r="D424">
        <v>101</v>
      </c>
      <c r="G424" t="s">
        <v>10</v>
      </c>
      <c r="H424" t="s">
        <v>12</v>
      </c>
    </row>
    <row r="425" spans="1:8" x14ac:dyDescent="0.25">
      <c r="A425" t="s">
        <v>608</v>
      </c>
      <c r="B425" t="s">
        <v>1152</v>
      </c>
      <c r="D425">
        <v>1235</v>
      </c>
      <c r="G425" t="s">
        <v>10</v>
      </c>
      <c r="H425" t="s">
        <v>986</v>
      </c>
    </row>
    <row r="426" spans="1:8" x14ac:dyDescent="0.25">
      <c r="A426" t="s">
        <v>610</v>
      </c>
      <c r="B426" t="s">
        <v>1170</v>
      </c>
      <c r="D426">
        <v>1175</v>
      </c>
      <c r="G426" t="s">
        <v>153</v>
      </c>
      <c r="H426" t="s">
        <v>493</v>
      </c>
    </row>
    <row r="427" spans="1:8" x14ac:dyDescent="0.25">
      <c r="A427" t="s">
        <v>611</v>
      </c>
      <c r="B427" t="s">
        <v>1196</v>
      </c>
      <c r="D427">
        <v>192</v>
      </c>
      <c r="G427" t="s">
        <v>322</v>
      </c>
      <c r="H427" t="s">
        <v>612</v>
      </c>
    </row>
    <row r="428" spans="1:8" x14ac:dyDescent="0.25">
      <c r="A428" t="s">
        <v>613</v>
      </c>
      <c r="B428" t="s">
        <v>1152</v>
      </c>
      <c r="D428">
        <v>148</v>
      </c>
      <c r="G428" t="s">
        <v>10</v>
      </c>
      <c r="H428" t="s">
        <v>304</v>
      </c>
    </row>
    <row r="429" spans="1:8" x14ac:dyDescent="0.25">
      <c r="A429" t="s">
        <v>617</v>
      </c>
      <c r="B429" t="s">
        <v>1152</v>
      </c>
      <c r="D429">
        <v>1244</v>
      </c>
      <c r="G429" t="s">
        <v>10</v>
      </c>
      <c r="H429" t="s">
        <v>53</v>
      </c>
    </row>
    <row r="430" spans="1:8" x14ac:dyDescent="0.25">
      <c r="A430" t="s">
        <v>618</v>
      </c>
      <c r="B430" t="s">
        <v>1152</v>
      </c>
      <c r="D430">
        <v>1244</v>
      </c>
      <c r="G430" t="s">
        <v>10</v>
      </c>
      <c r="H430" t="s">
        <v>12</v>
      </c>
    </row>
    <row r="431" spans="1:8" x14ac:dyDescent="0.25">
      <c r="A431" t="s">
        <v>619</v>
      </c>
      <c r="B431" t="s">
        <v>1155</v>
      </c>
      <c r="D431">
        <v>50</v>
      </c>
      <c r="G431" t="s">
        <v>17</v>
      </c>
      <c r="H431" t="s">
        <v>19</v>
      </c>
    </row>
    <row r="432" spans="1:8" x14ac:dyDescent="0.25">
      <c r="A432" t="s">
        <v>620</v>
      </c>
      <c r="B432" t="s">
        <v>1152</v>
      </c>
      <c r="D432">
        <v>948</v>
      </c>
      <c r="G432" t="s">
        <v>10</v>
      </c>
      <c r="H432" t="s">
        <v>53</v>
      </c>
    </row>
    <row r="433" spans="1:8" x14ac:dyDescent="0.25">
      <c r="A433" t="s">
        <v>622</v>
      </c>
      <c r="B433" t="s">
        <v>1152</v>
      </c>
      <c r="D433">
        <v>157</v>
      </c>
      <c r="G433" t="s">
        <v>10</v>
      </c>
      <c r="H433" t="s">
        <v>45</v>
      </c>
    </row>
    <row r="434" spans="1:8" x14ac:dyDescent="0.25">
      <c r="A434" t="s">
        <v>623</v>
      </c>
      <c r="B434" t="s">
        <v>1193</v>
      </c>
      <c r="D434">
        <v>2633</v>
      </c>
      <c r="G434" t="s">
        <v>624</v>
      </c>
      <c r="H434" t="s">
        <v>983</v>
      </c>
    </row>
    <row r="435" spans="1:8" x14ac:dyDescent="0.25">
      <c r="A435" t="s">
        <v>625</v>
      </c>
      <c r="B435" t="s">
        <v>1152</v>
      </c>
      <c r="D435">
        <v>221</v>
      </c>
      <c r="G435" t="s">
        <v>10</v>
      </c>
      <c r="H435" t="s">
        <v>53</v>
      </c>
    </row>
    <row r="436" spans="1:8" x14ac:dyDescent="0.25">
      <c r="A436" t="s">
        <v>626</v>
      </c>
      <c r="B436" t="s">
        <v>1154</v>
      </c>
      <c r="D436">
        <v>1000</v>
      </c>
      <c r="G436" t="s">
        <v>21</v>
      </c>
      <c r="H436" t="s">
        <v>19</v>
      </c>
    </row>
    <row r="437" spans="1:8" x14ac:dyDescent="0.25">
      <c r="A437" t="s">
        <v>627</v>
      </c>
      <c r="B437" t="s">
        <v>1152</v>
      </c>
      <c r="D437">
        <v>5540</v>
      </c>
      <c r="G437" t="s">
        <v>10</v>
      </c>
      <c r="H437" t="s">
        <v>1063</v>
      </c>
    </row>
    <row r="438" spans="1:8" x14ac:dyDescent="0.25">
      <c r="A438" t="s">
        <v>628</v>
      </c>
      <c r="B438" t="s">
        <v>1152</v>
      </c>
      <c r="D438">
        <v>1066</v>
      </c>
      <c r="G438" t="s">
        <v>10</v>
      </c>
      <c r="H438" t="s">
        <v>983</v>
      </c>
    </row>
    <row r="439" spans="1:8" x14ac:dyDescent="0.25">
      <c r="A439" t="s">
        <v>586</v>
      </c>
      <c r="B439" t="s">
        <v>1172</v>
      </c>
      <c r="D439">
        <v>750</v>
      </c>
      <c r="G439" t="s">
        <v>21</v>
      </c>
      <c r="H439" t="s">
        <v>1009</v>
      </c>
    </row>
    <row r="440" spans="1:8" x14ac:dyDescent="0.25">
      <c r="A440" t="s">
        <v>629</v>
      </c>
      <c r="B440" t="s">
        <v>1152</v>
      </c>
      <c r="D440">
        <v>475</v>
      </c>
      <c r="G440" t="s">
        <v>10</v>
      </c>
      <c r="H440" t="s">
        <v>995</v>
      </c>
    </row>
    <row r="441" spans="1:8" x14ac:dyDescent="0.25">
      <c r="A441" t="s">
        <v>630</v>
      </c>
      <c r="B441" t="s">
        <v>1152</v>
      </c>
      <c r="D441">
        <v>592</v>
      </c>
      <c r="G441" t="s">
        <v>10</v>
      </c>
      <c r="H441" t="s">
        <v>986</v>
      </c>
    </row>
    <row r="442" spans="1:8" x14ac:dyDescent="0.25">
      <c r="A442" t="s">
        <v>631</v>
      </c>
      <c r="B442" t="s">
        <v>1152</v>
      </c>
      <c r="D442">
        <v>210</v>
      </c>
      <c r="G442" t="s">
        <v>10</v>
      </c>
      <c r="H442" t="s">
        <v>27</v>
      </c>
    </row>
    <row r="443" spans="1:8" x14ac:dyDescent="0.25">
      <c r="A443" t="s">
        <v>633</v>
      </c>
      <c r="B443" t="s">
        <v>1152</v>
      </c>
      <c r="D443">
        <v>349</v>
      </c>
      <c r="G443" t="s">
        <v>10</v>
      </c>
      <c r="H443" t="s">
        <v>992</v>
      </c>
    </row>
    <row r="444" spans="1:8" x14ac:dyDescent="0.25">
      <c r="A444" t="s">
        <v>634</v>
      </c>
      <c r="B444" t="s">
        <v>1152</v>
      </c>
      <c r="D444">
        <v>450</v>
      </c>
      <c r="G444" t="s">
        <v>10</v>
      </c>
      <c r="H444" t="s">
        <v>12</v>
      </c>
    </row>
    <row r="445" spans="1:8" x14ac:dyDescent="0.25">
      <c r="A445" t="s">
        <v>635</v>
      </c>
      <c r="B445" t="s">
        <v>1152</v>
      </c>
      <c r="D445">
        <v>203</v>
      </c>
      <c r="G445" t="s">
        <v>10</v>
      </c>
      <c r="H445" t="s">
        <v>19</v>
      </c>
    </row>
    <row r="446" spans="1:8" x14ac:dyDescent="0.25">
      <c r="A446" t="s">
        <v>636</v>
      </c>
      <c r="B446" t="s">
        <v>287</v>
      </c>
      <c r="D446">
        <v>171</v>
      </c>
      <c r="G446" t="s">
        <v>637</v>
      </c>
      <c r="H446" t="s">
        <v>45</v>
      </c>
    </row>
    <row r="447" spans="1:8" x14ac:dyDescent="0.25">
      <c r="A447" t="s">
        <v>638</v>
      </c>
      <c r="B447" t="s">
        <v>1155</v>
      </c>
      <c r="D447">
        <v>165</v>
      </c>
      <c r="G447" t="s">
        <v>17</v>
      </c>
      <c r="H447" t="s">
        <v>1064</v>
      </c>
    </row>
    <row r="448" spans="1:8" x14ac:dyDescent="0.25">
      <c r="A448" t="s">
        <v>640</v>
      </c>
      <c r="B448" t="s">
        <v>1152</v>
      </c>
      <c r="D448">
        <v>829</v>
      </c>
      <c r="G448" t="s">
        <v>10</v>
      </c>
      <c r="H448" t="s">
        <v>27</v>
      </c>
    </row>
    <row r="449" spans="1:8" x14ac:dyDescent="0.25">
      <c r="A449" t="s">
        <v>641</v>
      </c>
      <c r="B449" t="s">
        <v>681</v>
      </c>
      <c r="D449">
        <v>2724</v>
      </c>
      <c r="G449" t="s">
        <v>642</v>
      </c>
      <c r="H449" t="s">
        <v>983</v>
      </c>
    </row>
    <row r="450" spans="1:8" x14ac:dyDescent="0.25">
      <c r="A450" t="s">
        <v>643</v>
      </c>
      <c r="B450" t="s">
        <v>287</v>
      </c>
      <c r="D450">
        <v>246</v>
      </c>
      <c r="G450" t="s">
        <v>644</v>
      </c>
      <c r="H450" t="s">
        <v>19</v>
      </c>
    </row>
    <row r="451" spans="1:8" x14ac:dyDescent="0.25">
      <c r="A451" t="s">
        <v>645</v>
      </c>
      <c r="B451" t="s">
        <v>1152</v>
      </c>
      <c r="D451">
        <v>199</v>
      </c>
      <c r="G451" t="s">
        <v>10</v>
      </c>
      <c r="H451" t="s">
        <v>376</v>
      </c>
    </row>
    <row r="452" spans="1:8" x14ac:dyDescent="0.25">
      <c r="A452" t="s">
        <v>601</v>
      </c>
      <c r="B452" t="s">
        <v>1172</v>
      </c>
      <c r="D452">
        <v>1875</v>
      </c>
      <c r="G452" t="s">
        <v>21</v>
      </c>
      <c r="H452" t="s">
        <v>1009</v>
      </c>
    </row>
    <row r="453" spans="1:8" x14ac:dyDescent="0.25">
      <c r="A453" t="s">
        <v>646</v>
      </c>
      <c r="B453" t="s">
        <v>1152</v>
      </c>
      <c r="D453">
        <v>1488</v>
      </c>
      <c r="G453" t="s">
        <v>10</v>
      </c>
      <c r="H453" t="s">
        <v>12</v>
      </c>
    </row>
    <row r="454" spans="1:8" x14ac:dyDescent="0.25">
      <c r="A454" t="s">
        <v>648</v>
      </c>
      <c r="B454" t="s">
        <v>1152</v>
      </c>
      <c r="D454">
        <v>874</v>
      </c>
      <c r="G454" t="s">
        <v>10</v>
      </c>
      <c r="H454" t="s">
        <v>411</v>
      </c>
    </row>
    <row r="455" spans="1:8" x14ac:dyDescent="0.25">
      <c r="A455" t="s">
        <v>649</v>
      </c>
      <c r="B455" t="s">
        <v>1152</v>
      </c>
      <c r="D455">
        <v>137</v>
      </c>
      <c r="G455" t="s">
        <v>10</v>
      </c>
      <c r="H455" t="s">
        <v>1065</v>
      </c>
    </row>
    <row r="456" spans="1:8" x14ac:dyDescent="0.25">
      <c r="A456" t="s">
        <v>605</v>
      </c>
      <c r="B456" t="s">
        <v>1172</v>
      </c>
      <c r="D456">
        <v>1875</v>
      </c>
      <c r="G456" t="s">
        <v>21</v>
      </c>
      <c r="H456" t="s">
        <v>1061</v>
      </c>
    </row>
    <row r="457" spans="1:8" x14ac:dyDescent="0.25">
      <c r="A457" t="s">
        <v>652</v>
      </c>
      <c r="B457" t="s">
        <v>1152</v>
      </c>
      <c r="D457">
        <v>199</v>
      </c>
      <c r="G457" t="s">
        <v>10</v>
      </c>
      <c r="H457" t="s">
        <v>376</v>
      </c>
    </row>
    <row r="458" spans="1:8" x14ac:dyDescent="0.25">
      <c r="A458" t="s">
        <v>653</v>
      </c>
      <c r="B458" t="s">
        <v>1152</v>
      </c>
      <c r="D458">
        <v>974</v>
      </c>
      <c r="G458" t="s">
        <v>10</v>
      </c>
      <c r="H458" t="s">
        <v>982</v>
      </c>
    </row>
    <row r="459" spans="1:8" x14ac:dyDescent="0.25">
      <c r="A459" t="s">
        <v>654</v>
      </c>
      <c r="B459" t="s">
        <v>1152</v>
      </c>
      <c r="D459">
        <v>1240</v>
      </c>
      <c r="G459" t="s">
        <v>10</v>
      </c>
      <c r="H459" t="s">
        <v>12</v>
      </c>
    </row>
    <row r="460" spans="1:8" x14ac:dyDescent="0.25">
      <c r="A460" t="s">
        <v>655</v>
      </c>
      <c r="B460" t="s">
        <v>1152</v>
      </c>
      <c r="D460">
        <v>974</v>
      </c>
      <c r="G460" t="s">
        <v>10</v>
      </c>
      <c r="H460" t="s">
        <v>27</v>
      </c>
    </row>
    <row r="461" spans="1:8" x14ac:dyDescent="0.25">
      <c r="A461" t="s">
        <v>656</v>
      </c>
      <c r="B461" t="s">
        <v>1152</v>
      </c>
      <c r="D461">
        <v>691</v>
      </c>
      <c r="G461" t="s">
        <v>10</v>
      </c>
      <c r="H461" t="s">
        <v>998</v>
      </c>
    </row>
    <row r="462" spans="1:8" x14ac:dyDescent="0.25">
      <c r="A462" t="s">
        <v>657</v>
      </c>
      <c r="B462" t="s">
        <v>1152</v>
      </c>
      <c r="D462">
        <v>720</v>
      </c>
      <c r="G462" t="s">
        <v>10</v>
      </c>
      <c r="H462" t="s">
        <v>27</v>
      </c>
    </row>
    <row r="463" spans="1:8" x14ac:dyDescent="0.25">
      <c r="A463" t="s">
        <v>658</v>
      </c>
      <c r="B463" t="s">
        <v>1152</v>
      </c>
      <c r="D463">
        <v>691</v>
      </c>
      <c r="G463" t="s">
        <v>10</v>
      </c>
      <c r="H463" t="s">
        <v>998</v>
      </c>
    </row>
    <row r="464" spans="1:8" x14ac:dyDescent="0.25">
      <c r="A464" t="s">
        <v>662</v>
      </c>
      <c r="B464" t="s">
        <v>1151</v>
      </c>
      <c r="D464">
        <v>1375</v>
      </c>
      <c r="G464" t="s">
        <v>5</v>
      </c>
      <c r="H464" t="s">
        <v>983</v>
      </c>
    </row>
    <row r="465" spans="1:8" x14ac:dyDescent="0.25">
      <c r="A465" t="s">
        <v>663</v>
      </c>
      <c r="B465" t="s">
        <v>1155</v>
      </c>
      <c r="D465">
        <v>46</v>
      </c>
      <c r="G465" t="s">
        <v>17</v>
      </c>
      <c r="H465" t="s">
        <v>53</v>
      </c>
    </row>
    <row r="466" spans="1:8" x14ac:dyDescent="0.25">
      <c r="A466" t="s">
        <v>664</v>
      </c>
      <c r="B466" t="s">
        <v>1152</v>
      </c>
      <c r="D466">
        <v>200</v>
      </c>
      <c r="G466" t="s">
        <v>10</v>
      </c>
      <c r="H466" t="s">
        <v>983</v>
      </c>
    </row>
    <row r="467" spans="1:8" x14ac:dyDescent="0.25">
      <c r="A467" t="s">
        <v>670</v>
      </c>
      <c r="B467" t="s">
        <v>1152</v>
      </c>
      <c r="D467">
        <v>183</v>
      </c>
      <c r="G467" t="s">
        <v>10</v>
      </c>
      <c r="H467" t="s">
        <v>53</v>
      </c>
    </row>
    <row r="468" spans="1:8" x14ac:dyDescent="0.25">
      <c r="A468" t="s">
        <v>671</v>
      </c>
      <c r="B468" t="s">
        <v>1152</v>
      </c>
      <c r="D468">
        <v>1210</v>
      </c>
      <c r="G468" t="s">
        <v>10</v>
      </c>
      <c r="H468" t="s">
        <v>1068</v>
      </c>
    </row>
    <row r="469" spans="1:8" x14ac:dyDescent="0.25">
      <c r="A469" t="s">
        <v>673</v>
      </c>
      <c r="B469" t="s">
        <v>1152</v>
      </c>
      <c r="D469">
        <v>175</v>
      </c>
      <c r="G469" t="s">
        <v>10</v>
      </c>
      <c r="H469" t="s">
        <v>674</v>
      </c>
    </row>
    <row r="470" spans="1:8" x14ac:dyDescent="0.25">
      <c r="A470" t="s">
        <v>675</v>
      </c>
      <c r="B470" t="s">
        <v>1152</v>
      </c>
      <c r="D470">
        <v>1533</v>
      </c>
      <c r="G470" t="s">
        <v>10</v>
      </c>
      <c r="H470" t="s">
        <v>1069</v>
      </c>
    </row>
    <row r="471" spans="1:8" x14ac:dyDescent="0.25">
      <c r="A471" t="s">
        <v>676</v>
      </c>
      <c r="B471" t="s">
        <v>1152</v>
      </c>
      <c r="D471">
        <v>974</v>
      </c>
      <c r="G471" t="s">
        <v>10</v>
      </c>
      <c r="H471" t="s">
        <v>986</v>
      </c>
    </row>
    <row r="472" spans="1:8" x14ac:dyDescent="0.25">
      <c r="A472" t="s">
        <v>677</v>
      </c>
      <c r="B472" t="s">
        <v>160</v>
      </c>
      <c r="D472">
        <v>691</v>
      </c>
      <c r="G472" t="s">
        <v>678</v>
      </c>
      <c r="H472" t="s">
        <v>998</v>
      </c>
    </row>
    <row r="473" spans="1:8" x14ac:dyDescent="0.25">
      <c r="A473" t="s">
        <v>679</v>
      </c>
      <c r="B473" t="s">
        <v>1152</v>
      </c>
      <c r="D473">
        <v>389</v>
      </c>
      <c r="G473" t="s">
        <v>10</v>
      </c>
      <c r="H473" t="s">
        <v>53</v>
      </c>
    </row>
    <row r="474" spans="1:8" x14ac:dyDescent="0.25">
      <c r="A474" t="s">
        <v>680</v>
      </c>
      <c r="B474" t="s">
        <v>681</v>
      </c>
      <c r="D474">
        <v>3241</v>
      </c>
      <c r="G474" t="s">
        <v>681</v>
      </c>
      <c r="H474" t="s">
        <v>986</v>
      </c>
    </row>
    <row r="475" spans="1:8" x14ac:dyDescent="0.25">
      <c r="A475" t="s">
        <v>682</v>
      </c>
      <c r="B475" t="s">
        <v>1152</v>
      </c>
      <c r="D475">
        <v>691</v>
      </c>
      <c r="G475" t="s">
        <v>10</v>
      </c>
      <c r="H475" t="s">
        <v>998</v>
      </c>
    </row>
    <row r="476" spans="1:8" x14ac:dyDescent="0.25">
      <c r="A476" t="s">
        <v>683</v>
      </c>
      <c r="B476" t="s">
        <v>1152</v>
      </c>
      <c r="D476">
        <v>3000</v>
      </c>
      <c r="G476" t="s">
        <v>10</v>
      </c>
      <c r="H476" t="s">
        <v>12</v>
      </c>
    </row>
    <row r="477" spans="1:8" x14ac:dyDescent="0.25">
      <c r="A477" t="s">
        <v>684</v>
      </c>
      <c r="B477" t="s">
        <v>1152</v>
      </c>
      <c r="D477">
        <v>180</v>
      </c>
      <c r="G477" t="s">
        <v>10</v>
      </c>
      <c r="H477" t="s">
        <v>53</v>
      </c>
    </row>
    <row r="478" spans="1:8" x14ac:dyDescent="0.25">
      <c r="A478" t="s">
        <v>685</v>
      </c>
      <c r="B478" t="s">
        <v>1152</v>
      </c>
      <c r="D478">
        <v>204</v>
      </c>
      <c r="G478" t="s">
        <v>10</v>
      </c>
      <c r="H478" t="s">
        <v>1070</v>
      </c>
    </row>
    <row r="479" spans="1:8" x14ac:dyDescent="0.25">
      <c r="A479" t="s">
        <v>687</v>
      </c>
      <c r="B479" t="s">
        <v>1167</v>
      </c>
      <c r="D479">
        <v>20</v>
      </c>
      <c r="G479" t="s">
        <v>132</v>
      </c>
      <c r="H479" t="s">
        <v>1071</v>
      </c>
    </row>
    <row r="480" spans="1:8" x14ac:dyDescent="0.25">
      <c r="A480" t="s">
        <v>690</v>
      </c>
      <c r="B480" t="s">
        <v>1152</v>
      </c>
      <c r="D480">
        <v>280</v>
      </c>
      <c r="G480" t="s">
        <v>10</v>
      </c>
      <c r="H480" t="s">
        <v>376</v>
      </c>
    </row>
    <row r="481" spans="1:8" x14ac:dyDescent="0.25">
      <c r="A481" t="s">
        <v>692</v>
      </c>
      <c r="B481" t="s">
        <v>1152</v>
      </c>
      <c r="D481">
        <v>412</v>
      </c>
      <c r="G481" t="s">
        <v>10</v>
      </c>
      <c r="H481" t="s">
        <v>1072</v>
      </c>
    </row>
    <row r="482" spans="1:8" x14ac:dyDescent="0.25">
      <c r="A482" t="s">
        <v>694</v>
      </c>
      <c r="B482" t="s">
        <v>287</v>
      </c>
      <c r="D482">
        <v>500</v>
      </c>
      <c r="G482" t="s">
        <v>695</v>
      </c>
      <c r="H482" t="s">
        <v>12</v>
      </c>
    </row>
    <row r="483" spans="1:8" x14ac:dyDescent="0.25">
      <c r="A483" t="s">
        <v>696</v>
      </c>
      <c r="B483" t="s">
        <v>1152</v>
      </c>
      <c r="D483">
        <v>311</v>
      </c>
      <c r="G483" t="s">
        <v>10</v>
      </c>
      <c r="H483" t="s">
        <v>1073</v>
      </c>
    </row>
    <row r="484" spans="1:8" x14ac:dyDescent="0.25">
      <c r="A484" t="s">
        <v>697</v>
      </c>
      <c r="B484" t="s">
        <v>287</v>
      </c>
      <c r="D484">
        <v>317</v>
      </c>
      <c r="G484" t="s">
        <v>698</v>
      </c>
      <c r="H484" t="s">
        <v>19</v>
      </c>
    </row>
    <row r="485" spans="1:8" x14ac:dyDescent="0.25">
      <c r="A485" t="s">
        <v>700</v>
      </c>
      <c r="B485" t="s">
        <v>1152</v>
      </c>
      <c r="D485">
        <v>184</v>
      </c>
      <c r="G485" t="s">
        <v>10</v>
      </c>
      <c r="H485" t="s">
        <v>53</v>
      </c>
    </row>
    <row r="486" spans="1:8" x14ac:dyDescent="0.25">
      <c r="A486" t="s">
        <v>701</v>
      </c>
      <c r="B486" t="s">
        <v>1152</v>
      </c>
      <c r="D486">
        <v>691</v>
      </c>
      <c r="G486" t="s">
        <v>10</v>
      </c>
      <c r="H486" t="s">
        <v>998</v>
      </c>
    </row>
    <row r="487" spans="1:8" x14ac:dyDescent="0.25">
      <c r="A487" t="s">
        <v>702</v>
      </c>
      <c r="B487" t="s">
        <v>1152</v>
      </c>
      <c r="D487">
        <v>512</v>
      </c>
      <c r="G487" t="s">
        <v>10</v>
      </c>
      <c r="H487" t="s">
        <v>1074</v>
      </c>
    </row>
    <row r="488" spans="1:8" x14ac:dyDescent="0.25">
      <c r="A488" t="s">
        <v>703</v>
      </c>
      <c r="B488" t="s">
        <v>1152</v>
      </c>
      <c r="D488">
        <v>313</v>
      </c>
      <c r="G488" t="s">
        <v>10</v>
      </c>
      <c r="H488" t="s">
        <v>477</v>
      </c>
    </row>
    <row r="489" spans="1:8" x14ac:dyDescent="0.25">
      <c r="A489" t="s">
        <v>704</v>
      </c>
      <c r="B489" t="s">
        <v>1152</v>
      </c>
      <c r="D489">
        <v>989</v>
      </c>
      <c r="G489" t="s">
        <v>10</v>
      </c>
      <c r="H489" t="s">
        <v>983</v>
      </c>
    </row>
    <row r="490" spans="1:8" x14ac:dyDescent="0.25">
      <c r="A490" t="s">
        <v>705</v>
      </c>
      <c r="B490" t="s">
        <v>1152</v>
      </c>
      <c r="D490">
        <v>558</v>
      </c>
      <c r="G490" t="s">
        <v>10</v>
      </c>
      <c r="H490" t="s">
        <v>1075</v>
      </c>
    </row>
    <row r="491" spans="1:8" x14ac:dyDescent="0.25">
      <c r="A491" t="s">
        <v>706</v>
      </c>
      <c r="B491" t="s">
        <v>1152</v>
      </c>
      <c r="D491">
        <v>383</v>
      </c>
      <c r="G491" t="s">
        <v>10</v>
      </c>
      <c r="H491" t="s">
        <v>986</v>
      </c>
    </row>
    <row r="492" spans="1:8" x14ac:dyDescent="0.25">
      <c r="A492" t="s">
        <v>707</v>
      </c>
      <c r="B492" t="s">
        <v>1152</v>
      </c>
      <c r="D492">
        <v>974</v>
      </c>
      <c r="G492" t="s">
        <v>10</v>
      </c>
      <c r="H492" t="s">
        <v>986</v>
      </c>
    </row>
    <row r="493" spans="1:8" x14ac:dyDescent="0.25">
      <c r="A493" t="s">
        <v>708</v>
      </c>
      <c r="B493" t="s">
        <v>1152</v>
      </c>
      <c r="D493">
        <v>974</v>
      </c>
      <c r="G493" t="s">
        <v>10</v>
      </c>
      <c r="H493" t="s">
        <v>1076</v>
      </c>
    </row>
    <row r="494" spans="1:8" x14ac:dyDescent="0.25">
      <c r="A494" t="s">
        <v>710</v>
      </c>
      <c r="B494" t="s">
        <v>1155</v>
      </c>
      <c r="D494">
        <v>93</v>
      </c>
      <c r="G494" t="s">
        <v>17</v>
      </c>
      <c r="H494" t="s">
        <v>53</v>
      </c>
    </row>
    <row r="495" spans="1:8" x14ac:dyDescent="0.25">
      <c r="A495" t="s">
        <v>711</v>
      </c>
      <c r="B495" t="s">
        <v>1155</v>
      </c>
      <c r="D495">
        <v>103</v>
      </c>
      <c r="G495" t="s">
        <v>17</v>
      </c>
      <c r="H495" t="s">
        <v>53</v>
      </c>
    </row>
    <row r="496" spans="1:8" x14ac:dyDescent="0.25">
      <c r="A496" t="s">
        <v>712</v>
      </c>
      <c r="B496" t="s">
        <v>1152</v>
      </c>
      <c r="D496">
        <v>805</v>
      </c>
      <c r="G496" t="s">
        <v>10</v>
      </c>
      <c r="H496" t="s">
        <v>1070</v>
      </c>
    </row>
    <row r="497" spans="1:8" x14ac:dyDescent="0.25">
      <c r="A497" t="s">
        <v>713</v>
      </c>
      <c r="B497" t="s">
        <v>1152</v>
      </c>
      <c r="D497">
        <v>1022</v>
      </c>
      <c r="G497" t="s">
        <v>10</v>
      </c>
      <c r="H497" t="s">
        <v>983</v>
      </c>
    </row>
    <row r="498" spans="1:8" x14ac:dyDescent="0.25">
      <c r="A498" t="s">
        <v>714</v>
      </c>
      <c r="B498" t="s">
        <v>1175</v>
      </c>
      <c r="D498">
        <v>1726</v>
      </c>
      <c r="G498" t="s">
        <v>21</v>
      </c>
      <c r="H498" t="s">
        <v>986</v>
      </c>
    </row>
    <row r="499" spans="1:8" x14ac:dyDescent="0.25">
      <c r="A499" t="s">
        <v>659</v>
      </c>
      <c r="B499" t="s">
        <v>1197</v>
      </c>
      <c r="D499">
        <v>578</v>
      </c>
      <c r="G499" t="s">
        <v>660</v>
      </c>
      <c r="H499" t="s">
        <v>1066</v>
      </c>
    </row>
    <row r="500" spans="1:8" x14ac:dyDescent="0.25">
      <c r="A500" t="s">
        <v>716</v>
      </c>
      <c r="B500" t="s">
        <v>1152</v>
      </c>
      <c r="D500">
        <v>287</v>
      </c>
      <c r="G500" t="s">
        <v>10</v>
      </c>
      <c r="H500" t="s">
        <v>12</v>
      </c>
    </row>
    <row r="501" spans="1:8" x14ac:dyDescent="0.25">
      <c r="A501" t="s">
        <v>717</v>
      </c>
      <c r="B501" t="s">
        <v>108</v>
      </c>
      <c r="D501">
        <v>2415</v>
      </c>
      <c r="G501" t="s">
        <v>108</v>
      </c>
      <c r="H501" t="s">
        <v>1077</v>
      </c>
    </row>
    <row r="502" spans="1:8" x14ac:dyDescent="0.25">
      <c r="A502" t="s">
        <v>718</v>
      </c>
      <c r="B502" t="s">
        <v>1152</v>
      </c>
      <c r="D502">
        <v>171</v>
      </c>
      <c r="G502" t="s">
        <v>10</v>
      </c>
      <c r="H502" t="s">
        <v>45</v>
      </c>
    </row>
    <row r="503" spans="1:8" x14ac:dyDescent="0.25">
      <c r="A503" t="s">
        <v>719</v>
      </c>
      <c r="B503" t="s">
        <v>1120</v>
      </c>
      <c r="D503">
        <v>556</v>
      </c>
      <c r="G503" t="s">
        <v>720</v>
      </c>
      <c r="H503" t="s">
        <v>983</v>
      </c>
    </row>
    <row r="504" spans="1:8" x14ac:dyDescent="0.25">
      <c r="A504" t="s">
        <v>665</v>
      </c>
      <c r="B504" t="s">
        <v>1172</v>
      </c>
      <c r="D504">
        <v>1355</v>
      </c>
      <c r="G504" t="s">
        <v>21</v>
      </c>
      <c r="H504" t="s">
        <v>1067</v>
      </c>
    </row>
    <row r="505" spans="1:8" x14ac:dyDescent="0.25">
      <c r="A505" t="s">
        <v>721</v>
      </c>
      <c r="B505" t="s">
        <v>1152</v>
      </c>
      <c r="D505">
        <v>428</v>
      </c>
      <c r="G505" t="s">
        <v>10</v>
      </c>
      <c r="H505" t="s">
        <v>53</v>
      </c>
    </row>
    <row r="506" spans="1:8" x14ac:dyDescent="0.25">
      <c r="A506" t="s">
        <v>667</v>
      </c>
      <c r="B506" t="s">
        <v>1172</v>
      </c>
      <c r="D506">
        <v>1875</v>
      </c>
      <c r="G506" t="s">
        <v>668</v>
      </c>
      <c r="H506" t="s">
        <v>1009</v>
      </c>
    </row>
    <row r="507" spans="1:8" x14ac:dyDescent="0.25">
      <c r="A507" t="s">
        <v>722</v>
      </c>
      <c r="B507" t="s">
        <v>1152</v>
      </c>
      <c r="D507">
        <v>230</v>
      </c>
      <c r="G507" t="s">
        <v>10</v>
      </c>
      <c r="H507" t="s">
        <v>12</v>
      </c>
    </row>
    <row r="508" spans="1:8" x14ac:dyDescent="0.25">
      <c r="A508" t="s">
        <v>723</v>
      </c>
      <c r="B508" t="s">
        <v>1152</v>
      </c>
      <c r="D508">
        <v>94</v>
      </c>
      <c r="G508" t="s">
        <v>10</v>
      </c>
      <c r="H508" t="s">
        <v>995</v>
      </c>
    </row>
    <row r="509" spans="1:8" x14ac:dyDescent="0.25">
      <c r="A509" t="s">
        <v>724</v>
      </c>
      <c r="B509" t="s">
        <v>1152</v>
      </c>
      <c r="D509">
        <v>652</v>
      </c>
      <c r="G509" t="s">
        <v>10</v>
      </c>
      <c r="H509" t="s">
        <v>725</v>
      </c>
    </row>
    <row r="510" spans="1:8" x14ac:dyDescent="0.25">
      <c r="A510" t="s">
        <v>726</v>
      </c>
      <c r="B510" t="s">
        <v>1152</v>
      </c>
      <c r="D510">
        <v>1370</v>
      </c>
      <c r="G510" t="s">
        <v>10</v>
      </c>
      <c r="H510" t="s">
        <v>53</v>
      </c>
    </row>
    <row r="511" spans="1:8" x14ac:dyDescent="0.25">
      <c r="A511" t="s">
        <v>727</v>
      </c>
      <c r="B511" t="s">
        <v>1152</v>
      </c>
      <c r="D511">
        <v>1244</v>
      </c>
      <c r="G511" t="s">
        <v>10</v>
      </c>
      <c r="H511" t="s">
        <v>53</v>
      </c>
    </row>
    <row r="512" spans="1:8" x14ac:dyDescent="0.25">
      <c r="A512" t="s">
        <v>728</v>
      </c>
      <c r="B512" t="s">
        <v>1198</v>
      </c>
      <c r="D512">
        <v>3265</v>
      </c>
      <c r="G512" t="s">
        <v>729</v>
      </c>
      <c r="H512" t="s">
        <v>1078</v>
      </c>
    </row>
    <row r="513" spans="1:8" x14ac:dyDescent="0.25">
      <c r="A513" t="s">
        <v>731</v>
      </c>
      <c r="B513" t="s">
        <v>1152</v>
      </c>
      <c r="D513">
        <v>600</v>
      </c>
      <c r="G513" t="s">
        <v>10</v>
      </c>
      <c r="H513" t="s">
        <v>986</v>
      </c>
    </row>
    <row r="514" spans="1:8" x14ac:dyDescent="0.25">
      <c r="A514" t="s">
        <v>732</v>
      </c>
      <c r="B514" t="s">
        <v>1152</v>
      </c>
      <c r="D514">
        <v>1428</v>
      </c>
      <c r="G514" t="s">
        <v>10</v>
      </c>
      <c r="H514" t="s">
        <v>1079</v>
      </c>
    </row>
    <row r="515" spans="1:8" x14ac:dyDescent="0.25">
      <c r="A515" t="s">
        <v>733</v>
      </c>
      <c r="B515" t="s">
        <v>1151</v>
      </c>
      <c r="D515">
        <v>630</v>
      </c>
      <c r="G515" t="s">
        <v>5</v>
      </c>
      <c r="H515" t="s">
        <v>53</v>
      </c>
    </row>
    <row r="516" spans="1:8" x14ac:dyDescent="0.25">
      <c r="A516" t="s">
        <v>734</v>
      </c>
      <c r="B516" t="s">
        <v>1152</v>
      </c>
      <c r="D516">
        <v>212</v>
      </c>
      <c r="G516" t="s">
        <v>10</v>
      </c>
      <c r="H516" t="s">
        <v>19</v>
      </c>
    </row>
    <row r="517" spans="1:8" x14ac:dyDescent="0.25">
      <c r="A517" t="s">
        <v>735</v>
      </c>
      <c r="B517" t="s">
        <v>1195</v>
      </c>
      <c r="D517">
        <v>406</v>
      </c>
      <c r="G517" t="s">
        <v>736</v>
      </c>
      <c r="H517" t="s">
        <v>12</v>
      </c>
    </row>
    <row r="518" spans="1:8" x14ac:dyDescent="0.25">
      <c r="A518" t="s">
        <v>737</v>
      </c>
      <c r="B518" t="s">
        <v>287</v>
      </c>
      <c r="D518">
        <v>320</v>
      </c>
      <c r="G518" t="s">
        <v>738</v>
      </c>
      <c r="H518" t="s">
        <v>1080</v>
      </c>
    </row>
    <row r="519" spans="1:8" x14ac:dyDescent="0.25">
      <c r="A519" t="s">
        <v>740</v>
      </c>
      <c r="B519" t="s">
        <v>1152</v>
      </c>
      <c r="D519">
        <v>1200</v>
      </c>
      <c r="G519" t="s">
        <v>10</v>
      </c>
      <c r="H519" t="s">
        <v>53</v>
      </c>
    </row>
    <row r="520" spans="1:8" x14ac:dyDescent="0.25">
      <c r="A520" t="s">
        <v>741</v>
      </c>
      <c r="B520" t="s">
        <v>1152</v>
      </c>
      <c r="D520">
        <v>252</v>
      </c>
      <c r="G520" t="s">
        <v>10</v>
      </c>
      <c r="H520" t="s">
        <v>376</v>
      </c>
    </row>
    <row r="521" spans="1:8" x14ac:dyDescent="0.25">
      <c r="A521" t="s">
        <v>742</v>
      </c>
      <c r="B521" t="s">
        <v>1152</v>
      </c>
      <c r="D521">
        <v>303</v>
      </c>
      <c r="G521" t="s">
        <v>10</v>
      </c>
      <c r="H521" t="s">
        <v>1027</v>
      </c>
    </row>
    <row r="522" spans="1:8" x14ac:dyDescent="0.25">
      <c r="A522" t="s">
        <v>743</v>
      </c>
      <c r="B522" t="s">
        <v>1175</v>
      </c>
      <c r="D522">
        <v>1726</v>
      </c>
      <c r="G522" t="s">
        <v>21</v>
      </c>
      <c r="H522" t="s">
        <v>983</v>
      </c>
    </row>
    <row r="523" spans="1:8" x14ac:dyDescent="0.25">
      <c r="A523" t="s">
        <v>744</v>
      </c>
      <c r="B523" t="s">
        <v>287</v>
      </c>
      <c r="D523">
        <v>165</v>
      </c>
      <c r="G523" t="s">
        <v>745</v>
      </c>
      <c r="H523" t="s">
        <v>27</v>
      </c>
    </row>
    <row r="524" spans="1:8" x14ac:dyDescent="0.25">
      <c r="A524" t="s">
        <v>746</v>
      </c>
      <c r="B524" t="s">
        <v>1102</v>
      </c>
      <c r="D524">
        <v>400</v>
      </c>
      <c r="G524" t="s">
        <v>21</v>
      </c>
      <c r="H524" t="s">
        <v>376</v>
      </c>
    </row>
    <row r="525" spans="1:8" x14ac:dyDescent="0.25">
      <c r="A525" t="s">
        <v>747</v>
      </c>
      <c r="B525" t="s">
        <v>287</v>
      </c>
      <c r="D525">
        <v>650</v>
      </c>
      <c r="G525" t="s">
        <v>748</v>
      </c>
      <c r="H525" t="s">
        <v>34</v>
      </c>
    </row>
    <row r="526" spans="1:8" x14ac:dyDescent="0.25">
      <c r="A526" t="s">
        <v>749</v>
      </c>
      <c r="B526" t="s">
        <v>1152</v>
      </c>
      <c r="D526">
        <v>212</v>
      </c>
      <c r="G526" t="s">
        <v>10</v>
      </c>
      <c r="H526" t="s">
        <v>45</v>
      </c>
    </row>
    <row r="527" spans="1:8" x14ac:dyDescent="0.25">
      <c r="A527" t="s">
        <v>750</v>
      </c>
      <c r="B527" t="s">
        <v>1151</v>
      </c>
      <c r="D527">
        <v>327</v>
      </c>
      <c r="G527" t="s">
        <v>5</v>
      </c>
      <c r="H527" t="s">
        <v>983</v>
      </c>
    </row>
    <row r="528" spans="1:8" x14ac:dyDescent="0.25">
      <c r="A528" t="s">
        <v>751</v>
      </c>
      <c r="B528" t="s">
        <v>1152</v>
      </c>
      <c r="D528">
        <v>90</v>
      </c>
      <c r="G528" t="s">
        <v>10</v>
      </c>
      <c r="H528" t="s">
        <v>37</v>
      </c>
    </row>
    <row r="529" spans="1:8" x14ac:dyDescent="0.25">
      <c r="A529" t="s">
        <v>752</v>
      </c>
      <c r="B529" t="s">
        <v>1151</v>
      </c>
      <c r="D529">
        <v>468</v>
      </c>
      <c r="G529" t="s">
        <v>5</v>
      </c>
      <c r="H529" t="s">
        <v>983</v>
      </c>
    </row>
    <row r="530" spans="1:8" x14ac:dyDescent="0.25">
      <c r="A530" t="s">
        <v>753</v>
      </c>
      <c r="B530" t="s">
        <v>8</v>
      </c>
      <c r="D530">
        <v>75</v>
      </c>
      <c r="G530" t="s">
        <v>754</v>
      </c>
      <c r="H530" t="s">
        <v>986</v>
      </c>
    </row>
    <row r="531" spans="1:8" x14ac:dyDescent="0.25">
      <c r="A531" t="s">
        <v>755</v>
      </c>
      <c r="B531" t="s">
        <v>1152</v>
      </c>
      <c r="D531">
        <v>111</v>
      </c>
      <c r="G531" t="s">
        <v>10</v>
      </c>
      <c r="H531" t="s">
        <v>53</v>
      </c>
    </row>
    <row r="532" spans="1:8" x14ac:dyDescent="0.25">
      <c r="A532" t="s">
        <v>756</v>
      </c>
      <c r="B532" t="s">
        <v>1152</v>
      </c>
      <c r="D532">
        <v>90</v>
      </c>
      <c r="G532" t="s">
        <v>10</v>
      </c>
      <c r="H532" t="s">
        <v>757</v>
      </c>
    </row>
    <row r="533" spans="1:8" x14ac:dyDescent="0.25">
      <c r="A533" t="s">
        <v>758</v>
      </c>
      <c r="B533" t="s">
        <v>1152</v>
      </c>
      <c r="D533">
        <v>265</v>
      </c>
      <c r="G533" t="s">
        <v>10</v>
      </c>
      <c r="H533" t="s">
        <v>376</v>
      </c>
    </row>
    <row r="534" spans="1:8" x14ac:dyDescent="0.25">
      <c r="A534" t="s">
        <v>759</v>
      </c>
      <c r="B534" t="s">
        <v>1152</v>
      </c>
      <c r="D534">
        <v>1517</v>
      </c>
      <c r="G534" t="s">
        <v>10</v>
      </c>
      <c r="H534" t="s">
        <v>12</v>
      </c>
    </row>
    <row r="535" spans="1:8" x14ac:dyDescent="0.25">
      <c r="A535" t="s">
        <v>761</v>
      </c>
      <c r="B535" t="s">
        <v>1152</v>
      </c>
      <c r="D535">
        <v>2604</v>
      </c>
      <c r="G535" t="s">
        <v>10</v>
      </c>
      <c r="H535" t="s">
        <v>982</v>
      </c>
    </row>
    <row r="536" spans="1:8" x14ac:dyDescent="0.25">
      <c r="A536" t="s">
        <v>763</v>
      </c>
      <c r="B536" t="s">
        <v>1155</v>
      </c>
      <c r="D536">
        <v>187</v>
      </c>
      <c r="G536" t="s">
        <v>17</v>
      </c>
      <c r="H536" t="s">
        <v>1081</v>
      </c>
    </row>
    <row r="537" spans="1:8" x14ac:dyDescent="0.25">
      <c r="A537" t="s">
        <v>765</v>
      </c>
      <c r="B537" t="s">
        <v>1152</v>
      </c>
      <c r="D537">
        <v>217</v>
      </c>
      <c r="G537" t="s">
        <v>10</v>
      </c>
      <c r="H537" t="s">
        <v>45</v>
      </c>
    </row>
    <row r="538" spans="1:8" x14ac:dyDescent="0.25">
      <c r="A538" t="s">
        <v>766</v>
      </c>
      <c r="B538" t="s">
        <v>1152</v>
      </c>
      <c r="D538">
        <v>455</v>
      </c>
      <c r="G538" t="s">
        <v>10</v>
      </c>
      <c r="H538" t="s">
        <v>376</v>
      </c>
    </row>
    <row r="539" spans="1:8" x14ac:dyDescent="0.25">
      <c r="A539" t="s">
        <v>767</v>
      </c>
      <c r="B539" t="s">
        <v>1152</v>
      </c>
      <c r="D539">
        <v>28</v>
      </c>
      <c r="G539" t="s">
        <v>10</v>
      </c>
      <c r="H539" t="s">
        <v>376</v>
      </c>
    </row>
    <row r="540" spans="1:8" x14ac:dyDescent="0.25">
      <c r="A540" t="s">
        <v>768</v>
      </c>
      <c r="B540" t="s">
        <v>1155</v>
      </c>
      <c r="D540">
        <v>96</v>
      </c>
      <c r="G540" t="s">
        <v>17</v>
      </c>
      <c r="H540" t="s">
        <v>53</v>
      </c>
    </row>
    <row r="541" spans="1:8" x14ac:dyDescent="0.25">
      <c r="A541" t="s">
        <v>769</v>
      </c>
      <c r="B541" t="s">
        <v>1175</v>
      </c>
      <c r="D541">
        <v>1726</v>
      </c>
      <c r="G541" t="s">
        <v>21</v>
      </c>
      <c r="H541" t="s">
        <v>983</v>
      </c>
    </row>
    <row r="542" spans="1:8" x14ac:dyDescent="0.25">
      <c r="A542" t="s">
        <v>770</v>
      </c>
      <c r="B542" t="s">
        <v>1152</v>
      </c>
      <c r="D542">
        <v>197</v>
      </c>
      <c r="G542" t="s">
        <v>10</v>
      </c>
      <c r="H542" t="s">
        <v>12</v>
      </c>
    </row>
    <row r="543" spans="1:8" x14ac:dyDescent="0.25">
      <c r="A543" t="s">
        <v>771</v>
      </c>
      <c r="B543" t="s">
        <v>772</v>
      </c>
      <c r="D543">
        <v>593</v>
      </c>
      <c r="G543" t="s">
        <v>772</v>
      </c>
      <c r="H543" t="s">
        <v>986</v>
      </c>
    </row>
    <row r="544" spans="1:8" x14ac:dyDescent="0.25">
      <c r="A544" t="s">
        <v>773</v>
      </c>
      <c r="B544" t="s">
        <v>1152</v>
      </c>
      <c r="D544">
        <v>2100</v>
      </c>
      <c r="G544" t="s">
        <v>10</v>
      </c>
      <c r="H544" t="s">
        <v>12</v>
      </c>
    </row>
    <row r="545" spans="1:8" x14ac:dyDescent="0.25">
      <c r="A545" t="s">
        <v>774</v>
      </c>
      <c r="B545" t="s">
        <v>1152</v>
      </c>
      <c r="D545">
        <v>73</v>
      </c>
      <c r="G545" t="s">
        <v>10</v>
      </c>
      <c r="H545" t="s">
        <v>53</v>
      </c>
    </row>
    <row r="546" spans="1:8" x14ac:dyDescent="0.25">
      <c r="A546" t="s">
        <v>775</v>
      </c>
      <c r="B546" t="s">
        <v>1152</v>
      </c>
      <c r="D546">
        <v>691</v>
      </c>
      <c r="G546" t="s">
        <v>10</v>
      </c>
      <c r="H546" t="s">
        <v>998</v>
      </c>
    </row>
    <row r="547" spans="1:8" x14ac:dyDescent="0.25">
      <c r="A547" t="s">
        <v>776</v>
      </c>
      <c r="B547" t="s">
        <v>1120</v>
      </c>
      <c r="D547">
        <v>453</v>
      </c>
      <c r="G547" t="s">
        <v>777</v>
      </c>
      <c r="H547" t="s">
        <v>986</v>
      </c>
    </row>
    <row r="548" spans="1:8" x14ac:dyDescent="0.25">
      <c r="A548" t="s">
        <v>778</v>
      </c>
      <c r="B548" t="s">
        <v>1155</v>
      </c>
      <c r="D548">
        <v>256</v>
      </c>
      <c r="G548" t="s">
        <v>17</v>
      </c>
      <c r="H548" t="s">
        <v>19</v>
      </c>
    </row>
    <row r="549" spans="1:8" x14ac:dyDescent="0.25">
      <c r="A549" t="s">
        <v>779</v>
      </c>
      <c r="B549" t="s">
        <v>1152</v>
      </c>
      <c r="D549">
        <v>66</v>
      </c>
      <c r="G549" t="s">
        <v>10</v>
      </c>
      <c r="H549" t="s">
        <v>992</v>
      </c>
    </row>
    <row r="550" spans="1:8" x14ac:dyDescent="0.25">
      <c r="A550" t="s">
        <v>780</v>
      </c>
      <c r="B550" t="s">
        <v>1155</v>
      </c>
      <c r="D550">
        <v>230</v>
      </c>
      <c r="G550" t="s">
        <v>17</v>
      </c>
      <c r="H550" t="s">
        <v>19</v>
      </c>
    </row>
    <row r="551" spans="1:8" x14ac:dyDescent="0.25">
      <c r="A551" t="s">
        <v>781</v>
      </c>
      <c r="B551" t="s">
        <v>1152</v>
      </c>
      <c r="D551">
        <v>212</v>
      </c>
      <c r="G551" t="s">
        <v>10</v>
      </c>
      <c r="H551" t="s">
        <v>983</v>
      </c>
    </row>
    <row r="552" spans="1:8" x14ac:dyDescent="0.25">
      <c r="A552" t="s">
        <v>782</v>
      </c>
      <c r="B552" t="s">
        <v>1199</v>
      </c>
      <c r="D552">
        <v>1567</v>
      </c>
      <c r="G552" t="s">
        <v>783</v>
      </c>
      <c r="H552" t="s">
        <v>1082</v>
      </c>
    </row>
    <row r="553" spans="1:8" x14ac:dyDescent="0.25">
      <c r="A553" t="s">
        <v>785</v>
      </c>
      <c r="B553" t="s">
        <v>1152</v>
      </c>
      <c r="D553">
        <v>1726</v>
      </c>
      <c r="G553" t="s">
        <v>10</v>
      </c>
      <c r="H553" t="s">
        <v>376</v>
      </c>
    </row>
    <row r="554" spans="1:8" x14ac:dyDescent="0.25">
      <c r="A554" t="s">
        <v>786</v>
      </c>
      <c r="B554" t="s">
        <v>1152</v>
      </c>
      <c r="D554">
        <v>1567</v>
      </c>
      <c r="G554" t="s">
        <v>10</v>
      </c>
      <c r="H554" t="s">
        <v>787</v>
      </c>
    </row>
    <row r="555" spans="1:8" x14ac:dyDescent="0.25">
      <c r="A555" t="s">
        <v>789</v>
      </c>
      <c r="B555" t="s">
        <v>1152</v>
      </c>
      <c r="D555">
        <v>233</v>
      </c>
      <c r="G555" t="s">
        <v>10</v>
      </c>
      <c r="H555" t="s">
        <v>992</v>
      </c>
    </row>
    <row r="556" spans="1:8" x14ac:dyDescent="0.25">
      <c r="A556" t="s">
        <v>791</v>
      </c>
      <c r="B556" t="s">
        <v>1152</v>
      </c>
      <c r="D556">
        <v>1463</v>
      </c>
      <c r="G556" t="s">
        <v>10</v>
      </c>
      <c r="H556" t="s">
        <v>792</v>
      </c>
    </row>
    <row r="557" spans="1:8" x14ac:dyDescent="0.25">
      <c r="A557" t="s">
        <v>793</v>
      </c>
      <c r="B557" t="s">
        <v>1120</v>
      </c>
      <c r="D557">
        <v>882</v>
      </c>
      <c r="G557" t="s">
        <v>720</v>
      </c>
      <c r="H557" t="s">
        <v>983</v>
      </c>
    </row>
    <row r="558" spans="1:8" x14ac:dyDescent="0.25">
      <c r="A558" t="s">
        <v>794</v>
      </c>
      <c r="B558" t="s">
        <v>1152</v>
      </c>
      <c r="D558">
        <v>974</v>
      </c>
      <c r="G558" t="s">
        <v>10</v>
      </c>
      <c r="H558" t="s">
        <v>12</v>
      </c>
    </row>
    <row r="559" spans="1:8" x14ac:dyDescent="0.25">
      <c r="A559" t="s">
        <v>795</v>
      </c>
      <c r="B559" t="s">
        <v>1158</v>
      </c>
      <c r="D559">
        <v>217</v>
      </c>
      <c r="G559" t="s">
        <v>796</v>
      </c>
      <c r="H559" t="s">
        <v>797</v>
      </c>
    </row>
    <row r="560" spans="1:8" x14ac:dyDescent="0.25">
      <c r="A560" t="s">
        <v>799</v>
      </c>
      <c r="B560" t="s">
        <v>1108</v>
      </c>
      <c r="D560">
        <v>1726</v>
      </c>
      <c r="G560" t="s">
        <v>21</v>
      </c>
      <c r="H560" t="s">
        <v>983</v>
      </c>
    </row>
    <row r="561" spans="1:8" x14ac:dyDescent="0.25">
      <c r="A561" t="s">
        <v>800</v>
      </c>
      <c r="B561" t="s">
        <v>1152</v>
      </c>
      <c r="D561">
        <v>691</v>
      </c>
      <c r="G561" t="s">
        <v>10</v>
      </c>
      <c r="H561" t="s">
        <v>998</v>
      </c>
    </row>
    <row r="562" spans="1:8" x14ac:dyDescent="0.25">
      <c r="A562" t="s">
        <v>801</v>
      </c>
      <c r="B562" t="s">
        <v>1152</v>
      </c>
      <c r="D562">
        <v>58</v>
      </c>
      <c r="G562" t="s">
        <v>10</v>
      </c>
      <c r="H562" t="s">
        <v>1027</v>
      </c>
    </row>
    <row r="563" spans="1:8" x14ac:dyDescent="0.25">
      <c r="A563" t="s">
        <v>802</v>
      </c>
      <c r="B563" t="s">
        <v>1152</v>
      </c>
      <c r="D563">
        <v>251</v>
      </c>
      <c r="G563" t="s">
        <v>10</v>
      </c>
      <c r="H563" t="s">
        <v>376</v>
      </c>
    </row>
    <row r="564" spans="1:8" x14ac:dyDescent="0.25">
      <c r="A564" t="s">
        <v>803</v>
      </c>
      <c r="B564" t="s">
        <v>1152</v>
      </c>
      <c r="D564">
        <v>832</v>
      </c>
      <c r="G564" t="s">
        <v>10</v>
      </c>
      <c r="H564" t="s">
        <v>1083</v>
      </c>
    </row>
    <row r="565" spans="1:8" x14ac:dyDescent="0.25">
      <c r="A565" t="s">
        <v>805</v>
      </c>
      <c r="B565" t="s">
        <v>806</v>
      </c>
      <c r="D565">
        <v>590</v>
      </c>
      <c r="G565" t="s">
        <v>806</v>
      </c>
      <c r="H565" t="s">
        <v>12</v>
      </c>
    </row>
    <row r="566" spans="1:8" x14ac:dyDescent="0.25">
      <c r="A566" t="s">
        <v>807</v>
      </c>
      <c r="B566" t="s">
        <v>1152</v>
      </c>
      <c r="D566">
        <v>801</v>
      </c>
      <c r="G566" t="s">
        <v>10</v>
      </c>
      <c r="H566" t="s">
        <v>1084</v>
      </c>
    </row>
    <row r="567" spans="1:8" x14ac:dyDescent="0.25">
      <c r="A567" t="s">
        <v>808</v>
      </c>
      <c r="B567" t="s">
        <v>1152</v>
      </c>
      <c r="D567">
        <v>691</v>
      </c>
      <c r="G567" t="s">
        <v>10</v>
      </c>
      <c r="H567" t="s">
        <v>998</v>
      </c>
    </row>
    <row r="568" spans="1:8" x14ac:dyDescent="0.25">
      <c r="A568" t="s">
        <v>809</v>
      </c>
      <c r="B568" t="s">
        <v>1152</v>
      </c>
      <c r="D568">
        <v>974</v>
      </c>
      <c r="G568" t="s">
        <v>10</v>
      </c>
      <c r="H568" t="s">
        <v>185</v>
      </c>
    </row>
    <row r="569" spans="1:8" x14ac:dyDescent="0.25">
      <c r="A569" t="s">
        <v>810</v>
      </c>
      <c r="B569" t="s">
        <v>1152</v>
      </c>
      <c r="D569">
        <v>593</v>
      </c>
      <c r="G569" t="s">
        <v>10</v>
      </c>
      <c r="H569" t="s">
        <v>53</v>
      </c>
    </row>
    <row r="570" spans="1:8" x14ac:dyDescent="0.25">
      <c r="A570" t="s">
        <v>811</v>
      </c>
      <c r="B570" t="s">
        <v>1158</v>
      </c>
      <c r="D570">
        <v>180</v>
      </c>
      <c r="G570" t="s">
        <v>812</v>
      </c>
      <c r="H570" t="s">
        <v>813</v>
      </c>
    </row>
    <row r="571" spans="1:8" x14ac:dyDescent="0.25">
      <c r="A571" t="s">
        <v>814</v>
      </c>
      <c r="B571" t="s">
        <v>1120</v>
      </c>
      <c r="D571">
        <v>1375</v>
      </c>
      <c r="G571" t="s">
        <v>720</v>
      </c>
      <c r="H571" t="s">
        <v>12</v>
      </c>
    </row>
    <row r="572" spans="1:8" x14ac:dyDescent="0.25">
      <c r="A572" t="s">
        <v>815</v>
      </c>
      <c r="B572" t="s">
        <v>1152</v>
      </c>
      <c r="D572">
        <v>838</v>
      </c>
      <c r="G572" t="s">
        <v>10</v>
      </c>
      <c r="H572" t="s">
        <v>376</v>
      </c>
    </row>
    <row r="573" spans="1:8" x14ac:dyDescent="0.25">
      <c r="A573" t="s">
        <v>816</v>
      </c>
      <c r="B573" t="s">
        <v>1200</v>
      </c>
      <c r="D573">
        <v>709</v>
      </c>
      <c r="G573" t="s">
        <v>817</v>
      </c>
      <c r="H573" t="s">
        <v>19</v>
      </c>
    </row>
    <row r="574" spans="1:8" x14ac:dyDescent="0.25">
      <c r="A574" t="s">
        <v>818</v>
      </c>
      <c r="B574" t="s">
        <v>1201</v>
      </c>
      <c r="D574">
        <v>305</v>
      </c>
      <c r="G574" t="s">
        <v>21</v>
      </c>
      <c r="H574" t="s">
        <v>1085</v>
      </c>
    </row>
    <row r="575" spans="1:8" x14ac:dyDescent="0.25">
      <c r="A575" t="s">
        <v>820</v>
      </c>
      <c r="B575" t="s">
        <v>287</v>
      </c>
      <c r="D575">
        <v>176</v>
      </c>
      <c r="G575" t="s">
        <v>21</v>
      </c>
      <c r="H575" t="s">
        <v>19</v>
      </c>
    </row>
    <row r="576" spans="1:8" x14ac:dyDescent="0.25">
      <c r="A576" t="s">
        <v>821</v>
      </c>
      <c r="B576" t="s">
        <v>1152</v>
      </c>
      <c r="D576">
        <v>254</v>
      </c>
      <c r="G576" t="s">
        <v>10</v>
      </c>
      <c r="H576" t="s">
        <v>411</v>
      </c>
    </row>
    <row r="577" spans="1:8" x14ac:dyDescent="0.25">
      <c r="A577" t="s">
        <v>822</v>
      </c>
      <c r="B577" t="s">
        <v>1152</v>
      </c>
      <c r="D577">
        <v>190</v>
      </c>
      <c r="G577" t="s">
        <v>10</v>
      </c>
      <c r="H577" t="s">
        <v>45</v>
      </c>
    </row>
    <row r="578" spans="1:8" x14ac:dyDescent="0.25">
      <c r="A578" t="s">
        <v>823</v>
      </c>
      <c r="B578" t="s">
        <v>1152</v>
      </c>
      <c r="D578">
        <v>236</v>
      </c>
      <c r="G578" t="s">
        <v>10</v>
      </c>
      <c r="H578" t="s">
        <v>45</v>
      </c>
    </row>
    <row r="579" spans="1:8" x14ac:dyDescent="0.25">
      <c r="A579" t="s">
        <v>824</v>
      </c>
      <c r="B579" t="s">
        <v>1152</v>
      </c>
      <c r="D579">
        <v>236</v>
      </c>
      <c r="G579" t="s">
        <v>10</v>
      </c>
      <c r="H579" t="s">
        <v>45</v>
      </c>
    </row>
    <row r="580" spans="1:8" x14ac:dyDescent="0.25">
      <c r="A580" t="s">
        <v>825</v>
      </c>
      <c r="B580" t="s">
        <v>1152</v>
      </c>
      <c r="D580">
        <v>214</v>
      </c>
      <c r="G580" t="s">
        <v>10</v>
      </c>
      <c r="H580" t="s">
        <v>45</v>
      </c>
    </row>
    <row r="581" spans="1:8" x14ac:dyDescent="0.25">
      <c r="A581" t="s">
        <v>826</v>
      </c>
      <c r="B581" t="s">
        <v>1152</v>
      </c>
      <c r="D581">
        <v>125</v>
      </c>
      <c r="G581" t="s">
        <v>10</v>
      </c>
      <c r="H581" t="s">
        <v>986</v>
      </c>
    </row>
    <row r="582" spans="1:8" x14ac:dyDescent="0.25">
      <c r="A582" t="s">
        <v>828</v>
      </c>
      <c r="B582" t="s">
        <v>1152</v>
      </c>
      <c r="D582">
        <v>521</v>
      </c>
      <c r="G582" t="s">
        <v>10</v>
      </c>
      <c r="H582" t="s">
        <v>12</v>
      </c>
    </row>
    <row r="583" spans="1:8" x14ac:dyDescent="0.25">
      <c r="A583" t="s">
        <v>829</v>
      </c>
      <c r="B583" t="s">
        <v>1152</v>
      </c>
      <c r="D583">
        <v>955</v>
      </c>
      <c r="G583" t="s">
        <v>10</v>
      </c>
      <c r="H583" t="s">
        <v>12</v>
      </c>
    </row>
    <row r="584" spans="1:8" x14ac:dyDescent="0.25">
      <c r="A584" t="s">
        <v>830</v>
      </c>
      <c r="B584" t="s">
        <v>1152</v>
      </c>
      <c r="D584">
        <v>217</v>
      </c>
      <c r="G584" t="s">
        <v>10</v>
      </c>
      <c r="H584" t="s">
        <v>831</v>
      </c>
    </row>
    <row r="585" spans="1:8" x14ac:dyDescent="0.25">
      <c r="A585" t="s">
        <v>832</v>
      </c>
      <c r="B585" t="s">
        <v>1155</v>
      </c>
      <c r="D585">
        <v>68</v>
      </c>
      <c r="G585" t="s">
        <v>17</v>
      </c>
      <c r="H585" t="s">
        <v>37</v>
      </c>
    </row>
    <row r="586" spans="1:8" x14ac:dyDescent="0.25">
      <c r="A586" t="s">
        <v>834</v>
      </c>
      <c r="B586" t="s">
        <v>1152</v>
      </c>
      <c r="D586">
        <v>1165</v>
      </c>
      <c r="G586" t="s">
        <v>10</v>
      </c>
      <c r="H586" t="s">
        <v>53</v>
      </c>
    </row>
    <row r="587" spans="1:8" x14ac:dyDescent="0.25">
      <c r="A587" t="s">
        <v>837</v>
      </c>
      <c r="B587" t="s">
        <v>1152</v>
      </c>
      <c r="D587">
        <v>750</v>
      </c>
      <c r="G587" t="s">
        <v>10</v>
      </c>
      <c r="H587" t="s">
        <v>12</v>
      </c>
    </row>
    <row r="588" spans="1:8" x14ac:dyDescent="0.25">
      <c r="A588" t="s">
        <v>838</v>
      </c>
      <c r="B588" t="s">
        <v>1167</v>
      </c>
      <c r="D588">
        <v>336</v>
      </c>
      <c r="G588" t="s">
        <v>132</v>
      </c>
      <c r="H588" t="s">
        <v>19</v>
      </c>
    </row>
    <row r="589" spans="1:8" x14ac:dyDescent="0.25">
      <c r="A589" t="s">
        <v>839</v>
      </c>
      <c r="B589" t="s">
        <v>287</v>
      </c>
      <c r="D589">
        <v>409</v>
      </c>
      <c r="G589" t="s">
        <v>840</v>
      </c>
      <c r="H589" t="s">
        <v>53</v>
      </c>
    </row>
    <row r="590" spans="1:8" x14ac:dyDescent="0.25">
      <c r="A590" t="s">
        <v>841</v>
      </c>
      <c r="B590" t="s">
        <v>1152</v>
      </c>
      <c r="D590">
        <v>146</v>
      </c>
      <c r="G590" t="s">
        <v>10</v>
      </c>
      <c r="H590" t="s">
        <v>45</v>
      </c>
    </row>
    <row r="591" spans="1:8" x14ac:dyDescent="0.25">
      <c r="A591" t="s">
        <v>842</v>
      </c>
      <c r="B591" t="s">
        <v>1170</v>
      </c>
      <c r="D591">
        <v>207</v>
      </c>
      <c r="G591" t="s">
        <v>153</v>
      </c>
      <c r="H591" t="s">
        <v>493</v>
      </c>
    </row>
    <row r="592" spans="1:8" x14ac:dyDescent="0.25">
      <c r="A592" t="s">
        <v>843</v>
      </c>
      <c r="B592" t="s">
        <v>772</v>
      </c>
      <c r="D592">
        <v>203</v>
      </c>
      <c r="G592" t="s">
        <v>844</v>
      </c>
      <c r="H592" t="s">
        <v>45</v>
      </c>
    </row>
    <row r="593" spans="1:8" x14ac:dyDescent="0.25">
      <c r="A593" t="s">
        <v>845</v>
      </c>
      <c r="B593" t="s">
        <v>1175</v>
      </c>
      <c r="D593">
        <v>1726</v>
      </c>
      <c r="G593" t="s">
        <v>846</v>
      </c>
      <c r="H593" t="s">
        <v>983</v>
      </c>
    </row>
    <row r="594" spans="1:8" x14ac:dyDescent="0.25">
      <c r="A594" t="s">
        <v>847</v>
      </c>
      <c r="B594" t="s">
        <v>1152</v>
      </c>
      <c r="D594">
        <v>700</v>
      </c>
      <c r="G594" t="s">
        <v>10</v>
      </c>
      <c r="H594" t="s">
        <v>983</v>
      </c>
    </row>
    <row r="595" spans="1:8" x14ac:dyDescent="0.25">
      <c r="A595" t="s">
        <v>848</v>
      </c>
      <c r="B595" t="s">
        <v>1120</v>
      </c>
      <c r="D595">
        <v>958</v>
      </c>
      <c r="G595" t="s">
        <v>720</v>
      </c>
      <c r="H595" t="s">
        <v>983</v>
      </c>
    </row>
    <row r="596" spans="1:8" x14ac:dyDescent="0.25">
      <c r="A596" t="s">
        <v>784</v>
      </c>
      <c r="B596" t="s">
        <v>1172</v>
      </c>
      <c r="D596">
        <v>1335</v>
      </c>
      <c r="G596" t="s">
        <v>21</v>
      </c>
      <c r="H596" t="s">
        <v>1009</v>
      </c>
    </row>
    <row r="597" spans="1:8" x14ac:dyDescent="0.25">
      <c r="A597" t="s">
        <v>849</v>
      </c>
      <c r="B597" t="s">
        <v>1152</v>
      </c>
      <c r="D597">
        <v>407</v>
      </c>
      <c r="G597" t="s">
        <v>10</v>
      </c>
      <c r="H597" t="s">
        <v>53</v>
      </c>
    </row>
    <row r="598" spans="1:8" x14ac:dyDescent="0.25">
      <c r="A598" t="s">
        <v>850</v>
      </c>
      <c r="B598" t="s">
        <v>1152</v>
      </c>
      <c r="D598">
        <v>1204</v>
      </c>
      <c r="G598" t="s">
        <v>10</v>
      </c>
      <c r="H598" t="s">
        <v>851</v>
      </c>
    </row>
    <row r="599" spans="1:8" x14ac:dyDescent="0.25">
      <c r="A599" t="s">
        <v>853</v>
      </c>
      <c r="B599" t="s">
        <v>1152</v>
      </c>
      <c r="D599">
        <v>226</v>
      </c>
      <c r="G599" t="s">
        <v>10</v>
      </c>
      <c r="H599" t="s">
        <v>19</v>
      </c>
    </row>
    <row r="600" spans="1:8" x14ac:dyDescent="0.25">
      <c r="A600" t="s">
        <v>854</v>
      </c>
      <c r="B600" t="s">
        <v>1152</v>
      </c>
      <c r="D600">
        <v>600</v>
      </c>
      <c r="G600" t="s">
        <v>10</v>
      </c>
      <c r="H600" t="s">
        <v>42</v>
      </c>
    </row>
    <row r="601" spans="1:8" x14ac:dyDescent="0.25">
      <c r="A601" t="s">
        <v>855</v>
      </c>
      <c r="B601" t="s">
        <v>1152</v>
      </c>
      <c r="D601">
        <v>188</v>
      </c>
      <c r="G601" t="s">
        <v>10</v>
      </c>
      <c r="H601" t="s">
        <v>19</v>
      </c>
    </row>
    <row r="602" spans="1:8" x14ac:dyDescent="0.25">
      <c r="A602" t="s">
        <v>856</v>
      </c>
      <c r="B602" t="s">
        <v>1167</v>
      </c>
      <c r="D602">
        <v>30</v>
      </c>
      <c r="G602" t="s">
        <v>132</v>
      </c>
      <c r="H602" t="s">
        <v>376</v>
      </c>
    </row>
    <row r="603" spans="1:8" x14ac:dyDescent="0.25">
      <c r="A603" t="s">
        <v>857</v>
      </c>
      <c r="B603" t="s">
        <v>1152</v>
      </c>
      <c r="D603">
        <v>464</v>
      </c>
      <c r="G603" t="s">
        <v>10</v>
      </c>
      <c r="H603" t="s">
        <v>12</v>
      </c>
    </row>
    <row r="604" spans="1:8" x14ac:dyDescent="0.25">
      <c r="A604" t="s">
        <v>858</v>
      </c>
      <c r="B604" t="s">
        <v>287</v>
      </c>
      <c r="D604">
        <v>525</v>
      </c>
      <c r="G604" t="s">
        <v>859</v>
      </c>
      <c r="H604" t="s">
        <v>1086</v>
      </c>
    </row>
    <row r="605" spans="1:8" x14ac:dyDescent="0.25">
      <c r="A605" t="s">
        <v>860</v>
      </c>
      <c r="B605" t="s">
        <v>1152</v>
      </c>
      <c r="D605">
        <v>294</v>
      </c>
      <c r="G605" t="s">
        <v>10</v>
      </c>
      <c r="H605" t="s">
        <v>141</v>
      </c>
    </row>
    <row r="606" spans="1:8" x14ac:dyDescent="0.25">
      <c r="A606" t="s">
        <v>861</v>
      </c>
      <c r="B606" t="s">
        <v>1151</v>
      </c>
      <c r="D606">
        <v>547</v>
      </c>
      <c r="G606" t="s">
        <v>5</v>
      </c>
      <c r="H606" t="s">
        <v>986</v>
      </c>
    </row>
    <row r="607" spans="1:8" x14ac:dyDescent="0.25">
      <c r="A607" t="s">
        <v>863</v>
      </c>
      <c r="B607" t="s">
        <v>1202</v>
      </c>
      <c r="D607">
        <v>2450</v>
      </c>
      <c r="G607" t="s">
        <v>864</v>
      </c>
      <c r="H607" t="s">
        <v>1087</v>
      </c>
    </row>
    <row r="608" spans="1:8" x14ac:dyDescent="0.25">
      <c r="A608" t="s">
        <v>865</v>
      </c>
      <c r="B608" t="s">
        <v>866</v>
      </c>
      <c r="D608">
        <v>1030</v>
      </c>
      <c r="G608" t="s">
        <v>866</v>
      </c>
      <c r="H608" t="s">
        <v>1088</v>
      </c>
    </row>
    <row r="609" spans="1:8" x14ac:dyDescent="0.25">
      <c r="A609" t="s">
        <v>868</v>
      </c>
      <c r="B609" t="s">
        <v>1152</v>
      </c>
      <c r="D609">
        <v>240</v>
      </c>
      <c r="G609" t="s">
        <v>10</v>
      </c>
      <c r="H609" t="s">
        <v>53</v>
      </c>
    </row>
    <row r="610" spans="1:8" x14ac:dyDescent="0.25">
      <c r="A610" t="s">
        <v>869</v>
      </c>
      <c r="B610" t="s">
        <v>1167</v>
      </c>
      <c r="D610">
        <v>12</v>
      </c>
      <c r="G610" t="s">
        <v>132</v>
      </c>
      <c r="H610" t="s">
        <v>992</v>
      </c>
    </row>
    <row r="611" spans="1:8" x14ac:dyDescent="0.25">
      <c r="A611" t="s">
        <v>870</v>
      </c>
      <c r="B611" t="s">
        <v>1152</v>
      </c>
      <c r="D611">
        <v>284</v>
      </c>
      <c r="G611" t="s">
        <v>10</v>
      </c>
      <c r="H611" t="s">
        <v>992</v>
      </c>
    </row>
    <row r="612" spans="1:8" x14ac:dyDescent="0.25">
      <c r="A612" t="s">
        <v>871</v>
      </c>
      <c r="B612" t="s">
        <v>1152</v>
      </c>
      <c r="D612">
        <v>510</v>
      </c>
      <c r="G612" t="s">
        <v>10</v>
      </c>
      <c r="H612" t="s">
        <v>53</v>
      </c>
    </row>
    <row r="613" spans="1:8" x14ac:dyDescent="0.25">
      <c r="A613" t="s">
        <v>872</v>
      </c>
      <c r="B613" t="s">
        <v>1152</v>
      </c>
      <c r="D613">
        <v>974</v>
      </c>
      <c r="G613" t="s">
        <v>10</v>
      </c>
      <c r="H613" t="s">
        <v>1079</v>
      </c>
    </row>
    <row r="614" spans="1:8" x14ac:dyDescent="0.25">
      <c r="A614" t="s">
        <v>873</v>
      </c>
      <c r="B614" t="s">
        <v>1152</v>
      </c>
      <c r="D614">
        <v>691</v>
      </c>
      <c r="G614" t="s">
        <v>10</v>
      </c>
      <c r="H614" t="s">
        <v>998</v>
      </c>
    </row>
    <row r="615" spans="1:8" x14ac:dyDescent="0.25">
      <c r="A615" t="s">
        <v>874</v>
      </c>
      <c r="B615" t="s">
        <v>1152</v>
      </c>
      <c r="D615">
        <v>171</v>
      </c>
      <c r="G615" t="s">
        <v>10</v>
      </c>
      <c r="H615" t="s">
        <v>19</v>
      </c>
    </row>
    <row r="616" spans="1:8" x14ac:dyDescent="0.25">
      <c r="A616" t="s">
        <v>875</v>
      </c>
      <c r="B616" t="s">
        <v>1152</v>
      </c>
      <c r="D616">
        <v>974</v>
      </c>
      <c r="G616" t="s">
        <v>10</v>
      </c>
      <c r="H616" t="s">
        <v>19</v>
      </c>
    </row>
    <row r="617" spans="1:8" x14ac:dyDescent="0.25">
      <c r="A617" t="s">
        <v>876</v>
      </c>
      <c r="B617" t="s">
        <v>1152</v>
      </c>
      <c r="D617">
        <v>108</v>
      </c>
      <c r="G617" t="s">
        <v>10</v>
      </c>
      <c r="H617" t="s">
        <v>19</v>
      </c>
    </row>
    <row r="618" spans="1:8" x14ac:dyDescent="0.25">
      <c r="A618" t="s">
        <v>879</v>
      </c>
      <c r="B618" t="s">
        <v>1152</v>
      </c>
      <c r="D618">
        <v>161</v>
      </c>
      <c r="G618" t="s">
        <v>10</v>
      </c>
      <c r="H618" t="s">
        <v>19</v>
      </c>
    </row>
    <row r="619" spans="1:8" x14ac:dyDescent="0.25">
      <c r="A619" t="s">
        <v>881</v>
      </c>
      <c r="B619" t="s">
        <v>1203</v>
      </c>
      <c r="D619">
        <v>1273</v>
      </c>
      <c r="G619" t="s">
        <v>882</v>
      </c>
      <c r="H619" t="s">
        <v>883</v>
      </c>
    </row>
    <row r="620" spans="1:8" x14ac:dyDescent="0.25">
      <c r="A620" t="s">
        <v>884</v>
      </c>
      <c r="B620" t="s">
        <v>1152</v>
      </c>
      <c r="D620">
        <v>41</v>
      </c>
      <c r="G620" t="s">
        <v>10</v>
      </c>
      <c r="H620" t="s">
        <v>19</v>
      </c>
    </row>
    <row r="621" spans="1:8" x14ac:dyDescent="0.25">
      <c r="A621" t="s">
        <v>886</v>
      </c>
      <c r="B621" t="s">
        <v>1152</v>
      </c>
      <c r="D621">
        <v>50</v>
      </c>
      <c r="G621" t="s">
        <v>10</v>
      </c>
      <c r="H621" t="s">
        <v>19</v>
      </c>
    </row>
    <row r="622" spans="1:8" x14ac:dyDescent="0.25">
      <c r="A622" t="s">
        <v>887</v>
      </c>
      <c r="B622" t="s">
        <v>1152</v>
      </c>
      <c r="D622">
        <v>269</v>
      </c>
      <c r="G622" t="s">
        <v>10</v>
      </c>
      <c r="H622" t="s">
        <v>19</v>
      </c>
    </row>
    <row r="623" spans="1:8" x14ac:dyDescent="0.25">
      <c r="A623" t="s">
        <v>889</v>
      </c>
      <c r="B623" t="s">
        <v>1152</v>
      </c>
      <c r="D623">
        <v>2526</v>
      </c>
      <c r="G623" t="s">
        <v>10</v>
      </c>
      <c r="H623" t="s">
        <v>986</v>
      </c>
    </row>
    <row r="624" spans="1:8" x14ac:dyDescent="0.25">
      <c r="A624" t="s">
        <v>893</v>
      </c>
      <c r="B624" t="s">
        <v>1152</v>
      </c>
      <c r="D624">
        <v>819</v>
      </c>
      <c r="G624" t="s">
        <v>10</v>
      </c>
      <c r="H624" t="s">
        <v>894</v>
      </c>
    </row>
    <row r="625" spans="1:8" x14ac:dyDescent="0.25">
      <c r="A625" t="s">
        <v>895</v>
      </c>
      <c r="B625" t="s">
        <v>1152</v>
      </c>
      <c r="D625">
        <v>370</v>
      </c>
      <c r="G625" t="s">
        <v>10</v>
      </c>
      <c r="H625" t="s">
        <v>53</v>
      </c>
    </row>
    <row r="626" spans="1:8" x14ac:dyDescent="0.25">
      <c r="A626" t="s">
        <v>896</v>
      </c>
      <c r="B626" t="s">
        <v>1152</v>
      </c>
      <c r="D626">
        <v>444</v>
      </c>
      <c r="G626" t="s">
        <v>10</v>
      </c>
      <c r="H626" t="s">
        <v>19</v>
      </c>
    </row>
    <row r="627" spans="1:8" x14ac:dyDescent="0.25">
      <c r="A627" t="s">
        <v>897</v>
      </c>
      <c r="B627" t="s">
        <v>287</v>
      </c>
      <c r="D627">
        <v>202</v>
      </c>
      <c r="G627" t="s">
        <v>637</v>
      </c>
      <c r="H627" t="s">
        <v>19</v>
      </c>
    </row>
    <row r="628" spans="1:8" x14ac:dyDescent="0.25">
      <c r="A628" t="s">
        <v>898</v>
      </c>
      <c r="B628" t="s">
        <v>1152</v>
      </c>
      <c r="D628">
        <v>183</v>
      </c>
      <c r="G628" t="s">
        <v>10</v>
      </c>
      <c r="H628" t="s">
        <v>53</v>
      </c>
    </row>
    <row r="629" spans="1:8" x14ac:dyDescent="0.25">
      <c r="A629" t="s">
        <v>900</v>
      </c>
      <c r="B629" t="s">
        <v>1120</v>
      </c>
      <c r="D629">
        <v>1457</v>
      </c>
      <c r="G629" t="s">
        <v>720</v>
      </c>
      <c r="H629" t="s">
        <v>986</v>
      </c>
    </row>
    <row r="630" spans="1:8" x14ac:dyDescent="0.25">
      <c r="A630" t="s">
        <v>901</v>
      </c>
      <c r="B630" t="s">
        <v>1152</v>
      </c>
      <c r="D630">
        <v>915</v>
      </c>
      <c r="G630" t="s">
        <v>10</v>
      </c>
      <c r="H630" t="s">
        <v>1091</v>
      </c>
    </row>
    <row r="631" spans="1:8" x14ac:dyDescent="0.25">
      <c r="A631" t="s">
        <v>902</v>
      </c>
      <c r="B631" t="s">
        <v>1152</v>
      </c>
      <c r="D631">
        <v>54</v>
      </c>
      <c r="G631" t="s">
        <v>10</v>
      </c>
      <c r="H631" t="s">
        <v>376</v>
      </c>
    </row>
    <row r="632" spans="1:8" x14ac:dyDescent="0.25">
      <c r="A632" t="s">
        <v>903</v>
      </c>
      <c r="B632" t="s">
        <v>1152</v>
      </c>
      <c r="D632">
        <v>575</v>
      </c>
      <c r="G632" t="s">
        <v>10</v>
      </c>
      <c r="H632" t="s">
        <v>12</v>
      </c>
    </row>
    <row r="633" spans="1:8" x14ac:dyDescent="0.25">
      <c r="A633" t="s">
        <v>904</v>
      </c>
      <c r="B633" t="s">
        <v>1152</v>
      </c>
      <c r="D633">
        <v>691</v>
      </c>
      <c r="G633" t="s">
        <v>10</v>
      </c>
      <c r="H633" t="s">
        <v>998</v>
      </c>
    </row>
    <row r="634" spans="1:8" x14ac:dyDescent="0.25">
      <c r="A634" t="s">
        <v>905</v>
      </c>
      <c r="B634" t="s">
        <v>1152</v>
      </c>
      <c r="D634">
        <v>192</v>
      </c>
      <c r="G634" t="s">
        <v>10</v>
      </c>
      <c r="H634" t="s">
        <v>1019</v>
      </c>
    </row>
    <row r="635" spans="1:8" x14ac:dyDescent="0.25">
      <c r="A635" t="s">
        <v>906</v>
      </c>
      <c r="B635" t="s">
        <v>287</v>
      </c>
      <c r="D635">
        <v>341</v>
      </c>
      <c r="G635" t="s">
        <v>1092</v>
      </c>
      <c r="H635" t="s">
        <v>12</v>
      </c>
    </row>
    <row r="636" spans="1:8" x14ac:dyDescent="0.25">
      <c r="A636" t="s">
        <v>908</v>
      </c>
      <c r="B636" t="s">
        <v>1152</v>
      </c>
      <c r="D636">
        <v>179</v>
      </c>
      <c r="G636" t="s">
        <v>10</v>
      </c>
      <c r="H636" t="s">
        <v>1093</v>
      </c>
    </row>
    <row r="637" spans="1:8" x14ac:dyDescent="0.25">
      <c r="A637" t="s">
        <v>909</v>
      </c>
      <c r="B637" t="s">
        <v>1152</v>
      </c>
      <c r="D637">
        <v>1114</v>
      </c>
      <c r="G637" t="s">
        <v>10</v>
      </c>
      <c r="H637" t="s">
        <v>910</v>
      </c>
    </row>
    <row r="638" spans="1:8" x14ac:dyDescent="0.25">
      <c r="A638" t="s">
        <v>911</v>
      </c>
      <c r="B638" t="s">
        <v>1155</v>
      </c>
      <c r="D638">
        <v>57</v>
      </c>
      <c r="G638" t="s">
        <v>17</v>
      </c>
      <c r="H638" t="s">
        <v>53</v>
      </c>
    </row>
    <row r="639" spans="1:8" x14ac:dyDescent="0.25">
      <c r="A639" t="s">
        <v>912</v>
      </c>
      <c r="B639" t="s">
        <v>1175</v>
      </c>
      <c r="D639">
        <v>1576</v>
      </c>
      <c r="G639" t="s">
        <v>913</v>
      </c>
      <c r="H639" t="s">
        <v>983</v>
      </c>
    </row>
    <row r="640" spans="1:8" x14ac:dyDescent="0.25">
      <c r="A640" t="s">
        <v>914</v>
      </c>
      <c r="B640" t="s">
        <v>1152</v>
      </c>
      <c r="D640">
        <v>190</v>
      </c>
      <c r="G640" t="s">
        <v>10</v>
      </c>
      <c r="H640" t="s">
        <v>53</v>
      </c>
    </row>
    <row r="641" spans="1:8" x14ac:dyDescent="0.25">
      <c r="A641" t="s">
        <v>915</v>
      </c>
      <c r="B641" t="s">
        <v>1151</v>
      </c>
      <c r="D641">
        <v>402</v>
      </c>
      <c r="G641" t="s">
        <v>5</v>
      </c>
      <c r="H641" t="s">
        <v>1094</v>
      </c>
    </row>
    <row r="642" spans="1:8" x14ac:dyDescent="0.25">
      <c r="A642" t="s">
        <v>916</v>
      </c>
      <c r="B642" t="s">
        <v>1152</v>
      </c>
      <c r="D642">
        <v>614</v>
      </c>
      <c r="G642" t="s">
        <v>10</v>
      </c>
      <c r="H642" t="s">
        <v>983</v>
      </c>
    </row>
    <row r="643" spans="1:8" x14ac:dyDescent="0.25">
      <c r="A643" t="s">
        <v>917</v>
      </c>
      <c r="B643" t="s">
        <v>1152</v>
      </c>
      <c r="D643">
        <v>3360</v>
      </c>
      <c r="G643" t="s">
        <v>10</v>
      </c>
      <c r="H643" t="s">
        <v>918</v>
      </c>
    </row>
    <row r="644" spans="1:8" x14ac:dyDescent="0.25">
      <c r="A644" t="s">
        <v>919</v>
      </c>
      <c r="B644" t="s">
        <v>1152</v>
      </c>
      <c r="D644">
        <v>1247</v>
      </c>
      <c r="G644" t="s">
        <v>10</v>
      </c>
      <c r="H644" t="s">
        <v>920</v>
      </c>
    </row>
    <row r="645" spans="1:8" x14ac:dyDescent="0.25">
      <c r="A645" t="s">
        <v>921</v>
      </c>
      <c r="B645" t="s">
        <v>1152</v>
      </c>
      <c r="D645">
        <v>87</v>
      </c>
      <c r="G645" t="s">
        <v>10</v>
      </c>
      <c r="H645" t="s">
        <v>376</v>
      </c>
    </row>
    <row r="646" spans="1:8" x14ac:dyDescent="0.25">
      <c r="A646" t="s">
        <v>922</v>
      </c>
      <c r="B646" t="s">
        <v>1152</v>
      </c>
      <c r="D646">
        <v>104</v>
      </c>
      <c r="G646" t="s">
        <v>10</v>
      </c>
      <c r="H646" t="s">
        <v>1095</v>
      </c>
    </row>
    <row r="647" spans="1:8" x14ac:dyDescent="0.25">
      <c r="A647" t="s">
        <v>923</v>
      </c>
      <c r="B647" t="s">
        <v>681</v>
      </c>
      <c r="D647">
        <v>2633</v>
      </c>
      <c r="G647" t="s">
        <v>924</v>
      </c>
      <c r="H647" t="s">
        <v>376</v>
      </c>
    </row>
    <row r="648" spans="1:8" x14ac:dyDescent="0.25">
      <c r="A648" t="s">
        <v>925</v>
      </c>
      <c r="B648" t="s">
        <v>1152</v>
      </c>
      <c r="D648">
        <v>886</v>
      </c>
      <c r="G648" t="s">
        <v>10</v>
      </c>
      <c r="H648" t="s">
        <v>12</v>
      </c>
    </row>
    <row r="649" spans="1:8" x14ac:dyDescent="0.25">
      <c r="A649" t="s">
        <v>926</v>
      </c>
      <c r="B649" t="s">
        <v>1152</v>
      </c>
      <c r="D649">
        <v>254</v>
      </c>
      <c r="G649" t="s">
        <v>10</v>
      </c>
      <c r="H649" t="s">
        <v>53</v>
      </c>
    </row>
    <row r="650" spans="1:8" x14ac:dyDescent="0.25">
      <c r="A650" t="s">
        <v>927</v>
      </c>
      <c r="B650" t="s">
        <v>1152</v>
      </c>
      <c r="D650">
        <v>160</v>
      </c>
      <c r="G650" t="s">
        <v>10</v>
      </c>
      <c r="H650" t="s">
        <v>304</v>
      </c>
    </row>
    <row r="651" spans="1:8" x14ac:dyDescent="0.25">
      <c r="A651" t="s">
        <v>928</v>
      </c>
      <c r="B651" t="s">
        <v>1120</v>
      </c>
      <c r="D651">
        <v>700</v>
      </c>
      <c r="G651" t="s">
        <v>929</v>
      </c>
      <c r="H651" t="s">
        <v>983</v>
      </c>
    </row>
    <row r="652" spans="1:8" x14ac:dyDescent="0.25">
      <c r="A652" t="s">
        <v>930</v>
      </c>
      <c r="B652" t="s">
        <v>1152</v>
      </c>
      <c r="D652">
        <v>750</v>
      </c>
      <c r="G652" t="s">
        <v>10</v>
      </c>
      <c r="H652" t="s">
        <v>19</v>
      </c>
    </row>
    <row r="653" spans="1:8" x14ac:dyDescent="0.25">
      <c r="A653" t="s">
        <v>931</v>
      </c>
      <c r="B653" t="s">
        <v>1152</v>
      </c>
      <c r="D653">
        <v>166</v>
      </c>
      <c r="G653" t="s">
        <v>10</v>
      </c>
      <c r="H653" t="s">
        <v>764</v>
      </c>
    </row>
    <row r="654" spans="1:8" x14ac:dyDescent="0.25">
      <c r="A654" t="s">
        <v>932</v>
      </c>
      <c r="B654" t="s">
        <v>1152</v>
      </c>
      <c r="D654">
        <v>581</v>
      </c>
      <c r="G654" t="s">
        <v>10</v>
      </c>
      <c r="H654" t="s">
        <v>1096</v>
      </c>
    </row>
    <row r="655" spans="1:8" x14ac:dyDescent="0.25">
      <c r="A655" t="s">
        <v>934</v>
      </c>
      <c r="B655" t="s">
        <v>1204</v>
      </c>
      <c r="D655">
        <v>300</v>
      </c>
      <c r="G655" t="s">
        <v>796</v>
      </c>
      <c r="H655" t="s">
        <v>986</v>
      </c>
    </row>
    <row r="656" spans="1:8" x14ac:dyDescent="0.25">
      <c r="A656" t="s">
        <v>935</v>
      </c>
      <c r="B656" t="s">
        <v>1152</v>
      </c>
      <c r="D656">
        <v>209</v>
      </c>
      <c r="G656" t="s">
        <v>10</v>
      </c>
      <c r="H656" t="s">
        <v>19</v>
      </c>
    </row>
    <row r="657" spans="1:8" x14ac:dyDescent="0.25">
      <c r="A657" t="s">
        <v>936</v>
      </c>
      <c r="B657" t="s">
        <v>1152</v>
      </c>
      <c r="D657">
        <v>4808</v>
      </c>
      <c r="G657" t="s">
        <v>10</v>
      </c>
      <c r="H657" t="s">
        <v>1097</v>
      </c>
    </row>
    <row r="658" spans="1:8" x14ac:dyDescent="0.25">
      <c r="A658" t="s">
        <v>938</v>
      </c>
      <c r="B658" t="s">
        <v>1152</v>
      </c>
      <c r="D658">
        <v>1032</v>
      </c>
      <c r="G658" t="s">
        <v>10</v>
      </c>
      <c r="H658" t="s">
        <v>1098</v>
      </c>
    </row>
    <row r="659" spans="1:8" x14ac:dyDescent="0.25">
      <c r="A659" t="s">
        <v>939</v>
      </c>
      <c r="B659" t="s">
        <v>1199</v>
      </c>
      <c r="D659">
        <v>4215</v>
      </c>
      <c r="G659" t="s">
        <v>21</v>
      </c>
      <c r="H659" t="s">
        <v>1099</v>
      </c>
    </row>
    <row r="660" spans="1:8" x14ac:dyDescent="0.25">
      <c r="A660" t="s">
        <v>941</v>
      </c>
      <c r="B660" t="s">
        <v>1152</v>
      </c>
      <c r="D660">
        <v>270</v>
      </c>
      <c r="G660" t="s">
        <v>10</v>
      </c>
      <c r="H660" t="s">
        <v>53</v>
      </c>
    </row>
    <row r="661" spans="1:8" x14ac:dyDescent="0.25">
      <c r="A661" t="s">
        <v>942</v>
      </c>
      <c r="B661" t="s">
        <v>1152</v>
      </c>
      <c r="D661">
        <v>300</v>
      </c>
      <c r="G661" t="s">
        <v>10</v>
      </c>
      <c r="H661" t="s">
        <v>411</v>
      </c>
    </row>
    <row r="662" spans="1:8" x14ac:dyDescent="0.25">
      <c r="A662" t="s">
        <v>943</v>
      </c>
      <c r="B662" t="s">
        <v>1152</v>
      </c>
      <c r="D662">
        <v>645</v>
      </c>
      <c r="G662" t="s">
        <v>10</v>
      </c>
      <c r="H662" t="s">
        <v>19</v>
      </c>
    </row>
    <row r="663" spans="1:8" x14ac:dyDescent="0.25">
      <c r="A663" t="s">
        <v>944</v>
      </c>
      <c r="B663" t="s">
        <v>1152</v>
      </c>
      <c r="D663">
        <v>697</v>
      </c>
      <c r="G663" t="s">
        <v>10</v>
      </c>
      <c r="H663" t="s">
        <v>983</v>
      </c>
    </row>
    <row r="664" spans="1:8" x14ac:dyDescent="0.25">
      <c r="A664" t="s">
        <v>945</v>
      </c>
      <c r="B664" t="s">
        <v>1152</v>
      </c>
      <c r="D664">
        <v>464</v>
      </c>
      <c r="G664" t="s">
        <v>946</v>
      </c>
      <c r="H664" t="s">
        <v>990</v>
      </c>
    </row>
    <row r="665" spans="1:8" x14ac:dyDescent="0.25">
      <c r="A665" t="s">
        <v>947</v>
      </c>
      <c r="B665" t="s">
        <v>772</v>
      </c>
      <c r="D665">
        <v>1173</v>
      </c>
      <c r="G665" t="s">
        <v>948</v>
      </c>
      <c r="H665" t="s">
        <v>986</v>
      </c>
    </row>
    <row r="666" spans="1:8" x14ac:dyDescent="0.25">
      <c r="A666" t="s">
        <v>949</v>
      </c>
      <c r="B666" t="s">
        <v>1152</v>
      </c>
      <c r="D666">
        <v>229</v>
      </c>
      <c r="G666" t="s">
        <v>10</v>
      </c>
      <c r="H666" t="s">
        <v>19</v>
      </c>
    </row>
    <row r="667" spans="1:8" x14ac:dyDescent="0.25">
      <c r="A667" t="s">
        <v>950</v>
      </c>
      <c r="B667" t="s">
        <v>1172</v>
      </c>
      <c r="D667">
        <v>1173</v>
      </c>
      <c r="G667" t="s">
        <v>21</v>
      </c>
      <c r="H667" t="s">
        <v>1009</v>
      </c>
    </row>
    <row r="668" spans="1:8" x14ac:dyDescent="0.25">
      <c r="A668" t="s">
        <v>951</v>
      </c>
      <c r="B668" t="s">
        <v>1152</v>
      </c>
      <c r="D668">
        <v>441</v>
      </c>
      <c r="G668" t="s">
        <v>10</v>
      </c>
      <c r="H668" t="s">
        <v>53</v>
      </c>
    </row>
    <row r="669" spans="1:8" x14ac:dyDescent="0.25">
      <c r="A669" t="s">
        <v>952</v>
      </c>
      <c r="B669" t="s">
        <v>1152</v>
      </c>
      <c r="D669">
        <v>822</v>
      </c>
      <c r="G669" t="s">
        <v>10</v>
      </c>
      <c r="H669" t="s">
        <v>12</v>
      </c>
    </row>
    <row r="670" spans="1:8" x14ac:dyDescent="0.25">
      <c r="A670" t="s">
        <v>953</v>
      </c>
      <c r="B670" t="s">
        <v>1152</v>
      </c>
      <c r="D670">
        <v>326</v>
      </c>
      <c r="G670" t="s">
        <v>10</v>
      </c>
      <c r="H670" t="s">
        <v>797</v>
      </c>
    </row>
    <row r="671" spans="1:8" x14ac:dyDescent="0.25">
      <c r="A671" t="s">
        <v>954</v>
      </c>
      <c r="B671" t="s">
        <v>1152</v>
      </c>
      <c r="D671">
        <v>136</v>
      </c>
      <c r="G671" t="s">
        <v>10</v>
      </c>
      <c r="H671" t="s">
        <v>12</v>
      </c>
    </row>
    <row r="672" spans="1:8" x14ac:dyDescent="0.25">
      <c r="A672" t="s">
        <v>955</v>
      </c>
      <c r="B672" t="s">
        <v>1167</v>
      </c>
      <c r="D672">
        <v>30</v>
      </c>
      <c r="G672" t="s">
        <v>132</v>
      </c>
      <c r="H672" t="s">
        <v>376</v>
      </c>
    </row>
    <row r="673" spans="1:8" x14ac:dyDescent="0.25">
      <c r="A673" t="s">
        <v>956</v>
      </c>
      <c r="B673" t="s">
        <v>1152</v>
      </c>
      <c r="D673">
        <v>390</v>
      </c>
      <c r="G673" t="s">
        <v>10</v>
      </c>
      <c r="H673" t="s">
        <v>12</v>
      </c>
    </row>
    <row r="674" spans="1:8" x14ac:dyDescent="0.25">
      <c r="A674" t="s">
        <v>957</v>
      </c>
      <c r="B674" t="s">
        <v>1152</v>
      </c>
      <c r="D674">
        <v>183</v>
      </c>
      <c r="G674" t="s">
        <v>10</v>
      </c>
      <c r="H674" t="s">
        <v>1027</v>
      </c>
    </row>
    <row r="675" spans="1:8" x14ac:dyDescent="0.25">
      <c r="A675" t="s">
        <v>958</v>
      </c>
      <c r="B675" t="s">
        <v>1151</v>
      </c>
      <c r="D675">
        <v>334</v>
      </c>
      <c r="G675" t="s">
        <v>5</v>
      </c>
      <c r="H675" t="s">
        <v>376</v>
      </c>
    </row>
    <row r="676" spans="1:8" x14ac:dyDescent="0.25">
      <c r="A676" t="s">
        <v>959</v>
      </c>
      <c r="B676" t="s">
        <v>1152</v>
      </c>
      <c r="D676">
        <v>593</v>
      </c>
      <c r="G676" t="s">
        <v>10</v>
      </c>
      <c r="H676" t="s">
        <v>376</v>
      </c>
    </row>
    <row r="677" spans="1:8" x14ac:dyDescent="0.25">
      <c r="A677" t="s">
        <v>960</v>
      </c>
      <c r="B677" t="s">
        <v>1152</v>
      </c>
      <c r="D677">
        <v>800</v>
      </c>
      <c r="G677" t="s">
        <v>10</v>
      </c>
      <c r="H677" t="s">
        <v>19</v>
      </c>
    </row>
    <row r="678" spans="1:8" x14ac:dyDescent="0.25">
      <c r="A678" t="s">
        <v>962</v>
      </c>
      <c r="B678" t="s">
        <v>1205</v>
      </c>
      <c r="D678">
        <v>1300</v>
      </c>
      <c r="G678" t="s">
        <v>479</v>
      </c>
      <c r="H678" t="s">
        <v>1012</v>
      </c>
    </row>
    <row r="679" spans="1:8" x14ac:dyDescent="0.25">
      <c r="A679" t="s">
        <v>963</v>
      </c>
      <c r="B679" t="s">
        <v>866</v>
      </c>
      <c r="D679">
        <v>1030</v>
      </c>
      <c r="G679" t="s">
        <v>866</v>
      </c>
      <c r="H679" t="s">
        <v>1070</v>
      </c>
    </row>
    <row r="680" spans="1:8" x14ac:dyDescent="0.25">
      <c r="A680" t="s">
        <v>964</v>
      </c>
      <c r="B680" t="s">
        <v>1152</v>
      </c>
      <c r="D680">
        <v>691</v>
      </c>
      <c r="G680" t="s">
        <v>10</v>
      </c>
      <c r="H680" t="s">
        <v>998</v>
      </c>
    </row>
    <row r="681" spans="1:8" x14ac:dyDescent="0.25">
      <c r="A681" t="s">
        <v>965</v>
      </c>
      <c r="B681" t="s">
        <v>1152</v>
      </c>
      <c r="D681">
        <v>691</v>
      </c>
      <c r="G681" t="s">
        <v>10</v>
      </c>
      <c r="H681" t="s">
        <v>998</v>
      </c>
    </row>
    <row r="682" spans="1:8" x14ac:dyDescent="0.25">
      <c r="A682" t="s">
        <v>966</v>
      </c>
      <c r="B682" t="s">
        <v>1152</v>
      </c>
      <c r="D682">
        <v>1173</v>
      </c>
      <c r="G682" t="s">
        <v>10</v>
      </c>
      <c r="H682" t="s">
        <v>12</v>
      </c>
    </row>
    <row r="683" spans="1:8" x14ac:dyDescent="0.25">
      <c r="A683" t="s">
        <v>967</v>
      </c>
      <c r="B683" t="s">
        <v>1151</v>
      </c>
      <c r="D683">
        <v>400</v>
      </c>
      <c r="G683" t="s">
        <v>5</v>
      </c>
      <c r="H683" t="s">
        <v>19</v>
      </c>
    </row>
    <row r="684" spans="1:8" x14ac:dyDescent="0.25">
      <c r="A684" t="s">
        <v>968</v>
      </c>
      <c r="B684" t="s">
        <v>1152</v>
      </c>
      <c r="D684">
        <v>464</v>
      </c>
      <c r="G684" t="s">
        <v>10</v>
      </c>
      <c r="H684" t="s">
        <v>1100</v>
      </c>
    </row>
    <row r="685" spans="1:8" x14ac:dyDescent="0.25">
      <c r="A685" t="s">
        <v>969</v>
      </c>
      <c r="B685" t="s">
        <v>1169</v>
      </c>
      <c r="D685">
        <v>1034</v>
      </c>
      <c r="G685" t="s">
        <v>156</v>
      </c>
      <c r="H685" t="s">
        <v>1048</v>
      </c>
    </row>
    <row r="686" spans="1:8" x14ac:dyDescent="0.25">
      <c r="A686" t="s">
        <v>970</v>
      </c>
      <c r="B686" t="s">
        <v>1120</v>
      </c>
      <c r="D686">
        <v>1457</v>
      </c>
      <c r="G686" t="s">
        <v>720</v>
      </c>
      <c r="H686" t="s">
        <v>12</v>
      </c>
    </row>
    <row r="687" spans="1:8" x14ac:dyDescent="0.25">
      <c r="A687" t="s">
        <v>971</v>
      </c>
      <c r="B687" t="s">
        <v>1155</v>
      </c>
      <c r="D687">
        <v>328</v>
      </c>
      <c r="G687" t="s">
        <v>17</v>
      </c>
      <c r="H687" t="s">
        <v>27</v>
      </c>
    </row>
    <row r="688" spans="1:8" x14ac:dyDescent="0.25">
      <c r="A688" t="s">
        <v>972</v>
      </c>
      <c r="B688" t="s">
        <v>1152</v>
      </c>
      <c r="D688">
        <v>836</v>
      </c>
      <c r="G688" t="s">
        <v>973</v>
      </c>
      <c r="H688" t="s">
        <v>986</v>
      </c>
    </row>
    <row r="689" spans="1:8" x14ac:dyDescent="0.25">
      <c r="A689" t="s">
        <v>974</v>
      </c>
      <c r="B689" t="s">
        <v>1167</v>
      </c>
      <c r="D689">
        <v>173</v>
      </c>
      <c r="G689" t="s">
        <v>132</v>
      </c>
      <c r="H689" t="s">
        <v>757</v>
      </c>
    </row>
    <row r="690" spans="1:8" x14ac:dyDescent="0.25">
      <c r="A690" t="s">
        <v>975</v>
      </c>
      <c r="B690" t="s">
        <v>1152</v>
      </c>
      <c r="D690">
        <v>418</v>
      </c>
      <c r="G690" t="s">
        <v>10</v>
      </c>
      <c r="H690" t="s">
        <v>976</v>
      </c>
    </row>
    <row r="691" spans="1:8" x14ac:dyDescent="0.25">
      <c r="A691" t="s">
        <v>977</v>
      </c>
      <c r="B691" t="s">
        <v>1152</v>
      </c>
      <c r="D691">
        <v>373</v>
      </c>
      <c r="G691" t="s">
        <v>10</v>
      </c>
      <c r="H691" t="s">
        <v>53</v>
      </c>
    </row>
    <row r="692" spans="1:8" x14ac:dyDescent="0.25">
      <c r="A692" t="s">
        <v>978</v>
      </c>
      <c r="B692" t="s">
        <v>287</v>
      </c>
      <c r="D692">
        <v>60</v>
      </c>
      <c r="G692" t="s">
        <v>979</v>
      </c>
      <c r="H692" t="s">
        <v>53</v>
      </c>
    </row>
    <row r="693" spans="1:8" x14ac:dyDescent="0.25">
      <c r="A693" t="s">
        <v>980</v>
      </c>
      <c r="B693" t="s">
        <v>1167</v>
      </c>
      <c r="D693">
        <v>127</v>
      </c>
      <c r="G693" t="s">
        <v>132</v>
      </c>
      <c r="H693" t="s">
        <v>757</v>
      </c>
    </row>
    <row r="694" spans="1:8" x14ac:dyDescent="0.25">
      <c r="A694" t="s">
        <v>1206</v>
      </c>
      <c r="B694" t="s">
        <v>8</v>
      </c>
      <c r="C694" t="s">
        <v>983</v>
      </c>
      <c r="D694">
        <v>200</v>
      </c>
      <c r="E694" t="s">
        <v>1166</v>
      </c>
      <c r="F694" t="s">
        <v>8</v>
      </c>
    </row>
    <row r="695" spans="1:8" x14ac:dyDescent="0.25">
      <c r="A695" t="s">
        <v>1207</v>
      </c>
      <c r="B695" t="s">
        <v>1203</v>
      </c>
      <c r="C695" t="s">
        <v>982</v>
      </c>
      <c r="D695">
        <v>376</v>
      </c>
    </row>
    <row r="696" spans="1:8" x14ac:dyDescent="0.25">
      <c r="A696" t="s">
        <v>1208</v>
      </c>
      <c r="B696" t="s">
        <v>1209</v>
      </c>
      <c r="D696">
        <v>523</v>
      </c>
    </row>
    <row r="697" spans="1:8" x14ac:dyDescent="0.25">
      <c r="A697" t="s">
        <v>1210</v>
      </c>
      <c r="B697" t="s">
        <v>1209</v>
      </c>
      <c r="D697">
        <v>523</v>
      </c>
    </row>
    <row r="698" spans="1:8" x14ac:dyDescent="0.25">
      <c r="A698" t="s">
        <v>1211</v>
      </c>
      <c r="B698" t="s">
        <v>1158</v>
      </c>
      <c r="D698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C8CBE-9FFE-4019-B191-886F97B14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propulsion3</vt:lpstr>
      <vt:lpstr>Sheet1</vt:lpstr>
      <vt:lpstr>Sheet2</vt:lpstr>
      <vt:lpstr>Combined</vt:lpstr>
      <vt:lpstr>CleanNamesRoleDisp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Biegert</cp:lastModifiedBy>
  <dcterms:created xsi:type="dcterms:W3CDTF">2022-11-26T17:56:54Z</dcterms:created>
  <dcterms:modified xsi:type="dcterms:W3CDTF">2022-11-28T04:49:27Z</dcterms:modified>
</cp:coreProperties>
</file>